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il\Desktop\UCF Bootcamp\Module 1\"/>
    </mc:Choice>
  </mc:AlternateContent>
  <xr:revisionPtr revIDLastSave="0" documentId="13_ncr:1_{854721C1-DCDA-4FE5-9A78-C5E1234B985B}" xr6:coauthVersionLast="46" xr6:coauthVersionMax="46" xr10:uidLastSave="{00000000-0000-0000-0000-000000000000}"/>
  <bookViews>
    <workbookView xWindow="-120" yWindow="-120" windowWidth="29040" windowHeight="15840" activeTab="4" xr2:uid="{00000000-000D-0000-FFFF-FFFF00000000}"/>
  </bookViews>
  <sheets>
    <sheet name="Kickstarter" sheetId="1" r:id="rId1"/>
    <sheet name="Subcategory Statistics" sheetId="5" r:id="rId2"/>
    <sheet name="Descriptive Statistics" sheetId="11" r:id="rId3"/>
    <sheet name="Category Statistics" sheetId="2" r:id="rId4"/>
    <sheet name="Edinburgh Research" sheetId="7" r:id="rId5"/>
    <sheet name="Outcomes Based on Launch Date" sheetId="6" r:id="rId6"/>
    <sheet name="Successful US Photobooks" sheetId="14" r:id="rId7"/>
    <sheet name="Failed US Photobooks" sheetId="15" r:id="rId8"/>
    <sheet name="Failed US Food Trucks" sheetId="12" r:id="rId9"/>
    <sheet name="Canceled US Food Trucks" sheetId="13" r:id="rId10"/>
    <sheet name="Successful US Kickstarters" sheetId="9" r:id="rId11"/>
    <sheet name="Failed US Kickstarters" sheetId="10" r:id="rId12"/>
    <sheet name="Central Tendency" sheetId="8" r:id="rId13"/>
    <sheet name="Chart1" sheetId="16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5"/>
    <pivotCache cacheId="2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4" i="11" s="1"/>
  <c r="B13" i="11"/>
  <c r="B12" i="11"/>
  <c r="B14" i="11"/>
  <c r="C7" i="11"/>
  <c r="C6" i="11"/>
  <c r="C8" i="11" s="1"/>
  <c r="C5" i="11"/>
  <c r="B8" i="11"/>
  <c r="B7" i="11"/>
  <c r="B6" i="11"/>
  <c r="B5" i="11"/>
  <c r="C29" i="11"/>
  <c r="C30" i="11"/>
  <c r="C32" i="11"/>
  <c r="C33" i="11"/>
  <c r="B33" i="11"/>
  <c r="B32" i="11"/>
  <c r="B30" i="11"/>
  <c r="B29" i="11"/>
  <c r="C24" i="11"/>
  <c r="C23" i="11"/>
  <c r="C21" i="11"/>
  <c r="C20" i="11"/>
  <c r="B24" i="11"/>
  <c r="B23" i="11"/>
  <c r="B21" i="11"/>
  <c r="B20" i="11"/>
  <c r="C4" i="11"/>
  <c r="C3" i="11"/>
  <c r="B11" i="11"/>
  <c r="B10" i="11"/>
  <c r="C11" i="11"/>
  <c r="C10" i="11"/>
  <c r="B4" i="11"/>
  <c r="B3" i="11"/>
  <c r="E6" i="8"/>
  <c r="K4" i="8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<sst xmlns="http://schemas.openxmlformats.org/spreadsheetml/2006/main" count="40137" uniqueCount="8409">
  <si>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</si>
  <si>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</si>
  <si>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</si>
  <si>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</si>
  <si>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</si>
  <si>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</si>
  <si>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</si>
  <si>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</si>
  <si>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</si>
  <si>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</si>
  <si>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</si>
  <si>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</si>
  <si>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</si>
  <si>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</si>
  <si>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</si>
  <si>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</si>
  <si>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</si>
  <si>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</si>
  <si>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</si>
  <si>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</si>
  <si>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</si>
  <si>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</si>
  <si>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</si>
  <si>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</si>
  <si>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</si>
  <si>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</si>
  <si>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</si>
  <si>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</si>
  <si>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</si>
  <si>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</si>
  <si>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</si>
  <si>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</si>
  <si>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</si>
  <si>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</si>
  <si>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</si>
  <si>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</si>
  <si>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</si>
  <si>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</si>
  <si>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</si>
  <si>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</si>
  <si>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</si>
  <si>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</si>
  <si>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</si>
  <si>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</si>
  <si>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</si>
  <si>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</si>
  <si>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</si>
  <si>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</si>
  <si>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</si>
  <si>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</si>
  <si>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</si>
  <si>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</si>
  <si>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</si>
  <si>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</si>
  <si>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</si>
  <si>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</si>
  <si>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</si>
  <si>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</si>
  <si>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</si>
  <si>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</si>
  <si>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</si>
  <si>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</si>
  <si>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</si>
  <si>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</si>
  <si>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</si>
  <si>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</si>
  <si>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</si>
  <si>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</si>
  <si>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</si>
  <si>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</si>
  <si>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</si>
  <si>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</si>
  <si>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</si>
  <si>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</si>
  <si>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</si>
  <si>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</si>
  <si>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</si>
  <si>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</si>
  <si>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</si>
  <si>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</si>
  <si>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</si>
  <si>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</si>
  <si>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</si>
  <si>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</si>
  <si>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</si>
  <si>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</si>
  <si>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</si>
  <si>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</si>
  <si>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</si>
  <si>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</si>
  <si>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</si>
  <si>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</si>
  <si>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</si>
  <si>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</si>
  <si>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</si>
  <si>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</si>
  <si>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</si>
  <si>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</si>
  <si>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</si>
  <si>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</si>
  <si>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</si>
  <si>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</si>
  <si>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</si>
  <si>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</si>
  <si>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</si>
  <si>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</si>
  <si>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</si>
  <si>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</si>
  <si>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</si>
  <si>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</si>
  <si>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</si>
  <si>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</si>
  <si>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</si>
  <si>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</si>
  <si>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</si>
  <si>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</si>
  <si>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</si>
  <si>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</si>
  <si>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</si>
  <si>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</si>
  <si>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</si>
  <si>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</si>
  <si>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</si>
  <si>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</si>
  <si>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</si>
  <si>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</si>
  <si>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</si>
  <si>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</si>
  <si>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</si>
  <si>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</si>
  <si>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</si>
  <si>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</si>
  <si>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</si>
  <si>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</si>
  <si>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</si>
  <si>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</si>
  <si>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</si>
  <si>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</si>
  <si>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</si>
  <si>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</si>
  <si>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</si>
  <si>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</si>
  <si>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</si>
  <si>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</si>
  <si>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</si>
  <si>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</si>
  <si>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</si>
  <si>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</si>
  <si>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</si>
  <si>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</si>
  <si>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</si>
  <si>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</si>
  <si>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</si>
  <si>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</si>
  <si>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</si>
  <si>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</si>
  <si>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</si>
  <si>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</si>
  <si>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</si>
  <si>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</si>
  <si>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</si>
  <si>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</si>
  <si>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</si>
  <si>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</si>
  <si>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</si>
  <si>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</si>
  <si>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</si>
  <si>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</si>
  <si>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</si>
  <si>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</si>
  <si>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</si>
  <si>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</si>
  <si>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</si>
  <si>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</si>
  <si>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</si>
  <si>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</si>
  <si>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</si>
  <si>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</si>
  <si>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</si>
  <si>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</si>
  <si>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</si>
  <si>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</si>
  <si>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</si>
  <si>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</si>
  <si>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</si>
  <si>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</si>
  <si>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</si>
  <si>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</si>
  <si>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</si>
  <si>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</si>
  <si>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</si>
  <si>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</si>
  <si>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</si>
  <si>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</si>
  <si>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</si>
  <si>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</si>
  <si>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</si>
  <si>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</si>
  <si>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</si>
  <si>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</si>
  <si>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</si>
  <si>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</si>
  <si>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</si>
  <si>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</si>
  <si>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</si>
  <si>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</si>
  <si>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</si>
  <si>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</si>
  <si>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</si>
  <si>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</si>
  <si>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</si>
  <si>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</si>
  <si>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</si>
  <si>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</si>
  <si>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</si>
  <si>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</si>
  <si>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</si>
  <si>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</si>
  <si>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</si>
  <si>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</si>
  <si>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</si>
  <si>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</si>
  <si>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</si>
  <si>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</si>
  <si>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</si>
  <si>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</si>
  <si>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</si>
  <si>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</si>
  <si>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</si>
  <si>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</si>
  <si>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</si>
  <si>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</si>
  <si>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</si>
  <si>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</si>
  <si>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</si>
  <si>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</si>
  <si>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</si>
  <si>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</si>
  <si>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</si>
  <si>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</si>
  <si>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</si>
  <si>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</si>
  <si>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</si>
  <si>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</si>
  <si>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</si>
  <si>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</si>
  <si>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</si>
  <si>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</si>
  <si>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</si>
  <si>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</si>
  <si>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</si>
  <si>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</si>
  <si>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</si>
  <si>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</si>
  <si>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</si>
  <si>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</si>
  <si>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</si>
  <si>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</si>
  <si>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</si>
  <si>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</si>
  <si>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</si>
  <si>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</si>
  <si>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</si>
  <si>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</si>
  <si>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</si>
  <si>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</si>
  <si>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</si>
  <si>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</si>
  <si>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</si>
  <si>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</si>
  <si>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</si>
  <si>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</si>
  <si>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</si>
  <si>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</si>
  <si>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</si>
  <si>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</si>
  <si>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</si>
  <si>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</si>
  <si>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</si>
  <si>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</si>
  <si>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</si>
  <si>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</si>
  <si>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</si>
  <si>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</si>
  <si>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</si>
  <si>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</si>
  <si>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</si>
  <si>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</si>
  <si>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</si>
  <si>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</si>
  <si>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</si>
  <si>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</si>
  <si>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</si>
  <si>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</si>
  <si>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</si>
  <si>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</si>
  <si>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</si>
  <si>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</si>
  <si>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</si>
  <si>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</si>
  <si>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</si>
  <si>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</si>
  <si>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</si>
  <si>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</si>
  <si>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</si>
  <si>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</si>
  <si>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</si>
  <si>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</si>
  <si>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</si>
  <si>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</si>
  <si>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</si>
  <si>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</si>
  <si>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</si>
  <si>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</si>
  <si>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</si>
  <si>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</si>
  <si>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</si>
  <si>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</si>
  <si>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</si>
  <si>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</si>
  <si>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</si>
  <si>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</si>
  <si>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</si>
  <si>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</si>
  <si>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</si>
  <si>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</si>
  <si>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</si>
  <si>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</si>
  <si>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</si>
  <si>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</si>
  <si>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</si>
  <si>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</si>
  <si>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</si>
  <si>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</si>
  <si>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</si>
  <si>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</si>
  <si>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</si>
  <si>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</si>
  <si>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</si>
  <si>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</si>
  <si>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</si>
  <si>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</si>
  <si>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</si>
  <si>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</si>
  <si>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</si>
  <si>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</si>
  <si>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</si>
  <si>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</si>
  <si>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</si>
  <si>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</si>
  <si>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</si>
  <si>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</si>
  <si>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</si>
  <si>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</si>
  <si>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</si>
  <si>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</si>
  <si>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</si>
  <si>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</si>
  <si>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</si>
  <si>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</si>
  <si>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</si>
  <si>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</si>
  <si>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</si>
  <si>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</si>
  <si>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</si>
  <si>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</si>
  <si>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</si>
  <si>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</si>
  <si>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</si>
  <si>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</si>
  <si>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</si>
  <si>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</si>
  <si>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</si>
  <si>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</si>
  <si>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</si>
  <si>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</si>
  <si>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</si>
  <si>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</si>
  <si>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</si>
  <si>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</si>
  <si>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</si>
  <si>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</si>
  <si>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</si>
  <si>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</si>
  <si>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</si>
  <si>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</si>
  <si>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</si>
  <si>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</si>
  <si>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</si>
  <si>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</si>
  <si>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</si>
  <si>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</si>
  <si>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</si>
  <si>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</si>
  <si>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</si>
  <si>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</si>
  <si>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</si>
  <si>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</si>
  <si>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</si>
  <si>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</si>
  <si>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</si>
  <si>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</si>
  <si>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</si>
  <si>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</si>
  <si>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</si>
  <si>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</si>
  <si>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</si>
  <si>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</si>
  <si>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</si>
  <si>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</si>
  <si>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</si>
  <si>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</si>
  <si>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</si>
  <si>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</si>
  <si>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</si>
  <si>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</si>
  <si>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</si>
  <si>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</si>
  <si>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</si>
  <si>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</si>
  <si>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</si>
  <si>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</si>
  <si>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</si>
  <si>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</si>
  <si>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</si>
  <si>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</si>
  <si>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</si>
  <si>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</si>
  <si>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</si>
  <si>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</si>
  <si>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</si>
  <si>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</si>
  <si>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</si>
  <si>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</si>
  <si>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</si>
  <si>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</si>
  <si>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</si>
  <si>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</si>
  <si>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</si>
  <si>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</si>
  <si>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</si>
  <si>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</si>
  <si>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</si>
  <si>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</si>
  <si>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</si>
  <si>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</si>
  <si>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</si>
  <si>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</si>
  <si>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</si>
  <si>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</si>
  <si>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</si>
  <si>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</si>
  <si>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</si>
  <si>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</si>
  <si>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</si>
  <si>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</si>
  <si>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</si>
  <si>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</si>
  <si>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</si>
  <si>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</si>
  <si>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</si>
  <si>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</si>
  <si>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</si>
  <si>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</si>
  <si>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</si>
  <si>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</si>
  <si>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</si>
  <si>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</si>
  <si>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</si>
  <si>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</si>
  <si>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</si>
  <si>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</si>
  <si>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</si>
  <si>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</si>
  <si>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</si>
  <si>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</si>
  <si>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</si>
  <si>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</si>
  <si>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</si>
  <si>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</si>
  <si>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</si>
  <si>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</si>
  <si>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</si>
  <si>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</si>
  <si>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</si>
  <si>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</si>
  <si>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</si>
  <si>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</si>
  <si>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</si>
  <si>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</si>
  <si>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</si>
  <si>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</si>
  <si>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</si>
  <si>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</si>
  <si>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</si>
  <si>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</si>
  <si>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</si>
  <si>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</si>
  <si>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</si>
  <si>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</si>
  <si>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</si>
  <si>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</si>
  <si>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</si>
  <si>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</si>
  <si>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</si>
  <si>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</si>
  <si>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</si>
  <si>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</si>
  <si>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</si>
  <si>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</si>
  <si>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</si>
  <si>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</si>
  <si>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</si>
  <si>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</si>
  <si>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</si>
  <si>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</si>
  <si>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</si>
  <si>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</si>
  <si>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</si>
  <si>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</si>
  <si>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</si>
  <si>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</si>
  <si>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</si>
  <si>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</si>
  <si>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</si>
  <si>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</si>
  <si>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</si>
  <si>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</si>
  <si>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</si>
  <si>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</si>
  <si>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</si>
  <si>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</si>
  <si>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</si>
  <si>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</si>
  <si>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</si>
  <si>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</si>
  <si>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</si>
  <si>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</si>
  <si>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</si>
  <si>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</si>
  <si>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</si>
  <si>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</si>
  <si>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</si>
  <si>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</si>
  <si>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</si>
  <si>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</si>
  <si>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</si>
  <si>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</si>
  <si>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</si>
  <si>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</si>
  <si>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</si>
  <si>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</si>
  <si>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</si>
  <si>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</si>
  <si>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</si>
  <si>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</si>
  <si>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</si>
  <si>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</si>
  <si>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</si>
  <si>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</si>
  <si>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</si>
  <si>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</si>
  <si>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</si>
  <si>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</si>
  <si>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</si>
  <si>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</si>
  <si>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</si>
  <si>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</si>
  <si>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</si>
  <si>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</si>
  <si>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</si>
  <si>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</si>
  <si>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</si>
  <si>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</si>
  <si>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</si>
  <si>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</si>
  <si>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</si>
  <si>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</si>
  <si>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</si>
  <si>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</si>
  <si>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</si>
  <si>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</si>
  <si>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</si>
  <si>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</si>
  <si>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</si>
  <si>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</si>
  <si>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</si>
  <si>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</si>
  <si>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</si>
  <si>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</si>
  <si>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</si>
  <si>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</si>
  <si>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</si>
  <si>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</si>
  <si>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</si>
  <si>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</si>
  <si>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</si>
  <si>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</si>
  <si>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</si>
  <si>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</si>
  <si>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</si>
  <si>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</si>
  <si>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</si>
  <si>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</si>
  <si>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</si>
  <si>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</si>
  <si>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</si>
  <si>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</si>
  <si>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</si>
  <si>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</si>
  <si>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</si>
  <si>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</si>
  <si>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</si>
  <si>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</si>
  <si>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</si>
  <si>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</si>
  <si>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</si>
  <si>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</si>
  <si>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</si>
  <si>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</si>
  <si>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</si>
  <si>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</si>
  <si>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</si>
  <si>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</si>
  <si>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</si>
  <si>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</si>
  <si>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</si>
  <si>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</si>
  <si>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</si>
  <si>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</si>
  <si>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</si>
  <si>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</si>
  <si>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</si>
  <si>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</si>
  <si>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</si>
  <si>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</si>
  <si>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</si>
  <si>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</si>
  <si>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</si>
  <si>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</si>
  <si>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</si>
  <si>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</si>
  <si>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</si>
  <si>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</si>
  <si>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</si>
  <si>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</si>
  <si>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</si>
  <si>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</si>
  <si>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</si>
  <si>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</si>
  <si>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</si>
  <si>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</si>
  <si>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</si>
  <si>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</si>
  <si>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</si>
  <si>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</si>
  <si>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</si>
  <si>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</si>
  <si>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</si>
  <si>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</si>
  <si>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</si>
  <si>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</si>
  <si>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</si>
  <si>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</si>
  <si>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</si>
  <si>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</si>
  <si>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</si>
  <si>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</si>
  <si>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</si>
  <si>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</si>
  <si>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</si>
  <si>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</si>
  <si>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</si>
  <si>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</si>
  <si>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</si>
  <si>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</si>
  <si>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</si>
  <si>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</si>
  <si>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</si>
  <si>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</si>
  <si>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</si>
  <si>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</si>
  <si>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</si>
  <si>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</si>
  <si>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</si>
  <si>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</si>
  <si>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</si>
  <si>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</si>
  <si>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</si>
  <si>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</si>
  <si>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</si>
  <si>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</si>
  <si>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</si>
  <si>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</si>
  <si>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</si>
  <si>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</si>
  <si>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</si>
  <si>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</si>
  <si>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</si>
  <si>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</si>
  <si>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</si>
  <si>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</si>
  <si>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</si>
  <si>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</si>
  <si>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</si>
  <si>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</si>
  <si>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</si>
  <si>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</si>
  <si>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</si>
  <si>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</si>
  <si>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</si>
  <si>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</si>
  <si>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</si>
  <si>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</si>
  <si>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</si>
  <si>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</si>
  <si>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</si>
  <si>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</si>
  <si>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</si>
  <si>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</si>
  <si>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</si>
  <si>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</si>
  <si>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</si>
  <si>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</si>
  <si>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</si>
  <si>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</si>
  <si>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</si>
  <si>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</si>
  <si>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</si>
  <si>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</si>
  <si>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</si>
  <si>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</si>
  <si>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</si>
  <si>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</si>
  <si>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</si>
  <si>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</si>
  <si>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</si>
  <si>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</si>
  <si>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</si>
  <si>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</si>
  <si>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</si>
  <si>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</si>
  <si>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</si>
  <si>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</si>
  <si>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</si>
  <si>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</si>
  <si>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</si>
  <si>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</si>
  <si>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</si>
  <si>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</si>
  <si>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</si>
  <si>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</si>
  <si>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</si>
  <si>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</si>
  <si>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</si>
  <si>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</si>
  <si>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</si>
  <si>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</si>
  <si>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</si>
  <si>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</si>
  <si>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</si>
  <si>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</si>
  <si>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</si>
  <si>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</si>
  <si>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</si>
  <si>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</si>
  <si>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</si>
  <si>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</si>
  <si>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</si>
  <si>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</si>
  <si>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</si>
  <si>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</si>
  <si>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</si>
  <si>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</si>
  <si>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</si>
  <si>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</si>
  <si>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</si>
  <si>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</si>
  <si>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</si>
  <si>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</si>
  <si>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</si>
  <si>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</si>
  <si>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</si>
  <si>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</si>
  <si>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</si>
  <si>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</si>
  <si>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</si>
  <si>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</si>
  <si>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</si>
  <si>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</si>
  <si>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</si>
  <si>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</si>
  <si>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</si>
  <si>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</si>
  <si>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</si>
  <si>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</si>
  <si>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</si>
  <si>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</si>
  <si>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</si>
  <si>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</si>
  <si>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</si>
  <si>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</si>
  <si>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</si>
  <si>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</si>
  <si>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</si>
  <si>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</si>
  <si>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</si>
  <si>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</si>
  <si>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</si>
  <si>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</si>
  <si>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</si>
  <si>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</si>
  <si>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</si>
  <si>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</si>
  <si>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</si>
  <si>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</si>
  <si>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</si>
  <si>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</si>
  <si>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</si>
  <si>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</si>
  <si>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</si>
  <si>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</si>
  <si>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</si>
  <si>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</si>
  <si>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</si>
  <si>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</si>
  <si>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</si>
  <si>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</si>
  <si>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</si>
  <si>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</si>
  <si>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</si>
  <si>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</si>
  <si>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</si>
  <si>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</si>
  <si>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</si>
  <si>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</si>
  <si>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</si>
  <si>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</si>
  <si>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</si>
  <si>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</si>
  <si>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</si>
  <si>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</si>
  <si>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</si>
  <si>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</si>
  <si>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</si>
  <si>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</si>
  <si>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</si>
  <si>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</si>
  <si>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</si>
  <si>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</si>
  <si>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</si>
  <si>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</si>
  <si>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</si>
  <si>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</si>
  <si>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</si>
  <si>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</si>
  <si>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</si>
  <si>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</si>
  <si>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</si>
  <si>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</si>
  <si>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</si>
  <si>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</si>
  <si>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</si>
  <si>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</si>
  <si>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</si>
  <si>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</si>
  <si>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</si>
  <si>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</si>
  <si>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</si>
  <si>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</si>
  <si>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</si>
  <si>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</si>
  <si>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</si>
  <si>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</si>
  <si>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</si>
  <si>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</si>
  <si>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</si>
  <si>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</si>
  <si>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</si>
  <si>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</si>
  <si>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</si>
  <si>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</si>
  <si>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</si>
  <si>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</si>
  <si>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</si>
  <si>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</si>
  <si>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</si>
  <si>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</si>
  <si>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</si>
  <si>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</si>
  <si>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</si>
  <si>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</si>
  <si>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</si>
  <si>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</si>
  <si>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</si>
  <si>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</si>
  <si>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</si>
  <si>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</si>
  <si>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</si>
  <si>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</si>
  <si>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</si>
  <si>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</si>
  <si>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</si>
  <si>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</si>
  <si>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</si>
  <si>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</si>
  <si>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</si>
  <si>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</si>
  <si>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</si>
  <si>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</si>
  <si>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</si>
  <si>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</si>
  <si>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</si>
  <si>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</si>
  <si>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</si>
  <si>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</si>
  <si>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</si>
  <si>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</si>
  <si>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</si>
  <si>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</si>
  <si>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</si>
  <si>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</si>
  <si>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</si>
  <si>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</si>
  <si>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</si>
  <si>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</si>
  <si>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</si>
  <si>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</si>
  <si>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</si>
  <si>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</si>
  <si>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</si>
  <si>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</si>
  <si>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</si>
  <si>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</si>
  <si>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</si>
  <si>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</si>
  <si>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</si>
  <si>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</si>
  <si>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</si>
  <si>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</si>
  <si>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</si>
  <si>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</si>
  <si>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</si>
  <si>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</si>
  <si>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</si>
  <si>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</si>
  <si>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</si>
  <si>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</si>
  <si>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</si>
  <si>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</si>
  <si>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</si>
  <si>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</si>
  <si>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</si>
  <si>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</si>
  <si>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</si>
  <si>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</si>
  <si>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</si>
  <si>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</si>
  <si>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</si>
  <si>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</si>
  <si>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</si>
  <si>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</si>
  <si>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</si>
  <si>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</si>
  <si>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</si>
  <si>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</si>
  <si>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</si>
  <si>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</si>
  <si>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</si>
  <si>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</si>
  <si>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</si>
  <si>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</si>
  <si>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</si>
  <si>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</si>
  <si>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</si>
  <si>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</si>
  <si>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</si>
  <si>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</si>
  <si>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</si>
  <si>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</si>
  <si>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</si>
  <si>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</si>
  <si>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</si>
  <si>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</si>
  <si>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</si>
  <si>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</si>
  <si>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</si>
  <si>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</si>
  <si>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</si>
  <si>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</si>
  <si>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</si>
  <si>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</si>
  <si>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</si>
  <si>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</si>
  <si>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</si>
  <si>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</si>
  <si>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</si>
  <si>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</si>
  <si>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</si>
  <si>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</si>
  <si>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</si>
  <si>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</si>
  <si>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</si>
  <si>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</si>
  <si>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</si>
  <si>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</si>
  <si>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</si>
  <si>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</si>
  <si>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</si>
  <si>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</si>
  <si>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</si>
  <si>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</si>
  <si>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</si>
  <si>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</si>
  <si>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</si>
  <si>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</si>
  <si>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</si>
  <si>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</si>
  <si>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</si>
  <si>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</si>
  <si>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</si>
  <si>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</si>
  <si>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</si>
  <si>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</si>
  <si>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</si>
  <si>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</si>
  <si>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</si>
  <si>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</si>
  <si>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</si>
  <si>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</si>
  <si>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</si>
  <si>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</si>
  <si>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</si>
  <si>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</si>
  <si>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</si>
  <si>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</si>
  <si>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</si>
  <si>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</si>
  <si>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</si>
  <si>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</si>
  <si>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</si>
  <si>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</si>
  <si>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</si>
  <si>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</si>
  <si>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</si>
  <si>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</si>
  <si>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</si>
  <si>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</si>
  <si>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</si>
  <si>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</si>
  <si>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</si>
  <si>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</si>
  <si>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</si>
  <si>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</si>
  <si>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</si>
  <si>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</si>
  <si>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</si>
  <si>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</si>
  <si>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</si>
  <si>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</si>
  <si>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</si>
  <si>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</si>
  <si>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</si>
  <si>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</si>
  <si>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</si>
  <si>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</si>
  <si>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</si>
  <si>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</si>
  <si>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</si>
  <si>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</si>
  <si>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</si>
  <si>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</si>
  <si>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</si>
  <si>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</si>
  <si>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</si>
  <si>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</si>
  <si>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</si>
  <si>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</si>
  <si>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</si>
  <si>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</si>
  <si>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</si>
  <si>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</si>
  <si>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</si>
  <si>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</si>
  <si>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</si>
  <si>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</si>
  <si>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</si>
  <si>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</si>
  <si>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</si>
  <si>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</si>
  <si>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</si>
  <si>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</si>
  <si>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</si>
  <si>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</si>
  <si>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</si>
  <si>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</si>
  <si>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</si>
  <si>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</si>
  <si>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</si>
  <si>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</si>
  <si>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</si>
  <si>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</si>
  <si>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</si>
  <si>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</si>
  <si>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</si>
  <si>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</si>
  <si>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</si>
  <si>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</si>
  <si>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</si>
  <si>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</si>
  <si>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</si>
  <si>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</si>
  <si>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</si>
  <si>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</si>
  <si>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</si>
  <si>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</si>
  <si>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</si>
  <si>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</si>
  <si>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</si>
  <si>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</si>
  <si>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</si>
  <si>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</si>
  <si>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</si>
  <si>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</si>
  <si>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</si>
  <si>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</si>
  <si>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</si>
  <si>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</si>
  <si>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</si>
  <si>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</si>
  <si>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</si>
  <si>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</si>
  <si>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</si>
  <si>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</si>
  <si>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</si>
  <si>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</si>
  <si>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</si>
  <si>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</si>
  <si>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</si>
  <si>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</si>
  <si>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</si>
  <si>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</si>
  <si>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</si>
  <si>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</si>
  <si>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</si>
  <si>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</si>
  <si>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</si>
  <si>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</si>
  <si>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</si>
  <si>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</si>
  <si>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</si>
  <si>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</si>
  <si>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</si>
  <si>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</si>
  <si>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</si>
  <si>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</si>
  <si>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</si>
  <si>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</si>
  <si>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</si>
  <si>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</si>
  <si>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</si>
  <si>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</si>
  <si>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</si>
  <si>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</si>
  <si>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</si>
  <si>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</si>
  <si>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</si>
  <si>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</si>
  <si>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</si>
  <si>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</si>
  <si>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</si>
  <si>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</si>
  <si>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</si>
  <si>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</si>
  <si>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</si>
  <si>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</si>
  <si>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</si>
  <si>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</si>
  <si>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</si>
  <si>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</si>
  <si>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</si>
  <si>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</si>
  <si>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</si>
  <si>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</si>
  <si>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</si>
  <si>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</si>
  <si>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</si>
  <si>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</si>
  <si>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</si>
  <si>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</si>
  <si>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</si>
  <si>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</si>
  <si>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</si>
  <si>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</si>
  <si>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</si>
  <si>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</si>
  <si>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</si>
  <si>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</si>
  <si>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</si>
  <si>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</si>
  <si>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</si>
  <si>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</si>
  <si>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</si>
  <si>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</si>
  <si>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</si>
  <si>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</si>
  <si>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</si>
  <si>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</si>
  <si>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</si>
  <si>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</si>
  <si>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</si>
  <si>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</si>
  <si>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</si>
  <si>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</si>
  <si>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</si>
  <si>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</si>
  <si>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</si>
  <si>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</si>
  <si>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</si>
  <si>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</si>
  <si>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</si>
  <si>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</si>
  <si>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</si>
  <si>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</si>
  <si>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</si>
  <si>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</si>
  <si>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</si>
  <si>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</si>
  <si>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</si>
  <si>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</si>
  <si>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</si>
  <si>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</si>
  <si>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</si>
  <si>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</si>
  <si>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</si>
  <si>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</si>
  <si>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</si>
  <si>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</si>
  <si>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</si>
  <si>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</si>
  <si>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</si>
  <si>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</si>
  <si>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</si>
  <si>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</si>
  <si>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</si>
  <si>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</si>
  <si>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</si>
  <si>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</si>
  <si>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</si>
  <si>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</si>
  <si>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</si>
  <si>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</si>
  <si>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</si>
  <si>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</si>
  <si>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</si>
  <si>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</si>
  <si>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</si>
  <si>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</si>
  <si>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</si>
  <si>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</si>
  <si>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</si>
  <si>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</si>
  <si>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</si>
  <si>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</si>
  <si>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</si>
  <si>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</si>
  <si>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</si>
  <si>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</si>
  <si>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</si>
  <si>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</si>
  <si>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</si>
  <si>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</si>
  <si>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</si>
  <si>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</si>
  <si>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</si>
  <si>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</si>
  <si>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</si>
  <si>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</si>
  <si>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</si>
  <si>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</si>
  <si>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</si>
  <si>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</si>
  <si>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</si>
  <si>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</si>
  <si>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</si>
  <si>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</si>
  <si>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</si>
  <si>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</si>
  <si>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</si>
  <si>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</si>
  <si>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</si>
  <si>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</si>
  <si>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</si>
  <si>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</si>
  <si>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</si>
  <si>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</si>
  <si>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</si>
  <si>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</si>
  <si>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</si>
  <si>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</si>
  <si>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</si>
  <si>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</si>
  <si>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</si>
  <si>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</si>
  <si>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</si>
  <si>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</si>
  <si>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</si>
  <si>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</si>
  <si>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</si>
  <si>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</si>
  <si>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</si>
  <si>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</si>
  <si>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</si>
  <si>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</si>
  <si>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</si>
  <si>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</si>
  <si>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</si>
  <si>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</si>
  <si>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</si>
  <si>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</si>
  <si>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</si>
  <si>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</si>
  <si>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</si>
  <si>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</si>
  <si>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</si>
  <si>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</si>
  <si>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</si>
  <si>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</si>
  <si>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</si>
  <si>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</si>
  <si>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</si>
  <si>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</si>
  <si>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</si>
  <si>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</si>
  <si>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</si>
  <si>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</si>
  <si>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</si>
  <si>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</si>
  <si>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</si>
  <si>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</si>
  <si>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</si>
  <si>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</si>
  <si>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</si>
  <si>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</si>
  <si>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</si>
  <si>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</si>
  <si>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</si>
  <si>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</si>
  <si>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</si>
  <si>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</si>
  <si>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</si>
  <si>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</si>
  <si>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</si>
  <si>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</si>
  <si>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</si>
  <si>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</si>
  <si>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</si>
  <si>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</si>
  <si>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</si>
  <si>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</si>
  <si>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</si>
  <si>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</si>
  <si>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</si>
  <si>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</si>
  <si>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</si>
  <si>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</si>
  <si>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</si>
  <si>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</si>
  <si>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</si>
  <si>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</si>
  <si>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</si>
  <si>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</si>
  <si>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</si>
  <si>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</si>
  <si>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</si>
  <si>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</si>
  <si>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</si>
  <si>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</si>
  <si>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</si>
  <si>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</si>
  <si>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</si>
  <si>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</si>
  <si>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</si>
  <si>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</si>
  <si>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</si>
  <si>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</si>
  <si>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</si>
  <si>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</si>
  <si>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</si>
  <si>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</si>
  <si>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</si>
  <si>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</si>
  <si>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</si>
  <si>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</si>
  <si>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</si>
  <si>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</si>
  <si>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</si>
  <si>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</si>
  <si>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</si>
  <si>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</si>
  <si>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</si>
  <si>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</si>
  <si>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</si>
  <si>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</si>
  <si>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</si>
  <si>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</si>
  <si>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</si>
  <si>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</si>
  <si>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</si>
  <si>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</si>
  <si>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</si>
  <si>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</si>
  <si>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</si>
  <si>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</si>
  <si>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</si>
  <si>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</si>
  <si>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</si>
  <si>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</si>
  <si>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</si>
  <si>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</si>
  <si>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</si>
  <si>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</si>
  <si>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</si>
  <si>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</si>
  <si>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</si>
  <si>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</si>
  <si>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</si>
  <si>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</si>
  <si>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</si>
  <si>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</si>
  <si>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</si>
  <si>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</si>
  <si>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</si>
  <si>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</si>
  <si>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</si>
  <si>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</si>
  <si>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</si>
  <si>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</si>
  <si>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</si>
  <si>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</si>
  <si>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</si>
  <si>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</si>
  <si>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</si>
  <si>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</si>
  <si>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</si>
  <si>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</si>
  <si>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</si>
  <si>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</si>
  <si>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</si>
  <si>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</si>
  <si>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</si>
  <si>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</si>
  <si>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</si>
  <si>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</si>
  <si>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</si>
  <si>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</si>
  <si>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</si>
  <si>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</si>
  <si>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</si>
  <si>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</si>
  <si>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</si>
  <si>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</si>
  <si>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</si>
  <si>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</si>
  <si>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</si>
  <si>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</si>
  <si>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</si>
  <si>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</si>
  <si>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</si>
  <si>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</si>
  <si>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</si>
  <si>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</si>
  <si>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</si>
  <si>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</si>
  <si>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</si>
  <si>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</si>
  <si>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</si>
  <si>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</si>
  <si>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</si>
  <si>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</si>
  <si>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</si>
  <si>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</si>
  <si>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</si>
  <si>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</si>
  <si>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</si>
  <si>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</si>
  <si>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</si>
  <si>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</si>
  <si>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</si>
  <si>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</si>
  <si>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</si>
  <si>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</si>
  <si>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</si>
  <si>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</si>
  <si>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</si>
  <si>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</si>
  <si>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</si>
  <si>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</si>
  <si>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</si>
  <si>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</si>
  <si>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</si>
  <si>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</si>
  <si>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</si>
  <si>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</si>
  <si>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</si>
  <si>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</si>
  <si>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</si>
  <si>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</si>
  <si>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</si>
  <si>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</si>
  <si>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</si>
  <si>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</si>
  <si>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</si>
  <si>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</si>
  <si>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</si>
  <si>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</si>
  <si>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</si>
  <si>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</si>
  <si>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</si>
  <si>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</si>
  <si>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</si>
  <si>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</si>
  <si>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</si>
  <si>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</si>
  <si>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</si>
  <si>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</si>
  <si>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</si>
  <si>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</si>
  <si>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</si>
  <si>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</si>
  <si>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</si>
  <si>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</si>
  <si>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</si>
  <si>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</si>
  <si>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</si>
  <si>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</si>
  <si>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</si>
  <si>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</si>
  <si>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</si>
  <si>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</si>
  <si>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</si>
  <si>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</si>
  <si>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</si>
  <si>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</si>
  <si>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</si>
  <si>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</si>
  <si>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</si>
  <si>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</si>
  <si>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</si>
  <si>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</si>
  <si>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</si>
  <si>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</si>
  <si>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</si>
  <si>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</si>
  <si>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</si>
  <si>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</si>
  <si>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</si>
  <si>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</si>
  <si>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</si>
  <si>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</si>
  <si>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</si>
  <si>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</si>
  <si>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</si>
  <si>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</si>
  <si>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</si>
  <si>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</si>
  <si>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</si>
  <si>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</si>
  <si>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</si>
  <si>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</si>
  <si>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</si>
  <si>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</si>
  <si>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</si>
  <si>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</si>
  <si>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</si>
  <si>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</si>
  <si>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</si>
  <si>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</si>
  <si>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</si>
  <si>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</si>
  <si>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</si>
  <si>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</si>
  <si>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</si>
  <si>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</si>
  <si>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</si>
  <si>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</si>
  <si>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</si>
  <si>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</si>
  <si>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</si>
  <si>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</si>
  <si>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</si>
  <si>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</si>
  <si>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</si>
  <si>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</si>
  <si>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</si>
  <si>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</si>
  <si>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</si>
  <si>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</si>
  <si>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</si>
  <si>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</si>
  <si>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</si>
  <si>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</si>
  <si>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</si>
  <si>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</si>
  <si>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</si>
  <si>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</si>
  <si>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</si>
  <si>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</si>
  <si>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</si>
  <si>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</si>
  <si>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</si>
  <si>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</si>
  <si>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</si>
  <si>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</si>
  <si>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</si>
  <si>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</si>
  <si>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</si>
  <si>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</si>
  <si>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</si>
  <si>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</si>
  <si>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</si>
  <si>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</si>
  <si>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</si>
  <si>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</si>
  <si>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</si>
  <si>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</si>
  <si>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</si>
  <si>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</si>
  <si>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</si>
  <si>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</si>
  <si>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</si>
  <si>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</si>
  <si>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</si>
  <si>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</si>
  <si>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</si>
  <si>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</si>
  <si>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</si>
  <si>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</si>
  <si>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</si>
  <si>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</si>
  <si>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</si>
  <si>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</si>
  <si>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</si>
  <si>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</si>
  <si>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</si>
  <si>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</si>
  <si>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</si>
  <si>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</si>
  <si>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</si>
  <si>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</si>
  <si>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</si>
  <si>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</si>
  <si>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</si>
  <si>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</si>
  <si>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</si>
  <si>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</si>
  <si>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</si>
  <si>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</si>
  <si>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</si>
  <si>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</si>
  <si>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</si>
  <si>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</si>
  <si>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</si>
  <si>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</si>
  <si>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</si>
  <si>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</si>
  <si>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</si>
  <si>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</si>
  <si>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</si>
  <si>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</si>
  <si>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</si>
  <si>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</si>
  <si>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</si>
  <si>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</si>
  <si>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</si>
  <si>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</si>
  <si>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</si>
  <si>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</si>
  <si>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</si>
  <si>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</si>
  <si>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</si>
  <si>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</si>
  <si>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</si>
  <si>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</si>
  <si>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</si>
  <si>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</si>
  <si>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</si>
  <si>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</si>
  <si>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</si>
  <si>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</si>
  <si>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</si>
  <si>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</si>
  <si>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</si>
  <si>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</si>
  <si>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</si>
  <si>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</si>
  <si>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</si>
  <si>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</si>
  <si>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</si>
  <si>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</si>
  <si>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</si>
  <si>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</si>
  <si>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</si>
  <si>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</si>
  <si>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</si>
  <si>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</si>
  <si>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</si>
  <si>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</si>
  <si>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</si>
  <si>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</si>
  <si>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</si>
  <si>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</si>
  <si>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</si>
  <si>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</si>
  <si>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</si>
  <si>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</si>
  <si>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</si>
  <si>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</si>
  <si>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</si>
  <si>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</si>
  <si>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</si>
  <si>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</si>
  <si>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</si>
  <si>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</si>
  <si>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</si>
  <si>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</si>
  <si>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</si>
  <si>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</si>
  <si>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</si>
  <si>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</si>
  <si>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</si>
  <si>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</si>
  <si>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</si>
  <si>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</si>
  <si>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</si>
  <si>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</si>
  <si>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</si>
  <si>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</si>
  <si>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</si>
  <si>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</si>
  <si>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</si>
  <si>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</si>
  <si>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</si>
  <si>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</si>
  <si>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</si>
  <si>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</si>
  <si>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</si>
  <si>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</si>
  <si>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</si>
  <si>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</si>
  <si>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</si>
  <si>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</si>
  <si>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</si>
  <si>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</si>
  <si>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</si>
  <si>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</si>
  <si>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</si>
  <si>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</si>
  <si>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</si>
  <si>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</si>
  <si>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</si>
  <si>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</si>
  <si>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</si>
  <si>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</si>
  <si>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</si>
  <si>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</si>
  <si>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</si>
  <si>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</si>
  <si>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</si>
  <si>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</si>
  <si>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</si>
  <si>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</si>
  <si>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</si>
  <si>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</si>
  <si>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</si>
  <si>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</si>
  <si>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</si>
  <si>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</si>
  <si>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</si>
  <si>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</si>
  <si>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</si>
  <si>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</si>
  <si>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</si>
  <si>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</si>
  <si>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</si>
  <si>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</si>
  <si>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</si>
  <si>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</si>
  <si>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</si>
  <si>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</si>
  <si>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</si>
  <si>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</si>
  <si>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</si>
  <si>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</si>
  <si>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</si>
  <si>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</si>
  <si>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</si>
  <si>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</si>
  <si>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</si>
  <si>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</si>
  <si>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</si>
  <si>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</si>
  <si>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</si>
  <si>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</si>
  <si>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</si>
  <si>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</si>
  <si>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</si>
  <si>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</si>
  <si>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</si>
  <si>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</si>
  <si>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</si>
  <si>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</si>
  <si>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</si>
  <si>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</si>
  <si>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</si>
  <si>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</si>
  <si>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</si>
  <si>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</si>
  <si>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</si>
  <si>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</si>
  <si>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</si>
  <si>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</si>
  <si>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</si>
  <si>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</si>
  <si>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</si>
  <si>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</si>
  <si>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</si>
  <si>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</si>
  <si>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</si>
  <si>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</si>
  <si>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</si>
  <si>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</si>
  <si>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</si>
  <si>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</si>
  <si>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</si>
  <si>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</si>
  <si>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</si>
  <si>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</si>
  <si>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</si>
  <si>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</si>
  <si>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</si>
  <si>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</si>
  <si>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</si>
  <si>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</si>
  <si>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</si>
  <si>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</si>
  <si>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</si>
  <si>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</si>
  <si>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</si>
  <si>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</si>
  <si>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</si>
  <si>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</si>
  <si>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</si>
  <si>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</si>
  <si>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</si>
  <si>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</si>
  <si>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</si>
  <si>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</si>
  <si>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</si>
  <si>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</si>
  <si>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</si>
  <si>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</si>
  <si>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</si>
  <si>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</si>
  <si>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</si>
  <si>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</si>
  <si>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</si>
  <si>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</si>
  <si>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</si>
  <si>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</si>
  <si>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</si>
  <si>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</si>
  <si>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</si>
  <si>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</si>
  <si>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</si>
  <si>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</si>
  <si>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</si>
  <si>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</si>
  <si>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</si>
  <si>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</si>
  <si>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</si>
  <si>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</si>
  <si>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</si>
  <si>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</si>
  <si>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</si>
  <si>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</si>
  <si>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</si>
  <si>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</si>
  <si>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</si>
  <si>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</si>
  <si>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</si>
  <si>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</si>
  <si>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</si>
  <si>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</si>
  <si>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</si>
  <si>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</si>
  <si>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</si>
  <si>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</si>
  <si>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</si>
  <si>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</si>
  <si>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</si>
  <si>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</si>
  <si>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</si>
  <si>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</si>
  <si>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</si>
  <si>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</si>
  <si>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</si>
  <si>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</si>
  <si>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</si>
  <si>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</si>
  <si>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</si>
  <si>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</si>
  <si>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</si>
  <si>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</si>
  <si>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</si>
  <si>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</si>
  <si>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</si>
  <si>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</si>
  <si>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</si>
  <si>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</si>
  <si>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</si>
  <si>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</si>
  <si>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</si>
  <si>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</si>
  <si>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</si>
  <si>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</si>
  <si>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</si>
  <si>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</si>
  <si>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</si>
  <si>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</si>
  <si>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</si>
  <si>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</si>
  <si>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</si>
  <si>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</si>
  <si>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</si>
  <si>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</si>
  <si>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</si>
  <si>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</si>
  <si>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</si>
  <si>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</si>
  <si>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</si>
  <si>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</si>
  <si>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</si>
  <si>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</si>
  <si>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</si>
  <si>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</si>
  <si>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</si>
  <si>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</si>
  <si>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</si>
  <si>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</si>
  <si>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</si>
  <si>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</si>
  <si>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</si>
  <si>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</si>
  <si>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</si>
  <si>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</si>
  <si>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</si>
  <si>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</si>
  <si>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</si>
  <si>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</si>
  <si>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</si>
  <si>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</si>
  <si>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</si>
  <si>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</si>
  <si>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</si>
  <si>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</si>
  <si>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</si>
  <si>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</si>
  <si>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</si>
  <si>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</si>
  <si>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</si>
  <si>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</si>
  <si>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</si>
  <si>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</si>
  <si>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</si>
  <si>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</si>
  <si>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</si>
  <si>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</si>
  <si>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</si>
  <si>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</si>
  <si>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</si>
  <si>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</si>
  <si>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</si>
  <si>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</si>
  <si>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</si>
  <si>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</si>
  <si>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</si>
  <si>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</si>
  <si>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</si>
  <si>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</si>
  <si>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</si>
  <si>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</si>
  <si>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</si>
  <si>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</si>
  <si>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</si>
  <si>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</si>
  <si>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</si>
  <si>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</si>
  <si>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</si>
  <si>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</si>
  <si>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</si>
  <si>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</si>
  <si>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</si>
  <si>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</si>
  <si>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</si>
  <si>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</si>
  <si>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</si>
  <si>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</si>
  <si>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</si>
  <si>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</si>
  <si>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</si>
  <si>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</si>
  <si>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</si>
  <si>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</si>
  <si>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</si>
  <si>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</si>
  <si>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</si>
  <si>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</si>
  <si>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</si>
  <si>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</si>
  <si>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</si>
  <si>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</si>
  <si>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</si>
  <si>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</si>
  <si>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</si>
  <si>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</si>
  <si>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</si>
  <si>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</si>
  <si>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</si>
  <si>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</si>
  <si>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</si>
  <si>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</si>
  <si>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</si>
  <si>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</si>
  <si>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</si>
  <si>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</si>
  <si>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</si>
  <si>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</si>
  <si>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</si>
  <si>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</si>
  <si>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</si>
  <si>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</si>
  <si>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</si>
  <si>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</si>
  <si>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</si>
  <si>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</si>
  <si>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</si>
  <si>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</si>
  <si>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</si>
  <si>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</si>
  <si>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</si>
  <si>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</si>
  <si>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</si>
  <si>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</si>
  <si>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</si>
  <si>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</si>
  <si>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</si>
  <si>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</si>
  <si>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</si>
  <si>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</si>
  <si>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</si>
  <si>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</si>
  <si>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</si>
  <si>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</si>
  <si>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</si>
  <si>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</si>
  <si>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</si>
  <si>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</si>
  <si>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</si>
  <si>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</si>
  <si>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</si>
  <si>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</si>
  <si>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</si>
  <si>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</si>
  <si>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</si>
  <si>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</si>
  <si>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</si>
  <si>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</si>
  <si>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</si>
  <si>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</si>
  <si>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</si>
  <si>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</si>
  <si>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</si>
  <si>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</si>
  <si>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</si>
  <si>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</si>
  <si>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</si>
  <si>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</si>
  <si>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</si>
  <si>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</si>
  <si>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</si>
  <si>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</si>
  <si>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</si>
  <si>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</si>
  <si>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</si>
  <si>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</si>
  <si>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</si>
  <si>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</si>
  <si>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</si>
  <si>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</si>
  <si>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</si>
  <si>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</si>
  <si>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</si>
  <si>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</si>
  <si>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</si>
  <si>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</si>
  <si>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</si>
  <si>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</si>
  <si>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</si>
  <si>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</si>
  <si>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</si>
  <si>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</si>
  <si>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</si>
  <si>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</si>
  <si>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</si>
  <si>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</si>
  <si>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</si>
  <si>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</si>
  <si>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</si>
  <si>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</si>
  <si>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</si>
  <si>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</si>
  <si>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</si>
  <si>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</si>
  <si>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</si>
  <si>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</si>
  <si>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</si>
  <si>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</si>
  <si>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</si>
  <si>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</si>
  <si>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</si>
  <si>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</si>
  <si>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</si>
  <si>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</si>
  <si>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</si>
  <si>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</si>
  <si>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</si>
  <si>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</si>
  <si>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</si>
  <si>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</si>
  <si>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</si>
  <si>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</si>
  <si>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</si>
  <si>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</si>
  <si>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</si>
  <si>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</si>
  <si>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</si>
  <si>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</si>
  <si>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</si>
  <si>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</si>
  <si>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</si>
  <si>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</si>
  <si>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</si>
  <si>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</si>
  <si>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</si>
  <si>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</si>
  <si>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</si>
  <si>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</si>
  <si>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</si>
  <si>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</si>
  <si>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</si>
  <si>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</si>
  <si>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</si>
  <si>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</si>
  <si>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</si>
  <si>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</si>
  <si>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</si>
  <si>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</si>
  <si>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</si>
  <si>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</si>
  <si>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</si>
  <si>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</si>
  <si>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</si>
  <si>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</si>
  <si>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</si>
  <si>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</si>
  <si>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</si>
  <si>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</si>
  <si>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</si>
  <si>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</si>
  <si>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</si>
  <si>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</si>
  <si>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</si>
  <si>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</si>
  <si>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</si>
  <si>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</si>
  <si>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</si>
  <si>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</si>
  <si>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</si>
  <si>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</si>
  <si>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</si>
  <si>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</si>
  <si>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</si>
  <si>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</si>
  <si>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</si>
  <si>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</si>
  <si>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</si>
  <si>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</si>
  <si>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</si>
  <si>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</si>
  <si>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</si>
  <si>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</si>
  <si>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</si>
  <si>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</si>
  <si>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</si>
  <si>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</si>
  <si>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</si>
  <si>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</si>
  <si>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</si>
  <si>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</si>
  <si>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</si>
  <si>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</si>
  <si>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</si>
  <si>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</si>
  <si>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</si>
  <si>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</si>
  <si>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</si>
  <si>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</si>
  <si>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</si>
  <si>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</si>
  <si>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</si>
  <si>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</si>
  <si>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</si>
  <si>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</si>
  <si>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</si>
  <si>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</si>
  <si>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</si>
  <si>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</si>
  <si>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</si>
  <si>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</si>
  <si>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</si>
  <si>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</si>
  <si>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</si>
  <si>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</si>
  <si>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</si>
  <si>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</si>
  <si>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</si>
  <si>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</si>
  <si>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</si>
  <si>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</si>
  <si>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</si>
  <si>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</si>
  <si>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</si>
  <si>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</si>
  <si>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</si>
  <si>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</si>
  <si>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</si>
  <si>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</si>
  <si>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</si>
  <si>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</si>
  <si>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</si>
  <si>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</si>
  <si>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</si>
  <si>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</si>
  <si>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</si>
  <si>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</si>
  <si>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</si>
  <si>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</si>
  <si>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</si>
  <si>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</si>
  <si>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</si>
  <si>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</si>
  <si>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</si>
  <si>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</si>
  <si>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</si>
  <si>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</si>
  <si>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</si>
  <si>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</si>
  <si>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</si>
  <si>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</si>
  <si>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</si>
  <si>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</si>
  <si>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</si>
  <si>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</si>
  <si>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</si>
  <si>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</si>
  <si>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</si>
  <si>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</si>
  <si>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</si>
  <si>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</si>
  <si>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</si>
  <si>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</si>
  <si>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</si>
  <si>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</si>
  <si>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</si>
  <si>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</si>
  <si>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</si>
  <si>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</si>
  <si>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</si>
  <si>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</si>
  <si>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</si>
  <si>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</si>
  <si>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</si>
  <si>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</si>
  <si>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</si>
  <si>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</si>
  <si>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</si>
  <si>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</si>
  <si>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</si>
  <si>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</si>
  <si>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</si>
  <si>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</si>
  <si>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</si>
  <si>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</si>
  <si>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</si>
  <si>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</si>
  <si>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</si>
  <si>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</si>
  <si>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</si>
  <si>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</si>
  <si>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</si>
  <si>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</si>
  <si>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</si>
  <si>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</si>
  <si>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</si>
  <si>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</si>
  <si>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</si>
  <si>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</si>
  <si>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</si>
  <si>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</si>
  <si>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</si>
  <si>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</si>
  <si>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</si>
  <si>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</si>
  <si>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</si>
  <si>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</si>
  <si>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</si>
  <si>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</si>
  <si>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</si>
  <si>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</si>
  <si>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</si>
  <si>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</si>
  <si>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</si>
  <si>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</si>
  <si>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</si>
  <si>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</si>
  <si>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</si>
  <si>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</si>
  <si>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</si>
  <si>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</si>
  <si>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</si>
  <si>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</si>
  <si>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</si>
  <si>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</si>
  <si>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</si>
  <si>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</si>
  <si>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</si>
  <si>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</si>
  <si>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</si>
  <si>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</si>
  <si>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</si>
  <si>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</si>
  <si>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</si>
  <si>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</si>
  <si>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</si>
  <si>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</si>
  <si>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</si>
  <si>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</si>
  <si>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</si>
  <si>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</si>
  <si>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</si>
  <si>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</si>
  <si>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</si>
  <si>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</si>
  <si>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</si>
  <si>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</si>
  <si>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</si>
  <si>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</si>
  <si>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</si>
  <si>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</si>
  <si>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</si>
  <si>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</si>
  <si>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</si>
  <si>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</si>
  <si>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</si>
  <si>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</si>
  <si>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</si>
  <si>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</si>
  <si>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</si>
  <si>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</si>
  <si>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</si>
  <si>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</si>
  <si>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</si>
  <si>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</si>
  <si>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</si>
  <si>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</si>
  <si>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</si>
  <si>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</si>
  <si>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</si>
  <si>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</si>
  <si>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</si>
  <si>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</si>
  <si>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</si>
  <si>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</si>
  <si>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</si>
  <si>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</si>
  <si>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</si>
  <si>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</si>
  <si>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</si>
  <si>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</si>
  <si>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</si>
  <si>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</si>
  <si>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</si>
  <si>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</si>
  <si>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</si>
  <si>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</si>
  <si>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</si>
  <si>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</si>
  <si>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</si>
  <si>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</si>
  <si>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</si>
  <si>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</si>
  <si>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</si>
  <si>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</si>
  <si>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</si>
  <si>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</si>
  <si>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</si>
  <si>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</si>
  <si>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</si>
  <si>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</si>
  <si>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</si>
  <si>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</si>
  <si>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</si>
  <si>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</si>
  <si>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</si>
  <si>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</si>
  <si>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</si>
  <si>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</si>
  <si>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</si>
  <si>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</si>
  <si>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</si>
  <si>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</si>
  <si>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</si>
  <si>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</si>
  <si>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</si>
  <si>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</si>
  <si>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</si>
  <si>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</si>
  <si>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</si>
  <si>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</si>
  <si>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</si>
  <si>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</si>
  <si>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</si>
  <si>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</si>
  <si>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</si>
  <si>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</si>
  <si>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</si>
  <si>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</si>
  <si>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</si>
  <si>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</si>
  <si>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</si>
  <si>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</si>
  <si>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</si>
  <si>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</si>
  <si>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</si>
  <si>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</si>
  <si>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</si>
  <si>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</si>
  <si>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</si>
  <si>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</si>
  <si>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</si>
  <si>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</si>
  <si>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</si>
  <si>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</si>
  <si>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</si>
  <si>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</si>
  <si>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</si>
  <si>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</si>
  <si>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</si>
  <si>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</si>
  <si>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</si>
  <si>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</si>
  <si>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</si>
  <si>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</si>
  <si>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</si>
  <si>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</si>
  <si>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</si>
  <si>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</si>
  <si>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</si>
  <si>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</si>
  <si>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</si>
  <si>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</si>
  <si>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</si>
  <si>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</si>
  <si>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</si>
  <si>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</si>
  <si>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</si>
  <si>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</si>
  <si>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</si>
  <si>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</si>
  <si>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</si>
  <si>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</si>
  <si>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</si>
  <si>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</si>
  <si>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</si>
  <si>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</si>
  <si>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</si>
  <si>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</si>
  <si>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</si>
  <si>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</si>
  <si>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</si>
  <si>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</si>
  <si>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</si>
  <si>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</si>
  <si>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</si>
  <si>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</si>
  <si>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</si>
  <si>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</si>
  <si>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</si>
  <si>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</si>
  <si>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</si>
  <si>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</si>
  <si>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</si>
  <si>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</si>
  <si>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</si>
  <si>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</si>
  <si>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</si>
  <si>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</si>
  <si>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</si>
  <si>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</si>
  <si>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</si>
  <si>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</si>
  <si>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</si>
  <si>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</si>
  <si>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</si>
  <si>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</si>
  <si>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</si>
  <si>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</si>
  <si>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</si>
  <si>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</si>
  <si>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</si>
  <si>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</si>
  <si>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</si>
  <si>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</si>
  <si>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</si>
  <si>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</si>
  <si>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</si>
  <si>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</si>
  <si>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</si>
  <si>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</si>
  <si>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</si>
  <si>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</si>
  <si>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</si>
  <si>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</si>
  <si>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</si>
  <si>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</si>
  <si>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</si>
  <si>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</si>
  <si>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</si>
  <si>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</si>
  <si>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</si>
  <si>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</si>
  <si>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</si>
  <si>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</si>
  <si>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</si>
  <si>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</si>
  <si>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</si>
  <si>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</si>
  <si>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</si>
  <si>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</si>
  <si>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</si>
  <si>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</si>
  <si>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</si>
  <si>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</si>
  <si>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</si>
  <si>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</si>
  <si>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</si>
  <si>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</si>
  <si>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</si>
  <si>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</si>
  <si>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</si>
  <si>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</si>
  <si>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</si>
  <si>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</si>
  <si>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</si>
  <si>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</si>
  <si>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</si>
  <si>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</si>
  <si>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</si>
  <si>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</si>
  <si>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</si>
  <si>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</si>
  <si>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</si>
  <si>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</si>
  <si>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</si>
  <si>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</si>
  <si>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</si>
  <si>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</si>
  <si>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</si>
  <si>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</si>
  <si>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</si>
  <si>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</si>
  <si>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</si>
  <si>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</si>
  <si>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</si>
  <si>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</si>
  <si>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</si>
  <si>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</si>
  <si>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</si>
  <si>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</si>
  <si>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</si>
  <si>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</si>
  <si>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</si>
  <si>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</si>
  <si>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</si>
  <si>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</si>
  <si>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</si>
  <si>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</si>
  <si>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</si>
  <si>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</si>
  <si>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</si>
  <si>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</si>
  <si>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</si>
  <si>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</si>
  <si>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</si>
  <si>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</si>
  <si>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</si>
  <si>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</si>
  <si>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</si>
  <si>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</si>
  <si>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</si>
  <si>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</si>
  <si>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</si>
  <si>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</si>
  <si>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</si>
  <si>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</si>
  <si>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</si>
  <si>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</si>
  <si>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</si>
  <si>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</si>
  <si>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</si>
  <si>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</si>
  <si>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</si>
  <si>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</si>
  <si>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</si>
  <si>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</si>
  <si>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</si>
  <si>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</si>
  <si>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</si>
  <si>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</si>
  <si>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</si>
  <si>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</si>
  <si>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</si>
  <si>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</si>
  <si>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</si>
  <si>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</si>
  <si>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</si>
  <si>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</si>
  <si>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</si>
  <si>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</si>
  <si>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</si>
  <si>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</si>
  <si>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</si>
  <si>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</si>
  <si>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</si>
  <si>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</si>
  <si>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</si>
  <si>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</si>
  <si>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</si>
  <si>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</si>
  <si>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</si>
  <si>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</si>
  <si>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</si>
  <si>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</si>
  <si>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</si>
  <si>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</si>
  <si>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</si>
  <si>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</si>
  <si>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</si>
  <si>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</si>
  <si>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</si>
  <si>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</si>
  <si>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</si>
  <si>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</si>
  <si>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</si>
  <si>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</si>
  <si>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</si>
  <si>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</si>
  <si>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</si>
  <si>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</si>
  <si>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</si>
  <si>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</si>
  <si>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</si>
  <si>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</si>
  <si>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</si>
  <si>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</si>
  <si>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</si>
  <si>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</si>
  <si>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</si>
  <si>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</si>
  <si>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</si>
  <si>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</si>
  <si>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</si>
  <si>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</si>
  <si>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</si>
  <si>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</si>
  <si>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</si>
  <si>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</si>
  <si>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</si>
  <si>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</si>
  <si>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</si>
  <si>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</si>
  <si>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</si>
  <si>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</si>
  <si>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</si>
  <si>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</si>
  <si>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</si>
  <si>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</si>
  <si>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</si>
  <si>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</si>
  <si>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</si>
  <si>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</si>
  <si>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</si>
  <si>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</si>
  <si>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</si>
  <si>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</si>
  <si>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</si>
  <si>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</si>
  <si>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</si>
  <si>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</si>
  <si>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</si>
  <si>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</si>
  <si>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</si>
  <si>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</si>
  <si>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</si>
  <si>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</si>
  <si>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</si>
  <si>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</si>
  <si>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</si>
  <si>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</si>
  <si>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</si>
  <si>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</si>
  <si>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</si>
  <si>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</si>
  <si>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</si>
  <si>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</si>
  <si>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</si>
  <si>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</si>
  <si>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</si>
  <si>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</si>
  <si>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</si>
  <si>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</si>
  <si>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</si>
  <si>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</si>
  <si>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</si>
  <si>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</si>
  <si>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</si>
  <si>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</si>
  <si>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</si>
  <si>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</si>
  <si>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</si>
  <si>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</si>
  <si>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</si>
  <si>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</si>
  <si>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</si>
  <si>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</si>
  <si>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</si>
  <si>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</si>
  <si>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</si>
  <si>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</si>
  <si>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</si>
  <si>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</si>
  <si>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</si>
  <si>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</si>
  <si>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</si>
  <si>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</si>
  <si>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</si>
  <si>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</si>
  <si>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</si>
  <si>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</si>
  <si>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</si>
  <si>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</si>
  <si>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</si>
  <si>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</si>
  <si>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</si>
  <si>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</si>
  <si>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</si>
  <si>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</si>
  <si>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</si>
  <si>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</si>
  <si>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</si>
  <si>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</si>
  <si>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</si>
  <si>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</si>
  <si>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</si>
  <si>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</si>
  <si>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</si>
  <si>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</si>
  <si>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</si>
  <si>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</si>
  <si>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</si>
  <si>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</si>
  <si>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</si>
  <si>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</si>
  <si>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</si>
  <si>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</si>
  <si>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</si>
  <si>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</si>
  <si>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</si>
  <si>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</si>
  <si>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</si>
  <si>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</si>
  <si>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</si>
  <si>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</si>
  <si>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</si>
  <si>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</si>
  <si>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</si>
  <si>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</si>
  <si>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</si>
  <si>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</si>
  <si>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</si>
  <si>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</si>
  <si>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</si>
  <si>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</si>
  <si>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</si>
  <si>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</si>
  <si>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</si>
  <si>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</si>
  <si>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</si>
  <si>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</si>
  <si>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</si>
  <si>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</si>
  <si>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</si>
  <si>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</si>
  <si>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</si>
  <si>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</si>
  <si>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</si>
  <si>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</si>
  <si>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</si>
  <si>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</si>
  <si>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</si>
  <si>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</si>
  <si>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</si>
  <si>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</si>
  <si>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</si>
  <si>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</si>
  <si>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</si>
  <si>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</si>
  <si>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</si>
  <si>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</si>
  <si>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</si>
  <si>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</si>
  <si>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</si>
  <si>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</si>
  <si>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</si>
  <si>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</si>
  <si>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</si>
  <si>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</si>
  <si>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</si>
  <si>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</si>
  <si>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</si>
  <si>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</si>
  <si>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</si>
  <si>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</si>
  <si>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</si>
  <si>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</si>
  <si>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</si>
  <si>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</si>
  <si>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</si>
  <si>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</si>
  <si>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</si>
  <si>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</si>
  <si>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</si>
  <si>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</si>
  <si>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</si>
  <si>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</si>
  <si>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</si>
  <si>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</si>
  <si>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</si>
  <si>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</si>
  <si>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</si>
  <si>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</si>
  <si>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</si>
  <si>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</si>
  <si>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</si>
  <si>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</si>
  <si>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</si>
  <si>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</si>
  <si>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</si>
  <si>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</si>
  <si>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</si>
  <si>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</si>
  <si>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</si>
  <si>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</si>
  <si>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</si>
  <si>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</si>
  <si>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</si>
  <si>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</si>
  <si>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</si>
  <si>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</si>
  <si>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</si>
  <si>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</si>
  <si>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</si>
  <si>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</si>
  <si>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</si>
  <si>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</si>
  <si>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</si>
  <si>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</si>
  <si>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</si>
  <si>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</si>
  <si>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</si>
  <si>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</si>
  <si>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</si>
  <si>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</si>
  <si>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</si>
  <si>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</si>
  <si>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</si>
  <si>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</si>
  <si>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</si>
  <si>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</si>
  <si>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</si>
  <si>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</si>
  <si>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</si>
  <si>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</si>
  <si>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</si>
  <si>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</si>
  <si>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</si>
  <si>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</si>
  <si>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</si>
  <si>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</si>
  <si>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</si>
  <si>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</si>
  <si>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</si>
  <si>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</si>
  <si>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</si>
  <si>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</si>
  <si>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</si>
  <si>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</si>
  <si>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</si>
  <si>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</si>
  <si>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</si>
  <si>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</si>
  <si>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</si>
  <si>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</si>
  <si>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</si>
  <si>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</si>
  <si>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</si>
  <si>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</si>
  <si>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</si>
  <si>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</si>
  <si>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</si>
  <si>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</si>
  <si>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</si>
  <si>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</si>
  <si>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</si>
  <si>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</si>
  <si>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</si>
  <si>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</si>
  <si>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</si>
  <si>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</si>
  <si>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</si>
  <si>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</si>
  <si>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</si>
  <si>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</si>
  <si>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</si>
  <si>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</si>
  <si>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</si>
  <si>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</si>
  <si>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</si>
  <si>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</si>
  <si>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</si>
  <si>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</si>
  <si>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</si>
  <si>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</si>
  <si>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</si>
  <si>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</si>
  <si>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</si>
  <si>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</si>
  <si>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</si>
  <si>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</si>
  <si>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</si>
  <si>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</si>
  <si>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</si>
  <si>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</si>
  <si>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</si>
  <si>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</si>
  <si>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</si>
  <si>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</si>
  <si>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</si>
  <si>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</si>
  <si>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</si>
  <si>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</si>
  <si>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</si>
  <si>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</si>
  <si>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</si>
  <si>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</si>
  <si>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</si>
  <si>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</si>
  <si>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</si>
  <si>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</si>
  <si>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</si>
  <si>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</si>
  <si>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</si>
  <si>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</si>
  <si>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</si>
  <si>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</si>
  <si>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</si>
  <si>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</si>
  <si>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</si>
  <si>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</si>
  <si>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</si>
  <si>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</si>
  <si>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</si>
  <si>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</si>
  <si>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</si>
  <si>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</si>
  <si>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</si>
  <si>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</si>
  <si>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</si>
  <si>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</si>
  <si>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</si>
  <si>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</si>
  <si>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</si>
  <si>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</si>
  <si>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</si>
  <si>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</si>
  <si>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</si>
  <si>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</si>
  <si>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</si>
  <si>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</si>
  <si>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</si>
  <si>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</si>
  <si>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</si>
  <si>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</si>
  <si>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</si>
  <si>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</si>
  <si>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</si>
  <si>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</si>
  <si>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</si>
  <si>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</si>
  <si>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</si>
  <si>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</si>
  <si>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</si>
  <si>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</si>
  <si>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</si>
  <si>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</si>
  <si>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</si>
  <si>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</si>
  <si>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</si>
  <si>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</si>
  <si>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</si>
  <si>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</si>
  <si>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</si>
  <si>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</si>
  <si>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</si>
  <si>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</si>
  <si>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</si>
  <si>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</si>
  <si>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</si>
  <si>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</si>
  <si>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</si>
  <si>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</si>
  <si>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</si>
  <si>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</si>
  <si>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</si>
  <si>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</si>
  <si>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</si>
  <si>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</si>
  <si>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</si>
  <si>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</si>
  <si>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</si>
  <si>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</si>
  <si>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</si>
  <si>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</si>
  <si>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</si>
  <si>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</si>
  <si>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</si>
  <si>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</si>
  <si>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</si>
  <si>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</si>
  <si>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</si>
  <si>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</si>
  <si>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</si>
  <si>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</si>
  <si>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</si>
  <si>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</si>
  <si>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</si>
  <si>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</si>
  <si>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</si>
  <si>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</si>
  <si>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</si>
  <si>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</si>
  <si>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</si>
  <si>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</si>
  <si>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</si>
  <si>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</si>
  <si>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</si>
  <si>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</si>
  <si>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</si>
  <si>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</si>
  <si>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</si>
  <si>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</si>
  <si>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</si>
  <si>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</si>
  <si>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</si>
  <si>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</si>
  <si>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</si>
  <si>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</si>
  <si>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</si>
  <si>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</si>
  <si>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</si>
  <si>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</si>
  <si>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</si>
  <si>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</si>
  <si>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</si>
  <si>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</si>
  <si>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</si>
  <si>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</si>
  <si>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</si>
  <si>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</si>
  <si>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</si>
  <si>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</si>
  <si>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</si>
  <si>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</si>
  <si>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</si>
  <si>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</si>
  <si>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</si>
  <si>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</si>
  <si>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</si>
  <si>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</si>
  <si>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</si>
  <si>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</si>
  <si>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</si>
  <si>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</si>
  <si>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</si>
  <si>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</si>
  <si>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</si>
  <si>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</si>
  <si>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</si>
  <si>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</si>
  <si>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</si>
  <si>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</si>
  <si>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</si>
  <si>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</si>
  <si>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</si>
  <si>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</si>
  <si>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</si>
  <si>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</si>
  <si>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</si>
  <si>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</si>
  <si>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</si>
  <si>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</si>
  <si>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</si>
  <si>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</si>
  <si>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</si>
  <si>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</si>
  <si>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</si>
  <si>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</si>
  <si>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</si>
  <si>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</si>
  <si>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</si>
  <si>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</si>
  <si>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</si>
  <si>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</si>
  <si>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</si>
  <si>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</si>
  <si>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</si>
  <si>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</si>
  <si>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</si>
  <si>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</si>
  <si>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</si>
  <si>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</si>
  <si>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</si>
  <si>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</si>
  <si>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</si>
  <si>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</si>
  <si>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</si>
  <si>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</si>
  <si>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</si>
  <si>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</si>
  <si>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</si>
  <si>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</si>
  <si>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</si>
  <si>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</si>
  <si>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</si>
  <si>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</si>
  <si>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</si>
  <si>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</si>
  <si>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</si>
  <si>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</si>
  <si>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</si>
  <si>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</si>
  <si>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</si>
  <si>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</si>
  <si>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</si>
  <si>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</si>
  <si>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</si>
  <si>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</si>
  <si>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</si>
  <si>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</si>
  <si>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</si>
  <si>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</si>
  <si>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</si>
  <si>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</si>
  <si>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</si>
  <si>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</si>
  <si>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</si>
  <si>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</si>
  <si>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</si>
  <si>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</si>
  <si>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</si>
  <si>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</si>
  <si>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</si>
  <si>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</si>
  <si>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</si>
  <si>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</si>
  <si>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</si>
  <si>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</si>
  <si>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</si>
  <si>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</si>
  <si>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</si>
  <si>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</si>
  <si>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</si>
  <si>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</si>
  <si>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</si>
  <si>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</si>
  <si>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</si>
  <si>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</si>
  <si>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</si>
  <si>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</si>
  <si>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</si>
  <si>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</si>
  <si>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</si>
  <si>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</si>
  <si>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</si>
  <si>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</si>
  <si>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</si>
  <si>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</si>
  <si>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</si>
  <si>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</si>
  <si>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</si>
  <si>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</si>
  <si>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</si>
  <si>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</si>
  <si>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</si>
  <si>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</si>
  <si>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</si>
  <si>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</si>
  <si>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</si>
  <si>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</si>
  <si>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</si>
  <si>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</si>
  <si>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</si>
  <si>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</si>
  <si>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</si>
  <si>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</si>
  <si>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</si>
  <si>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</si>
  <si>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</si>
  <si>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</si>
  <si>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</si>
  <si>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</si>
  <si>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</si>
  <si>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</si>
  <si>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</si>
  <si>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</si>
  <si>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</si>
  <si>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</si>
  <si>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</si>
  <si>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</si>
  <si>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</si>
  <si>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</si>
  <si>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</si>
  <si>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</si>
  <si>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</si>
  <si>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</si>
  <si>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</si>
  <si>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</si>
  <si>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</si>
  <si>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</si>
  <si>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</si>
  <si>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</si>
  <si>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</si>
  <si>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</si>
  <si>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</si>
  <si>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</si>
  <si>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</si>
  <si>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</si>
  <si>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</si>
  <si>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</si>
  <si>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</si>
  <si>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</si>
  <si>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</si>
  <si>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</si>
  <si>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</si>
  <si>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</si>
  <si>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</si>
  <si>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</si>
  <si>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</si>
  <si>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</si>
  <si>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</si>
  <si>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</si>
  <si>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</si>
  <si>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</si>
  <si>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</si>
  <si>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</si>
  <si>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</si>
  <si>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</si>
  <si>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</si>
  <si>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</si>
  <si>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</si>
  <si>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</si>
  <si>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</si>
  <si>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</si>
  <si>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</si>
  <si>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</si>
  <si>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</si>
  <si>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</si>
  <si>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</si>
  <si>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</si>
  <si>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</si>
  <si>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</si>
  <si>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</si>
  <si>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</si>
  <si>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</si>
  <si>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</si>
  <si>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</si>
  <si>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</si>
  <si>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</si>
  <si>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</si>
  <si>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</si>
  <si>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</si>
  <si>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</si>
  <si>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</si>
  <si>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</si>
  <si>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</si>
  <si>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</si>
  <si>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</si>
  <si>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</si>
  <si>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</si>
  <si>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</si>
  <si>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</si>
  <si>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</si>
  <si>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</si>
  <si>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</si>
  <si>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</si>
  <si>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</si>
  <si>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</si>
  <si>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</si>
  <si>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</si>
  <si>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</si>
  <si>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</si>
  <si>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</si>
  <si>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</si>
  <si>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</si>
  <si>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</si>
  <si>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</si>
  <si>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</si>
  <si>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</si>
  <si>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</si>
  <si>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</si>
  <si>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</si>
  <si>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</si>
  <si>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</si>
  <si>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</si>
  <si>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</si>
  <si>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</si>
  <si>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</si>
  <si>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</si>
  <si>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</si>
  <si>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</si>
  <si>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</si>
  <si>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</si>
  <si>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</si>
  <si>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</si>
  <si>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</si>
  <si>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</si>
  <si>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</si>
  <si>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</si>
  <si>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</si>
  <si>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</si>
  <si>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</si>
  <si>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</si>
  <si>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</si>
  <si>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</si>
  <si>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</si>
  <si>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</si>
  <si>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</si>
  <si>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</si>
  <si>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</si>
  <si>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</si>
  <si>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</si>
  <si>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</si>
  <si>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</si>
  <si>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</si>
  <si>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</si>
  <si>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</si>
  <si>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</si>
  <si>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</si>
  <si>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</si>
  <si>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</si>
  <si>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</si>
  <si>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</si>
  <si>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</si>
  <si>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</si>
  <si>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</si>
  <si>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</si>
  <si>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</si>
  <si>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</si>
  <si>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</si>
  <si>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</si>
  <si>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</si>
  <si>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</si>
  <si>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</si>
  <si>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</si>
  <si>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</si>
  <si>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</si>
  <si>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</si>
  <si>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</si>
  <si>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</si>
  <si>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</si>
  <si>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</si>
  <si>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</si>
  <si>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</si>
  <si>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</si>
  <si>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</si>
  <si>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</si>
  <si>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</si>
  <si>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</si>
  <si>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</si>
  <si>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</si>
  <si>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</si>
  <si>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</si>
  <si>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</si>
  <si>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</si>
  <si>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</si>
  <si>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</si>
  <si>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</si>
  <si>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</si>
  <si>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</si>
  <si>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</si>
  <si>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</si>
  <si>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</si>
  <si>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</si>
  <si>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</si>
  <si>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</si>
  <si>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</si>
  <si>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</si>
  <si>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</si>
  <si>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</si>
  <si>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</si>
  <si>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</si>
  <si>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</si>
  <si>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</si>
  <si>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</si>
  <si>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</si>
  <si>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</si>
  <si>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</si>
  <si>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</si>
  <si>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</si>
  <si>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</si>
  <si>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</si>
  <si>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</si>
  <si>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</si>
  <si>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</si>
  <si>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</si>
  <si>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</si>
  <si>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</si>
  <si>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</si>
  <si>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</si>
  <si>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</si>
  <si>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</si>
  <si>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</si>
  <si>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</si>
  <si>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</si>
  <si>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</si>
  <si>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</si>
  <si>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</si>
  <si>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</si>
  <si>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</si>
  <si>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</si>
  <si>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</si>
  <si>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</si>
  <si>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</si>
  <si>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</si>
  <si>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</si>
  <si>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</si>
  <si>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</si>
  <si>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</si>
  <si>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</si>
  <si>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</si>
  <si>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</si>
  <si>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</si>
  <si>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</si>
  <si>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</si>
  <si>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</si>
  <si>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</si>
  <si>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</si>
  <si>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</si>
  <si>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</si>
  <si>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</si>
  <si>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</si>
  <si>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</si>
  <si>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</si>
  <si>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</si>
  <si>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</si>
  <si>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</si>
  <si>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</si>
  <si>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</si>
  <si>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</si>
  <si>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</si>
  <si>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</si>
  <si>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</si>
  <si>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</si>
  <si>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</si>
  <si>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</si>
  <si>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</si>
  <si>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</si>
  <si>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</si>
  <si>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</si>
  <si>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</si>
  <si>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</si>
  <si>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</si>
  <si>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</si>
  <si>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</si>
  <si>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</si>
  <si>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</si>
  <si>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</si>
  <si>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</si>
  <si>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</si>
  <si>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</si>
  <si>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</si>
  <si>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</si>
  <si>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</si>
  <si>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</si>
  <si>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</si>
  <si>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</si>
  <si>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</si>
  <si>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</si>
  <si>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</si>
  <si>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</si>
  <si>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</si>
  <si>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</si>
  <si>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</si>
  <si>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</si>
  <si>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</si>
  <si>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</si>
  <si>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</si>
  <si>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</si>
  <si>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</si>
  <si>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</si>
  <si>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</si>
  <si>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</si>
  <si>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</si>
  <si>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</si>
  <si>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</si>
  <si>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</si>
  <si>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</si>
  <si>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</si>
  <si>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</si>
  <si>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</si>
  <si>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</si>
  <si>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</si>
  <si>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</si>
  <si>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</si>
  <si>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</si>
  <si>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</si>
  <si>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</si>
  <si>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</si>
  <si>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</si>
  <si>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</si>
  <si>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</si>
  <si>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</si>
  <si>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</si>
  <si>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</si>
  <si>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</si>
  <si>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</si>
  <si>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</si>
  <si>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</si>
  <si>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</si>
  <si>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</si>
  <si>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</si>
  <si>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</si>
  <si>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</si>
  <si>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</si>
  <si>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</si>
  <si>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</si>
  <si>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</si>
  <si>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</si>
  <si>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</si>
  <si>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</si>
  <si>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</si>
  <si>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</si>
  <si>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</si>
  <si>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</si>
  <si>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</si>
  <si>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</si>
  <si>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</si>
  <si>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</si>
  <si>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</si>
  <si>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</si>
  <si>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</si>
  <si>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</si>
  <si>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</si>
  <si>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</si>
  <si>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</si>
  <si>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</si>
  <si>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</si>
  <si>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</si>
  <si>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</si>
  <si>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</si>
  <si>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</si>
  <si>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</si>
  <si>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</si>
  <si>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</si>
  <si>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</si>
  <si>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</si>
  <si>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</si>
  <si>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</si>
  <si>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</si>
  <si>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</si>
  <si>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</si>
  <si>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</si>
  <si>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</si>
  <si>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</si>
  <si>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</si>
  <si>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</si>
  <si>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</si>
  <si>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</si>
  <si>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</si>
  <si>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</si>
  <si>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</si>
  <si>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</si>
  <si>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</si>
  <si>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</si>
  <si>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</si>
  <si>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</si>
  <si>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</si>
  <si>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</si>
  <si>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</si>
  <si>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</si>
  <si>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</si>
  <si>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</si>
  <si>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</si>
  <si>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</si>
  <si>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</si>
  <si>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</si>
  <si>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</si>
  <si>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</si>
  <si>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</si>
  <si>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</si>
  <si>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</si>
  <si>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</si>
  <si>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</si>
  <si>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</si>
  <si>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</si>
  <si>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</si>
  <si>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</si>
  <si>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</si>
  <si>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</si>
  <si>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</si>
  <si>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</si>
  <si>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</si>
  <si>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</si>
  <si>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</si>
  <si>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</si>
  <si>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</si>
  <si>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</si>
  <si>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</si>
  <si>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</si>
  <si>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</si>
  <si>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</si>
  <si>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</si>
  <si>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</si>
  <si>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</si>
  <si>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</si>
  <si>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</si>
  <si>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</si>
  <si>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</si>
  <si>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</si>
  <si>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</si>
  <si>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</si>
  <si>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</si>
  <si>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</si>
  <si>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</si>
  <si>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</si>
  <si>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</si>
  <si>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</si>
  <si>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</si>
  <si>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</si>
  <si>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</si>
  <si>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</si>
  <si>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</si>
  <si>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</si>
  <si>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</si>
  <si>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</si>
  <si>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</si>
  <si>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</si>
  <si>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</si>
  <si>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</si>
  <si>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</si>
  <si>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</si>
  <si>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</si>
  <si>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</si>
  <si>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</si>
  <si>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</si>
  <si>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</si>
  <si>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</si>
  <si>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</si>
  <si>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</si>
  <si>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</si>
  <si>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</si>
  <si>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</si>
  <si>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</si>
  <si>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</si>
  <si>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</si>
  <si>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</si>
  <si>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</si>
  <si>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</si>
  <si>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</si>
  <si>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</si>
  <si>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</si>
  <si>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</si>
  <si>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</si>
  <si>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</si>
  <si>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</si>
  <si>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</si>
  <si>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</si>
  <si>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</si>
  <si>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</si>
  <si>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</si>
  <si>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</si>
  <si>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</si>
  <si>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</si>
  <si>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</si>
  <si>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</si>
  <si>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</si>
  <si>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</si>
  <si>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</si>
  <si>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</si>
  <si>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</si>
  <si>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</si>
  <si>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</si>
  <si>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</si>
  <si>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</si>
  <si>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</si>
  <si>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</si>
  <si>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</si>
  <si>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</si>
  <si>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</si>
  <si>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</si>
  <si>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</si>
  <si>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</si>
  <si>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</si>
  <si>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</si>
  <si>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</si>
  <si>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</si>
  <si>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</si>
  <si>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</si>
  <si>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</si>
  <si>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</si>
  <si>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</si>
  <si>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</si>
  <si>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</si>
  <si>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</si>
  <si>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</si>
  <si>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</si>
  <si>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</si>
  <si>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</si>
  <si>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</si>
  <si>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</si>
  <si>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</si>
  <si>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</si>
  <si>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</si>
  <si>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</si>
  <si>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</si>
  <si>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</si>
  <si>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</si>
  <si>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</si>
  <si>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</si>
  <si>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</si>
  <si>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</si>
  <si>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</si>
  <si>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</si>
  <si>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</si>
  <si>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</si>
  <si>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</si>
  <si>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</si>
  <si>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</si>
  <si>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</si>
  <si>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</si>
  <si>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</si>
  <si>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</si>
  <si>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</si>
  <si>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</si>
  <si>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</si>
  <si>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</si>
  <si>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</si>
  <si>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</si>
  <si>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</si>
  <si>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</si>
  <si>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</si>
  <si>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</si>
  <si>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</si>
  <si>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</si>
  <si>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</si>
  <si>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</si>
  <si>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</si>
  <si>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</si>
  <si>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</si>
  <si>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</si>
  <si>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</si>
  <si>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</si>
  <si>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</si>
  <si>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</si>
  <si>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</si>
  <si>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</si>
  <si>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</si>
  <si>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</si>
  <si>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</si>
  <si>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</si>
  <si>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</si>
  <si>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</si>
  <si>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</si>
  <si>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</si>
  <si>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</si>
  <si>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</si>
  <si>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</si>
  <si>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</si>
  <si>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</si>
  <si>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</si>
  <si>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</si>
  <si>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</si>
  <si>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</si>
  <si>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</si>
  <si>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</si>
  <si>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</si>
  <si>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</si>
  <si>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</si>
  <si>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</si>
  <si>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</si>
  <si>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</si>
  <si>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</si>
  <si>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</si>
  <si>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</si>
  <si>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</si>
  <si>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</si>
  <si>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</si>
  <si>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</si>
  <si>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</si>
  <si>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</si>
  <si>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</si>
  <si>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</si>
  <si>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</si>
  <si>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</si>
  <si>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</si>
  <si>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</si>
  <si>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</si>
  <si>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</si>
  <si>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</si>
  <si>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</si>
  <si>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</si>
  <si>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</si>
  <si>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</si>
  <si>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</si>
  <si>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</si>
  <si>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</si>
  <si>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</si>
  <si>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</si>
  <si>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</si>
  <si>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</si>
  <si>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</si>
  <si>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</si>
  <si>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</si>
  <si>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</si>
  <si>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</si>
  <si>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</si>
  <si>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</si>
  <si>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</si>
  <si>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</si>
  <si>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</si>
  <si>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</si>
  <si>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</si>
  <si>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</si>
  <si>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</si>
  <si>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</si>
  <si>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</si>
  <si>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</si>
  <si>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</si>
  <si>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</si>
  <si>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</si>
  <si>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</si>
  <si>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</si>
  <si>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</si>
  <si>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</si>
  <si>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</si>
  <si>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</si>
  <si>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</si>
  <si>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</si>
  <si>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</si>
  <si>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</si>
  <si>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</si>
  <si>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</si>
  <si>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</si>
  <si>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</si>
  <si>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</si>
  <si>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</si>
  <si>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</si>
  <si>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</si>
  <si>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</si>
  <si>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</si>
  <si>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</si>
  <si>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</si>
  <si>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</si>
  <si>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</si>
  <si>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</si>
  <si>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</si>
  <si>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</si>
  <si>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</si>
  <si>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</si>
  <si>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</si>
  <si>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</si>
  <si>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</si>
  <si>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</si>
  <si>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</si>
  <si>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</si>
  <si>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</si>
  <si>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</si>
  <si>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</si>
  <si>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</si>
  <si>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</si>
  <si>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</si>
  <si>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</si>
  <si>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</si>
  <si>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</si>
  <si>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</si>
  <si>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</si>
  <si>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</si>
  <si>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</si>
  <si>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</si>
  <si>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</si>
  <si>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</si>
  <si>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</si>
  <si>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</si>
  <si>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</si>
  <si>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</si>
  <si>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</si>
  <si>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</si>
  <si>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</si>
  <si>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</si>
  <si>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</si>
  <si>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</si>
  <si>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</si>
  <si>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</si>
  <si>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</si>
  <si>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</si>
  <si>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</si>
  <si>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</si>
  <si>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</si>
  <si>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</si>
  <si>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</si>
  <si>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</si>
  <si>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</si>
  <si>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</si>
  <si>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</si>
  <si>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</si>
  <si>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</si>
  <si>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</si>
  <si>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</si>
  <si>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</si>
  <si>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</si>
  <si>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</si>
  <si>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</si>
  <si>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</si>
  <si>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</si>
  <si>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</si>
  <si>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</si>
  <si>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</si>
  <si>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</si>
  <si>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</si>
  <si>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</si>
  <si>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</si>
  <si>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</si>
  <si>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</si>
  <si>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</si>
  <si>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</si>
  <si>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</si>
  <si>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</si>
  <si>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</si>
  <si>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</si>
  <si>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</si>
  <si>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</si>
  <si>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</si>
  <si>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</si>
  <si>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</si>
  <si>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</si>
  <si>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</si>
  <si>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</si>
  <si>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</si>
  <si>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</si>
  <si>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</si>
  <si>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</si>
  <si>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</si>
  <si>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</si>
  <si>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</si>
  <si>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</si>
  <si>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</si>
  <si>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</si>
  <si>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</si>
  <si>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</si>
  <si>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</si>
  <si>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</si>
  <si>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</si>
  <si>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</si>
  <si>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</si>
  <si>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</si>
  <si>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</si>
  <si>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</si>
  <si>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</si>
  <si>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</si>
  <si>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</si>
  <si>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</si>
  <si>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</si>
  <si>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</si>
  <si>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</si>
  <si>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</si>
  <si>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</si>
  <si>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</si>
  <si>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</si>
  <si>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</si>
  <si>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</si>
  <si>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</si>
  <si>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</si>
  <si>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</si>
  <si>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</si>
  <si>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</si>
  <si>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</si>
  <si>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</si>
  <si>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</si>
  <si>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</si>
  <si>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</si>
  <si>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</si>
  <si>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</si>
  <si>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</si>
  <si>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</si>
  <si>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</si>
  <si>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</si>
  <si>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</si>
  <si>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</si>
  <si>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</si>
  <si>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</si>
  <si>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</si>
  <si>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</si>
  <si>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</si>
  <si>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</si>
  <si>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</si>
  <si>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</si>
  <si>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</si>
  <si>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</si>
  <si>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</si>
  <si>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</si>
  <si>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</si>
  <si>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</si>
  <si>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</si>
  <si>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</si>
  <si>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</si>
  <si>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</si>
  <si>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</si>
  <si>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</si>
  <si>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</si>
  <si>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</si>
  <si>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</si>
  <si>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</si>
  <si>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</si>
  <si>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</si>
  <si>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</si>
  <si>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</si>
  <si>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</si>
  <si>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</si>
  <si>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</si>
  <si>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</si>
  <si>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</si>
  <si>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</si>
  <si>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</si>
  <si>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</si>
  <si>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</si>
  <si>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</si>
  <si>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</si>
  <si>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</si>
  <si>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</si>
  <si>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</si>
  <si>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</si>
  <si>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</si>
  <si>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</si>
  <si>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</si>
  <si>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</si>
  <si>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</si>
  <si>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</si>
  <si>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</si>
  <si>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</si>
  <si>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</si>
  <si>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</si>
  <si>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</si>
  <si>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</si>
  <si>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</si>
  <si>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</si>
  <si>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</si>
  <si>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</si>
  <si>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</si>
  <si>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</si>
  <si>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</si>
  <si>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</si>
  <si>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</si>
  <si>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</si>
  <si>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</si>
  <si>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</si>
  <si>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</si>
  <si>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</si>
  <si>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</si>
  <si>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</si>
  <si>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</si>
  <si>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</si>
  <si>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</si>
  <si>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</si>
  <si>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</si>
  <si>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</si>
  <si>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</si>
  <si>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</si>
  <si>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</si>
  <si>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</si>
  <si>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</si>
  <si>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</si>
  <si>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</si>
  <si>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</si>
  <si>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</si>
  <si>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</si>
  <si>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</si>
  <si>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</si>
  <si>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</si>
  <si>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</si>
  <si>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</si>
  <si>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</si>
  <si>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</si>
  <si>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</si>
  <si>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</si>
  <si>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</si>
  <si>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</si>
  <si>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</si>
  <si>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</si>
  <si>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</si>
  <si>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</si>
  <si>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</si>
  <si>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</si>
  <si>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</si>
  <si>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</si>
  <si>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</si>
  <si>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</si>
  <si>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</si>
  <si>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</si>
  <si>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</si>
  <si>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</si>
  <si>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</si>
  <si>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</si>
  <si>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</si>
  <si>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</si>
  <si>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</si>
  <si>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</si>
  <si>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</si>
  <si>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</si>
  <si>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</si>
  <si>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</si>
  <si>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</si>
  <si>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</si>
  <si>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</si>
  <si>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</si>
  <si>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</si>
  <si>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</si>
  <si>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</si>
  <si>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</si>
  <si>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</si>
  <si>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</si>
  <si>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</si>
  <si>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</si>
  <si>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</si>
  <si>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</si>
  <si>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</si>
  <si>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</si>
  <si>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</si>
  <si>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</si>
  <si>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</si>
  <si>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</si>
  <si>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</si>
  <si>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</si>
  <si>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</si>
  <si>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</si>
  <si>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</si>
  <si>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</si>
  <si>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</si>
  <si>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</si>
  <si>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</si>
  <si>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</si>
  <si>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</si>
  <si>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</si>
  <si>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</si>
  <si>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</si>
  <si>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</si>
  <si>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</si>
  <si>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</si>
  <si>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</si>
  <si>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</si>
  <si>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</si>
  <si>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</si>
  <si>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</si>
  <si>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</si>
  <si>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</si>
  <si>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</si>
  <si>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</si>
  <si>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</si>
  <si>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</si>
  <si>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</si>
  <si>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</si>
  <si>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</si>
  <si>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</si>
  <si>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</si>
  <si>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</si>
  <si>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</si>
  <si>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</si>
  <si>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</si>
  <si>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</si>
  <si>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</si>
  <si>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</si>
  <si>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</si>
  <si>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</si>
  <si>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</si>
  <si>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</si>
  <si>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</si>
  <si>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</si>
  <si>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</si>
  <si>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</si>
  <si>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</si>
  <si>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</si>
  <si>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</si>
  <si>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</si>
  <si>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</si>
  <si>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</si>
  <si>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</si>
  <si>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</si>
  <si>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</si>
  <si>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</si>
  <si>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</si>
  <si>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</si>
  <si>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</si>
  <si>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</si>
  <si>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</si>
  <si>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</si>
  <si>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</si>
  <si>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</si>
  <si>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</si>
  <si>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</si>
  <si>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</si>
  <si>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</si>
  <si>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</si>
  <si>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</si>
  <si>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</si>
  <si>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</si>
  <si>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</si>
  <si>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</si>
  <si>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</si>
  <si>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</si>
  <si>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</si>
  <si>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</si>
  <si>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</si>
  <si>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</si>
  <si>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</si>
  <si>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</si>
  <si>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</si>
  <si>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</si>
  <si>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</si>
  <si>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</si>
  <si>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</si>
  <si>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</si>
  <si>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</si>
  <si>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</si>
  <si>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</si>
  <si>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</si>
  <si>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</si>
  <si>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</si>
  <si>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</si>
  <si>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</si>
  <si>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</si>
  <si>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</si>
  <si>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</si>
  <si>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</si>
  <si>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</si>
  <si>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</si>
  <si>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</si>
  <si>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</si>
  <si>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</si>
  <si>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</si>
  <si>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</si>
  <si>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</si>
  <si>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</si>
  <si>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</si>
  <si>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</si>
  <si>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</si>
  <si>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</si>
  <si>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</si>
  <si>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</si>
  <si>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</si>
  <si>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</si>
  <si>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</si>
  <si>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</si>
  <si>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</si>
  <si>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</si>
  <si>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</si>
  <si>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</si>
  <si>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</si>
  <si>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</si>
  <si>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</si>
  <si>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</si>
  <si>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</si>
  <si>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</si>
  <si>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</si>
  <si>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</si>
  <si>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</si>
  <si>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</si>
  <si>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</si>
  <si>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</si>
  <si>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</si>
  <si>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</si>
  <si>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</si>
  <si>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</si>
  <si>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</si>
  <si>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</si>
  <si>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</si>
  <si>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</si>
  <si>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</si>
  <si>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</si>
  <si>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</si>
  <si>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</si>
  <si>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</si>
  <si>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</si>
  <si>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</si>
  <si>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</si>
  <si>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</si>
  <si>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</si>
  <si>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</si>
  <si>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</si>
  <si>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</si>
  <si>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</si>
  <si>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</si>
  <si>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</si>
  <si>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</si>
  <si>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</si>
  <si>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</si>
  <si>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</si>
  <si>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</si>
  <si>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</si>
  <si>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</si>
  <si>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</si>
  <si>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</si>
  <si>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</si>
  <si>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</si>
  <si>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</si>
  <si>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</si>
  <si>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</si>
  <si>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</si>
  <si>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</si>
  <si>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</si>
  <si>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</si>
  <si>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</si>
  <si>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</si>
  <si>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</si>
  <si>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</si>
  <si>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</si>
  <si>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</si>
  <si>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</si>
  <si>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</si>
  <si>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</si>
  <si>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</si>
  <si>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</si>
  <si>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</si>
  <si>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</si>
  <si>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</si>
  <si>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</si>
  <si>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</si>
  <si>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</si>
  <si>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</si>
  <si>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</si>
  <si>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</si>
  <si>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</si>
  <si>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</si>
  <si>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</si>
  <si>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</si>
  <si>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</si>
  <si>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</si>
  <si>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</si>
  <si>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</si>
  <si>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</si>
  <si>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</si>
  <si>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</si>
  <si>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</si>
  <si>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</si>
  <si>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</si>
  <si>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</si>
  <si>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</si>
  <si>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</si>
  <si>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</si>
  <si>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</si>
  <si>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</si>
  <si>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</si>
  <si>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</si>
  <si>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</si>
  <si>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</si>
  <si>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</si>
  <si>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</si>
  <si>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</si>
  <si>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</si>
  <si>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</si>
  <si>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</si>
  <si>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</si>
  <si>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</si>
  <si>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</si>
  <si>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</si>
  <si>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</si>
  <si>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</si>
  <si>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</si>
  <si>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</si>
  <si>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</si>
  <si>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</si>
  <si>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</si>
  <si>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</si>
  <si>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</si>
  <si>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</si>
  <si>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</si>
  <si>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</si>
  <si>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</si>
  <si>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</si>
  <si>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</si>
  <si>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</si>
  <si>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</si>
  <si>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</si>
  <si>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</si>
  <si>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</si>
  <si>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</si>
  <si>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</si>
  <si>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</si>
  <si>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</si>
  <si>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</si>
  <si>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</si>
  <si>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</si>
  <si>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</si>
  <si>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</si>
  <si>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</si>
  <si>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</si>
  <si>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</si>
  <si>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</si>
  <si>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</si>
  <si>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</si>
  <si>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</si>
  <si>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</si>
  <si>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</si>
  <si>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</si>
  <si>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</si>
  <si>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</si>
  <si>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</si>
  <si>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</si>
  <si>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</si>
  <si>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</si>
  <si>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</si>
  <si>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</si>
  <si>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</si>
  <si>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</si>
  <si>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</si>
  <si>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</si>
  <si>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</si>
  <si>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</si>
  <si>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</si>
  <si>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</si>
  <si>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</si>
  <si>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</si>
  <si>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</si>
  <si>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</si>
  <si>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</si>
  <si>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</si>
  <si>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</si>
  <si>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</si>
  <si>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</si>
  <si>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</si>
  <si>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</si>
  <si>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</si>
  <si>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</si>
  <si>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</si>
  <si>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</si>
  <si>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</si>
  <si>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</si>
  <si>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</si>
  <si>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</si>
  <si>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</si>
  <si>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</si>
  <si>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</si>
  <si>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</si>
  <si>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</si>
  <si>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</si>
  <si>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</si>
  <si>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</si>
  <si>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</si>
  <si>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</si>
  <si>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</si>
  <si>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</si>
  <si>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</si>
  <si>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</si>
  <si>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</si>
  <si>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</si>
  <si>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</si>
  <si>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</si>
  <si>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</si>
  <si>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</si>
  <si>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</si>
  <si>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</si>
  <si>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</si>
  <si>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</si>
  <si>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</si>
  <si>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</si>
  <si>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</si>
  <si>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</si>
  <si>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</si>
  <si>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</si>
  <si>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</si>
  <si>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</si>
  <si>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</si>
  <si>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</si>
  <si>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</si>
  <si>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</si>
  <si>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</si>
  <si>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</si>
  <si>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</si>
  <si>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</si>
  <si>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</si>
  <si>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</si>
  <si>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</si>
  <si>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</si>
  <si>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</si>
  <si>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</si>
  <si>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</si>
  <si>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</si>
  <si>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</si>
  <si>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</si>
  <si>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</si>
  <si>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</si>
  <si>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</si>
  <si>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</si>
  <si>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</si>
  <si>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</si>
  <si>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</si>
  <si>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</si>
  <si>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</si>
  <si>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</si>
  <si>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</si>
  <si>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</si>
  <si>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</si>
  <si>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</si>
  <si>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</si>
  <si>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</si>
  <si>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</si>
  <si>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</si>
  <si>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</si>
  <si>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</si>
  <si>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</si>
  <si>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</si>
  <si>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</si>
  <si>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</si>
  <si>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</si>
  <si>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</si>
  <si>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</si>
  <si>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</si>
  <si>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</si>
  <si>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</si>
  <si>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</si>
  <si>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</si>
  <si>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</si>
  <si>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</si>
  <si>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</si>
  <si>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</si>
  <si>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</si>
  <si>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</si>
  <si>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</si>
  <si>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</si>
  <si>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</si>
  <si>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</si>
  <si>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</si>
  <si>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</si>
  <si>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</si>
  <si>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</si>
  <si>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</si>
  <si>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</si>
  <si>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</si>
  <si>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</si>
  <si>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</si>
  <si>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</si>
  <si>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</si>
  <si>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</si>
  <si>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</si>
  <si>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</si>
  <si>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</si>
  <si>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</si>
  <si>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</si>
  <si>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</si>
  <si>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</si>
  <si>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</si>
  <si>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</si>
  <si>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</si>
  <si>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</si>
  <si>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</si>
  <si>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</si>
  <si>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</si>
  <si>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</si>
  <si>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</si>
  <si>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</si>
  <si>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</si>
  <si>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</si>
  <si>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</si>
  <si>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</si>
  <si>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</si>
  <si>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</si>
  <si>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</si>
  <si>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</si>
  <si>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</si>
  <si>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</si>
  <si>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</si>
  <si>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</si>
  <si>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</si>
  <si>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</si>
  <si>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</si>
  <si>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</si>
  <si>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</si>
  <si>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</si>
  <si>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</si>
  <si>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</si>
  <si>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</si>
  <si>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</si>
  <si>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</si>
  <si>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</si>
  <si>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</si>
  <si>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</si>
  <si>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</si>
  <si>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</si>
  <si>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</si>
  <si>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</si>
  <si>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</si>
  <si>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</si>
  <si>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</si>
  <si>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</si>
  <si>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</si>
  <si>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</si>
  <si>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</si>
  <si>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</si>
  <si>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</si>
  <si>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</si>
  <si>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</si>
  <si>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</si>
  <si>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</si>
  <si>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</si>
  <si>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</si>
  <si>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</si>
  <si>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</si>
  <si>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</si>
  <si>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</si>
  <si>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</si>
  <si>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</si>
  <si>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</si>
  <si>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</si>
  <si>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</si>
  <si>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</si>
  <si>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</si>
  <si>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</si>
  <si>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</si>
  <si>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</si>
  <si>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</si>
  <si>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</si>
  <si>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</si>
  <si>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</si>
  <si>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</si>
  <si>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</si>
  <si>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</si>
  <si>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</si>
  <si>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</si>
  <si>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</si>
  <si>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</si>
  <si>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</si>
  <si>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</si>
  <si>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</si>
  <si>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</si>
  <si>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</si>
  <si>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</si>
  <si>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</si>
  <si>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</si>
  <si>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</si>
  <si>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</si>
  <si>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</si>
  <si>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</si>
  <si>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</si>
  <si>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</si>
  <si>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</si>
  <si>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</si>
  <si>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</si>
  <si>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</si>
  <si>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</si>
  <si>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</si>
  <si>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</si>
  <si>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</si>
  <si>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</si>
  <si>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</si>
  <si>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</si>
  <si>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</si>
  <si>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</si>
  <si>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</si>
  <si>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</si>
  <si>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</si>
  <si>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</si>
  <si>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</si>
  <si>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</si>
  <si>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</si>
  <si>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</si>
  <si>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</si>
  <si>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</si>
  <si>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</si>
  <si>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</si>
  <si>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</si>
  <si>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</si>
  <si>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</si>
  <si>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</si>
  <si>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</si>
  <si>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</si>
  <si>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</si>
  <si>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</si>
  <si>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</si>
  <si>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</si>
  <si>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</si>
  <si>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</si>
  <si>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</si>
  <si>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</si>
  <si>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</si>
  <si>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</si>
  <si>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</si>
  <si>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</si>
  <si>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</si>
  <si>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</si>
  <si>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</si>
  <si>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</si>
  <si>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</si>
  <si>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</si>
  <si>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</si>
  <si>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</si>
  <si>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</si>
  <si>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</si>
  <si>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</si>
  <si>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</si>
  <si>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</si>
  <si>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</si>
  <si>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</si>
  <si>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</si>
  <si>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</si>
  <si>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</si>
  <si>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</si>
  <si>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</si>
  <si>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</si>
  <si>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</si>
  <si>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</si>
  <si>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</si>
  <si>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</si>
  <si>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</si>
  <si>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</si>
  <si>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</si>
  <si>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</si>
  <si>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</si>
  <si>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</si>
  <si>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</si>
  <si>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</si>
  <si>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</si>
  <si>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</si>
  <si>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</si>
  <si>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</si>
  <si>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</si>
  <si>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</si>
  <si>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</si>
  <si>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</si>
  <si>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</si>
  <si>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</si>
  <si>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</si>
  <si>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</si>
  <si>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</si>
  <si>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</si>
  <si>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</si>
  <si>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</si>
  <si>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</si>
  <si>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</si>
  <si>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</si>
  <si>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</si>
  <si>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</si>
  <si>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</si>
  <si>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</si>
  <si>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</si>
  <si>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</si>
  <si>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</si>
  <si>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</si>
  <si>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</si>
  <si>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</si>
  <si>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</si>
  <si>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</si>
  <si>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</si>
  <si>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</si>
  <si>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</si>
  <si>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</si>
  <si>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</si>
  <si>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</si>
  <si>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</si>
  <si>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</si>
  <si>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</si>
  <si>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</si>
  <si>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</si>
  <si>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</si>
  <si>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</si>
  <si>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</si>
  <si>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</si>
  <si>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</si>
  <si>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</si>
  <si>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</si>
  <si>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</si>
  <si>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</si>
  <si>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</si>
  <si>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</si>
  <si>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</si>
  <si>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</si>
  <si>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</si>
  <si>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</si>
  <si>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</si>
  <si>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</si>
  <si>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</si>
  <si>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</si>
  <si>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</si>
  <si>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</si>
  <si>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</si>
  <si>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</si>
  <si>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</si>
  <si>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</si>
  <si>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</si>
  <si>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</si>
  <si>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</si>
  <si>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</si>
  <si>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</si>
  <si>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</si>
  <si>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</si>
  <si>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</si>
  <si>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</si>
  <si>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</si>
  <si>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</si>
  <si>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</si>
  <si>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</si>
  <si>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</si>
  <si>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</si>
  <si>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</si>
  <si>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</si>
  <si>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</si>
  <si>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</si>
  <si>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</si>
  <si>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</si>
  <si>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</si>
  <si>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</si>
  <si>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</si>
  <si>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</si>
  <si>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</si>
  <si>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</si>
  <si>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</si>
  <si>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</si>
  <si>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</si>
  <si>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</si>
  <si>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</si>
  <si>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</si>
  <si>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</si>
  <si>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</si>
  <si>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</si>
  <si>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</si>
  <si>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</si>
  <si>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</si>
  <si>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</si>
  <si>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</si>
  <si>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</si>
  <si>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</si>
  <si>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</si>
  <si>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</si>
  <si>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</si>
  <si>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</si>
  <si>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</si>
  <si>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</si>
  <si>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</si>
  <si>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</si>
  <si>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</si>
  <si>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</si>
  <si>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</si>
  <si>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</si>
  <si>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</si>
  <si>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</si>
  <si>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</si>
  <si>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</si>
  <si>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</si>
  <si>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</si>
  <si>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</si>
  <si>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</si>
  <si>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</si>
  <si>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</si>
  <si>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</si>
  <si>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</si>
  <si>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</si>
  <si>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</si>
  <si>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</si>
  <si>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</si>
  <si>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</si>
  <si>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</si>
  <si>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</si>
  <si>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</si>
  <si>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</si>
  <si>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</si>
  <si>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</si>
  <si>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</si>
  <si>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</si>
  <si>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</si>
  <si>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</si>
  <si>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</si>
  <si>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</si>
  <si>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</si>
  <si>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</si>
  <si>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</si>
  <si>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</si>
  <si>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</si>
  <si>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</si>
  <si>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</si>
  <si>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</si>
  <si>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</si>
  <si>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</si>
  <si>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</si>
  <si>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</si>
  <si>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</si>
  <si>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</si>
  <si>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</si>
  <si>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</si>
  <si>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</si>
  <si>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</si>
  <si>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</si>
  <si>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</si>
  <si>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</si>
  <si>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</si>
  <si>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</si>
  <si>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</si>
  <si>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</si>
  <si>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</si>
  <si>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</si>
  <si>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</si>
  <si>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</si>
  <si>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</si>
  <si>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</si>
  <si>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</si>
  <si>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</si>
  <si>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</si>
  <si>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</si>
  <si>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</si>
  <si>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</si>
  <si>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</si>
  <si>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</si>
  <si>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</si>
  <si>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</si>
  <si>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</si>
  <si>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</si>
  <si>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</si>
  <si>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</si>
  <si>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</si>
  <si>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</si>
  <si>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</si>
  <si>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</si>
  <si>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</si>
  <si>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</si>
  <si>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</si>
  <si>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</si>
  <si>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</si>
  <si>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</si>
  <si>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</si>
  <si>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</si>
  <si>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</si>
  <si>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</si>
  <si>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</si>
  <si>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</si>
  <si>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</si>
  <si>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</si>
  <si>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</si>
  <si>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</si>
  <si>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</si>
  <si>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</si>
  <si>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</si>
  <si>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</si>
  <si>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</si>
  <si>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</si>
  <si>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</si>
  <si>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</si>
  <si>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</si>
  <si>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</si>
  <si>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</si>
  <si>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</si>
  <si>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</si>
  <si>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</si>
  <si>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</si>
  <si>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</si>
  <si>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</si>
  <si>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</si>
  <si>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</si>
  <si>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</si>
  <si>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</si>
  <si>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</si>
  <si>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</si>
  <si>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</si>
  <si>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</si>
  <si>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</si>
  <si>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</si>
  <si>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</si>
  <si>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</si>
  <si>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</si>
  <si>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</si>
  <si>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</si>
  <si>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</si>
  <si>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</si>
  <si>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</si>
  <si>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</si>
  <si>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</si>
  <si>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</si>
  <si>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</si>
  <si>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</si>
  <si>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</si>
  <si>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</si>
  <si>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</si>
  <si>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</si>
  <si>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</si>
  <si>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</si>
  <si>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</si>
  <si>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</si>
  <si>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</si>
  <si>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</si>
  <si>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</si>
  <si>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</si>
  <si>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</si>
  <si>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</si>
  <si>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</si>
  <si>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</si>
  <si>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</si>
  <si>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</si>
  <si>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</si>
  <si>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</si>
  <si>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</si>
  <si>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</si>
  <si>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</si>
  <si>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</si>
  <si>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</si>
  <si>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</si>
  <si>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</si>
  <si>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</si>
  <si>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</si>
  <si>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</si>
  <si>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</si>
  <si>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</si>
  <si>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</si>
  <si>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</si>
  <si>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</si>
  <si>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</si>
  <si>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</si>
  <si>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</si>
  <si>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</si>
  <si>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</si>
  <si>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</si>
  <si>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</si>
  <si>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</si>
  <si>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</si>
  <si>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</si>
  <si>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</si>
  <si>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</si>
  <si>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</si>
  <si>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</si>
  <si>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</si>
  <si>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</si>
  <si>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</si>
  <si>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</si>
  <si>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</si>
  <si>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</si>
  <si>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</si>
  <si>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</si>
  <si>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</si>
  <si>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</si>
  <si>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</si>
  <si>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</si>
  <si>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</si>
  <si>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</si>
  <si>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</si>
  <si>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</si>
  <si>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</si>
  <si>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</si>
  <si>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</si>
  <si>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</si>
  <si>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</si>
  <si>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</si>
  <si>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</si>
  <si>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</si>
  <si>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</si>
  <si>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</si>
  <si>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</si>
  <si>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</si>
  <si>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</si>
  <si>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</si>
  <si>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</si>
  <si>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</si>
  <si>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</si>
  <si>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</si>
  <si>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</si>
  <si>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</si>
  <si>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</si>
  <si>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</si>
  <si>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</si>
  <si>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</si>
  <si>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</si>
  <si>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</si>
  <si>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</si>
  <si>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</si>
  <si>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</si>
  <si>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</si>
  <si>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</si>
  <si>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</si>
  <si>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</si>
  <si>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</si>
  <si>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</si>
  <si>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</si>
  <si>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</si>
  <si>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</si>
  <si>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</si>
  <si>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</si>
  <si>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</si>
  <si>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</si>
  <si>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</si>
  <si>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</si>
  <si>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</si>
  <si>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</si>
  <si>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</si>
  <si>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</si>
  <si>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</si>
  <si>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</si>
  <si>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</si>
  <si>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</si>
  <si>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</si>
  <si>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</si>
  <si>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</si>
  <si>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</si>
  <si>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</si>
  <si>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</si>
  <si>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</si>
  <si>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</si>
  <si>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</si>
  <si>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</si>
  <si>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</si>
  <si>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</si>
  <si>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</si>
  <si>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</si>
  <si>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</si>
  <si>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</si>
  <si>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</si>
  <si>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</si>
  <si>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</si>
  <si>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</si>
  <si>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</si>
  <si>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</si>
  <si>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</si>
  <si>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</si>
  <si>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</si>
  <si>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</si>
  <si>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</si>
  <si>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</si>
  <si>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</si>
  <si>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</si>
  <si>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</si>
  <si>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</si>
  <si>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</si>
  <si>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</si>
  <si>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</si>
  <si>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</si>
  <si>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</si>
  <si>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</si>
  <si>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</si>
  <si>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</si>
  <si>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</si>
  <si>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</si>
  <si>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</si>
  <si>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</si>
  <si>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</si>
  <si>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</si>
  <si>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</si>
  <si>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</si>
  <si>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</si>
  <si>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</si>
  <si>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</si>
  <si>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</si>
  <si>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</si>
  <si>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</si>
  <si>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</si>
  <si>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</si>
  <si>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</si>
  <si>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</si>
  <si>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</si>
  <si>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</si>
  <si>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</si>
  <si>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</si>
  <si>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</si>
  <si>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</si>
  <si>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</si>
  <si>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</si>
  <si>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</si>
  <si>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</si>
  <si>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</si>
  <si>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</si>
  <si>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</si>
  <si>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</si>
  <si>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</si>
  <si>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</si>
  <si>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</si>
  <si>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</si>
  <si>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</si>
  <si>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</si>
  <si>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</si>
  <si>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</si>
  <si>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</si>
  <si>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</si>
  <si>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</si>
  <si>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</si>
  <si>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</si>
  <si>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</si>
  <si>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</si>
  <si>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</si>
  <si>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</si>
  <si>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</si>
  <si>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</si>
  <si>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</si>
  <si>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</si>
  <si>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</si>
  <si>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</si>
  <si>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</si>
  <si>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</si>
  <si>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</si>
  <si>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</si>
  <si>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</si>
  <si>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</si>
  <si>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</si>
  <si>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</si>
  <si>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</si>
  <si>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</si>
  <si>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</si>
  <si>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</si>
  <si>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</si>
  <si>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</si>
  <si>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</si>
  <si>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</si>
  <si>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</si>
  <si>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</si>
  <si>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</si>
  <si>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</si>
  <si>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</si>
  <si>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</si>
  <si>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</si>
  <si>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</si>
  <si>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</si>
  <si>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</si>
  <si>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</si>
  <si>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</si>
  <si>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</si>
  <si>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</si>
  <si>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</si>
  <si>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</si>
  <si>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</si>
  <si>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</si>
  <si>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</si>
  <si>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</si>
  <si>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</si>
  <si>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</si>
  <si>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</si>
  <si>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</si>
  <si>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</si>
  <si>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</si>
  <si>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</si>
  <si>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</si>
  <si>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</si>
  <si>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</si>
  <si>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</si>
  <si>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</si>
  <si>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</si>
  <si>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</si>
  <si>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</si>
  <si>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</si>
  <si>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</si>
  <si>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</si>
  <si>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</si>
  <si>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</si>
  <si>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</si>
  <si>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</si>
  <si>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</si>
  <si>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</si>
  <si>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</si>
  <si>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</si>
  <si>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</si>
  <si>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</si>
  <si>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</si>
  <si>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</si>
  <si>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</si>
  <si>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</si>
  <si>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</si>
  <si>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</si>
  <si>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</si>
  <si>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</si>
  <si>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</si>
  <si>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</si>
  <si>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</si>
  <si>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</si>
  <si>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</si>
  <si>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</si>
  <si>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</si>
  <si>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</si>
  <si>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</si>
  <si>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</si>
  <si>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</si>
  <si>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</si>
  <si>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</si>
  <si>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</si>
  <si>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</si>
  <si>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</si>
  <si>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</si>
  <si>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</si>
  <si>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</si>
  <si>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</si>
  <si>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</si>
  <si>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</si>
  <si>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</si>
  <si>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</si>
  <si>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</si>
  <si>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</si>
  <si>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</si>
  <si>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</si>
  <si>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</si>
  <si>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</si>
  <si>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</si>
  <si>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</si>
  <si>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</si>
  <si>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</si>
  <si>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</si>
  <si>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</si>
  <si>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</si>
  <si>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</si>
  <si>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</si>
  <si>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</si>
  <si>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</si>
  <si>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</si>
  <si>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</si>
  <si>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</si>
  <si>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</si>
  <si>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</si>
  <si>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</si>
  <si>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</si>
  <si>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</si>
  <si>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</si>
  <si>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</si>
  <si>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</si>
  <si>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</si>
  <si>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</si>
  <si>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</si>
  <si>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</si>
  <si>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</si>
  <si>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</si>
  <si>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</si>
  <si>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</si>
  <si>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</si>
  <si>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</si>
  <si>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</si>
  <si>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</si>
  <si>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</si>
  <si>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</si>
  <si>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</si>
  <si>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</si>
  <si>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</si>
  <si>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</si>
  <si>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</si>
  <si>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</si>
  <si>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</si>
  <si>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</si>
  <si>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</si>
  <si>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</si>
  <si>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</si>
  <si>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</si>
  <si>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</si>
  <si>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</si>
  <si>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</si>
  <si>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</si>
  <si>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</si>
  <si>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</si>
  <si>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</si>
  <si>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</si>
  <si>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</si>
  <si>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</si>
  <si>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</si>
  <si>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</si>
  <si>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</si>
  <si>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</si>
  <si>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</si>
  <si>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</si>
  <si>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</si>
  <si>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</si>
  <si>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</si>
  <si>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</si>
  <si>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</si>
  <si>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</si>
  <si>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</si>
  <si>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</si>
  <si>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</si>
  <si>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</si>
  <si>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</si>
  <si>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</si>
  <si>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</si>
  <si>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</si>
  <si>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</si>
  <si>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</si>
  <si>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</si>
  <si>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</si>
  <si>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</si>
  <si>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</si>
  <si>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</si>
  <si>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</si>
  <si>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</si>
  <si>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</si>
  <si>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</si>
  <si>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</si>
  <si>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</si>
  <si>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</si>
  <si>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</si>
  <si>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</si>
  <si>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</si>
  <si>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</si>
  <si>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</si>
  <si>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</si>
  <si>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</si>
  <si>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</si>
  <si>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</si>
  <si>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</si>
  <si>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</si>
  <si>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</si>
  <si>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</si>
  <si>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</si>
  <si>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</si>
  <si>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</si>
  <si>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</si>
  <si>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</si>
  <si>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</si>
  <si>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</si>
  <si>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</si>
  <si>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</si>
  <si>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</si>
  <si>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</si>
  <si>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</si>
  <si>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</si>
  <si>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</si>
  <si>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</si>
  <si>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</si>
  <si>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</si>
  <si>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</si>
  <si>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</si>
  <si>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</si>
  <si>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</si>
  <si>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</si>
  <si>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</si>
  <si>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</si>
  <si>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</si>
  <si>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</si>
  <si>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</si>
  <si>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</si>
  <si>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</si>
  <si>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</si>
  <si>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</si>
  <si>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</si>
  <si>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</si>
  <si>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</si>
  <si>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</si>
  <si>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</si>
  <si>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</si>
  <si>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</si>
  <si>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</si>
  <si>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</si>
  <si>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</si>
  <si>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</si>
  <si>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</si>
  <si>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</si>
  <si>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</si>
  <si>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</si>
  <si>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</si>
  <si>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</si>
  <si>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</si>
  <si>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</si>
  <si>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</si>
  <si>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</si>
  <si>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</si>
  <si>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</si>
  <si>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</si>
  <si>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</si>
  <si>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</si>
  <si>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</si>
  <si>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</si>
  <si>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</si>
  <si>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</si>
  <si>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</si>
  <si>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</si>
  <si>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</si>
  <si>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</si>
  <si>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</si>
  <si>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</si>
  <si>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</si>
  <si>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</si>
  <si>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</si>
  <si>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</si>
  <si>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</si>
  <si>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</si>
  <si>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</si>
  <si>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</si>
  <si>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</si>
  <si>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</si>
  <si>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</si>
  <si>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</si>
  <si>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</si>
  <si>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</si>
  <si>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</si>
  <si>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</si>
  <si>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</si>
  <si>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</si>
  <si>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</si>
  <si>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</si>
  <si>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</si>
  <si>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</si>
  <si>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</si>
  <si>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</si>
  <si>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</si>
  <si>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</si>
  <si>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</si>
  <si>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</si>
  <si>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</si>
  <si>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</si>
  <si>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</si>
  <si>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</si>
  <si>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</si>
  <si>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</si>
  <si>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</si>
  <si>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</si>
  <si>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</si>
  <si>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</si>
  <si>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</si>
  <si>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</si>
  <si>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</si>
  <si>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</si>
  <si>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</si>
  <si>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</si>
  <si>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</si>
  <si>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</si>
  <si>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</si>
  <si>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</si>
  <si>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</si>
  <si>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</si>
  <si>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</si>
  <si>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</si>
  <si>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</si>
  <si>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</si>
  <si>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</si>
  <si>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</si>
  <si>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</si>
  <si>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</si>
  <si>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</si>
  <si>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</si>
  <si>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</si>
  <si>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</si>
  <si>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</si>
  <si>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</si>
  <si>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</si>
  <si>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</si>
  <si>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</si>
  <si>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</si>
  <si>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</si>
  <si>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</si>
  <si>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</si>
  <si>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</si>
  <si>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</si>
  <si>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</si>
  <si>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</si>
  <si>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</si>
  <si>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</si>
  <si>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</si>
  <si>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</si>
  <si>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</si>
  <si>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</si>
  <si>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</si>
  <si>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</si>
  <si>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</si>
  <si>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</si>
  <si>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</si>
  <si>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</si>
  <si>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</si>
  <si>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</si>
  <si>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</si>
  <si>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</si>
  <si>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</si>
  <si>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</si>
  <si>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</si>
  <si>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</si>
  <si>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</si>
  <si>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</si>
  <si>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</si>
  <si>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</si>
  <si>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</si>
  <si>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</si>
  <si>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</si>
  <si>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</si>
  <si>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</si>
  <si>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</si>
  <si>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</si>
  <si>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</si>
  <si>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</si>
  <si>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</si>
  <si>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</si>
  <si>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</si>
  <si>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</si>
  <si>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</si>
  <si>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</si>
  <si>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</si>
  <si>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</si>
  <si>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</si>
  <si>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</si>
  <si>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</si>
  <si>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</si>
  <si>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</si>
  <si>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</si>
  <si>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</si>
  <si>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</si>
  <si>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</si>
  <si>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</si>
  <si>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</si>
  <si>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</si>
  <si>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</si>
  <si>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</si>
  <si>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</si>
  <si>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</si>
  <si>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</si>
  <si>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</si>
  <si>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</si>
  <si>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</si>
  <si>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</si>
  <si>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</si>
  <si>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</si>
  <si>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</si>
  <si>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</si>
  <si>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</si>
  <si>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</si>
  <si>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</si>
  <si>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</si>
  <si>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</si>
  <si>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</si>
  <si>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</si>
  <si>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</si>
  <si>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</si>
  <si>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</si>
  <si>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</si>
  <si>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</si>
  <si>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</si>
  <si>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</si>
  <si>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</si>
  <si>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</si>
  <si>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</si>
  <si>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</si>
  <si>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</si>
  <si>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</si>
  <si>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</si>
  <si>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</si>
  <si>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</si>
  <si>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</si>
  <si>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</si>
  <si>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</si>
  <si>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</si>
  <si>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</si>
  <si>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</si>
  <si>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</si>
  <si>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</si>
  <si>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</si>
  <si>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</si>
  <si>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</si>
  <si>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</si>
  <si>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</si>
  <si>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</si>
  <si>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</si>
  <si>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</si>
  <si>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</si>
  <si>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</si>
  <si>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</si>
  <si>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</si>
  <si>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</si>
  <si>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</si>
  <si>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</si>
  <si>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</si>
  <si>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</si>
  <si>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</si>
  <si>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</si>
  <si>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</si>
  <si>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</si>
  <si>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</si>
  <si>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</si>
  <si>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</si>
  <si>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</si>
  <si>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</si>
  <si>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</si>
  <si>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</si>
  <si>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</si>
  <si>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</si>
  <si>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</si>
  <si>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</si>
  <si>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</si>
  <si>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</si>
  <si>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</si>
  <si>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</si>
  <si>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</si>
  <si>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</si>
  <si>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</si>
  <si>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</si>
  <si>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</si>
  <si>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</si>
  <si>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</si>
  <si>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</si>
  <si>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</si>
  <si>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</si>
  <si>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</si>
  <si>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</si>
  <si>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</si>
  <si>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</si>
  <si>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</si>
  <si>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</si>
  <si>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</si>
  <si>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</si>
  <si>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</si>
  <si>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</si>
  <si>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</si>
  <si>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</si>
  <si>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</si>
  <si>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</si>
  <si>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</si>
  <si>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</si>
  <si>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</si>
  <si>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</si>
  <si>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</si>
  <si>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</si>
  <si>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</si>
  <si>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</si>
  <si>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</si>
  <si>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</si>
  <si>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</si>
  <si>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</si>
  <si>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</si>
  <si>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</si>
  <si>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</si>
  <si>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</si>
  <si>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</si>
  <si>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</si>
  <si>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</si>
  <si>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</si>
  <si>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</si>
  <si>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</si>
  <si>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</si>
  <si>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</si>
  <si>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</si>
  <si>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</si>
  <si>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</si>
  <si>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</si>
  <si>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</si>
  <si>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</si>
  <si>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</si>
  <si>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</si>
  <si>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</si>
  <si>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</si>
  <si>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</si>
  <si>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</si>
  <si>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</si>
  <si>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</si>
  <si>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</si>
  <si>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</si>
  <si>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</si>
  <si>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</si>
  <si>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</si>
  <si>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</si>
  <si>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</si>
  <si>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</si>
  <si>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</si>
  <si>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</si>
  <si>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</si>
  <si>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</si>
  <si>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</si>
  <si>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</si>
  <si>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</si>
  <si>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</si>
  <si>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</si>
  <si>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</si>
  <si>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</si>
  <si>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</si>
  <si>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</si>
  <si>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</si>
  <si>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</si>
  <si>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</si>
  <si>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</si>
  <si>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</si>
  <si>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</si>
  <si>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</si>
  <si>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</si>
  <si>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</si>
  <si>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</si>
  <si>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</si>
  <si>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</si>
  <si>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</si>
  <si>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</si>
  <si>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</si>
  <si>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</si>
  <si>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</si>
  <si>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</si>
  <si>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</si>
  <si>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</si>
  <si>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</si>
  <si>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</si>
  <si>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</si>
  <si>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</si>
  <si>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</si>
  <si>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</si>
  <si>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</si>
  <si>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</si>
  <si>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</si>
  <si>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</si>
  <si>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</si>
  <si>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</si>
  <si>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</si>
  <si>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</si>
  <si>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</si>
  <si>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</si>
  <si>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</si>
  <si>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</si>
  <si>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</si>
  <si>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</si>
  <si>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</si>
  <si>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</si>
  <si>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</si>
  <si>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</si>
  <si>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</si>
  <si>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</si>
  <si>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</si>
  <si>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</si>
  <si>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</si>
  <si>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</si>
  <si>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</si>
  <si>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</si>
  <si>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</si>
  <si>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</si>
  <si>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</si>
  <si>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</si>
  <si>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</si>
  <si>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</si>
  <si>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</si>
  <si>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</si>
  <si>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</si>
  <si>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</si>
  <si>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</si>
  <si>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</si>
  <si>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</si>
  <si>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</si>
  <si>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</si>
  <si>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</si>
  <si>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</si>
  <si>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</si>
  <si>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</si>
  <si>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</si>
  <si>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</si>
  <si>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</si>
  <si>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</si>
  <si>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</si>
  <si>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</si>
  <si>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</si>
  <si>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</si>
  <si>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</si>
  <si>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</si>
  <si>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</si>
  <si>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</si>
  <si>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</si>
  <si>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</si>
  <si>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</si>
  <si>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</si>
  <si>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</si>
  <si>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</si>
  <si>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</si>
  <si>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</si>
  <si>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</si>
  <si>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</si>
  <si>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</si>
  <si>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</si>
  <si>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</si>
  <si>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</si>
  <si>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</si>
  <si>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</si>
  <si>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</si>
  <si>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</si>
  <si>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</si>
  <si>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</si>
  <si>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</si>
  <si>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</si>
  <si>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</si>
  <si>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</si>
  <si>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</si>
  <si>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</si>
  <si>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</si>
  <si>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</si>
  <si>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</si>
  <si>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</si>
  <si>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</si>
  <si>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</si>
  <si>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</si>
  <si>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</si>
  <si>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</si>
  <si>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</si>
  <si>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</si>
  <si>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</si>
  <si>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</si>
  <si>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</si>
  <si>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</si>
  <si>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</si>
  <si>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</si>
  <si>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</si>
  <si>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</si>
  <si>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</si>
  <si>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</si>
  <si>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</si>
  <si>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</si>
  <si>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</si>
  <si>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</si>
  <si>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</si>
  <si>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</si>
  <si>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</si>
  <si>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</si>
  <si>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</si>
  <si>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</si>
  <si>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</si>
  <si>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</si>
  <si>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</si>
  <si>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</si>
  <si>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</si>
  <si>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</si>
  <si>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</si>
  <si>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</si>
  <si>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</si>
  <si>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</si>
  <si>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</si>
  <si>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</si>
  <si>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</si>
  <si>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</si>
  <si>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</si>
  <si>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</si>
  <si>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</si>
  <si>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</si>
  <si>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</si>
  <si>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</si>
  <si>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</si>
  <si>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</si>
  <si>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</si>
  <si>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</si>
  <si>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</si>
  <si>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</si>
  <si>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</si>
  <si>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</si>
  <si>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</si>
  <si>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</si>
  <si>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</si>
  <si>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</si>
  <si>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</si>
  <si>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</si>
  <si>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</si>
  <si>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</si>
  <si>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</si>
  <si>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</si>
  <si>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</si>
  <si>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</si>
  <si>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</si>
  <si>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</si>
  <si>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</si>
  <si>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</si>
  <si>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</si>
  <si>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</si>
  <si>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</si>
  <si>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</si>
  <si>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</si>
  <si>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</si>
  <si>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</si>
  <si>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</si>
  <si>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</si>
  <si>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</si>
  <si>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</si>
  <si>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</si>
  <si>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</si>
  <si>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</si>
  <si>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</si>
  <si>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</si>
  <si>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</si>
  <si>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</si>
  <si>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</si>
  <si>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</si>
  <si>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</si>
  <si>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</si>
  <si>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</si>
  <si>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</si>
  <si>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</si>
  <si>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</si>
  <si>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</si>
  <si>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</si>
  <si>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</si>
  <si>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</si>
  <si>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</si>
  <si>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</si>
  <si>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</si>
  <si>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</si>
  <si>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</si>
  <si>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</si>
  <si>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</si>
  <si>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</si>
  <si>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</si>
  <si>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</si>
  <si>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</si>
  <si>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</si>
  <si>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</si>
  <si>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</si>
  <si>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</si>
  <si>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</si>
  <si>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</si>
  <si>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</si>
  <si>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</si>
  <si>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</si>
  <si>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</si>
  <si>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</si>
  <si>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</si>
  <si>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</si>
  <si>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</si>
  <si>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</si>
  <si>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</si>
  <si>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</si>
  <si>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</si>
  <si>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</si>
  <si>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</si>
  <si>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</si>
  <si>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</si>
  <si>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</si>
  <si>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</si>
  <si>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</si>
  <si>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</si>
  <si>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</si>
  <si>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</si>
  <si>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</si>
  <si>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</si>
  <si>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</si>
  <si>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</si>
  <si>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</si>
  <si>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</si>
  <si>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</si>
  <si>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</si>
  <si>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</si>
  <si>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</si>
  <si>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</si>
  <si>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</si>
  <si>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</si>
  <si>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</si>
  <si>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</si>
  <si>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</si>
  <si>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</si>
  <si>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</si>
  <si>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</si>
  <si>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</si>
  <si>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</si>
  <si>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</si>
  <si>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</si>
  <si>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</si>
  <si>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</si>
  <si>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</si>
  <si>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</si>
  <si>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</si>
  <si>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</si>
  <si>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</si>
  <si>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</si>
  <si>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</si>
  <si>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</si>
  <si>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</si>
  <si>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</si>
  <si>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</si>
  <si>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</si>
  <si>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</si>
  <si>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</si>
  <si>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</si>
  <si>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</si>
  <si>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</si>
  <si>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</si>
  <si>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</si>
  <si>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</si>
  <si>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</si>
  <si>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</si>
  <si>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</si>
  <si>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</si>
  <si>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</si>
  <si>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</si>
  <si>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</si>
  <si>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</si>
  <si>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</si>
  <si>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</si>
  <si>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</si>
  <si>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</si>
  <si>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</si>
  <si>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</si>
  <si>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</si>
  <si>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</si>
  <si>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</si>
  <si>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</si>
  <si>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</si>
  <si>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</si>
  <si>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</si>
  <si>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</si>
  <si>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</si>
  <si>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</si>
  <si>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</si>
  <si>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</si>
  <si>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</si>
  <si>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</si>
  <si>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</si>
  <si>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</si>
  <si>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</si>
  <si>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</si>
  <si>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</si>
  <si>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</si>
  <si>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</si>
  <si>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</si>
  <si>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</si>
  <si>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</si>
  <si>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</si>
  <si>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</si>
  <si>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</si>
  <si>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</si>
  <si>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</si>
  <si>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</si>
  <si>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</si>
  <si>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</si>
  <si>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</si>
  <si>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</si>
  <si>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</si>
  <si>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</si>
  <si>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</si>
  <si>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</si>
  <si>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</si>
  <si>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</si>
  <si>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</si>
  <si>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</si>
  <si>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</si>
  <si>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</si>
  <si>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</si>
  <si>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</si>
  <si>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</si>
  <si>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</si>
  <si>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</si>
  <si>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</si>
  <si>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</si>
  <si>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</si>
  <si>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</si>
  <si>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</si>
  <si>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</si>
  <si>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</si>
  <si>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</si>
  <si>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</si>
  <si>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</si>
  <si>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</si>
  <si>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</si>
  <si>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</si>
  <si>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</si>
  <si>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</si>
  <si>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</si>
  <si>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</si>
  <si>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</si>
  <si>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</si>
  <si>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</si>
  <si>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</si>
  <si>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</si>
  <si>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</si>
  <si>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</si>
  <si>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</si>
  <si>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</si>
  <si>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</si>
  <si>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</si>
  <si>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</si>
  <si>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</si>
  <si>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</si>
  <si>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</si>
  <si>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</si>
  <si>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</si>
  <si>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</si>
  <si>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</si>
  <si>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</si>
  <si>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</si>
  <si>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</si>
  <si>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</si>
  <si>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</si>
  <si>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</si>
  <si>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</si>
  <si>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</si>
  <si>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</si>
  <si>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</si>
  <si>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</si>
  <si>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</si>
  <si>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</si>
  <si>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</si>
  <si>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</si>
  <si>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</si>
  <si>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</si>
  <si>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</si>
  <si>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</si>
  <si>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</si>
  <si>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</si>
  <si>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</si>
  <si>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</si>
  <si>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</si>
  <si>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</si>
  <si>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</si>
  <si>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</si>
  <si>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</si>
  <si>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</si>
  <si>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</si>
  <si>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</si>
  <si>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</si>
  <si>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</si>
  <si>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</si>
  <si>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</si>
  <si>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</si>
  <si>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</si>
  <si>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</si>
  <si>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</si>
  <si>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</si>
  <si>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</si>
  <si>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</si>
  <si>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</si>
  <si>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</si>
  <si>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</si>
  <si>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</si>
  <si>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</si>
  <si>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</si>
  <si>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</si>
  <si>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</si>
  <si>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</si>
  <si>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</si>
  <si>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</si>
  <si>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</si>
  <si>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</si>
  <si>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</si>
  <si>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</si>
  <si>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</si>
  <si>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</si>
  <si>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</si>
  <si>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</si>
  <si>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</si>
  <si>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</si>
  <si>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</si>
  <si>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</si>
  <si>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</si>
  <si>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</si>
  <si>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</si>
  <si>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</si>
  <si>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</si>
  <si>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</si>
  <si>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</si>
  <si>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</si>
  <si>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</si>
  <si>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</si>
  <si>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</si>
  <si>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</si>
  <si>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</si>
  <si>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</si>
  <si>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</si>
  <si>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</si>
  <si>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</si>
  <si>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</si>
  <si>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</si>
  <si>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</si>
  <si>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</si>
  <si>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</si>
  <si>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</si>
  <si>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</si>
  <si>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</si>
  <si>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</si>
  <si>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</si>
  <si>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</si>
  <si>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</si>
  <si>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</si>
  <si>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</si>
  <si>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</si>
  <si>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</si>
  <si>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</si>
  <si>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</si>
  <si>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</si>
  <si>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</si>
  <si>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</si>
  <si>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</si>
  <si>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</si>
  <si>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</si>
  <si>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</si>
  <si>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</si>
  <si>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</si>
  <si>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</si>
  <si>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</si>
  <si>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</si>
  <si>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</si>
  <si>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</si>
  <si>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</si>
  <si>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</si>
  <si>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</si>
  <si>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</si>
  <si>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</si>
  <si>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</si>
  <si>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</si>
  <si>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</si>
  <si>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</si>
  <si>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</si>
  <si>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</si>
  <si>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</si>
  <si>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</si>
  <si>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</si>
  <si>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</si>
  <si>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</si>
  <si>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</si>
  <si>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</si>
  <si>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</si>
  <si>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</si>
  <si>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</si>
  <si>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</si>
  <si>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</si>
  <si>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</si>
  <si>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</si>
  <si>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</si>
  <si>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</si>
  <si>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</si>
  <si>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</si>
  <si>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</si>
  <si>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</si>
  <si>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</si>
  <si>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</si>
  <si>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</si>
  <si>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</si>
  <si>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</si>
  <si>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</si>
  <si>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</si>
  <si>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</si>
  <si>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</si>
  <si>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</si>
  <si>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</si>
  <si>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</si>
  <si>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</si>
  <si>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</si>
  <si>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</si>
  <si>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</si>
  <si>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</si>
  <si>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</si>
  <si>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</si>
  <si>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</si>
  <si>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</si>
  <si>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</si>
  <si>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</si>
  <si>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</si>
  <si>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</si>
  <si>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</si>
  <si>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</si>
  <si>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</si>
  <si>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</si>
  <si>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</si>
  <si>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</si>
  <si>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</si>
  <si>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</si>
  <si>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</si>
  <si>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</si>
  <si>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</si>
  <si>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</si>
  <si>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</si>
  <si>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</si>
  <si>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</si>
  <si>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</si>
  <si>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</si>
  <si>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</si>
  <si>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</si>
  <si>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</si>
  <si>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</si>
  <si>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</si>
  <si>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</si>
  <si>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</si>
  <si>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</si>
  <si>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</si>
  <si>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</si>
  <si>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</si>
  <si>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</si>
  <si>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</si>
  <si>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</si>
  <si>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</si>
  <si>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</si>
  <si>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</si>
  <si>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</si>
  <si>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</si>
  <si>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</si>
  <si>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</si>
  <si>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</si>
  <si>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</si>
  <si>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</si>
  <si>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</si>
  <si>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</si>
  <si>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</si>
  <si>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</si>
  <si>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</si>
  <si>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</si>
  <si>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</si>
  <si>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</si>
  <si>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</si>
  <si>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</si>
  <si>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</si>
  <si>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</si>
  <si>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</si>
  <si>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</si>
  <si>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</si>
  <si>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</si>
  <si>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</si>
  <si>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</si>
  <si>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</si>
  <si>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</si>
  <si>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</si>
  <si>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</si>
  <si>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</si>
  <si>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</si>
  <si>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</si>
  <si>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</si>
  <si>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</si>
  <si>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</si>
  <si>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</si>
  <si>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</si>
  <si>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</si>
  <si>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</si>
  <si>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</si>
  <si>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</si>
  <si>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</si>
  <si>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</si>
  <si>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</si>
  <si>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</si>
  <si>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</si>
  <si>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</si>
  <si>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</si>
  <si>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</si>
  <si>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</si>
  <si>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</si>
  <si>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</si>
  <si>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</si>
  <si>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</si>
  <si>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</si>
  <si>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</si>
  <si>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</si>
  <si>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</si>
  <si>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</si>
  <si>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</si>
  <si>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</si>
  <si>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</si>
  <si>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</si>
  <si>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</si>
  <si>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</si>
  <si>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</si>
  <si>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</si>
  <si>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</si>
  <si>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</si>
  <si>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</si>
  <si>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</si>
  <si>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</si>
  <si>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</si>
  <si>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</si>
  <si>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</si>
  <si>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</si>
  <si>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</si>
  <si>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</si>
  <si>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</si>
  <si>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</si>
  <si>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</si>
  <si>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</si>
  <si>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</si>
  <si>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</si>
  <si>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</si>
  <si>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</si>
  <si>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</si>
  <si>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</si>
  <si>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</si>
  <si>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</si>
  <si>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</si>
  <si>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</si>
  <si>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</si>
  <si>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</si>
  <si>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</si>
  <si>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</si>
  <si>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</si>
  <si>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</si>
  <si>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</si>
  <si>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</si>
  <si>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</si>
  <si>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</si>
  <si>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</si>
  <si>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</si>
  <si>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</si>
  <si>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</si>
  <si>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</si>
  <si>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</si>
  <si>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</si>
  <si>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</si>
  <si>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</si>
  <si>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</si>
  <si>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</si>
  <si>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</si>
  <si>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</si>
  <si>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</si>
  <si>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</si>
  <si>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</si>
  <si>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</si>
  <si>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</si>
  <si>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</si>
  <si>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</si>
  <si>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</si>
  <si>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</si>
  <si>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</si>
  <si>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</si>
  <si>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</si>
  <si>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</si>
  <si>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</si>
  <si>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</si>
  <si>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</si>
  <si>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</si>
  <si>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</si>
  <si>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</si>
  <si>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</si>
  <si>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</si>
  <si>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</si>
  <si>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</si>
  <si>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</si>
  <si>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</si>
  <si>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</si>
  <si>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</si>
  <si>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</si>
  <si>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</si>
  <si>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</si>
  <si>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</si>
  <si>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</si>
  <si>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</si>
  <si>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</si>
  <si>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</si>
  <si>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</si>
  <si>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</si>
  <si>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</si>
  <si>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</si>
  <si>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</si>
  <si>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</si>
  <si>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</si>
  <si>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</si>
  <si>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</si>
  <si>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</si>
  <si>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</si>
  <si>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</si>
  <si>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</si>
  <si>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</si>
  <si>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</si>
  <si>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</si>
  <si>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</si>
  <si>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</si>
  <si>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</si>
  <si>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</si>
  <si>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</si>
  <si>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</si>
  <si>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</si>
  <si>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</si>
  <si>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</si>
  <si>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</si>
  <si>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</si>
  <si>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</si>
  <si>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</si>
  <si>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</si>
  <si>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</si>
  <si>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</si>
  <si>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</si>
  <si>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</si>
  <si>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</si>
  <si>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</si>
  <si>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</si>
  <si>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</si>
  <si>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</si>
  <si>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</si>
  <si>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</si>
  <si>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</si>
  <si>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</si>
  <si>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</si>
  <si>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</si>
  <si>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</si>
  <si>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</si>
  <si>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</si>
  <si>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</si>
  <si>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</si>
  <si>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</si>
  <si>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</si>
  <si>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</si>
  <si>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</si>
  <si>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</si>
  <si>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</si>
  <si>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</si>
  <si>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</si>
  <si>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</si>
  <si>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</si>
  <si>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</si>
  <si>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</si>
  <si>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</si>
  <si>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</si>
  <si>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</si>
  <si>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</si>
  <si>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</si>
  <si>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</si>
  <si>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</si>
  <si>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</si>
  <si>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</si>
  <si>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</si>
  <si>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</si>
  <si>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</si>
  <si>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</si>
  <si>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</si>
  <si>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</si>
  <si>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</si>
  <si>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</si>
  <si>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</si>
  <si>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</si>
  <si>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</si>
  <si>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</si>
  <si>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</si>
  <si>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</si>
  <si>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</si>
  <si>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</si>
  <si>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</si>
  <si>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</si>
  <si>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</si>
  <si>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</si>
  <si>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</si>
  <si>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</si>
  <si>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</si>
  <si>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</si>
  <si>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</si>
  <si>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</si>
  <si>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</si>
  <si>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</si>
  <si>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</si>
  <si>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</si>
  <si>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</si>
  <si>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</si>
  <si>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</si>
  <si>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</si>
  <si>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</si>
  <si>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</si>
  <si>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</si>
  <si>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</si>
  <si>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</si>
  <si>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</si>
  <si>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</si>
  <si>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</si>
  <si>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</si>
  <si>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</si>
  <si>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</si>
  <si>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</si>
  <si>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</si>
  <si>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</si>
  <si>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</si>
  <si>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</si>
  <si>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</si>
  <si>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</si>
  <si>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</si>
  <si>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</si>
  <si>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</si>
  <si>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</si>
  <si>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</si>
  <si>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</si>
  <si>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</si>
  <si>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</si>
  <si>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</si>
  <si>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</si>
  <si>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</si>
  <si>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</si>
  <si>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</si>
  <si>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</si>
  <si>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</si>
  <si>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</si>
  <si>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</si>
  <si>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</si>
  <si>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</si>
  <si>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</si>
  <si>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</si>
  <si>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</si>
  <si>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</si>
  <si>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</si>
  <si>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</si>
  <si>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</si>
  <si>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</si>
  <si>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</si>
  <si>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</si>
  <si>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</si>
  <si>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</si>
  <si>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</si>
  <si>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</si>
  <si>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</si>
  <si>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</si>
  <si>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</si>
  <si>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</si>
  <si>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</si>
  <si>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</si>
  <si>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</si>
  <si>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</si>
  <si>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</si>
  <si>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</si>
  <si>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</si>
  <si>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</si>
  <si>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</si>
  <si>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</si>
  <si>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</si>
  <si>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</si>
  <si>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</si>
  <si>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</si>
  <si>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</si>
  <si>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</si>
  <si>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</si>
  <si>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</si>
  <si>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</si>
  <si>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</si>
  <si>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</si>
  <si>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</si>
  <si>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</si>
  <si>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</si>
  <si>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</si>
  <si>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</si>
  <si>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</si>
  <si>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</si>
  <si>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</si>
  <si>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</si>
  <si>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</si>
  <si>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</si>
  <si>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</si>
  <si>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</si>
  <si>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</si>
  <si>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</si>
  <si>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</si>
  <si>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</si>
  <si>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</si>
  <si>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</si>
  <si>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</si>
  <si>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</si>
  <si>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</si>
  <si>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</si>
  <si>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</si>
  <si>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</si>
  <si>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</si>
  <si>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</si>
  <si>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</si>
  <si>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</si>
  <si>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</si>
  <si>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</si>
  <si>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</si>
  <si>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</si>
  <si>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</si>
  <si>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</si>
  <si>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</si>
  <si>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</si>
  <si>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</si>
  <si>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</si>
  <si>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</si>
  <si>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</si>
  <si>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</si>
  <si>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</si>
  <si>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</si>
  <si>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</si>
  <si>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</si>
  <si>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</si>
  <si>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</si>
  <si>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</si>
  <si>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</si>
  <si>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</si>
  <si>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</si>
  <si>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</si>
  <si>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</si>
  <si>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</si>
  <si>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</si>
  <si>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</si>
  <si>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</si>
  <si>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</si>
  <si>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</si>
  <si>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</si>
  <si>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</si>
  <si>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</si>
  <si>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</si>
  <si>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</si>
  <si>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</si>
  <si>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</si>
  <si>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</si>
  <si>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</si>
  <si>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</si>
  <si>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</si>
  <si>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</si>
  <si>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</si>
  <si>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</si>
  <si>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</si>
  <si>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</si>
  <si>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</si>
  <si>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</si>
  <si>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</si>
  <si>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</si>
  <si>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</si>
  <si>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</si>
  <si>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</si>
  <si>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</si>
  <si>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</si>
  <si>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</si>
  <si>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</si>
  <si>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</si>
  <si>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</si>
  <si>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</si>
  <si>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</si>
  <si>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</si>
  <si>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</si>
  <si>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</si>
  <si>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</si>
  <si>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</si>
  <si>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</si>
  <si>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</si>
  <si>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</si>
  <si>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</si>
  <si>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</si>
  <si>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</si>
  <si>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</si>
  <si>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</si>
  <si>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</si>
  <si>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</si>
  <si>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</si>
  <si>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</si>
  <si>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</si>
  <si>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</si>
  <si>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</si>
  <si>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</si>
  <si>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</si>
  <si>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</si>
  <si>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</si>
  <si>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</si>
  <si>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</si>
  <si>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</si>
  <si>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</si>
  <si>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</si>
  <si>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</si>
  <si>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</si>
  <si>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</si>
  <si>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</si>
  <si>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</si>
  <si>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</si>
  <si>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</si>
  <si>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</si>
  <si>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</si>
  <si>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</si>
  <si>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</si>
  <si>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</si>
  <si>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</si>
  <si>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</si>
  <si>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</si>
  <si>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</si>
  <si>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</si>
  <si>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</si>
  <si>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</si>
  <si>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</si>
  <si>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</si>
  <si>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</si>
  <si>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</si>
  <si>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</si>
  <si>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</si>
  <si>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</si>
  <si>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</si>
  <si>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</si>
  <si>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</si>
  <si>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</si>
  <si>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</si>
  <si>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</si>
  <si>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</si>
  <si>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</si>
  <si>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</si>
  <si>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</si>
  <si>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</si>
  <si>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</si>
  <si>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</si>
  <si>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</si>
  <si>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</si>
  <si>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</si>
  <si>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</si>
  <si>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</si>
  <si>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</si>
  <si>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</si>
  <si>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</si>
  <si>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</si>
  <si>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</si>
  <si>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</si>
  <si>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</si>
  <si>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</si>
  <si>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</si>
  <si>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</si>
  <si>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</si>
  <si>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</si>
  <si>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</si>
  <si>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</si>
  <si>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</si>
  <si>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</si>
  <si>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</si>
  <si>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</si>
  <si>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</si>
  <si>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</si>
  <si>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</si>
  <si>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</si>
  <si>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</si>
  <si>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</si>
  <si>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</si>
  <si>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</si>
  <si>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</si>
  <si>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</si>
  <si>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</si>
  <si>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</si>
  <si>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</si>
  <si>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</si>
  <si>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</si>
  <si>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</si>
  <si>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</si>
  <si>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</si>
  <si>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</si>
  <si>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</si>
  <si>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</si>
  <si>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</si>
  <si>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</si>
  <si>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</si>
  <si>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</si>
  <si>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</si>
  <si>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</si>
  <si>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</si>
  <si>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</si>
  <si>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</si>
  <si>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</si>
  <si>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</si>
  <si>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</si>
  <si>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</si>
  <si>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</si>
  <si>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</si>
  <si>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</si>
  <si>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</si>
  <si>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</si>
  <si>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</si>
  <si>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</si>
  <si>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</si>
  <si>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</si>
  <si>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</si>
  <si>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</si>
  <si>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</si>
  <si>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</si>
  <si>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</si>
  <si>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</si>
  <si>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</si>
  <si>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</si>
  <si>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</si>
  <si>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</si>
  <si>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</si>
  <si>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</si>
  <si>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</si>
  <si>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</si>
  <si>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</si>
  <si>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</si>
  <si>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</si>
  <si>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</si>
  <si>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</si>
  <si>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</si>
  <si>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</si>
  <si>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</si>
  <si>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</si>
  <si>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</si>
  <si>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</si>
  <si>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</si>
  <si>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</si>
  <si>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</si>
  <si>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</si>
  <si>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</si>
  <si>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</si>
  <si>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</si>
  <si>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</si>
  <si>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</si>
  <si>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</si>
  <si>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</si>
  <si>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</si>
  <si>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</si>
  <si>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</si>
  <si>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</si>
  <si>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</si>
  <si>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</si>
  <si>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</si>
  <si>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</si>
  <si>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</si>
  <si>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</si>
  <si>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</si>
  <si>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</si>
  <si>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</si>
  <si>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</si>
  <si>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</si>
  <si>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</si>
  <si>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</si>
  <si>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</si>
  <si>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</si>
  <si>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</si>
  <si>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</si>
  <si>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</si>
  <si>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</si>
  <si>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</si>
  <si>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</si>
  <si>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</si>
  <si>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</si>
  <si>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</si>
  <si>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</si>
  <si>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</si>
  <si>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</si>
  <si>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</si>
  <si>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</si>
  <si>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</si>
  <si>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</si>
  <si>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</si>
  <si>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</si>
  <si>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</si>
  <si>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</si>
  <si>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</si>
  <si>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</si>
  <si>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</si>
  <si>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</si>
  <si>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</si>
  <si>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</si>
  <si>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</si>
  <si>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</si>
  <si>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</si>
  <si>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</si>
  <si>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</si>
  <si>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</si>
  <si>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</si>
  <si>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</si>
  <si>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</si>
  <si>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</si>
  <si>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</si>
  <si>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</si>
  <si>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</si>
  <si>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</si>
  <si>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</si>
  <si>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</si>
  <si>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</si>
  <si>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</si>
  <si>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</si>
  <si>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</si>
  <si>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</si>
  <si>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</si>
  <si>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</si>
  <si>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</si>
  <si>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</si>
  <si>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</si>
  <si>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</si>
  <si>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</si>
  <si>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</si>
  <si>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</si>
  <si>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</si>
  <si>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</si>
  <si>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</si>
  <si>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</si>
  <si>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</si>
  <si>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</si>
  <si>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</si>
  <si>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</si>
  <si>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</si>
  <si>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</si>
  <si>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</si>
  <si>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</si>
  <si>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</si>
  <si>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</si>
  <si>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</si>
  <si>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</si>
  <si>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</si>
  <si>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</si>
  <si>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</si>
  <si>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</si>
  <si>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</si>
  <si>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</si>
  <si>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</si>
  <si>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</si>
  <si>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</si>
  <si>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</si>
  <si>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</si>
  <si>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</si>
  <si>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</si>
  <si>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</si>
  <si>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</si>
  <si>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</si>
  <si>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</si>
  <si>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</si>
  <si>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</si>
  <si>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</si>
  <si>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</si>
  <si>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</si>
  <si>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</si>
  <si>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</si>
  <si>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</si>
  <si>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</si>
  <si>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</si>
  <si>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</si>
  <si>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</si>
  <si>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</si>
  <si>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</si>
  <si>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</si>
  <si>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</si>
  <si>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</si>
  <si>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</si>
  <si>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</si>
  <si>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</si>
  <si>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</si>
  <si>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</si>
  <si>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</si>
  <si>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</si>
  <si>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</si>
  <si>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</si>
  <si>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</si>
  <si>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</si>
  <si>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</si>
  <si>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</si>
  <si>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</si>
  <si>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</si>
  <si>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</si>
  <si>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</si>
  <si>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</si>
  <si>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</si>
  <si>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</si>
  <si>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</si>
  <si>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</si>
  <si>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</si>
  <si>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</si>
  <si>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</si>
  <si>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</si>
  <si>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</si>
  <si>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</si>
  <si>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</si>
  <si>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</si>
  <si>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</si>
  <si>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</si>
  <si>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</si>
  <si>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</si>
  <si>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</si>
  <si>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</si>
  <si>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</si>
  <si>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</si>
  <si>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</si>
  <si>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</si>
  <si>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</si>
  <si>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</si>
  <si>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</si>
  <si>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</si>
  <si>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</si>
  <si>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</si>
  <si>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</si>
  <si>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</si>
  <si>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</si>
  <si>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</si>
  <si>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</si>
  <si>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</si>
  <si>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</si>
  <si>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</si>
  <si>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</si>
  <si>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</si>
  <si>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</si>
  <si>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</si>
  <si>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</si>
  <si>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</si>
  <si>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</si>
  <si>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</si>
  <si>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</si>
  <si>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</si>
  <si>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</si>
  <si>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</si>
  <si>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</si>
  <si>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</si>
  <si>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</si>
  <si>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</si>
  <si>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</si>
  <si>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</si>
  <si>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</si>
  <si>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</si>
  <si>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</si>
  <si>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</si>
  <si>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</si>
  <si>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</si>
  <si>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</si>
  <si>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</si>
  <si>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</si>
  <si>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</si>
  <si>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</si>
  <si>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</si>
  <si>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</si>
  <si>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</si>
  <si>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</si>
  <si>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</si>
  <si>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</si>
  <si>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</si>
  <si>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</si>
  <si>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</si>
  <si>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</si>
  <si>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</si>
  <si>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</si>
  <si>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</si>
  <si>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</si>
  <si>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</si>
  <si>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</si>
  <si>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</si>
  <si>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</si>
  <si>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</si>
  <si>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</si>
  <si>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</si>
  <si>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</si>
  <si>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</si>
  <si>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</si>
  <si>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</si>
  <si>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</si>
  <si>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</si>
  <si>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</si>
  <si>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</si>
  <si>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</si>
  <si>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</si>
  <si>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</si>
  <si>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</si>
  <si>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</si>
  <si>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</si>
  <si>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</si>
  <si>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</si>
  <si>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</si>
  <si>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</si>
  <si>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</si>
  <si>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</si>
  <si>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</si>
  <si>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</si>
  <si>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</si>
  <si>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</si>
  <si>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</si>
  <si>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</si>
  <si>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</si>
  <si>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</si>
  <si>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</si>
  <si>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</si>
  <si>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</si>
  <si>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</si>
  <si>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</si>
  <si>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</si>
  <si>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</si>
  <si>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</si>
  <si>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</si>
  <si>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</si>
  <si>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</si>
  <si>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</si>
  <si>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</si>
  <si>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</si>
  <si>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</si>
  <si>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</si>
  <si>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</si>
  <si>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</si>
  <si>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</si>
  <si>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</si>
  <si>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</si>
  <si>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</si>
  <si>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</si>
  <si>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</si>
  <si>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</si>
  <si>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</si>
  <si>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</si>
  <si>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</si>
  <si>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</si>
  <si>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</si>
  <si>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</si>
  <si>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</si>
  <si>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</si>
  <si>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</si>
  <si>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</si>
  <si>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</si>
  <si>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</si>
  <si>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</si>
  <si>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</si>
  <si>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</si>
  <si>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</si>
  <si>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</si>
  <si>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</si>
  <si>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</si>
  <si>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</si>
  <si>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</si>
  <si>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</si>
  <si>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</si>
  <si>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</si>
  <si>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</si>
  <si>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</si>
  <si>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</si>
  <si>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</si>
  <si>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</si>
  <si>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</si>
  <si>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</si>
  <si>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</si>
  <si>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</si>
  <si>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</si>
  <si>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</si>
  <si>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</si>
  <si>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</si>
  <si>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</si>
  <si>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</si>
  <si>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</si>
  <si>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</si>
  <si>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</si>
  <si>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</si>
  <si>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</si>
  <si>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</si>
  <si>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</si>
  <si>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</si>
  <si>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</si>
  <si>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</si>
  <si>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</si>
  <si>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</si>
  <si>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</si>
  <si>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</si>
  <si>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</si>
  <si>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</si>
  <si>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</si>
  <si>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</si>
  <si>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</si>
  <si>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</si>
  <si>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</si>
  <si>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</si>
  <si>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</si>
  <si>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</si>
  <si>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</si>
  <si>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</si>
  <si>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</si>
  <si>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</si>
  <si>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</si>
  <si>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</si>
  <si>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</si>
  <si>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</si>
  <si>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</si>
  <si>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</si>
  <si>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</si>
  <si>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</si>
  <si>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</si>
  <si>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</si>
  <si>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</si>
  <si>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</si>
  <si>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</si>
  <si>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</si>
  <si>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</si>
  <si>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</si>
  <si>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</si>
  <si>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</si>
  <si>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</si>
  <si>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</si>
  <si>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</si>
  <si>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</si>
  <si>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</si>
  <si>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</si>
  <si>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</si>
  <si>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</si>
  <si>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</si>
  <si>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</si>
  <si>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</si>
  <si>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</si>
  <si>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</si>
  <si>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</si>
  <si>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</si>
  <si>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</si>
  <si>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</si>
  <si>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</si>
  <si>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</si>
  <si>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</si>
  <si>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</si>
  <si>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</si>
  <si>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</si>
  <si>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</si>
  <si>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</si>
  <si>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</si>
  <si>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</si>
  <si>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</si>
  <si>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</si>
  <si>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</si>
  <si>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</si>
  <si>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</si>
  <si>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</si>
  <si>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</si>
  <si>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</si>
  <si>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</si>
  <si>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</si>
  <si>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</si>
  <si>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</si>
  <si>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</si>
  <si>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</si>
  <si>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</si>
  <si>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</si>
  <si>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</si>
  <si>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</si>
  <si>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</si>
  <si>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</si>
  <si>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</si>
  <si>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</si>
  <si>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</si>
  <si>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</si>
  <si>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</si>
  <si>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</si>
  <si>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</si>
  <si>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</si>
  <si>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</si>
  <si>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</si>
  <si>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</si>
  <si>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</si>
  <si>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</si>
  <si>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</si>
  <si>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</si>
  <si>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</si>
  <si>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</si>
  <si>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</si>
  <si>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</si>
  <si>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</si>
  <si>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</si>
  <si>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</si>
  <si>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</si>
  <si>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</si>
  <si>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</si>
  <si>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</si>
  <si>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</si>
  <si>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</si>
  <si>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</si>
  <si>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</si>
  <si>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</si>
  <si>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</si>
  <si>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</si>
  <si>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</si>
  <si>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</si>
  <si>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</si>
  <si>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</si>
  <si>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</si>
  <si>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</si>
  <si>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</si>
  <si>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</si>
  <si>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</si>
  <si>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</si>
  <si>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</si>
  <si>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</si>
  <si>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</si>
  <si>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</si>
  <si>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</si>
  <si>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</si>
  <si>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</si>
  <si>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</si>
  <si>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</si>
  <si>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</si>
  <si>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</si>
  <si>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</si>
  <si>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</si>
  <si>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</si>
  <si>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</si>
  <si>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</si>
  <si>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</si>
  <si>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</si>
  <si>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</si>
  <si>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</si>
  <si>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</si>
  <si>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</si>
  <si>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</si>
  <si>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</si>
  <si>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</si>
  <si>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</si>
  <si>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</si>
  <si>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</si>
  <si>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</si>
  <si>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</si>
  <si>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</si>
  <si>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</si>
  <si>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</si>
  <si>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</si>
  <si>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</si>
  <si>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</si>
  <si>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</si>
  <si>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</si>
  <si>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</si>
  <si>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</si>
  <si>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</si>
  <si>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</si>
  <si>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</si>
  <si>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</si>
  <si>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</si>
  <si>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</si>
  <si>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</si>
  <si>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</si>
  <si>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</si>
  <si>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</si>
  <si>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</si>
  <si>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</si>
  <si>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</si>
  <si>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</si>
  <si>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</si>
  <si>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</si>
  <si>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</si>
  <si>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</si>
  <si>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</si>
  <si>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</si>
  <si>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</si>
  <si>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</si>
  <si>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</si>
  <si>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</si>
  <si>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</si>
  <si>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</si>
  <si>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</si>
  <si>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</si>
  <si>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</si>
  <si>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</si>
  <si>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</si>
  <si>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</si>
  <si>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</si>
  <si>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</si>
  <si>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</si>
  <si>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</si>
  <si>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</si>
  <si>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</si>
  <si>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</si>
  <si>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</si>
  <si>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</si>
  <si>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</si>
  <si>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</si>
  <si>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</si>
  <si>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</si>
  <si>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</si>
  <si>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</si>
  <si>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</si>
  <si>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</si>
  <si>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</si>
  <si>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</si>
  <si>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</si>
  <si>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</si>
  <si>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</si>
  <si>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</si>
  <si>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</si>
  <si>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</si>
  <si>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</si>
  <si>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</si>
  <si>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</si>
  <si>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</si>
  <si>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</si>
  <si>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</si>
  <si>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</si>
  <si>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</si>
  <si>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</si>
  <si>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</si>
  <si>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</si>
  <si>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</si>
  <si>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</si>
  <si>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</si>
  <si>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</si>
  <si>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</si>
  <si>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</si>
  <si>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</si>
  <si>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</si>
  <si>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</si>
  <si>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</si>
  <si>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</si>
  <si>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</si>
  <si>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</si>
  <si>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</si>
  <si>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</si>
  <si>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</si>
  <si>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</si>
  <si>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</si>
  <si>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</si>
  <si>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</si>
  <si>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</si>
  <si>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</si>
  <si>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</si>
  <si>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</si>
  <si>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</si>
  <si>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</si>
  <si>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</si>
  <si>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</si>
  <si>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</si>
  <si>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</si>
  <si>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</si>
  <si>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</si>
  <si>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</si>
  <si>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</si>
  <si>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</si>
  <si>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</si>
  <si>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</si>
  <si>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</si>
  <si>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</si>
  <si>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</si>
  <si>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</si>
  <si>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</si>
  <si>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</si>
  <si>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</si>
  <si>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</si>
  <si>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</si>
  <si>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</si>
  <si>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</si>
  <si>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</si>
  <si>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</si>
  <si>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</si>
  <si>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</si>
  <si>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</si>
  <si>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</si>
  <si>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</si>
  <si>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</si>
  <si>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</si>
  <si>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</si>
  <si>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</si>
  <si>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</si>
  <si>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</si>
  <si>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</si>
  <si>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</si>
  <si>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</si>
  <si>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</si>
  <si>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</si>
  <si>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</si>
  <si>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</si>
  <si>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</si>
  <si>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</si>
  <si>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</si>
  <si>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</si>
  <si>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</si>
  <si>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</si>
  <si>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</si>
  <si>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</si>
  <si>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</si>
  <si>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</si>
  <si>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</si>
  <si>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</si>
  <si>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</si>
  <si>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</si>
  <si>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</si>
  <si>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</si>
  <si>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</si>
  <si>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</si>
  <si>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</si>
  <si>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</si>
  <si>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</si>
  <si>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</si>
  <si>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</si>
  <si>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</si>
  <si>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</si>
  <si>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</si>
  <si>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</si>
  <si>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</si>
  <si>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</si>
  <si>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</si>
  <si>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</si>
  <si>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</si>
  <si>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</si>
  <si>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</si>
  <si>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</si>
  <si>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</si>
  <si>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</si>
  <si>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</si>
  <si>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</si>
  <si>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</si>
  <si>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</si>
  <si>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</si>
  <si>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</si>
  <si>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</si>
  <si>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</si>
  <si>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</si>
  <si>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</si>
  <si>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</si>
  <si>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</si>
  <si>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</si>
  <si>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</si>
  <si>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</si>
  <si>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</si>
  <si>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</si>
  <si>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</si>
  <si>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</si>
  <si>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</si>
  <si>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</si>
  <si>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</si>
  <si>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</si>
  <si>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</si>
  <si>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</si>
  <si>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</si>
  <si>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</si>
  <si>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</si>
  <si>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</si>
  <si>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</si>
  <si>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</si>
  <si>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</si>
  <si>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</si>
  <si>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</si>
  <si>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</si>
  <si>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</si>
  <si>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</si>
  <si>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</si>
  <si>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</si>
  <si>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</si>
  <si>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</si>
  <si>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</si>
  <si>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</si>
  <si>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</si>
  <si>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</si>
  <si>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</si>
  <si>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</si>
  <si>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</si>
  <si>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</si>
  <si>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</si>
  <si>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</si>
  <si>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</si>
  <si>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</si>
  <si>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</si>
  <si>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</si>
  <si>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</si>
  <si>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</si>
  <si>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</si>
  <si>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</si>
  <si>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</si>
  <si>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</si>
  <si>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</si>
  <si>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</si>
  <si>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</si>
  <si>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</si>
  <si>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</si>
  <si>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</si>
  <si>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</si>
  <si>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</si>
  <si>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</si>
  <si>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</si>
  <si>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</si>
  <si>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</si>
  <si>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</si>
  <si>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</si>
  <si>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</si>
  <si>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</si>
  <si>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</si>
  <si>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</si>
  <si>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</si>
  <si>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</si>
  <si>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</si>
  <si>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</si>
  <si>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</si>
  <si>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</si>
  <si>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</si>
  <si>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</si>
  <si>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</si>
  <si>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</si>
  <si>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</si>
  <si>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</si>
  <si>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</si>
  <si>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</si>
  <si>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</si>
  <si>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</si>
  <si>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</si>
  <si>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</si>
  <si>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</si>
  <si>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</si>
  <si>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</si>
  <si>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</si>
  <si>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</si>
  <si>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</si>
  <si>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</si>
  <si>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</si>
  <si>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</si>
  <si>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</si>
  <si>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</si>
  <si>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</si>
  <si>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</si>
  <si>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</si>
  <si>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</si>
  <si>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</si>
  <si>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</si>
  <si>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</si>
  <si>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</si>
  <si>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</si>
  <si>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</si>
  <si>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</si>
  <si>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</si>
  <si>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</si>
  <si>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</si>
  <si>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</si>
  <si>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</si>
  <si>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</si>
  <si>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</si>
  <si>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</si>
  <si>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</si>
  <si>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</si>
  <si>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</si>
  <si>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</si>
  <si>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</si>
  <si>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</si>
  <si>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</si>
  <si>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</si>
  <si>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</si>
  <si>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</si>
  <si>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</si>
  <si>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</si>
  <si>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</si>
  <si>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</si>
  <si>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</si>
  <si>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</si>
  <si>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</si>
  <si>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</si>
  <si>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</si>
  <si>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</si>
  <si>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</si>
  <si>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</si>
  <si>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</si>
  <si>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</si>
  <si>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</si>
  <si>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</si>
  <si>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</si>
  <si>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</si>
  <si>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</si>
  <si>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</si>
  <si>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</si>
  <si>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</si>
  <si>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</si>
  <si>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</si>
  <si>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</si>
  <si>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</si>
  <si>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</si>
  <si>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</si>
  <si>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</si>
  <si>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</si>
  <si>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</si>
  <si>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</si>
  <si>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</si>
  <si>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</si>
  <si>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</si>
  <si>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</si>
  <si>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</si>
  <si>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</si>
  <si>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</si>
  <si>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</si>
  <si>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</si>
  <si>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</si>
  <si>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</si>
  <si>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</si>
  <si>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</si>
  <si>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</si>
  <si>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</si>
  <si>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</si>
  <si>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</si>
  <si>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</si>
  <si>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</si>
  <si>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</si>
  <si>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</si>
  <si>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</si>
  <si>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</si>
  <si>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</si>
  <si>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</si>
  <si>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</si>
  <si>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</si>
  <si>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</si>
  <si>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</si>
  <si>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</si>
  <si>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</si>
  <si>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</si>
  <si>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</si>
  <si>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</si>
  <si>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</si>
  <si>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</si>
  <si>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</si>
  <si>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</si>
  <si>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</si>
  <si>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</si>
  <si>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</si>
  <si>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</si>
  <si>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</si>
  <si>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</si>
  <si>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</si>
  <si>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</si>
  <si>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</si>
  <si>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</si>
  <si>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</si>
  <si>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</si>
  <si>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</si>
  <si>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</si>
  <si>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</si>
  <si>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</si>
  <si>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</si>
  <si>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</si>
  <si>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</si>
  <si>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</si>
  <si>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</si>
  <si>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</si>
  <si>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</si>
  <si>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</si>
  <si>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</si>
  <si>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</si>
  <si>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</si>
  <si>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</si>
  <si>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</si>
  <si>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</si>
  <si>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</si>
  <si>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</si>
  <si>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</si>
  <si>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</si>
  <si>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</si>
  <si>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</si>
  <si>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</si>
  <si>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</si>
  <si>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</si>
  <si>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</si>
  <si>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</si>
  <si>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</si>
  <si>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</si>
  <si>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</si>
  <si>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</si>
  <si>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</si>
  <si>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</si>
  <si>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</si>
  <si>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</si>
  <si>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</si>
  <si>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</si>
  <si>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</si>
  <si>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</si>
  <si>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</si>
  <si>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</si>
  <si>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</si>
  <si>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</si>
  <si>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</si>
  <si>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</si>
  <si>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</si>
  <si>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</si>
  <si>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</si>
  <si>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</si>
  <si>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</si>
  <si>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</si>
  <si>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</si>
  <si>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</si>
  <si>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</si>
  <si>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</si>
  <si>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</si>
  <si>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</si>
  <si>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</si>
  <si>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</si>
  <si>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</si>
  <si>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</si>
  <si>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</si>
  <si>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</si>
  <si>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</si>
  <si>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</si>
  <si>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</si>
  <si>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</si>
  <si>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</si>
  <si>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</si>
  <si>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</si>
  <si>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</si>
  <si>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</si>
  <si>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</si>
  <si>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</si>
  <si>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</si>
  <si>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</si>
  <si>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</si>
  <si>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</si>
  <si>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</si>
  <si>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</si>
  <si>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</si>
  <si>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</si>
  <si>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</si>
  <si>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</si>
  <si>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</si>
  <si>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</si>
  <si>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</si>
  <si>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</si>
  <si>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</si>
  <si>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</si>
  <si>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</si>
  <si>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</si>
  <si>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</si>
  <si>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</si>
  <si>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</si>
  <si>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</si>
  <si>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</si>
  <si>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</si>
  <si>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</si>
  <si>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</si>
  <si>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</si>
  <si>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</si>
  <si>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</si>
  <si>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</si>
  <si>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</si>
  <si>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</si>
  <si>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</si>
  <si>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</si>
  <si>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</si>
  <si>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</si>
  <si>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</si>
  <si>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</si>
  <si>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</si>
  <si>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</si>
  <si>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</si>
  <si>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</si>
  <si>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</si>
  <si>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</si>
  <si>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</si>
  <si>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</si>
  <si>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</si>
  <si>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</si>
  <si>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</si>
  <si>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</si>
  <si>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</si>
  <si>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</si>
  <si>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</si>
  <si>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</si>
  <si>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</si>
  <si>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</si>
  <si>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</si>
  <si>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</si>
  <si>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</si>
  <si>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</si>
  <si>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</si>
  <si>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</si>
  <si>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</si>
  <si>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</si>
  <si>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</si>
  <si>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</si>
  <si>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</si>
  <si>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</si>
  <si>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</si>
  <si>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</si>
  <si>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</si>
  <si>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</si>
  <si>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</si>
  <si>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</si>
  <si>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</si>
  <si>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</si>
  <si>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</si>
  <si>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</si>
  <si>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</si>
  <si>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</si>
  <si>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</si>
  <si>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</si>
  <si>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</si>
  <si>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</si>
  <si>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</si>
  <si>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</si>
  <si>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</si>
  <si>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</si>
  <si>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</si>
  <si>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</si>
  <si>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</si>
  <si>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</si>
  <si>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</si>
  <si>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</si>
  <si>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</si>
  <si>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</si>
  <si>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</si>
  <si>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</si>
  <si>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</si>
  <si>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</si>
  <si>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</si>
  <si>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</si>
  <si>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</si>
  <si>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</si>
  <si>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</si>
  <si>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</si>
  <si>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</si>
  <si>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</si>
  <si>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</si>
  <si>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</si>
  <si>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</si>
  <si>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</si>
  <si>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</si>
  <si>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</si>
  <si>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</si>
  <si>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</si>
  <si>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</si>
  <si>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</si>
  <si>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</si>
  <si>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</si>
  <si>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</si>
  <si>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</si>
  <si>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</si>
  <si>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</si>
  <si>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</si>
  <si>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</si>
  <si>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</si>
  <si>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</si>
  <si>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</si>
  <si>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</si>
  <si>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</si>
  <si>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</si>
  <si>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</si>
  <si>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</si>
  <si>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</si>
  <si>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</si>
  <si>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</si>
  <si>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</si>
  <si>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</si>
  <si>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</si>
  <si>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</si>
  <si>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</si>
  <si>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</si>
  <si>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</si>
  <si>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</si>
  <si>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</si>
  <si>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</si>
  <si>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</si>
  <si>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</si>
  <si>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</si>
  <si>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</si>
  <si>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</si>
  <si>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</si>
  <si>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</si>
  <si>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</si>
  <si>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</si>
  <si>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</si>
  <si>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</si>
  <si>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</si>
  <si>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</si>
  <si>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</si>
  <si>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</si>
  <si>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</si>
  <si>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</si>
  <si>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</si>
  <si>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</si>
  <si>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</si>
  <si>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</si>
  <si>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</si>
  <si>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</si>
  <si>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</si>
  <si>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</si>
  <si>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</si>
  <si>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</si>
  <si>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</si>
  <si>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</si>
  <si>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</si>
  <si>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</si>
  <si>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</si>
  <si>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</si>
  <si>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</si>
  <si>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</si>
  <si>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</si>
  <si>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</si>
  <si>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</si>
  <si>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</si>
  <si>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</si>
  <si>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</si>
  <si>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</si>
  <si>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</si>
  <si>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</si>
  <si>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</si>
  <si>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</si>
  <si>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</si>
  <si>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</si>
  <si>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</si>
  <si>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</si>
  <si>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</si>
  <si>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</si>
  <si>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</si>
  <si>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</si>
  <si>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</si>
  <si>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</si>
  <si>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</si>
  <si>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</si>
  <si>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</si>
  <si>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</si>
  <si>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</si>
  <si>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</si>
  <si>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</si>
  <si>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</si>
  <si>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</si>
  <si>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</si>
  <si>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</si>
  <si>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</si>
  <si>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</si>
  <si>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</si>
  <si>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</si>
  <si>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</si>
  <si>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</si>
  <si>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</si>
  <si>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</si>
  <si>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</si>
  <si>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</si>
  <si>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</si>
  <si>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</si>
  <si>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</si>
  <si>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</si>
  <si>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</si>
  <si>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</si>
  <si>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</si>
  <si>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</si>
  <si>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</si>
  <si>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</si>
  <si>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</si>
  <si>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</si>
  <si>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</si>
  <si>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</si>
  <si>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</si>
  <si>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</si>
  <si>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</si>
  <si>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</si>
  <si>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</si>
  <si>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</si>
  <si>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</si>
  <si>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</si>
  <si>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</si>
  <si>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</si>
  <si>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</si>
  <si>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</si>
  <si>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</si>
  <si>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</si>
  <si>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</si>
  <si>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</si>
  <si>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</si>
  <si>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</si>
  <si>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</si>
  <si>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</si>
  <si>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</si>
  <si>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</si>
  <si>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</si>
  <si>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</si>
  <si>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</si>
  <si>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</si>
  <si>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</si>
  <si>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</si>
  <si>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</si>
  <si>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</si>
  <si>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</si>
  <si>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</si>
  <si>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</si>
  <si>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</si>
  <si>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</si>
  <si>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</si>
  <si>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</si>
  <si>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</si>
  <si>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</si>
  <si>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</si>
  <si>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</si>
  <si>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</si>
  <si>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</si>
  <si>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</si>
  <si>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</si>
  <si>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</si>
  <si>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</si>
  <si>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</si>
  <si>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</si>
  <si>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</si>
  <si>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</si>
  <si>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</si>
  <si>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</si>
  <si>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</si>
  <si>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</si>
  <si>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</si>
  <si>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</si>
  <si>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</si>
  <si>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</si>
  <si>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</si>
  <si>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</si>
  <si>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</si>
  <si>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</si>
  <si>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</si>
  <si>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</si>
  <si>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</si>
  <si>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</si>
  <si>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</si>
  <si>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</si>
  <si>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</si>
  <si>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</si>
  <si>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</si>
  <si>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</si>
  <si>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</si>
  <si>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</si>
  <si>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</si>
  <si>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</si>
  <si>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</si>
  <si>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</si>
  <si>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</si>
  <si>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</si>
  <si>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</si>
  <si>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</si>
  <si>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</si>
  <si>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</si>
  <si>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</si>
  <si>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</si>
  <si>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</si>
  <si>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</si>
  <si>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</si>
  <si>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</si>
  <si>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</si>
  <si>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</si>
  <si>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</si>
  <si>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</si>
  <si>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</si>
  <si>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</si>
  <si>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</si>
  <si>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</si>
  <si>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</si>
  <si>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</si>
  <si>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</si>
  <si>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</si>
  <si>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</si>
  <si>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</si>
  <si>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</si>
  <si>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</si>
  <si>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</si>
  <si>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</si>
  <si>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</si>
  <si>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</si>
  <si>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</si>
  <si>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</si>
  <si>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</si>
  <si>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</si>
  <si>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</si>
  <si>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</si>
  <si>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</si>
  <si>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</si>
  <si>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</si>
  <si>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</si>
  <si>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</si>
  <si>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</si>
  <si>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</si>
  <si>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</si>
  <si>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</si>
  <si>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</si>
  <si>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</si>
  <si>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</si>
  <si>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</si>
  <si>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</si>
  <si>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</si>
  <si>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</si>
  <si>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</si>
  <si>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</si>
  <si>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</si>
  <si>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</si>
  <si>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</si>
  <si>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</si>
  <si>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</si>
  <si>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</si>
  <si>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</si>
  <si>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</si>
  <si>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</si>
  <si>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</si>
  <si>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</si>
  <si>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</si>
  <si>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</si>
  <si>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</si>
  <si>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</si>
  <si>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</si>
  <si>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</si>
  <si>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</si>
  <si>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</si>
  <si>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</si>
  <si>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</si>
  <si>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</si>
  <si>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</si>
  <si>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</si>
  <si>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</si>
  <si>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</si>
  <si>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</si>
  <si>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</si>
  <si>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</si>
  <si>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</si>
  <si>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</si>
  <si>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</si>
  <si>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</si>
  <si>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</si>
  <si>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1.4.2</t>
  </si>
  <si>
    <t>Bottom Skill: C2 thru C5, Should Be C2 thru C6??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</si>
  <si>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</si>
  <si>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</si>
  <si>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</si>
  <si>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</si>
  <si>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</si>
  <si>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</si>
  <si>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</si>
  <si>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</si>
  <si>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</si>
  <si>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</si>
  <si>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</si>
  <si>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</si>
  <si>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</si>
  <si>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</si>
  <si>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</si>
  <si>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</si>
  <si>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</si>
  <si>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</si>
  <si>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</si>
  <si>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Skill Drill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</si>
  <si>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</si>
  <si>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</si>
  <si>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</si>
  <si>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</si>
  <si>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</si>
  <si>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</si>
  <si>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</si>
  <si>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</si>
  <si>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Food Trucks US</t>
  </si>
  <si>
    <t>Canceled</t>
  </si>
  <si>
    <t>US Photobooks</t>
  </si>
  <si>
    <t>US Theater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</si>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</sst>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9" formatCode="[$-F800]dddd\,\ mmmm\ dd\,\ yyyy"/>
    <numFmt numFmtId="17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9" fontId="1" fillId="0" borderId="0" xfId="0" applyNumberFormat="1" applyFont="1"/>
    <xf numFmtId="169" fontId="3" fillId="0" borderId="0" xfId="0" applyNumberFormat="1" applyFont="1"/>
    <xf numFmtId="169" fontId="0" fillId="0" borderId="0" xfId="0" applyNumberFormat="1"/>
    <xf numFmtId="169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44" fontId="3" fillId="0" borderId="0" xfId="1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74" fontId="3" fillId="0" borderId="1" xfId="1" applyNumberFormat="1" applyFont="1" applyBorder="1"/>
    <xf numFmtId="174" fontId="0" fillId="0" borderId="1" xfId="1" applyNumberFormat="1" applyFont="1" applyBorder="1"/>
    <xf numFmtId="2" fontId="0" fillId="0" borderId="0" xfId="0" applyNumberFormat="1"/>
    <xf numFmtId="0" fontId="0" fillId="0" borderId="1" xfId="0" applyFill="1" applyBorder="1"/>
  </cellXfs>
  <cellStyles count="2">
    <cellStyle name="Currency" xfId="1" builtinId="4"/>
    <cellStyle name="Normal" xfId="0" builtinId="0"/>
  </cellStyles>
  <dxfs count="2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3-4009-88EF-53DB331B7F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3-4009-88EF-53DB331B7F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53-4009-88EF-53DB331B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906735"/>
        <c:axId val="1106912975"/>
      </c:barChart>
      <c:catAx>
        <c:axId val="110690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12975"/>
        <c:crosses val="autoZero"/>
        <c:auto val="1"/>
        <c:lblAlgn val="ctr"/>
        <c:lblOffset val="100"/>
        <c:noMultiLvlLbl val="0"/>
      </c:catAx>
      <c:valAx>
        <c:axId val="110691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0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1E-400C-BB00-DC3CE53652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1E-400C-BB00-DC3CE53652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1E-400C-BB00-DC3CE53652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1E-400C-BB00-DC3CE5365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0510095"/>
        <c:axId val="752386991"/>
      </c:barChart>
      <c:catAx>
        <c:axId val="60051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386991"/>
        <c:crosses val="autoZero"/>
        <c:auto val="1"/>
        <c:lblAlgn val="ctr"/>
        <c:lblOffset val="100"/>
        <c:noMultiLvlLbl val="0"/>
      </c:catAx>
      <c:valAx>
        <c:axId val="7523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1-4BB5-A4D4-89D5EC7817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81-4BB5-A4D4-89D5EC7817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81-4BB5-A4D4-89D5EC7817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81-4BB5-A4D4-89D5EC781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184735"/>
        <c:axId val="1297178495"/>
      </c:lineChart>
      <c:catAx>
        <c:axId val="129718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78495"/>
        <c:crosses val="autoZero"/>
        <c:auto val="1"/>
        <c:lblAlgn val="ctr"/>
        <c:lblOffset val="100"/>
        <c:noMultiLvlLbl val="0"/>
      </c:catAx>
      <c:valAx>
        <c:axId val="129717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8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2CB9F00-B7CC-47BB-BA8B-6A2259921F9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1DD6ED-DE21-46AA-9752-334F8774E8B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CD7FC1-6045-4308-BAFA-17E87836DA1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66675</xdr:rowOff>
    </xdr:from>
    <xdr:to>
      <xdr:col>19</xdr:col>
      <xdr:colOff>123825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AD76D-FFCD-4CF4-B5F2-F56C8F8F8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18</xdr:col>
      <xdr:colOff>47625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2FF77-7CB4-467D-8D3D-71B7C57F1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152399</xdr:rowOff>
    </xdr:from>
    <xdr:to>
      <xdr:col>14</xdr:col>
      <xdr:colOff>600075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26618-23CC-41AF-9FDC-9FDCA9E84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F57E5B-7952-4EFC-AE4E-E86747551A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B2CABE-5B1E-4720-8A6D-CA37820095A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Bailey" refreshedDate="44242.814280671293" createdVersion="6" refreshedVersion="6" minRefreshableVersion="3" recordCount="4114" xr:uid="{F6F0A8E5-0D93-495E-9EE1-DA7E900399D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Bailey" refreshedDate="44244.778055092589" createdVersion="6" refreshedVersion="6" minRefreshableVersion="3" recordCount="4114" xr:uid="{DB1F80F6-0F4A-4EAA-9A7A-4D615D1B57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DB9F7-293B-4895-B394-7B27E95CF9ED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1B56C-A88D-4E06-9434-A1DA2B0F802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81F43-1419-4F26-8076-FC8C887B8E44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39.5703125" style="17" bestFit="1" customWidth="1"/>
  </cols>
  <sheetData>
    <row r="1" spans="1:2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</row>
    <row r="2" spans="1:29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9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AC3" t="s">
        <v>8367</v>
      </c>
    </row>
    <row r="4" spans="1:29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AC4" t="s">
        <v>8368</v>
      </c>
    </row>
    <row r="5" spans="1:29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9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9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9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9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9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9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9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9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9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9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9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15.75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15.75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15.75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15.75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15.75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15.75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15.75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15.75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15.75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15.75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15.75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15.75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15.75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15.75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15.75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15.75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15.75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15.75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15.75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15.75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t="15.75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t="15.75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15.75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15.75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15.75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15.75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15.75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t="15.75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15.75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t="15.75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t="15.75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15.75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t="15.75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t="15.75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15.75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t="15.75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t="15.75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t="15.75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t="15.75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t="15.75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15.75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t="15.75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15.75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t="15.75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15.75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t="15.75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t="15.75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t="15.75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t="15.75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t="15.75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t="15.75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t="15.75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t="15.75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t="15.75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t="15.75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t="15.75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t="15.75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t="15.75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t="15.75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t="15.75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t="15.75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t="15.75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t="15.75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t="15.75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AC2194EE-26CB-4724-A8D0-BE86F824ADE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ellIs" dxfId="27" priority="3" operator="equal">
      <formula>"failed"</formula>
    </cfRule>
    <cfRule type="cellIs" dxfId="26" priority="4" operator="equal">
      <formula>"canceled"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6D23C-9C35-4499-AB91-6F8EC48A651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4585-BF3E-4336-9473-4066812968CD}">
  <dimension ref="A1:M33"/>
  <sheetViews>
    <sheetView workbookViewId="0">
      <selection activeCell="G22" sqref="G22"/>
    </sheetView>
  </sheetViews>
  <sheetFormatPr defaultRowHeight="15" x14ac:dyDescent="0.25"/>
  <cols>
    <col min="1" max="1" width="28.42578125" bestFit="1" customWidth="1"/>
    <col min="2" max="2" width="18.28515625" bestFit="1" customWidth="1"/>
    <col min="3" max="3" width="19.5703125" bestFit="1" customWidth="1"/>
    <col min="13" max="13" width="9.5703125" bestFit="1" customWidth="1"/>
  </cols>
  <sheetData>
    <row r="1" spans="1:3" x14ac:dyDescent="0.25">
      <c r="A1" s="22" t="s">
        <v>8400</v>
      </c>
      <c r="B1" s="22"/>
      <c r="C1" s="22"/>
    </row>
    <row r="2" spans="1:3" x14ac:dyDescent="0.25">
      <c r="A2" s="23"/>
      <c r="B2" s="23" t="s">
        <v>8391</v>
      </c>
      <c r="C2" s="23" t="s">
        <v>8392</v>
      </c>
    </row>
    <row r="3" spans="1:3" ht="15.75" x14ac:dyDescent="0.25">
      <c r="A3" s="23" t="s">
        <v>8393</v>
      </c>
      <c r="B3" s="24">
        <f>AVERAGE('Successful US Kickstarters'!D:D)</f>
        <v>5048.8786407766993</v>
      </c>
      <c r="C3" s="24">
        <f>AVERAGE('Failed US Kickstarters'!D:D)</f>
        <v>10554.212</v>
      </c>
    </row>
    <row r="4" spans="1:3" x14ac:dyDescent="0.25">
      <c r="A4" s="23" t="s">
        <v>8394</v>
      </c>
      <c r="B4" s="25">
        <f>MEDIAN('Successful US Kickstarters'!D:D)</f>
        <v>3000</v>
      </c>
      <c r="C4" s="25">
        <f>MEDIAN('Failed US Kickstarters'!D:D)</f>
        <v>5000</v>
      </c>
    </row>
    <row r="5" spans="1:3" x14ac:dyDescent="0.25">
      <c r="A5" s="27" t="s">
        <v>8401</v>
      </c>
      <c r="B5" s="25">
        <f>_xlfn.STDEV.P('Successful US Kickstarters'!D:D)</f>
        <v>7748.7537726373303</v>
      </c>
      <c r="C5" s="25">
        <f>_xlfn.STDEV.P('Failed US Kickstarters'!D:D)</f>
        <v>21967.731061515115</v>
      </c>
    </row>
    <row r="6" spans="1:3" x14ac:dyDescent="0.25">
      <c r="A6" s="27" t="s">
        <v>8402</v>
      </c>
      <c r="B6" s="25">
        <f>_xlfn.QUARTILE.EXC('Successful US Kickstarters'!D:D,3)</f>
        <v>5000</v>
      </c>
      <c r="C6" s="25">
        <f>_xlfn.QUARTILE.EXC('Failed US Kickstarters'!D:D,3)</f>
        <v>10000</v>
      </c>
    </row>
    <row r="7" spans="1:3" x14ac:dyDescent="0.25">
      <c r="A7" s="27" t="s">
        <v>8403</v>
      </c>
      <c r="B7" s="25">
        <f>_xlfn.QUARTILE.EXC('Successful US Kickstarters'!D:D,1)</f>
        <v>1500</v>
      </c>
      <c r="C7" s="25">
        <f>_xlfn.QUARTILE.EXC('Failed US Kickstarters'!D:D,1)</f>
        <v>2000</v>
      </c>
    </row>
    <row r="8" spans="1:3" x14ac:dyDescent="0.25">
      <c r="A8" s="27" t="s">
        <v>8404</v>
      </c>
      <c r="B8" s="25">
        <f>B6-B7</f>
        <v>3500</v>
      </c>
      <c r="C8" s="25">
        <f>C6-C7</f>
        <v>8000</v>
      </c>
    </row>
    <row r="9" spans="1:3" x14ac:dyDescent="0.25">
      <c r="A9" s="23"/>
      <c r="B9" s="25"/>
      <c r="C9" s="25"/>
    </row>
    <row r="10" spans="1:3" ht="15.75" x14ac:dyDescent="0.25">
      <c r="A10" s="23" t="s">
        <v>8395</v>
      </c>
      <c r="B10" s="24">
        <f>AVERAGE('Successful US Kickstarters'!E:E)</f>
        <v>5601.5458009708727</v>
      </c>
      <c r="C10" s="24">
        <f>AVERAGE('Failed US Kickstarters'!E:E)</f>
        <v>558.65484000000004</v>
      </c>
    </row>
    <row r="11" spans="1:3" x14ac:dyDescent="0.25">
      <c r="A11" s="23" t="s">
        <v>8396</v>
      </c>
      <c r="B11" s="25">
        <f>MEDIAN('Successful US Kickstarters'!E:E)</f>
        <v>3167.5</v>
      </c>
      <c r="C11" s="25">
        <f>MEDIAN('Failed US Kickstarters'!E:E)</f>
        <v>103</v>
      </c>
    </row>
    <row r="12" spans="1:3" x14ac:dyDescent="0.25">
      <c r="A12" s="27" t="s">
        <v>8405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5">
      <c r="A13" s="27" t="s">
        <v>8406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5">
      <c r="A14" s="27" t="s">
        <v>8407</v>
      </c>
      <c r="B14" s="25">
        <f>B12-B13</f>
        <v>3982.4925000000003</v>
      </c>
      <c r="C14" s="25">
        <f>C12-C13</f>
        <v>491.75</v>
      </c>
    </row>
    <row r="15" spans="1:3" x14ac:dyDescent="0.25">
      <c r="A15" s="27" t="s">
        <v>8408</v>
      </c>
      <c r="B15" s="25"/>
      <c r="C15" s="25"/>
    </row>
    <row r="18" spans="1:13" x14ac:dyDescent="0.25">
      <c r="A18" s="22" t="s">
        <v>8397</v>
      </c>
      <c r="B18" s="22"/>
      <c r="C18" s="22"/>
    </row>
    <row r="19" spans="1:13" x14ac:dyDescent="0.25">
      <c r="A19" s="23"/>
      <c r="B19" s="23" t="s">
        <v>8392</v>
      </c>
      <c r="C19" s="23" t="s">
        <v>8398</v>
      </c>
    </row>
    <row r="20" spans="1:13" ht="15.75" x14ac:dyDescent="0.25">
      <c r="A20" s="23" t="s">
        <v>8393</v>
      </c>
      <c r="B20" s="24">
        <f>AVERAGE('Failed US Food Trucks'!D:D)</f>
        <v>24350.594059405939</v>
      </c>
      <c r="C20" s="24">
        <f>AVERAGE('Canceled US Food Trucks'!D:D)</f>
        <v>33066.666666666664</v>
      </c>
    </row>
    <row r="21" spans="1:13" x14ac:dyDescent="0.25">
      <c r="A21" s="23" t="s">
        <v>8394</v>
      </c>
      <c r="B21" s="25">
        <f>MEDIAN('Failed US Food Trucks'!D:D)</f>
        <v>15000</v>
      </c>
      <c r="C21" s="25">
        <f>MEDIAN('Canceled US Food Trucks'!D:D)</f>
        <v>10000</v>
      </c>
    </row>
    <row r="22" spans="1:13" x14ac:dyDescent="0.25">
      <c r="A22" s="23"/>
      <c r="B22" s="25"/>
      <c r="C22" s="25"/>
    </row>
    <row r="23" spans="1:13" ht="15.75" x14ac:dyDescent="0.25">
      <c r="A23" s="23" t="s">
        <v>8395</v>
      </c>
      <c r="B23" s="24">
        <f>AVERAGE('Failed US Food Trucks'!E:E)</f>
        <v>600.73772277227727</v>
      </c>
      <c r="C23" s="24">
        <f>AVERAGE('Canceled US Food Trucks'!E:E)</f>
        <v>50.133333333333333</v>
      </c>
    </row>
    <row r="24" spans="1:13" x14ac:dyDescent="0.25">
      <c r="A24" s="23" t="s">
        <v>8396</v>
      </c>
      <c r="B24" s="25">
        <f>MEDIAN('Failed US Food Trucks'!E:E)</f>
        <v>40</v>
      </c>
      <c r="C24" s="25">
        <f>MEDIAN('Canceled US Food Trucks'!E:E)</f>
        <v>0</v>
      </c>
    </row>
    <row r="27" spans="1:13" x14ac:dyDescent="0.25">
      <c r="A27" s="22" t="s">
        <v>8399</v>
      </c>
      <c r="B27" s="22"/>
      <c r="C27" s="22"/>
    </row>
    <row r="28" spans="1:13" x14ac:dyDescent="0.25">
      <c r="A28" s="23"/>
      <c r="B28" s="23" t="s">
        <v>8391</v>
      </c>
      <c r="C28" s="23" t="s">
        <v>8392</v>
      </c>
    </row>
    <row r="29" spans="1:13" ht="15.75" x14ac:dyDescent="0.25">
      <c r="A29" s="23" t="s">
        <v>8393</v>
      </c>
      <c r="B29" s="24">
        <f>AVERAGE('Successful US Photobooks'!D:D)</f>
        <v>11797.983870967742</v>
      </c>
      <c r="C29" s="24">
        <f>AVERAGE('Failed US Photobooks'!D:D)</f>
        <v>19033.823529411766</v>
      </c>
    </row>
    <row r="30" spans="1:13" x14ac:dyDescent="0.25">
      <c r="A30" s="23" t="s">
        <v>8394</v>
      </c>
      <c r="B30" s="25">
        <f>MEDIAN('Successful US Photobooks'!D:D)</f>
        <v>9000</v>
      </c>
      <c r="C30" s="25">
        <f>MEDIAN('Failed US Photobooks'!D:D)</f>
        <v>15750</v>
      </c>
    </row>
    <row r="31" spans="1:13" x14ac:dyDescent="0.25">
      <c r="A31" s="23"/>
      <c r="B31" s="25"/>
      <c r="C31" s="25"/>
      <c r="M31" s="26"/>
    </row>
    <row r="32" spans="1:13" ht="15.75" x14ac:dyDescent="0.25">
      <c r="A32" s="23" t="s">
        <v>8395</v>
      </c>
      <c r="B32" s="24">
        <f>AVERAGE('Successful US Photobooks'!E:E)</f>
        <v>16550.925645161289</v>
      </c>
      <c r="C32" s="24">
        <f>AVERAGE('Failed US Photobooks'!E:E)</f>
        <v>4461.6611764705876</v>
      </c>
    </row>
    <row r="33" spans="1:3" x14ac:dyDescent="0.25">
      <c r="A33" s="23" t="s">
        <v>8396</v>
      </c>
      <c r="B33" s="25">
        <f>MEDIAN('Successful US Photobooks'!E:E)</f>
        <v>13281.5</v>
      </c>
      <c r="C33" s="25">
        <f>MEDIAN('Failed US Photobooks'!E:E)</f>
        <v>1932.5</v>
      </c>
    </row>
  </sheetData>
  <mergeCells count="3">
    <mergeCell ref="A1:C1"/>
    <mergeCell ref="A18:C18"/>
    <mergeCell ref="A27:C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3D7A-28A2-4303-914A-ED635F5CF017}">
  <dimension ref="A1:F6"/>
  <sheetViews>
    <sheetView workbookViewId="0">
      <selection activeCell="Q33" sqref="Q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3A530-CF4C-447E-825F-09593CB9F45E}">
  <dimension ref="A1:F6"/>
  <sheetViews>
    <sheetView tabSelected="1" workbookViewId="0">
      <selection activeCell="B21" sqref="B21"/>
    </sheetView>
  </sheetViews>
  <sheetFormatPr defaultRowHeight="15" x14ac:dyDescent="0.25"/>
  <cols>
    <col min="1" max="1" width="28.42578125" bestFit="1" customWidth="1"/>
    <col min="2" max="2" width="176.7109375" bestFit="1" customWidth="1"/>
    <col min="3" max="4" width="15.5703125" bestFit="1" customWidth="1"/>
    <col min="5" max="5" width="13" bestFit="1" customWidth="1"/>
    <col min="6" max="6" width="12.85546875" bestFit="1" customWidth="1"/>
  </cols>
  <sheetData>
    <row r="1" spans="1:6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</row>
    <row r="2" spans="1:6" ht="15.75" x14ac:dyDescent="0.25">
      <c r="A2" s="19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0">
        <f>VLOOKUP(A2, Kickstarter!B:L, 11, FALSE)</f>
        <v>39</v>
      </c>
    </row>
    <row r="3" spans="1:6" ht="15.75" x14ac:dyDescent="0.25">
      <c r="A3" s="19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0">
        <f>VLOOKUP(A3, Kickstarter!B:L, 11, FALSE)</f>
        <v>56</v>
      </c>
    </row>
    <row r="4" spans="1:6" ht="15.75" x14ac:dyDescent="0.25">
      <c r="A4" s="19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0">
        <f>VLOOKUP(A4, Kickstarter!B:L, 11, FALSE)</f>
        <v>78</v>
      </c>
    </row>
    <row r="5" spans="1:6" ht="15.75" x14ac:dyDescent="0.25">
      <c r="A5" s="19" t="s">
        <v>3329</v>
      </c>
      <c r="B5" s="14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0">
        <f>VLOOKUP(A5, Kickstarter!B:L, 11, FALSE)</f>
        <v>26</v>
      </c>
    </row>
    <row r="6" spans="1:6" ht="30" x14ac:dyDescent="0.25">
      <c r="A6" s="19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14EA-C786-4D73-8175-D5C5CBA35127}">
  <dimension ref="A1:F18"/>
  <sheetViews>
    <sheetView workbookViewId="0">
      <selection activeCell="Q23" sqref="Q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8381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8380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1F24D-C2F3-4346-8EF4-0D3FD4B59EB3}">
  <dimension ref="A1:T63"/>
  <sheetViews>
    <sheetView workbookViewId="0">
      <selection activeCell="W15" sqref="W15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</row>
    <row r="2" spans="1:20" x14ac:dyDescent="0.25">
      <c r="A2">
        <v>1533</v>
      </c>
      <c r="B2" t="s">
        <v>1534</v>
      </c>
      <c r="C2" t="s">
        <v>5643</v>
      </c>
      <c r="D2">
        <v>45000</v>
      </c>
      <c r="E2">
        <v>65313</v>
      </c>
      <c r="F2" t="s">
        <v>8218</v>
      </c>
      <c r="G2" t="s">
        <v>8223</v>
      </c>
      <c r="H2" t="s">
        <v>8245</v>
      </c>
      <c r="I2">
        <v>1462161540</v>
      </c>
      <c r="J2">
        <v>1457913777</v>
      </c>
      <c r="K2" t="b">
        <v>1</v>
      </c>
      <c r="L2">
        <v>740</v>
      </c>
      <c r="M2" t="b">
        <v>1</v>
      </c>
      <c r="N2" t="s">
        <v>8283</v>
      </c>
      <c r="O2">
        <v>145</v>
      </c>
      <c r="P2">
        <v>88.26</v>
      </c>
      <c r="Q2" t="s">
        <v>8313</v>
      </c>
      <c r="R2" t="s">
        <v>8314</v>
      </c>
      <c r="S2">
        <v>42443.00204861111</v>
      </c>
      <c r="T2">
        <v>42492.165972222225</v>
      </c>
    </row>
    <row r="3" spans="1:20" x14ac:dyDescent="0.25">
      <c r="A3">
        <v>1522</v>
      </c>
      <c r="B3" t="s">
        <v>1523</v>
      </c>
      <c r="C3" t="s">
        <v>5632</v>
      </c>
      <c r="D3">
        <v>43500</v>
      </c>
      <c r="E3">
        <v>60450.1</v>
      </c>
      <c r="F3" t="s">
        <v>8218</v>
      </c>
      <c r="G3" t="s">
        <v>8223</v>
      </c>
      <c r="H3" t="s">
        <v>8245</v>
      </c>
      <c r="I3">
        <v>1413575739</v>
      </c>
      <c r="J3">
        <v>1410983739</v>
      </c>
      <c r="K3" t="b">
        <v>1</v>
      </c>
      <c r="L3">
        <v>452</v>
      </c>
      <c r="M3" t="b">
        <v>1</v>
      </c>
      <c r="N3" t="s">
        <v>8283</v>
      </c>
      <c r="O3">
        <v>139</v>
      </c>
      <c r="P3">
        <v>133.74</v>
      </c>
      <c r="Q3" t="s">
        <v>8313</v>
      </c>
      <c r="R3" t="s">
        <v>8314</v>
      </c>
      <c r="S3">
        <v>41899.830312500002</v>
      </c>
      <c r="T3">
        <v>41929.830312500002</v>
      </c>
    </row>
    <row r="4" spans="1:20" x14ac:dyDescent="0.25">
      <c r="A4">
        <v>1530</v>
      </c>
      <c r="B4" t="s">
        <v>1531</v>
      </c>
      <c r="C4" t="s">
        <v>5640</v>
      </c>
      <c r="D4">
        <v>35000</v>
      </c>
      <c r="E4">
        <v>47189</v>
      </c>
      <c r="F4" t="s">
        <v>8218</v>
      </c>
      <c r="G4" t="s">
        <v>8223</v>
      </c>
      <c r="H4" t="s">
        <v>8245</v>
      </c>
      <c r="I4">
        <v>1445624695</v>
      </c>
      <c r="J4">
        <v>1443464695</v>
      </c>
      <c r="K4" t="b">
        <v>1</v>
      </c>
      <c r="L4">
        <v>874</v>
      </c>
      <c r="M4" t="b">
        <v>1</v>
      </c>
      <c r="N4" t="s">
        <v>8283</v>
      </c>
      <c r="O4">
        <v>135</v>
      </c>
      <c r="P4">
        <v>53.99</v>
      </c>
      <c r="Q4" t="s">
        <v>8313</v>
      </c>
      <c r="R4" t="s">
        <v>8314</v>
      </c>
      <c r="S4">
        <v>42275.767303240747</v>
      </c>
      <c r="T4">
        <v>42300.767303240747</v>
      </c>
    </row>
    <row r="5" spans="1:20" x14ac:dyDescent="0.25">
      <c r="A5">
        <v>1521</v>
      </c>
      <c r="B5" t="s">
        <v>1522</v>
      </c>
      <c r="C5" t="s">
        <v>5631</v>
      </c>
      <c r="D5">
        <v>37500</v>
      </c>
      <c r="E5">
        <v>40055</v>
      </c>
      <c r="F5" t="s">
        <v>8218</v>
      </c>
      <c r="G5" t="s">
        <v>8223</v>
      </c>
      <c r="H5" t="s">
        <v>8245</v>
      </c>
      <c r="I5">
        <v>1465272091</v>
      </c>
      <c r="J5">
        <v>1462248091</v>
      </c>
      <c r="K5" t="b">
        <v>1</v>
      </c>
      <c r="L5">
        <v>235</v>
      </c>
      <c r="M5" t="b">
        <v>1</v>
      </c>
      <c r="N5" t="s">
        <v>8283</v>
      </c>
      <c r="O5">
        <v>107</v>
      </c>
      <c r="P5">
        <v>170.45</v>
      </c>
      <c r="Q5" t="s">
        <v>8313</v>
      </c>
      <c r="R5" t="s">
        <v>8314</v>
      </c>
      <c r="S5">
        <v>42493.167719907404</v>
      </c>
      <c r="T5">
        <v>42528.167719907404</v>
      </c>
    </row>
    <row r="6" spans="1:20" x14ac:dyDescent="0.25">
      <c r="A6">
        <v>1215</v>
      </c>
      <c r="B6" t="s">
        <v>1216</v>
      </c>
      <c r="C6" t="s">
        <v>5325</v>
      </c>
      <c r="D6">
        <v>5000</v>
      </c>
      <c r="E6">
        <v>39304.01</v>
      </c>
      <c r="F6" t="s">
        <v>8218</v>
      </c>
      <c r="G6" t="s">
        <v>8223</v>
      </c>
      <c r="H6" t="s">
        <v>8245</v>
      </c>
      <c r="I6">
        <v>1401487756</v>
      </c>
      <c r="J6">
        <v>1398895756</v>
      </c>
      <c r="K6" t="b">
        <v>0</v>
      </c>
      <c r="L6">
        <v>549</v>
      </c>
      <c r="M6" t="b">
        <v>1</v>
      </c>
      <c r="N6" t="s">
        <v>8283</v>
      </c>
      <c r="O6">
        <v>786</v>
      </c>
      <c r="P6">
        <v>71.59</v>
      </c>
      <c r="Q6" t="s">
        <v>8313</v>
      </c>
      <c r="R6" t="s">
        <v>8314</v>
      </c>
      <c r="S6">
        <v>41759.923101851848</v>
      </c>
      <c r="T6">
        <v>41789.923101851848</v>
      </c>
    </row>
    <row r="7" spans="1:20" x14ac:dyDescent="0.25">
      <c r="A7">
        <v>1197</v>
      </c>
      <c r="B7" t="s">
        <v>1198</v>
      </c>
      <c r="C7" t="s">
        <v>5307</v>
      </c>
      <c r="D7">
        <v>15000</v>
      </c>
      <c r="E7">
        <v>37994</v>
      </c>
      <c r="F7" t="s">
        <v>8218</v>
      </c>
      <c r="G7" t="s">
        <v>8223</v>
      </c>
      <c r="H7" t="s">
        <v>8245</v>
      </c>
      <c r="I7">
        <v>1465797540</v>
      </c>
      <c r="J7">
        <v>1463155034</v>
      </c>
      <c r="K7" t="b">
        <v>0</v>
      </c>
      <c r="L7">
        <v>314</v>
      </c>
      <c r="M7" t="b">
        <v>1</v>
      </c>
      <c r="N7" t="s">
        <v>8283</v>
      </c>
      <c r="O7">
        <v>253</v>
      </c>
      <c r="P7">
        <v>121</v>
      </c>
      <c r="Q7" t="s">
        <v>8313</v>
      </c>
      <c r="R7" t="s">
        <v>8314</v>
      </c>
      <c r="S7">
        <v>42503.66474537037</v>
      </c>
      <c r="T7">
        <v>42534.249305555553</v>
      </c>
    </row>
    <row r="8" spans="1:20" x14ac:dyDescent="0.25">
      <c r="A8">
        <v>1534</v>
      </c>
      <c r="B8" t="s">
        <v>1535</v>
      </c>
      <c r="C8" t="s">
        <v>5644</v>
      </c>
      <c r="D8">
        <v>7500</v>
      </c>
      <c r="E8">
        <v>31330</v>
      </c>
      <c r="F8" t="s">
        <v>8218</v>
      </c>
      <c r="G8" t="s">
        <v>8223</v>
      </c>
      <c r="H8" t="s">
        <v>8245</v>
      </c>
      <c r="I8">
        <v>1441383062</v>
      </c>
      <c r="J8">
        <v>1438791062</v>
      </c>
      <c r="K8" t="b">
        <v>1</v>
      </c>
      <c r="L8">
        <v>369</v>
      </c>
      <c r="M8" t="b">
        <v>1</v>
      </c>
      <c r="N8" t="s">
        <v>8283</v>
      </c>
      <c r="O8">
        <v>418</v>
      </c>
      <c r="P8">
        <v>84.91</v>
      </c>
      <c r="Q8" t="s">
        <v>8313</v>
      </c>
      <c r="R8" t="s">
        <v>8314</v>
      </c>
      <c r="S8">
        <v>42221.67432870371</v>
      </c>
      <c r="T8">
        <v>42251.67432870371</v>
      </c>
    </row>
    <row r="9" spans="1:20" x14ac:dyDescent="0.25">
      <c r="A9">
        <v>1518</v>
      </c>
      <c r="B9" t="s">
        <v>1519</v>
      </c>
      <c r="C9" t="s">
        <v>5628</v>
      </c>
      <c r="D9">
        <v>15000</v>
      </c>
      <c r="E9">
        <v>30805</v>
      </c>
      <c r="F9" t="s">
        <v>8218</v>
      </c>
      <c r="G9" t="s">
        <v>8223</v>
      </c>
      <c r="H9" t="s">
        <v>8245</v>
      </c>
      <c r="I9">
        <v>1401565252</v>
      </c>
      <c r="J9">
        <v>1398973252</v>
      </c>
      <c r="K9" t="b">
        <v>1</v>
      </c>
      <c r="L9">
        <v>236</v>
      </c>
      <c r="M9" t="b">
        <v>1</v>
      </c>
      <c r="N9" t="s">
        <v>8283</v>
      </c>
      <c r="O9">
        <v>205</v>
      </c>
      <c r="P9">
        <v>130.53</v>
      </c>
      <c r="Q9" t="s">
        <v>8313</v>
      </c>
      <c r="R9" t="s">
        <v>8314</v>
      </c>
      <c r="S9">
        <v>41760.8200462963</v>
      </c>
      <c r="T9">
        <v>41790.8200462963</v>
      </c>
    </row>
    <row r="10" spans="1:20" x14ac:dyDescent="0.25">
      <c r="A10">
        <v>1536</v>
      </c>
      <c r="B10" t="s">
        <v>1537</v>
      </c>
      <c r="C10" t="s">
        <v>5646</v>
      </c>
      <c r="D10">
        <v>12000</v>
      </c>
      <c r="E10">
        <v>30037.01</v>
      </c>
      <c r="F10" t="s">
        <v>8218</v>
      </c>
      <c r="G10" t="s">
        <v>8223</v>
      </c>
      <c r="H10" t="s">
        <v>8245</v>
      </c>
      <c r="I10">
        <v>1440702910</v>
      </c>
      <c r="J10">
        <v>1438110910</v>
      </c>
      <c r="K10" t="b">
        <v>1</v>
      </c>
      <c r="L10">
        <v>455</v>
      </c>
      <c r="M10" t="b">
        <v>1</v>
      </c>
      <c r="N10" t="s">
        <v>8283</v>
      </c>
      <c r="O10">
        <v>250</v>
      </c>
      <c r="P10">
        <v>66.02</v>
      </c>
      <c r="Q10" t="s">
        <v>8313</v>
      </c>
      <c r="R10" t="s">
        <v>8314</v>
      </c>
      <c r="S10">
        <v>42213.802199074074</v>
      </c>
      <c r="T10">
        <v>42243.802199074074</v>
      </c>
    </row>
    <row r="11" spans="1:20" x14ac:dyDescent="0.25">
      <c r="A11">
        <v>1526</v>
      </c>
      <c r="B11" t="s">
        <v>1527</v>
      </c>
      <c r="C11" t="s">
        <v>5636</v>
      </c>
      <c r="D11">
        <v>23000</v>
      </c>
      <c r="E11">
        <v>27675</v>
      </c>
      <c r="F11" t="s">
        <v>8218</v>
      </c>
      <c r="G11" t="s">
        <v>8223</v>
      </c>
      <c r="H11" t="s">
        <v>8245</v>
      </c>
      <c r="I11">
        <v>1453185447</v>
      </c>
      <c r="J11">
        <v>1448951847</v>
      </c>
      <c r="K11" t="b">
        <v>1</v>
      </c>
      <c r="L11">
        <v>280</v>
      </c>
      <c r="M11" t="b">
        <v>1</v>
      </c>
      <c r="N11" t="s">
        <v>8283</v>
      </c>
      <c r="O11">
        <v>120</v>
      </c>
      <c r="P11">
        <v>98.84</v>
      </c>
      <c r="Q11" t="s">
        <v>8313</v>
      </c>
      <c r="R11" t="s">
        <v>8314</v>
      </c>
      <c r="S11">
        <v>42339.276006944448</v>
      </c>
      <c r="T11">
        <v>42388.276006944448</v>
      </c>
    </row>
    <row r="12" spans="1:20" x14ac:dyDescent="0.25">
      <c r="A12">
        <v>1539</v>
      </c>
      <c r="B12" t="s">
        <v>1540</v>
      </c>
      <c r="C12" t="s">
        <v>5649</v>
      </c>
      <c r="D12">
        <v>20000</v>
      </c>
      <c r="E12">
        <v>27197.22</v>
      </c>
      <c r="F12" t="s">
        <v>8218</v>
      </c>
      <c r="G12" t="s">
        <v>8223</v>
      </c>
      <c r="H12" t="s">
        <v>8245</v>
      </c>
      <c r="I12">
        <v>1483481019</v>
      </c>
      <c r="J12">
        <v>1480629819</v>
      </c>
      <c r="K12" t="b">
        <v>0</v>
      </c>
      <c r="L12">
        <v>284</v>
      </c>
      <c r="M12" t="b">
        <v>1</v>
      </c>
      <c r="N12" t="s">
        <v>8283</v>
      </c>
      <c r="O12">
        <v>136</v>
      </c>
      <c r="P12">
        <v>95.76</v>
      </c>
      <c r="Q12" t="s">
        <v>8313</v>
      </c>
      <c r="R12" t="s">
        <v>8314</v>
      </c>
      <c r="S12">
        <v>42705.919201388882</v>
      </c>
      <c r="T12">
        <v>42738.919201388882</v>
      </c>
    </row>
    <row r="13" spans="1:20" x14ac:dyDescent="0.25">
      <c r="A13">
        <v>1217</v>
      </c>
      <c r="B13" t="s">
        <v>1218</v>
      </c>
      <c r="C13" t="s">
        <v>5327</v>
      </c>
      <c r="D13">
        <v>26500</v>
      </c>
      <c r="E13">
        <v>27189</v>
      </c>
      <c r="F13" t="s">
        <v>8218</v>
      </c>
      <c r="G13" t="s">
        <v>8223</v>
      </c>
      <c r="H13" t="s">
        <v>8245</v>
      </c>
      <c r="I13">
        <v>1468524340</v>
      </c>
      <c r="J13">
        <v>1465932340</v>
      </c>
      <c r="K13" t="b">
        <v>0</v>
      </c>
      <c r="L13">
        <v>183</v>
      </c>
      <c r="M13" t="b">
        <v>1</v>
      </c>
      <c r="N13" t="s">
        <v>8283</v>
      </c>
      <c r="O13">
        <v>103</v>
      </c>
      <c r="P13">
        <v>148.57</v>
      </c>
      <c r="Q13" t="s">
        <v>8313</v>
      </c>
      <c r="R13" t="s">
        <v>8314</v>
      </c>
      <c r="S13">
        <v>42535.809490740736</v>
      </c>
      <c r="T13">
        <v>42565.809490740736</v>
      </c>
    </row>
    <row r="14" spans="1:20" x14ac:dyDescent="0.25">
      <c r="A14">
        <v>1514</v>
      </c>
      <c r="B14" t="s">
        <v>1515</v>
      </c>
      <c r="C14" t="s">
        <v>5624</v>
      </c>
      <c r="D14">
        <v>25000</v>
      </c>
      <c r="E14">
        <v>26619</v>
      </c>
      <c r="F14" t="s">
        <v>8218</v>
      </c>
      <c r="G14" t="s">
        <v>8223</v>
      </c>
      <c r="H14" t="s">
        <v>8245</v>
      </c>
      <c r="I14">
        <v>1443363640</v>
      </c>
      <c r="J14">
        <v>1439907640</v>
      </c>
      <c r="K14" t="b">
        <v>1</v>
      </c>
      <c r="L14">
        <v>176</v>
      </c>
      <c r="M14" t="b">
        <v>1</v>
      </c>
      <c r="N14" t="s">
        <v>8283</v>
      </c>
      <c r="O14">
        <v>106</v>
      </c>
      <c r="P14">
        <v>151.24</v>
      </c>
      <c r="Q14" t="s">
        <v>8313</v>
      </c>
      <c r="R14" t="s">
        <v>8314</v>
      </c>
      <c r="S14">
        <v>42234.597685185188</v>
      </c>
      <c r="T14">
        <v>42274.597685185188</v>
      </c>
    </row>
    <row r="15" spans="1:20" x14ac:dyDescent="0.25">
      <c r="A15">
        <v>1219</v>
      </c>
      <c r="B15" t="s">
        <v>1220</v>
      </c>
      <c r="C15" t="s">
        <v>5329</v>
      </c>
      <c r="D15">
        <v>16350</v>
      </c>
      <c r="E15">
        <v>26024</v>
      </c>
      <c r="F15" t="s">
        <v>8218</v>
      </c>
      <c r="G15" t="s">
        <v>8223</v>
      </c>
      <c r="H15" t="s">
        <v>8245</v>
      </c>
      <c r="I15">
        <v>1476961513</v>
      </c>
      <c r="J15">
        <v>1474369513</v>
      </c>
      <c r="K15" t="b">
        <v>0</v>
      </c>
      <c r="L15">
        <v>253</v>
      </c>
      <c r="M15" t="b">
        <v>1</v>
      </c>
      <c r="N15" t="s">
        <v>8283</v>
      </c>
      <c r="O15">
        <v>159</v>
      </c>
      <c r="P15">
        <v>102.86</v>
      </c>
      <c r="Q15" t="s">
        <v>8313</v>
      </c>
      <c r="R15" t="s">
        <v>8314</v>
      </c>
      <c r="S15">
        <v>42633.461956018517</v>
      </c>
      <c r="T15">
        <v>42663.461956018517</v>
      </c>
    </row>
    <row r="16" spans="1:20" x14ac:dyDescent="0.25">
      <c r="A16">
        <v>1517</v>
      </c>
      <c r="B16" t="s">
        <v>1518</v>
      </c>
      <c r="C16" t="s">
        <v>5627</v>
      </c>
      <c r="D16">
        <v>15000</v>
      </c>
      <c r="E16">
        <v>24297</v>
      </c>
      <c r="F16" t="s">
        <v>8218</v>
      </c>
      <c r="G16" t="s">
        <v>8223</v>
      </c>
      <c r="H16" t="s">
        <v>8245</v>
      </c>
      <c r="I16">
        <v>1417845600</v>
      </c>
      <c r="J16">
        <v>1415194553</v>
      </c>
      <c r="K16" t="b">
        <v>1</v>
      </c>
      <c r="L16">
        <v>615</v>
      </c>
      <c r="M16" t="b">
        <v>1</v>
      </c>
      <c r="N16" t="s">
        <v>8283</v>
      </c>
      <c r="O16">
        <v>162</v>
      </c>
      <c r="P16">
        <v>39.51</v>
      </c>
      <c r="Q16" t="s">
        <v>8313</v>
      </c>
      <c r="R16" t="s">
        <v>8314</v>
      </c>
      <c r="S16">
        <v>41948.56658564815</v>
      </c>
      <c r="T16">
        <v>41979.25</v>
      </c>
    </row>
    <row r="17" spans="1:20" x14ac:dyDescent="0.25">
      <c r="A17">
        <v>1523</v>
      </c>
      <c r="B17" t="s">
        <v>1524</v>
      </c>
      <c r="C17" t="s">
        <v>5633</v>
      </c>
      <c r="D17">
        <v>18500</v>
      </c>
      <c r="E17">
        <v>23096</v>
      </c>
      <c r="F17" t="s">
        <v>8218</v>
      </c>
      <c r="G17" t="s">
        <v>8223</v>
      </c>
      <c r="H17" t="s">
        <v>8245</v>
      </c>
      <c r="I17">
        <v>1419292800</v>
      </c>
      <c r="J17">
        <v>1416592916</v>
      </c>
      <c r="K17" t="b">
        <v>1</v>
      </c>
      <c r="L17">
        <v>241</v>
      </c>
      <c r="M17" t="b">
        <v>1</v>
      </c>
      <c r="N17" t="s">
        <v>8283</v>
      </c>
      <c r="O17">
        <v>125</v>
      </c>
      <c r="P17">
        <v>95.83</v>
      </c>
      <c r="Q17" t="s">
        <v>8313</v>
      </c>
      <c r="R17" t="s">
        <v>8314</v>
      </c>
      <c r="S17">
        <v>41964.751342592594</v>
      </c>
      <c r="T17">
        <v>41996</v>
      </c>
    </row>
    <row r="18" spans="1:20" x14ac:dyDescent="0.25">
      <c r="A18">
        <v>1746</v>
      </c>
      <c r="B18" t="s">
        <v>1747</v>
      </c>
      <c r="C18" t="s">
        <v>5856</v>
      </c>
      <c r="D18">
        <v>15000</v>
      </c>
      <c r="E18">
        <v>22215</v>
      </c>
      <c r="F18" t="s">
        <v>8218</v>
      </c>
      <c r="G18" t="s">
        <v>8223</v>
      </c>
      <c r="H18" t="s">
        <v>8245</v>
      </c>
      <c r="I18">
        <v>1479952800</v>
      </c>
      <c r="J18">
        <v>1477368867</v>
      </c>
      <c r="K18" t="b">
        <v>0</v>
      </c>
      <c r="L18">
        <v>107</v>
      </c>
      <c r="M18" t="b">
        <v>1</v>
      </c>
      <c r="N18" t="s">
        <v>8283</v>
      </c>
      <c r="O18">
        <v>148</v>
      </c>
      <c r="P18">
        <v>207.62</v>
      </c>
      <c r="Q18" t="s">
        <v>8313</v>
      </c>
      <c r="R18" t="s">
        <v>8314</v>
      </c>
      <c r="S18">
        <v>42668.176701388889</v>
      </c>
      <c r="T18">
        <v>42698.083333333328</v>
      </c>
    </row>
    <row r="19" spans="1:20" x14ac:dyDescent="0.25">
      <c r="A19">
        <v>1223</v>
      </c>
      <c r="B19" t="s">
        <v>1224</v>
      </c>
      <c r="C19" t="s">
        <v>5333</v>
      </c>
      <c r="D19">
        <v>19800</v>
      </c>
      <c r="E19">
        <v>22197</v>
      </c>
      <c r="F19" t="s">
        <v>8218</v>
      </c>
      <c r="G19" t="s">
        <v>8223</v>
      </c>
      <c r="H19" t="s">
        <v>8245</v>
      </c>
      <c r="I19">
        <v>1478754909</v>
      </c>
      <c r="J19">
        <v>1476159309</v>
      </c>
      <c r="K19" t="b">
        <v>0</v>
      </c>
      <c r="L19">
        <v>191</v>
      </c>
      <c r="M19" t="b">
        <v>1</v>
      </c>
      <c r="N19" t="s">
        <v>8283</v>
      </c>
      <c r="O19">
        <v>112</v>
      </c>
      <c r="P19">
        <v>116.21</v>
      </c>
      <c r="Q19" t="s">
        <v>8313</v>
      </c>
      <c r="R19" t="s">
        <v>8314</v>
      </c>
      <c r="S19">
        <v>42654.177187499998</v>
      </c>
      <c r="T19">
        <v>42684.218854166669</v>
      </c>
    </row>
    <row r="20" spans="1:20" x14ac:dyDescent="0.25">
      <c r="A20">
        <v>1193</v>
      </c>
      <c r="B20" t="s">
        <v>1194</v>
      </c>
      <c r="C20" t="s">
        <v>5303</v>
      </c>
      <c r="D20">
        <v>21000</v>
      </c>
      <c r="E20">
        <v>21831</v>
      </c>
      <c r="F20" t="s">
        <v>8218</v>
      </c>
      <c r="G20" t="s">
        <v>8223</v>
      </c>
      <c r="H20" t="s">
        <v>8245</v>
      </c>
      <c r="I20">
        <v>1460223453</v>
      </c>
      <c r="J20">
        <v>1455043053</v>
      </c>
      <c r="K20" t="b">
        <v>0</v>
      </c>
      <c r="L20">
        <v>273</v>
      </c>
      <c r="M20" t="b">
        <v>1</v>
      </c>
      <c r="N20" t="s">
        <v>8283</v>
      </c>
      <c r="O20">
        <v>104</v>
      </c>
      <c r="P20">
        <v>79.97</v>
      </c>
      <c r="Q20" t="s">
        <v>8313</v>
      </c>
      <c r="R20" t="s">
        <v>8314</v>
      </c>
      <c r="S20">
        <v>42409.776076388895</v>
      </c>
      <c r="T20">
        <v>42469.734409722223</v>
      </c>
    </row>
    <row r="21" spans="1:20" x14ac:dyDescent="0.25">
      <c r="A21">
        <v>1508</v>
      </c>
      <c r="B21" t="s">
        <v>1509</v>
      </c>
      <c r="C21" t="s">
        <v>5618</v>
      </c>
      <c r="D21">
        <v>18500</v>
      </c>
      <c r="E21">
        <v>20491</v>
      </c>
      <c r="F21" t="s">
        <v>8218</v>
      </c>
      <c r="G21" t="s">
        <v>8223</v>
      </c>
      <c r="H21" t="s">
        <v>8245</v>
      </c>
      <c r="I21">
        <v>1403880281</v>
      </c>
      <c r="J21">
        <v>1401201881</v>
      </c>
      <c r="K21" t="b">
        <v>1</v>
      </c>
      <c r="L21">
        <v>211</v>
      </c>
      <c r="M21" t="b">
        <v>1</v>
      </c>
      <c r="N21" t="s">
        <v>8283</v>
      </c>
      <c r="O21">
        <v>111</v>
      </c>
      <c r="P21">
        <v>97.11</v>
      </c>
      <c r="Q21" t="s">
        <v>8313</v>
      </c>
      <c r="R21" t="s">
        <v>8314</v>
      </c>
      <c r="S21">
        <v>41786.614363425928</v>
      </c>
      <c r="T21">
        <v>41817.614363425928</v>
      </c>
    </row>
    <row r="22" spans="1:20" x14ac:dyDescent="0.25">
      <c r="A22">
        <v>1216</v>
      </c>
      <c r="B22" t="s">
        <v>1217</v>
      </c>
      <c r="C22" t="s">
        <v>5326</v>
      </c>
      <c r="D22">
        <v>14000</v>
      </c>
      <c r="E22">
        <v>20398</v>
      </c>
      <c r="F22" t="s">
        <v>8218</v>
      </c>
      <c r="G22" t="s">
        <v>8223</v>
      </c>
      <c r="H22" t="s">
        <v>8245</v>
      </c>
      <c r="I22">
        <v>1443826980</v>
      </c>
      <c r="J22">
        <v>1441032457</v>
      </c>
      <c r="K22" t="b">
        <v>0</v>
      </c>
      <c r="L22">
        <v>222</v>
      </c>
      <c r="M22" t="b">
        <v>1</v>
      </c>
      <c r="N22" t="s">
        <v>8283</v>
      </c>
      <c r="O22">
        <v>146</v>
      </c>
      <c r="P22">
        <v>91.88</v>
      </c>
      <c r="Q22" t="s">
        <v>8313</v>
      </c>
      <c r="R22" t="s">
        <v>8314</v>
      </c>
      <c r="S22">
        <v>42247.616400462968</v>
      </c>
      <c r="T22">
        <v>42279.960416666669</v>
      </c>
    </row>
    <row r="23" spans="1:20" x14ac:dyDescent="0.25">
      <c r="A23">
        <v>1512</v>
      </c>
      <c r="B23" t="s">
        <v>1513</v>
      </c>
      <c r="C23" t="s">
        <v>5622</v>
      </c>
      <c r="D23">
        <v>3500</v>
      </c>
      <c r="E23">
        <v>19557</v>
      </c>
      <c r="F23" t="s">
        <v>8218</v>
      </c>
      <c r="G23" t="s">
        <v>8223</v>
      </c>
      <c r="H23" t="s">
        <v>8245</v>
      </c>
      <c r="I23">
        <v>1486311939</v>
      </c>
      <c r="J23">
        <v>1483719939</v>
      </c>
      <c r="K23" t="b">
        <v>1</v>
      </c>
      <c r="L23">
        <v>335</v>
      </c>
      <c r="M23" t="b">
        <v>1</v>
      </c>
      <c r="N23" t="s">
        <v>8283</v>
      </c>
      <c r="O23">
        <v>559</v>
      </c>
      <c r="P23">
        <v>58.38</v>
      </c>
      <c r="Q23" t="s">
        <v>8313</v>
      </c>
      <c r="R23" t="s">
        <v>8314</v>
      </c>
      <c r="S23">
        <v>42741.684479166666</v>
      </c>
      <c r="T23">
        <v>42771.684479166666</v>
      </c>
    </row>
    <row r="24" spans="1:20" x14ac:dyDescent="0.25">
      <c r="A24">
        <v>1529</v>
      </c>
      <c r="B24" t="s">
        <v>1530</v>
      </c>
      <c r="C24" t="s">
        <v>5639</v>
      </c>
      <c r="D24">
        <v>19000</v>
      </c>
      <c r="E24">
        <v>19129</v>
      </c>
      <c r="F24" t="s">
        <v>8218</v>
      </c>
      <c r="G24" t="s">
        <v>8223</v>
      </c>
      <c r="H24" t="s">
        <v>8245</v>
      </c>
      <c r="I24">
        <v>1426773920</v>
      </c>
      <c r="J24">
        <v>1424185520</v>
      </c>
      <c r="K24" t="b">
        <v>1</v>
      </c>
      <c r="L24">
        <v>141</v>
      </c>
      <c r="M24" t="b">
        <v>1</v>
      </c>
      <c r="N24" t="s">
        <v>8283</v>
      </c>
      <c r="O24">
        <v>101</v>
      </c>
      <c r="P24">
        <v>135.66999999999999</v>
      </c>
      <c r="Q24" t="s">
        <v>8313</v>
      </c>
      <c r="R24" t="s">
        <v>8314</v>
      </c>
      <c r="S24">
        <v>42052.628703703704</v>
      </c>
      <c r="T24">
        <v>42082.587037037039</v>
      </c>
    </row>
    <row r="25" spans="1:20" x14ac:dyDescent="0.25">
      <c r="A25">
        <v>1520</v>
      </c>
      <c r="B25" t="s">
        <v>1521</v>
      </c>
      <c r="C25" t="s">
        <v>5630</v>
      </c>
      <c r="D25">
        <v>18000</v>
      </c>
      <c r="E25">
        <v>18625</v>
      </c>
      <c r="F25" t="s">
        <v>8218</v>
      </c>
      <c r="G25" t="s">
        <v>8223</v>
      </c>
      <c r="H25" t="s">
        <v>8245</v>
      </c>
      <c r="I25">
        <v>1418961600</v>
      </c>
      <c r="J25">
        <v>1415824513</v>
      </c>
      <c r="K25" t="b">
        <v>1</v>
      </c>
      <c r="L25">
        <v>167</v>
      </c>
      <c r="M25" t="b">
        <v>1</v>
      </c>
      <c r="N25" t="s">
        <v>8283</v>
      </c>
      <c r="O25">
        <v>103</v>
      </c>
      <c r="P25">
        <v>111.53</v>
      </c>
      <c r="Q25" t="s">
        <v>8313</v>
      </c>
      <c r="R25" t="s">
        <v>8314</v>
      </c>
      <c r="S25">
        <v>41955.857789351852</v>
      </c>
      <c r="T25">
        <v>41992.166666666672</v>
      </c>
    </row>
    <row r="26" spans="1:20" x14ac:dyDescent="0.25">
      <c r="A26">
        <v>1516</v>
      </c>
      <c r="B26" t="s">
        <v>1517</v>
      </c>
      <c r="C26" t="s">
        <v>5626</v>
      </c>
      <c r="D26">
        <v>17000</v>
      </c>
      <c r="E26">
        <v>18472</v>
      </c>
      <c r="F26" t="s">
        <v>8218</v>
      </c>
      <c r="G26" t="s">
        <v>8223</v>
      </c>
      <c r="H26" t="s">
        <v>8245</v>
      </c>
      <c r="I26">
        <v>1475762400</v>
      </c>
      <c r="J26">
        <v>1473160292</v>
      </c>
      <c r="K26" t="b">
        <v>1</v>
      </c>
      <c r="L26">
        <v>116</v>
      </c>
      <c r="M26" t="b">
        <v>1</v>
      </c>
      <c r="N26" t="s">
        <v>8283</v>
      </c>
      <c r="O26">
        <v>109</v>
      </c>
      <c r="P26">
        <v>159.24</v>
      </c>
      <c r="Q26" t="s">
        <v>8313</v>
      </c>
      <c r="R26" t="s">
        <v>8314</v>
      </c>
      <c r="S26">
        <v>42619.466342592597</v>
      </c>
      <c r="T26">
        <v>42649.583333333328</v>
      </c>
    </row>
    <row r="27" spans="1:20" x14ac:dyDescent="0.25">
      <c r="A27">
        <v>1540</v>
      </c>
      <c r="B27" t="s">
        <v>1541</v>
      </c>
      <c r="C27" t="s">
        <v>5650</v>
      </c>
      <c r="D27">
        <v>15000</v>
      </c>
      <c r="E27">
        <v>17680</v>
      </c>
      <c r="F27" t="s">
        <v>8218</v>
      </c>
      <c r="G27" t="s">
        <v>8223</v>
      </c>
      <c r="H27" t="s">
        <v>8245</v>
      </c>
      <c r="I27">
        <v>1416964500</v>
      </c>
      <c r="J27">
        <v>1414368616</v>
      </c>
      <c r="K27" t="b">
        <v>1</v>
      </c>
      <c r="L27">
        <v>98</v>
      </c>
      <c r="M27" t="b">
        <v>1</v>
      </c>
      <c r="N27" t="s">
        <v>8283</v>
      </c>
      <c r="O27">
        <v>118</v>
      </c>
      <c r="P27">
        <v>180.41</v>
      </c>
      <c r="Q27" t="s">
        <v>8313</v>
      </c>
      <c r="R27" t="s">
        <v>8314</v>
      </c>
      <c r="S27">
        <v>41939.00712962963</v>
      </c>
      <c r="T27">
        <v>41969.052083333328</v>
      </c>
    </row>
    <row r="28" spans="1:20" x14ac:dyDescent="0.25">
      <c r="A28">
        <v>1203</v>
      </c>
      <c r="B28" t="s">
        <v>1204</v>
      </c>
      <c r="C28" t="s">
        <v>5313</v>
      </c>
      <c r="D28">
        <v>16300</v>
      </c>
      <c r="E28">
        <v>16700</v>
      </c>
      <c r="F28" t="s">
        <v>8218</v>
      </c>
      <c r="G28" t="s">
        <v>8223</v>
      </c>
      <c r="H28" t="s">
        <v>8245</v>
      </c>
      <c r="I28">
        <v>1433083527</v>
      </c>
      <c r="J28">
        <v>1430491527</v>
      </c>
      <c r="K28" t="b">
        <v>0</v>
      </c>
      <c r="L28">
        <v>101</v>
      </c>
      <c r="M28" t="b">
        <v>1</v>
      </c>
      <c r="N28" t="s">
        <v>8283</v>
      </c>
      <c r="O28">
        <v>102</v>
      </c>
      <c r="P28">
        <v>165.35</v>
      </c>
      <c r="Q28" t="s">
        <v>8313</v>
      </c>
      <c r="R28" t="s">
        <v>8314</v>
      </c>
      <c r="S28">
        <v>42125.614895833336</v>
      </c>
      <c r="T28">
        <v>42155.614895833336</v>
      </c>
    </row>
    <row r="29" spans="1:20" x14ac:dyDescent="0.25">
      <c r="A29">
        <v>1511</v>
      </c>
      <c r="B29" t="s">
        <v>1512</v>
      </c>
      <c r="C29" t="s">
        <v>5621</v>
      </c>
      <c r="D29">
        <v>14000</v>
      </c>
      <c r="E29">
        <v>15651</v>
      </c>
      <c r="F29" t="s">
        <v>8218</v>
      </c>
      <c r="G29" t="s">
        <v>8223</v>
      </c>
      <c r="H29" t="s">
        <v>8245</v>
      </c>
      <c r="I29">
        <v>1447858804</v>
      </c>
      <c r="J29">
        <v>1445263204</v>
      </c>
      <c r="K29" t="b">
        <v>1</v>
      </c>
      <c r="L29">
        <v>206</v>
      </c>
      <c r="M29" t="b">
        <v>1</v>
      </c>
      <c r="N29" t="s">
        <v>8283</v>
      </c>
      <c r="O29">
        <v>112</v>
      </c>
      <c r="P29">
        <v>75.98</v>
      </c>
      <c r="Q29" t="s">
        <v>8313</v>
      </c>
      <c r="R29" t="s">
        <v>8314</v>
      </c>
      <c r="S29">
        <v>42296.583379629628</v>
      </c>
      <c r="T29">
        <v>42326.625046296293</v>
      </c>
    </row>
    <row r="30" spans="1:20" x14ac:dyDescent="0.25">
      <c r="A30">
        <v>1208</v>
      </c>
      <c r="B30" t="s">
        <v>1209</v>
      </c>
      <c r="C30" t="s">
        <v>5318</v>
      </c>
      <c r="D30">
        <v>10000</v>
      </c>
      <c r="E30">
        <v>15530</v>
      </c>
      <c r="F30" t="s">
        <v>8218</v>
      </c>
      <c r="G30" t="s">
        <v>8223</v>
      </c>
      <c r="H30" t="s">
        <v>8245</v>
      </c>
      <c r="I30">
        <v>1458835264</v>
      </c>
      <c r="J30">
        <v>1456246864</v>
      </c>
      <c r="K30" t="b">
        <v>0</v>
      </c>
      <c r="L30">
        <v>75</v>
      </c>
      <c r="M30" t="b">
        <v>1</v>
      </c>
      <c r="N30" t="s">
        <v>8283</v>
      </c>
      <c r="O30">
        <v>155</v>
      </c>
      <c r="P30">
        <v>207.07</v>
      </c>
      <c r="Q30" t="s">
        <v>8313</v>
      </c>
      <c r="R30" t="s">
        <v>8314</v>
      </c>
      <c r="S30">
        <v>42423.709074074075</v>
      </c>
      <c r="T30">
        <v>42453.667407407411</v>
      </c>
    </row>
    <row r="31" spans="1:20" x14ac:dyDescent="0.25">
      <c r="A31">
        <v>1218</v>
      </c>
      <c r="B31" t="s">
        <v>1219</v>
      </c>
      <c r="C31" t="s">
        <v>5328</v>
      </c>
      <c r="D31">
        <v>9000</v>
      </c>
      <c r="E31">
        <v>15505</v>
      </c>
      <c r="F31" t="s">
        <v>8218</v>
      </c>
      <c r="G31" t="s">
        <v>8223</v>
      </c>
      <c r="H31" t="s">
        <v>8245</v>
      </c>
      <c r="I31">
        <v>1446346800</v>
      </c>
      <c r="J31">
        <v>1443714800</v>
      </c>
      <c r="K31" t="b">
        <v>0</v>
      </c>
      <c r="L31">
        <v>89</v>
      </c>
      <c r="M31" t="b">
        <v>1</v>
      </c>
      <c r="N31" t="s">
        <v>8283</v>
      </c>
      <c r="O31">
        <v>172</v>
      </c>
      <c r="P31">
        <v>174.21</v>
      </c>
      <c r="Q31" t="s">
        <v>8313</v>
      </c>
      <c r="R31" t="s">
        <v>8314</v>
      </c>
      <c r="S31">
        <v>42278.662037037036</v>
      </c>
      <c r="T31">
        <v>42309.125</v>
      </c>
    </row>
    <row r="32" spans="1:20" x14ac:dyDescent="0.25">
      <c r="A32">
        <v>1204</v>
      </c>
      <c r="B32" t="s">
        <v>1205</v>
      </c>
      <c r="C32" t="s">
        <v>5314</v>
      </c>
      <c r="D32">
        <v>13000</v>
      </c>
      <c r="E32">
        <v>13383</v>
      </c>
      <c r="F32" t="s">
        <v>8218</v>
      </c>
      <c r="G32" t="s">
        <v>8223</v>
      </c>
      <c r="H32" t="s">
        <v>8245</v>
      </c>
      <c r="I32">
        <v>1449205200</v>
      </c>
      <c r="J32">
        <v>1445363833</v>
      </c>
      <c r="K32" t="b">
        <v>0</v>
      </c>
      <c r="L32">
        <v>57</v>
      </c>
      <c r="M32" t="b">
        <v>1</v>
      </c>
      <c r="N32" t="s">
        <v>8283</v>
      </c>
      <c r="O32">
        <v>103</v>
      </c>
      <c r="P32">
        <v>234.79</v>
      </c>
      <c r="Q32" t="s">
        <v>8313</v>
      </c>
      <c r="R32" t="s">
        <v>8314</v>
      </c>
      <c r="S32">
        <v>42297.748067129629</v>
      </c>
      <c r="T32">
        <v>42342.208333333328</v>
      </c>
    </row>
    <row r="33" spans="1:20" x14ac:dyDescent="0.25">
      <c r="A33">
        <v>1185</v>
      </c>
      <c r="B33" t="s">
        <v>1186</v>
      </c>
      <c r="C33" t="s">
        <v>5295</v>
      </c>
      <c r="D33">
        <v>12500</v>
      </c>
      <c r="E33">
        <v>13180</v>
      </c>
      <c r="F33" t="s">
        <v>8218</v>
      </c>
      <c r="G33" t="s">
        <v>8223</v>
      </c>
      <c r="H33" t="s">
        <v>8245</v>
      </c>
      <c r="I33">
        <v>1433736000</v>
      </c>
      <c r="J33">
        <v>1430945149</v>
      </c>
      <c r="K33" t="b">
        <v>0</v>
      </c>
      <c r="L33">
        <v>111</v>
      </c>
      <c r="M33" t="b">
        <v>1</v>
      </c>
      <c r="N33" t="s">
        <v>8283</v>
      </c>
      <c r="O33">
        <v>105</v>
      </c>
      <c r="P33">
        <v>118.74</v>
      </c>
      <c r="Q33" t="s">
        <v>8313</v>
      </c>
      <c r="R33" t="s">
        <v>8314</v>
      </c>
      <c r="S33">
        <v>42130.865150462967</v>
      </c>
      <c r="T33">
        <v>42163.166666666672</v>
      </c>
    </row>
    <row r="34" spans="1:20" x14ac:dyDescent="0.25">
      <c r="A34">
        <v>1763</v>
      </c>
      <c r="B34" t="s">
        <v>1764</v>
      </c>
      <c r="C34" t="s">
        <v>5873</v>
      </c>
      <c r="D34">
        <v>12000</v>
      </c>
      <c r="E34">
        <v>12229</v>
      </c>
      <c r="F34" t="s">
        <v>8218</v>
      </c>
      <c r="G34" t="s">
        <v>8223</v>
      </c>
      <c r="H34" t="s">
        <v>8245</v>
      </c>
      <c r="I34">
        <v>1477255840</v>
      </c>
      <c r="J34">
        <v>1474663840</v>
      </c>
      <c r="K34" t="b">
        <v>0</v>
      </c>
      <c r="L34">
        <v>118</v>
      </c>
      <c r="M34" t="b">
        <v>1</v>
      </c>
      <c r="N34" t="s">
        <v>8283</v>
      </c>
      <c r="O34">
        <v>102</v>
      </c>
      <c r="P34">
        <v>103.64</v>
      </c>
      <c r="Q34" t="s">
        <v>8313</v>
      </c>
      <c r="R34" t="s">
        <v>8314</v>
      </c>
      <c r="S34">
        <v>42636.868518518517</v>
      </c>
      <c r="T34">
        <v>42666.868518518517</v>
      </c>
    </row>
    <row r="35" spans="1:20" x14ac:dyDescent="0.25">
      <c r="A35">
        <v>1751</v>
      </c>
      <c r="B35" t="s">
        <v>1752</v>
      </c>
      <c r="C35" t="s">
        <v>5861</v>
      </c>
      <c r="D35">
        <v>10000</v>
      </c>
      <c r="E35">
        <v>10290</v>
      </c>
      <c r="F35" t="s">
        <v>8218</v>
      </c>
      <c r="G35" t="s">
        <v>8223</v>
      </c>
      <c r="H35" t="s">
        <v>8245</v>
      </c>
      <c r="I35">
        <v>1426787123</v>
      </c>
      <c r="J35">
        <v>1424198723</v>
      </c>
      <c r="K35" t="b">
        <v>0</v>
      </c>
      <c r="L35">
        <v>61</v>
      </c>
      <c r="M35" t="b">
        <v>1</v>
      </c>
      <c r="N35" t="s">
        <v>8283</v>
      </c>
      <c r="O35">
        <v>103</v>
      </c>
      <c r="P35">
        <v>168.69</v>
      </c>
      <c r="Q35" t="s">
        <v>8313</v>
      </c>
      <c r="R35" t="s">
        <v>8314</v>
      </c>
      <c r="S35">
        <v>42052.7815162037</v>
      </c>
      <c r="T35">
        <v>42082.739849537036</v>
      </c>
    </row>
    <row r="36" spans="1:20" x14ac:dyDescent="0.25">
      <c r="A36">
        <v>1750</v>
      </c>
      <c r="B36" t="s">
        <v>1751</v>
      </c>
      <c r="C36" t="s">
        <v>5860</v>
      </c>
      <c r="D36">
        <v>5000</v>
      </c>
      <c r="E36">
        <v>10081</v>
      </c>
      <c r="F36" t="s">
        <v>8218</v>
      </c>
      <c r="G36" t="s">
        <v>8223</v>
      </c>
      <c r="H36" t="s">
        <v>8245</v>
      </c>
      <c r="I36">
        <v>1461096304</v>
      </c>
      <c r="J36">
        <v>1458936304</v>
      </c>
      <c r="K36" t="b">
        <v>0</v>
      </c>
      <c r="L36">
        <v>125</v>
      </c>
      <c r="M36" t="b">
        <v>1</v>
      </c>
      <c r="N36" t="s">
        <v>8283</v>
      </c>
      <c r="O36">
        <v>202</v>
      </c>
      <c r="P36">
        <v>80.650000000000006</v>
      </c>
      <c r="Q36" t="s">
        <v>8313</v>
      </c>
      <c r="R36" t="s">
        <v>8314</v>
      </c>
      <c r="S36">
        <v>42454.836851851855</v>
      </c>
      <c r="T36">
        <v>42479.836851851855</v>
      </c>
    </row>
    <row r="37" spans="1:20" x14ac:dyDescent="0.25">
      <c r="A37">
        <v>1189</v>
      </c>
      <c r="B37" t="s">
        <v>1190</v>
      </c>
      <c r="C37" t="s">
        <v>5299</v>
      </c>
      <c r="D37">
        <v>9000</v>
      </c>
      <c r="E37">
        <v>9700</v>
      </c>
      <c r="F37" t="s">
        <v>8218</v>
      </c>
      <c r="G37" t="s">
        <v>8223</v>
      </c>
      <c r="H37" t="s">
        <v>8245</v>
      </c>
      <c r="I37">
        <v>1467242995</v>
      </c>
      <c r="J37">
        <v>1465428595</v>
      </c>
      <c r="K37" t="b">
        <v>0</v>
      </c>
      <c r="L37">
        <v>86</v>
      </c>
      <c r="M37" t="b">
        <v>1</v>
      </c>
      <c r="N37" t="s">
        <v>8283</v>
      </c>
      <c r="O37">
        <v>108</v>
      </c>
      <c r="P37">
        <v>112.79</v>
      </c>
      <c r="Q37" t="s">
        <v>8313</v>
      </c>
      <c r="R37" t="s">
        <v>8314</v>
      </c>
      <c r="S37">
        <v>42529.979108796295</v>
      </c>
      <c r="T37">
        <v>42550.979108796295</v>
      </c>
    </row>
    <row r="38" spans="1:20" x14ac:dyDescent="0.25">
      <c r="A38">
        <v>1519</v>
      </c>
      <c r="B38" t="s">
        <v>1520</v>
      </c>
      <c r="C38" t="s">
        <v>5629</v>
      </c>
      <c r="D38">
        <v>9000</v>
      </c>
      <c r="E38">
        <v>9302.75</v>
      </c>
      <c r="F38" t="s">
        <v>8218</v>
      </c>
      <c r="G38" t="s">
        <v>8223</v>
      </c>
      <c r="H38" t="s">
        <v>8245</v>
      </c>
      <c r="I38">
        <v>1403301540</v>
      </c>
      <c r="J38">
        <v>1400867283</v>
      </c>
      <c r="K38" t="b">
        <v>1</v>
      </c>
      <c r="L38">
        <v>145</v>
      </c>
      <c r="M38" t="b">
        <v>1</v>
      </c>
      <c r="N38" t="s">
        <v>8283</v>
      </c>
      <c r="O38">
        <v>103</v>
      </c>
      <c r="P38">
        <v>64.16</v>
      </c>
      <c r="Q38" t="s">
        <v>8313</v>
      </c>
      <c r="R38" t="s">
        <v>8314</v>
      </c>
      <c r="S38">
        <v>41782.741701388892</v>
      </c>
      <c r="T38">
        <v>41810.915972222225</v>
      </c>
    </row>
    <row r="39" spans="1:20" x14ac:dyDescent="0.25">
      <c r="A39">
        <v>1198</v>
      </c>
      <c r="B39" t="s">
        <v>1199</v>
      </c>
      <c r="C39" t="s">
        <v>5308</v>
      </c>
      <c r="D39">
        <v>3500</v>
      </c>
      <c r="E39">
        <v>9121</v>
      </c>
      <c r="F39" t="s">
        <v>8218</v>
      </c>
      <c r="G39" t="s">
        <v>8223</v>
      </c>
      <c r="H39" t="s">
        <v>8245</v>
      </c>
      <c r="I39">
        <v>1451530800</v>
      </c>
      <c r="J39">
        <v>1448463086</v>
      </c>
      <c r="K39" t="b">
        <v>0</v>
      </c>
      <c r="L39">
        <v>167</v>
      </c>
      <c r="M39" t="b">
        <v>1</v>
      </c>
      <c r="N39" t="s">
        <v>8283</v>
      </c>
      <c r="O39">
        <v>261</v>
      </c>
      <c r="P39">
        <v>54.62</v>
      </c>
      <c r="Q39" t="s">
        <v>8313</v>
      </c>
      <c r="R39" t="s">
        <v>8314</v>
      </c>
      <c r="S39">
        <v>42333.619050925925</v>
      </c>
      <c r="T39">
        <v>42369.125</v>
      </c>
    </row>
    <row r="40" spans="1:20" x14ac:dyDescent="0.25">
      <c r="A40">
        <v>1187</v>
      </c>
      <c r="B40" t="s">
        <v>1188</v>
      </c>
      <c r="C40" t="s">
        <v>5297</v>
      </c>
      <c r="D40">
        <v>8750</v>
      </c>
      <c r="E40">
        <v>9111</v>
      </c>
      <c r="F40" t="s">
        <v>8218</v>
      </c>
      <c r="G40" t="s">
        <v>8223</v>
      </c>
      <c r="H40" t="s">
        <v>8245</v>
      </c>
      <c r="I40">
        <v>1431885600</v>
      </c>
      <c r="J40">
        <v>1429133323</v>
      </c>
      <c r="K40" t="b">
        <v>0</v>
      </c>
      <c r="L40">
        <v>70</v>
      </c>
      <c r="M40" t="b">
        <v>1</v>
      </c>
      <c r="N40" t="s">
        <v>8283</v>
      </c>
      <c r="O40">
        <v>104</v>
      </c>
      <c r="P40">
        <v>130.16</v>
      </c>
      <c r="Q40" t="s">
        <v>8313</v>
      </c>
      <c r="R40" t="s">
        <v>8314</v>
      </c>
      <c r="S40">
        <v>42109.894942129627</v>
      </c>
      <c r="T40">
        <v>42141.75</v>
      </c>
    </row>
    <row r="41" spans="1:20" x14ac:dyDescent="0.25">
      <c r="A41">
        <v>1528</v>
      </c>
      <c r="B41" t="s">
        <v>1529</v>
      </c>
      <c r="C41" t="s">
        <v>5638</v>
      </c>
      <c r="D41">
        <v>3000</v>
      </c>
      <c r="E41">
        <v>8447</v>
      </c>
      <c r="F41" t="s">
        <v>8218</v>
      </c>
      <c r="G41" t="s">
        <v>8223</v>
      </c>
      <c r="H41" t="s">
        <v>8245</v>
      </c>
      <c r="I41">
        <v>1485907200</v>
      </c>
      <c r="J41">
        <v>1483292122</v>
      </c>
      <c r="K41" t="b">
        <v>1</v>
      </c>
      <c r="L41">
        <v>160</v>
      </c>
      <c r="M41" t="b">
        <v>1</v>
      </c>
      <c r="N41" t="s">
        <v>8283</v>
      </c>
      <c r="O41">
        <v>282</v>
      </c>
      <c r="P41">
        <v>52.79</v>
      </c>
      <c r="Q41" t="s">
        <v>8313</v>
      </c>
      <c r="R41" t="s">
        <v>8314</v>
      </c>
      <c r="S41">
        <v>42736.732893518521</v>
      </c>
      <c r="T41">
        <v>42767</v>
      </c>
    </row>
    <row r="42" spans="1:20" x14ac:dyDescent="0.25">
      <c r="A42">
        <v>1760</v>
      </c>
      <c r="B42" t="s">
        <v>1761</v>
      </c>
      <c r="C42" t="s">
        <v>5870</v>
      </c>
      <c r="D42">
        <v>5000</v>
      </c>
      <c r="E42">
        <v>8272</v>
      </c>
      <c r="F42" t="s">
        <v>8218</v>
      </c>
      <c r="G42" t="s">
        <v>8223</v>
      </c>
      <c r="H42" t="s">
        <v>8245</v>
      </c>
      <c r="I42">
        <v>1456416513</v>
      </c>
      <c r="J42">
        <v>1454688513</v>
      </c>
      <c r="K42" t="b">
        <v>0</v>
      </c>
      <c r="L42">
        <v>102</v>
      </c>
      <c r="M42" t="b">
        <v>1</v>
      </c>
      <c r="N42" t="s">
        <v>8283</v>
      </c>
      <c r="O42">
        <v>165</v>
      </c>
      <c r="P42">
        <v>81.099999999999994</v>
      </c>
      <c r="Q42" t="s">
        <v>8313</v>
      </c>
      <c r="R42" t="s">
        <v>8314</v>
      </c>
      <c r="S42">
        <v>42405.67260416667</v>
      </c>
      <c r="T42">
        <v>42425.67260416667</v>
      </c>
    </row>
    <row r="43" spans="1:20" x14ac:dyDescent="0.25">
      <c r="A43">
        <v>1745</v>
      </c>
      <c r="B43" t="s">
        <v>1746</v>
      </c>
      <c r="C43" t="s">
        <v>5855</v>
      </c>
      <c r="D43">
        <v>7000</v>
      </c>
      <c r="E43">
        <v>7981</v>
      </c>
      <c r="F43" t="s">
        <v>8218</v>
      </c>
      <c r="G43" t="s">
        <v>8223</v>
      </c>
      <c r="H43" t="s">
        <v>8245</v>
      </c>
      <c r="I43">
        <v>1482372000</v>
      </c>
      <c r="J43">
        <v>1479276838</v>
      </c>
      <c r="K43" t="b">
        <v>0</v>
      </c>
      <c r="L43">
        <v>89</v>
      </c>
      <c r="M43" t="b">
        <v>1</v>
      </c>
      <c r="N43" t="s">
        <v>8283</v>
      </c>
      <c r="O43">
        <v>114</v>
      </c>
      <c r="P43">
        <v>89.67</v>
      </c>
      <c r="Q43" t="s">
        <v>8313</v>
      </c>
      <c r="R43" t="s">
        <v>8314</v>
      </c>
      <c r="S43">
        <v>42690.259699074071</v>
      </c>
      <c r="T43">
        <v>42726.083333333328</v>
      </c>
    </row>
    <row r="44" spans="1:20" x14ac:dyDescent="0.25">
      <c r="A44">
        <v>1538</v>
      </c>
      <c r="B44" t="s">
        <v>1539</v>
      </c>
      <c r="C44" t="s">
        <v>5648</v>
      </c>
      <c r="D44">
        <v>7000</v>
      </c>
      <c r="E44">
        <v>7184</v>
      </c>
      <c r="F44" t="s">
        <v>8218</v>
      </c>
      <c r="G44" t="s">
        <v>8223</v>
      </c>
      <c r="H44" t="s">
        <v>8245</v>
      </c>
      <c r="I44">
        <v>1421952370</v>
      </c>
      <c r="J44">
        <v>1418064370</v>
      </c>
      <c r="K44" t="b">
        <v>1</v>
      </c>
      <c r="L44">
        <v>46</v>
      </c>
      <c r="M44" t="b">
        <v>1</v>
      </c>
      <c r="N44" t="s">
        <v>8283</v>
      </c>
      <c r="O44">
        <v>103</v>
      </c>
      <c r="P44">
        <v>156.16999999999999</v>
      </c>
      <c r="Q44" t="s">
        <v>8313</v>
      </c>
      <c r="R44" t="s">
        <v>8314</v>
      </c>
      <c r="S44">
        <v>41981.782060185185</v>
      </c>
      <c r="T44">
        <v>42026.782060185185</v>
      </c>
    </row>
    <row r="45" spans="1:20" x14ac:dyDescent="0.25">
      <c r="A45">
        <v>1209</v>
      </c>
      <c r="B45" t="s">
        <v>1210</v>
      </c>
      <c r="C45" t="s">
        <v>5319</v>
      </c>
      <c r="D45">
        <v>6000</v>
      </c>
      <c r="E45">
        <v>6360</v>
      </c>
      <c r="F45" t="s">
        <v>8218</v>
      </c>
      <c r="G45" t="s">
        <v>8223</v>
      </c>
      <c r="H45" t="s">
        <v>8245</v>
      </c>
      <c r="I45">
        <v>1488053905</v>
      </c>
      <c r="J45">
        <v>1485461905</v>
      </c>
      <c r="K45" t="b">
        <v>0</v>
      </c>
      <c r="L45">
        <v>46</v>
      </c>
      <c r="M45" t="b">
        <v>1</v>
      </c>
      <c r="N45" t="s">
        <v>8283</v>
      </c>
      <c r="O45">
        <v>106</v>
      </c>
      <c r="P45">
        <v>138.26</v>
      </c>
      <c r="Q45" t="s">
        <v>8313</v>
      </c>
      <c r="R45" t="s">
        <v>8314</v>
      </c>
      <c r="S45">
        <v>42761.846122685187</v>
      </c>
      <c r="T45">
        <v>42791.846122685187</v>
      </c>
    </row>
    <row r="46" spans="1:20" x14ac:dyDescent="0.25">
      <c r="A46">
        <v>1200</v>
      </c>
      <c r="B46" t="s">
        <v>1201</v>
      </c>
      <c r="C46" t="s">
        <v>5310</v>
      </c>
      <c r="D46">
        <v>4800</v>
      </c>
      <c r="E46">
        <v>6029</v>
      </c>
      <c r="F46" t="s">
        <v>8218</v>
      </c>
      <c r="G46" t="s">
        <v>8223</v>
      </c>
      <c r="H46" t="s">
        <v>8245</v>
      </c>
      <c r="I46">
        <v>1429183656</v>
      </c>
      <c r="J46">
        <v>1427369256</v>
      </c>
      <c r="K46" t="b">
        <v>0</v>
      </c>
      <c r="L46">
        <v>103</v>
      </c>
      <c r="M46" t="b">
        <v>1</v>
      </c>
      <c r="N46" t="s">
        <v>8283</v>
      </c>
      <c r="O46">
        <v>126</v>
      </c>
      <c r="P46">
        <v>58.53</v>
      </c>
      <c r="Q46" t="s">
        <v>8313</v>
      </c>
      <c r="R46" t="s">
        <v>8314</v>
      </c>
      <c r="S46">
        <v>42089.477500000001</v>
      </c>
      <c r="T46">
        <v>42110.477500000001</v>
      </c>
    </row>
    <row r="47" spans="1:20" x14ac:dyDescent="0.25">
      <c r="A47">
        <v>1743</v>
      </c>
      <c r="B47" t="s">
        <v>1744</v>
      </c>
      <c r="C47" t="s">
        <v>5853</v>
      </c>
      <c r="D47">
        <v>6000</v>
      </c>
      <c r="E47">
        <v>6025</v>
      </c>
      <c r="F47" t="s">
        <v>8218</v>
      </c>
      <c r="G47" t="s">
        <v>8223</v>
      </c>
      <c r="H47" t="s">
        <v>8245</v>
      </c>
      <c r="I47">
        <v>1472270340</v>
      </c>
      <c r="J47">
        <v>1470348775</v>
      </c>
      <c r="K47" t="b">
        <v>0</v>
      </c>
      <c r="L47">
        <v>67</v>
      </c>
      <c r="M47" t="b">
        <v>1</v>
      </c>
      <c r="N47" t="s">
        <v>8283</v>
      </c>
      <c r="O47">
        <v>100</v>
      </c>
      <c r="P47">
        <v>89.93</v>
      </c>
      <c r="Q47" t="s">
        <v>8313</v>
      </c>
      <c r="R47" t="s">
        <v>8314</v>
      </c>
      <c r="S47">
        <v>42586.925636574073</v>
      </c>
      <c r="T47">
        <v>42609.165972222225</v>
      </c>
    </row>
    <row r="48" spans="1:20" x14ac:dyDescent="0.25">
      <c r="A48">
        <v>1757</v>
      </c>
      <c r="B48" t="s">
        <v>1758</v>
      </c>
      <c r="C48" t="s">
        <v>5867</v>
      </c>
      <c r="D48">
        <v>5000</v>
      </c>
      <c r="E48">
        <v>5800</v>
      </c>
      <c r="F48" t="s">
        <v>8218</v>
      </c>
      <c r="G48" t="s">
        <v>8223</v>
      </c>
      <c r="H48" t="s">
        <v>8245</v>
      </c>
      <c r="I48">
        <v>1485631740</v>
      </c>
      <c r="J48">
        <v>1483041083</v>
      </c>
      <c r="K48" t="b">
        <v>0</v>
      </c>
      <c r="L48">
        <v>14</v>
      </c>
      <c r="M48" t="b">
        <v>1</v>
      </c>
      <c r="N48" t="s">
        <v>8283</v>
      </c>
      <c r="O48">
        <v>116</v>
      </c>
      <c r="P48">
        <v>414.29</v>
      </c>
      <c r="Q48" t="s">
        <v>8313</v>
      </c>
      <c r="R48" t="s">
        <v>8314</v>
      </c>
      <c r="S48">
        <v>42733.827349537038</v>
      </c>
      <c r="T48">
        <v>42763.811805555553</v>
      </c>
    </row>
    <row r="49" spans="1:20" x14ac:dyDescent="0.25">
      <c r="A49">
        <v>1756</v>
      </c>
      <c r="B49" t="s">
        <v>1757</v>
      </c>
      <c r="C49" t="s">
        <v>5866</v>
      </c>
      <c r="D49">
        <v>5500</v>
      </c>
      <c r="E49">
        <v>5655.6</v>
      </c>
      <c r="F49" t="s">
        <v>8218</v>
      </c>
      <c r="G49" t="s">
        <v>8223</v>
      </c>
      <c r="H49" t="s">
        <v>8245</v>
      </c>
      <c r="I49">
        <v>1472443269</v>
      </c>
      <c r="J49">
        <v>1468987269</v>
      </c>
      <c r="K49" t="b">
        <v>0</v>
      </c>
      <c r="L49">
        <v>120</v>
      </c>
      <c r="M49" t="b">
        <v>1</v>
      </c>
      <c r="N49" t="s">
        <v>8283</v>
      </c>
      <c r="O49">
        <v>103</v>
      </c>
      <c r="P49">
        <v>47.13</v>
      </c>
      <c r="Q49" t="s">
        <v>8313</v>
      </c>
      <c r="R49" t="s">
        <v>8314</v>
      </c>
      <c r="S49">
        <v>42571.167465277773</v>
      </c>
      <c r="T49">
        <v>42611.167465277773</v>
      </c>
    </row>
    <row r="50" spans="1:20" x14ac:dyDescent="0.25">
      <c r="A50">
        <v>1759</v>
      </c>
      <c r="B50" t="s">
        <v>1760</v>
      </c>
      <c r="C50" t="s">
        <v>5869</v>
      </c>
      <c r="D50">
        <v>5000</v>
      </c>
      <c r="E50">
        <v>5330</v>
      </c>
      <c r="F50" t="s">
        <v>8218</v>
      </c>
      <c r="G50" t="s">
        <v>8223</v>
      </c>
      <c r="H50" t="s">
        <v>8245</v>
      </c>
      <c r="I50">
        <v>1427309629</v>
      </c>
      <c r="J50">
        <v>1425585229</v>
      </c>
      <c r="K50" t="b">
        <v>0</v>
      </c>
      <c r="L50">
        <v>49</v>
      </c>
      <c r="M50" t="b">
        <v>1</v>
      </c>
      <c r="N50" t="s">
        <v>8283</v>
      </c>
      <c r="O50">
        <v>107</v>
      </c>
      <c r="P50">
        <v>108.78</v>
      </c>
      <c r="Q50" t="s">
        <v>8313</v>
      </c>
      <c r="R50" t="s">
        <v>8314</v>
      </c>
      <c r="S50">
        <v>42068.829039351855</v>
      </c>
      <c r="T50">
        <v>42088.787372685183</v>
      </c>
    </row>
    <row r="51" spans="1:20" x14ac:dyDescent="0.25">
      <c r="A51">
        <v>1535</v>
      </c>
      <c r="B51" t="s">
        <v>1536</v>
      </c>
      <c r="C51" t="s">
        <v>5645</v>
      </c>
      <c r="D51">
        <v>4000</v>
      </c>
      <c r="E51">
        <v>5297</v>
      </c>
      <c r="F51" t="s">
        <v>8218</v>
      </c>
      <c r="G51" t="s">
        <v>8223</v>
      </c>
      <c r="H51" t="s">
        <v>8245</v>
      </c>
      <c r="I51">
        <v>1464040800</v>
      </c>
      <c r="J51">
        <v>1461527631</v>
      </c>
      <c r="K51" t="b">
        <v>1</v>
      </c>
      <c r="L51">
        <v>110</v>
      </c>
      <c r="M51" t="b">
        <v>1</v>
      </c>
      <c r="N51" t="s">
        <v>8283</v>
      </c>
      <c r="O51">
        <v>132</v>
      </c>
      <c r="P51">
        <v>48.15</v>
      </c>
      <c r="Q51" t="s">
        <v>8313</v>
      </c>
      <c r="R51" t="s">
        <v>8314</v>
      </c>
      <c r="S51">
        <v>42484.829062500001</v>
      </c>
      <c r="T51">
        <v>42513.916666666672</v>
      </c>
    </row>
    <row r="52" spans="1:20" x14ac:dyDescent="0.25">
      <c r="A52">
        <v>1525</v>
      </c>
      <c r="B52" t="s">
        <v>1526</v>
      </c>
      <c r="C52" t="s">
        <v>5635</v>
      </c>
      <c r="D52">
        <v>2600</v>
      </c>
      <c r="E52">
        <v>4524.1499999999996</v>
      </c>
      <c r="F52" t="s">
        <v>8218</v>
      </c>
      <c r="G52" t="s">
        <v>8223</v>
      </c>
      <c r="H52" t="s">
        <v>8245</v>
      </c>
      <c r="I52">
        <v>1471539138</v>
      </c>
      <c r="J52">
        <v>1468947138</v>
      </c>
      <c r="K52" t="b">
        <v>1</v>
      </c>
      <c r="L52">
        <v>140</v>
      </c>
      <c r="M52" t="b">
        <v>1</v>
      </c>
      <c r="N52" t="s">
        <v>8283</v>
      </c>
      <c r="O52">
        <v>174</v>
      </c>
      <c r="P52">
        <v>32.32</v>
      </c>
      <c r="Q52" t="s">
        <v>8313</v>
      </c>
      <c r="R52" t="s">
        <v>8314</v>
      </c>
      <c r="S52">
        <v>42570.702986111108</v>
      </c>
      <c r="T52">
        <v>42600.702986111108</v>
      </c>
    </row>
    <row r="53" spans="1:20" x14ac:dyDescent="0.25">
      <c r="A53">
        <v>1531</v>
      </c>
      <c r="B53" t="s">
        <v>1532</v>
      </c>
      <c r="C53" t="s">
        <v>5641</v>
      </c>
      <c r="D53">
        <v>2350</v>
      </c>
      <c r="E53">
        <v>4135</v>
      </c>
      <c r="F53" t="s">
        <v>8218</v>
      </c>
      <c r="G53" t="s">
        <v>8223</v>
      </c>
      <c r="H53" t="s">
        <v>8245</v>
      </c>
      <c r="I53">
        <v>1417402800</v>
      </c>
      <c r="J53">
        <v>1414610126</v>
      </c>
      <c r="K53" t="b">
        <v>1</v>
      </c>
      <c r="L53">
        <v>73</v>
      </c>
      <c r="M53" t="b">
        <v>1</v>
      </c>
      <c r="N53" t="s">
        <v>8283</v>
      </c>
      <c r="O53">
        <v>176</v>
      </c>
      <c r="P53">
        <v>56.64</v>
      </c>
      <c r="Q53" t="s">
        <v>8313</v>
      </c>
      <c r="R53" t="s">
        <v>8314</v>
      </c>
      <c r="S53">
        <v>41941.802384259259</v>
      </c>
      <c r="T53">
        <v>41974.125</v>
      </c>
    </row>
    <row r="54" spans="1:20" x14ac:dyDescent="0.25">
      <c r="A54">
        <v>1527</v>
      </c>
      <c r="B54" t="s">
        <v>1528</v>
      </c>
      <c r="C54" t="s">
        <v>5637</v>
      </c>
      <c r="D54">
        <v>3500</v>
      </c>
      <c r="E54">
        <v>3865.55</v>
      </c>
      <c r="F54" t="s">
        <v>8218</v>
      </c>
      <c r="G54" t="s">
        <v>8223</v>
      </c>
      <c r="H54" t="s">
        <v>8245</v>
      </c>
      <c r="I54">
        <v>1489497886</v>
      </c>
      <c r="J54">
        <v>1487082286</v>
      </c>
      <c r="K54" t="b">
        <v>1</v>
      </c>
      <c r="L54">
        <v>70</v>
      </c>
      <c r="M54" t="b">
        <v>1</v>
      </c>
      <c r="N54" t="s">
        <v>8283</v>
      </c>
      <c r="O54">
        <v>110</v>
      </c>
      <c r="P54">
        <v>55.22</v>
      </c>
      <c r="Q54" t="s">
        <v>8313</v>
      </c>
      <c r="R54" t="s">
        <v>8314</v>
      </c>
      <c r="S54">
        <v>42780.600532407407</v>
      </c>
      <c r="T54">
        <v>42808.558865740735</v>
      </c>
    </row>
    <row r="55" spans="1:20" x14ac:dyDescent="0.25">
      <c r="A55">
        <v>1212</v>
      </c>
      <c r="B55" t="s">
        <v>1213</v>
      </c>
      <c r="C55" t="s">
        <v>5322</v>
      </c>
      <c r="D55">
        <v>2500</v>
      </c>
      <c r="E55">
        <v>3226</v>
      </c>
      <c r="F55" t="s">
        <v>8218</v>
      </c>
      <c r="G55" t="s">
        <v>8223</v>
      </c>
      <c r="H55" t="s">
        <v>8245</v>
      </c>
      <c r="I55">
        <v>1448586000</v>
      </c>
      <c r="J55">
        <v>1447195695</v>
      </c>
      <c r="K55" t="b">
        <v>0</v>
      </c>
      <c r="L55">
        <v>83</v>
      </c>
      <c r="M55" t="b">
        <v>1</v>
      </c>
      <c r="N55" t="s">
        <v>8283</v>
      </c>
      <c r="O55">
        <v>129</v>
      </c>
      <c r="P55">
        <v>38.869999999999997</v>
      </c>
      <c r="Q55" t="s">
        <v>8313</v>
      </c>
      <c r="R55" t="s">
        <v>8314</v>
      </c>
      <c r="S55">
        <v>42318.950173611112</v>
      </c>
      <c r="T55">
        <v>42335.041666666672</v>
      </c>
    </row>
    <row r="56" spans="1:20" x14ac:dyDescent="0.25">
      <c r="A56">
        <v>1191</v>
      </c>
      <c r="B56" t="s">
        <v>1192</v>
      </c>
      <c r="C56" t="s">
        <v>5301</v>
      </c>
      <c r="D56">
        <v>2700</v>
      </c>
      <c r="E56">
        <v>2945</v>
      </c>
      <c r="F56" t="s">
        <v>8218</v>
      </c>
      <c r="G56" t="s">
        <v>8223</v>
      </c>
      <c r="H56" t="s">
        <v>8245</v>
      </c>
      <c r="I56">
        <v>1458480560</v>
      </c>
      <c r="J56">
        <v>1455892160</v>
      </c>
      <c r="K56" t="b">
        <v>0</v>
      </c>
      <c r="L56">
        <v>33</v>
      </c>
      <c r="M56" t="b">
        <v>1</v>
      </c>
      <c r="N56" t="s">
        <v>8283</v>
      </c>
      <c r="O56">
        <v>109</v>
      </c>
      <c r="P56">
        <v>89.24</v>
      </c>
      <c r="Q56" t="s">
        <v>8313</v>
      </c>
      <c r="R56" t="s">
        <v>8314</v>
      </c>
      <c r="S56">
        <v>42419.603703703702</v>
      </c>
      <c r="T56">
        <v>42449.562037037031</v>
      </c>
    </row>
    <row r="57" spans="1:20" x14ac:dyDescent="0.25">
      <c r="A57">
        <v>1214</v>
      </c>
      <c r="B57" t="s">
        <v>1215</v>
      </c>
      <c r="C57" t="s">
        <v>5324</v>
      </c>
      <c r="D57">
        <v>2000</v>
      </c>
      <c r="E57">
        <v>2636</v>
      </c>
      <c r="F57" t="s">
        <v>8218</v>
      </c>
      <c r="G57" t="s">
        <v>8223</v>
      </c>
      <c r="H57" t="s">
        <v>8245</v>
      </c>
      <c r="I57">
        <v>1433880605</v>
      </c>
      <c r="J57">
        <v>1428696605</v>
      </c>
      <c r="K57" t="b">
        <v>0</v>
      </c>
      <c r="L57">
        <v>25</v>
      </c>
      <c r="M57" t="b">
        <v>1</v>
      </c>
      <c r="N57" t="s">
        <v>8283</v>
      </c>
      <c r="O57">
        <v>132</v>
      </c>
      <c r="P57">
        <v>105.44</v>
      </c>
      <c r="Q57" t="s">
        <v>8313</v>
      </c>
      <c r="R57" t="s">
        <v>8314</v>
      </c>
      <c r="S57">
        <v>42104.840335648143</v>
      </c>
      <c r="T57">
        <v>42164.840335648143</v>
      </c>
    </row>
    <row r="58" spans="1:20" x14ac:dyDescent="0.25">
      <c r="A58">
        <v>1507</v>
      </c>
      <c r="B58" t="s">
        <v>1508</v>
      </c>
      <c r="C58" t="s">
        <v>5617</v>
      </c>
      <c r="D58">
        <v>1200</v>
      </c>
      <c r="E58">
        <v>2580</v>
      </c>
      <c r="F58" t="s">
        <v>8218</v>
      </c>
      <c r="G58" t="s">
        <v>8223</v>
      </c>
      <c r="H58" t="s">
        <v>8245</v>
      </c>
      <c r="I58">
        <v>1273911000</v>
      </c>
      <c r="J58">
        <v>1268822909</v>
      </c>
      <c r="K58" t="b">
        <v>1</v>
      </c>
      <c r="L58">
        <v>33</v>
      </c>
      <c r="M58" t="b">
        <v>1</v>
      </c>
      <c r="N58" t="s">
        <v>8283</v>
      </c>
      <c r="O58">
        <v>215</v>
      </c>
      <c r="P58">
        <v>78.180000000000007</v>
      </c>
      <c r="Q58" t="s">
        <v>8313</v>
      </c>
      <c r="R58" t="s">
        <v>8314</v>
      </c>
      <c r="S58">
        <v>40254.450335648151</v>
      </c>
      <c r="T58">
        <v>40313.340277777781</v>
      </c>
    </row>
    <row r="59" spans="1:20" x14ac:dyDescent="0.25">
      <c r="A59">
        <v>1742</v>
      </c>
      <c r="B59" t="s">
        <v>1743</v>
      </c>
      <c r="C59" t="s">
        <v>5852</v>
      </c>
      <c r="D59">
        <v>2000</v>
      </c>
      <c r="E59">
        <v>2175</v>
      </c>
      <c r="F59" t="s">
        <v>8218</v>
      </c>
      <c r="G59" t="s">
        <v>8223</v>
      </c>
      <c r="H59" t="s">
        <v>8245</v>
      </c>
      <c r="I59">
        <v>1483822800</v>
      </c>
      <c r="J59">
        <v>1481058170</v>
      </c>
      <c r="K59" t="b">
        <v>0</v>
      </c>
      <c r="L59">
        <v>34</v>
      </c>
      <c r="M59" t="b">
        <v>1</v>
      </c>
      <c r="N59" t="s">
        <v>8283</v>
      </c>
      <c r="O59">
        <v>109</v>
      </c>
      <c r="P59">
        <v>63.97</v>
      </c>
      <c r="Q59" t="s">
        <v>8313</v>
      </c>
      <c r="R59" t="s">
        <v>8314</v>
      </c>
      <c r="S59">
        <v>42710.876967592587</v>
      </c>
      <c r="T59">
        <v>42742.875</v>
      </c>
    </row>
    <row r="60" spans="1:20" x14ac:dyDescent="0.25">
      <c r="A60">
        <v>1758</v>
      </c>
      <c r="B60" t="s">
        <v>1759</v>
      </c>
      <c r="C60" t="s">
        <v>5868</v>
      </c>
      <c r="D60">
        <v>1000</v>
      </c>
      <c r="E60">
        <v>1147</v>
      </c>
      <c r="F60" t="s">
        <v>8218</v>
      </c>
      <c r="G60" t="s">
        <v>8223</v>
      </c>
      <c r="H60" t="s">
        <v>8245</v>
      </c>
      <c r="I60">
        <v>1468536992</v>
      </c>
      <c r="J60">
        <v>1463352992</v>
      </c>
      <c r="K60" t="b">
        <v>0</v>
      </c>
      <c r="L60">
        <v>27</v>
      </c>
      <c r="M60" t="b">
        <v>1</v>
      </c>
      <c r="N60" t="s">
        <v>8283</v>
      </c>
      <c r="O60">
        <v>115</v>
      </c>
      <c r="P60">
        <v>42.48</v>
      </c>
      <c r="Q60" t="s">
        <v>8313</v>
      </c>
      <c r="R60" t="s">
        <v>8314</v>
      </c>
      <c r="S60">
        <v>42505.955925925926</v>
      </c>
      <c r="T60">
        <v>42565.955925925926</v>
      </c>
    </row>
    <row r="61" spans="1:20" x14ac:dyDescent="0.25">
      <c r="A61">
        <v>1762</v>
      </c>
      <c r="B61" t="s">
        <v>1763</v>
      </c>
      <c r="C61" t="s">
        <v>5872</v>
      </c>
      <c r="D61">
        <v>100</v>
      </c>
      <c r="E61">
        <v>885</v>
      </c>
      <c r="F61" t="s">
        <v>8218</v>
      </c>
      <c r="G61" t="s">
        <v>8223</v>
      </c>
      <c r="H61" t="s">
        <v>8245</v>
      </c>
      <c r="I61">
        <v>1457739245</v>
      </c>
      <c r="J61">
        <v>1455147245</v>
      </c>
      <c r="K61" t="b">
        <v>0</v>
      </c>
      <c r="L61">
        <v>25</v>
      </c>
      <c r="M61" t="b">
        <v>1</v>
      </c>
      <c r="N61" t="s">
        <v>8283</v>
      </c>
      <c r="O61">
        <v>885</v>
      </c>
      <c r="P61">
        <v>35.4</v>
      </c>
      <c r="Q61" t="s">
        <v>8313</v>
      </c>
      <c r="R61" t="s">
        <v>8314</v>
      </c>
      <c r="S61">
        <v>42410.982002314813</v>
      </c>
      <c r="T61">
        <v>42440.982002314813</v>
      </c>
    </row>
    <row r="62" spans="1:20" x14ac:dyDescent="0.25">
      <c r="A62">
        <v>1190</v>
      </c>
      <c r="B62" t="s">
        <v>1191</v>
      </c>
      <c r="C62" t="s">
        <v>5300</v>
      </c>
      <c r="D62">
        <v>500</v>
      </c>
      <c r="E62">
        <v>675</v>
      </c>
      <c r="F62" t="s">
        <v>8218</v>
      </c>
      <c r="G62" t="s">
        <v>8223</v>
      </c>
      <c r="H62" t="s">
        <v>8245</v>
      </c>
      <c r="I62">
        <v>1409500725</v>
      </c>
      <c r="J62">
        <v>1406908725</v>
      </c>
      <c r="K62" t="b">
        <v>0</v>
      </c>
      <c r="L62">
        <v>13</v>
      </c>
      <c r="M62" t="b">
        <v>1</v>
      </c>
      <c r="N62" t="s">
        <v>8283</v>
      </c>
      <c r="O62">
        <v>135</v>
      </c>
      <c r="P62">
        <v>51.92</v>
      </c>
      <c r="Q62" t="s">
        <v>8313</v>
      </c>
      <c r="R62" t="s">
        <v>8314</v>
      </c>
      <c r="S62">
        <v>41852.665798611109</v>
      </c>
      <c r="T62">
        <v>41882.665798611109</v>
      </c>
    </row>
    <row r="63" spans="1:20" x14ac:dyDescent="0.25">
      <c r="A63">
        <v>1755</v>
      </c>
      <c r="B63" t="s">
        <v>1756</v>
      </c>
      <c r="C63" t="s">
        <v>5865</v>
      </c>
      <c r="D63">
        <v>25</v>
      </c>
      <c r="E63">
        <v>30</v>
      </c>
      <c r="F63" t="s">
        <v>8218</v>
      </c>
      <c r="G63" t="s">
        <v>8223</v>
      </c>
      <c r="H63" t="s">
        <v>8245</v>
      </c>
      <c r="I63">
        <v>1444071361</v>
      </c>
      <c r="J63">
        <v>1441479361</v>
      </c>
      <c r="K63" t="b">
        <v>0</v>
      </c>
      <c r="L63">
        <v>4</v>
      </c>
      <c r="M63" t="b">
        <v>1</v>
      </c>
      <c r="N63" t="s">
        <v>8283</v>
      </c>
      <c r="O63">
        <v>120</v>
      </c>
      <c r="P63">
        <v>7.5</v>
      </c>
      <c r="Q63" t="s">
        <v>8313</v>
      </c>
      <c r="R63" t="s">
        <v>8314</v>
      </c>
      <c r="S63">
        <v>42252.788900462961</v>
      </c>
      <c r="T63">
        <v>42282.788900462961</v>
      </c>
    </row>
  </sheetData>
  <conditionalFormatting sqref="F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64AE-0A62-4BC7-99FD-C71E56405695}">
  <dimension ref="A1:T35"/>
  <sheetViews>
    <sheetView workbookViewId="0">
      <selection sqref="A1:XFD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</row>
    <row r="2" spans="1:20" x14ac:dyDescent="0.25">
      <c r="A2">
        <v>1775</v>
      </c>
      <c r="B2" t="s">
        <v>1776</v>
      </c>
      <c r="C2" t="s">
        <v>5885</v>
      </c>
      <c r="D2">
        <v>32500</v>
      </c>
      <c r="E2">
        <v>21158</v>
      </c>
      <c r="F2" t="s">
        <v>8220</v>
      </c>
      <c r="G2" t="s">
        <v>8223</v>
      </c>
      <c r="H2" t="s">
        <v>8245</v>
      </c>
      <c r="I2">
        <v>1414193160</v>
      </c>
      <c r="J2">
        <v>1410305160</v>
      </c>
      <c r="K2" t="b">
        <v>1</v>
      </c>
      <c r="L2">
        <v>124</v>
      </c>
      <c r="M2" t="b">
        <v>0</v>
      </c>
      <c r="N2" t="s">
        <v>8283</v>
      </c>
      <c r="O2">
        <v>65</v>
      </c>
      <c r="P2">
        <v>170.63</v>
      </c>
      <c r="Q2" t="s">
        <v>8313</v>
      </c>
      <c r="R2" t="s">
        <v>8314</v>
      </c>
      <c r="S2">
        <v>41891.976388888892</v>
      </c>
      <c r="T2">
        <v>41936.976388888892</v>
      </c>
    </row>
    <row r="3" spans="1:20" x14ac:dyDescent="0.25">
      <c r="A3">
        <v>1792</v>
      </c>
      <c r="B3" t="s">
        <v>1793</v>
      </c>
      <c r="C3" t="s">
        <v>5902</v>
      </c>
      <c r="D3">
        <v>25000</v>
      </c>
      <c r="E3">
        <v>15281</v>
      </c>
      <c r="F3" t="s">
        <v>8220</v>
      </c>
      <c r="G3" t="s">
        <v>8223</v>
      </c>
      <c r="H3" t="s">
        <v>8245</v>
      </c>
      <c r="I3">
        <v>1439189940</v>
      </c>
      <c r="J3">
        <v>1435970682</v>
      </c>
      <c r="K3" t="b">
        <v>1</v>
      </c>
      <c r="L3">
        <v>139</v>
      </c>
      <c r="M3" t="b">
        <v>0</v>
      </c>
      <c r="N3" t="s">
        <v>8283</v>
      </c>
      <c r="O3">
        <v>61</v>
      </c>
      <c r="P3">
        <v>109.94</v>
      </c>
      <c r="Q3" t="s">
        <v>8313</v>
      </c>
      <c r="R3" t="s">
        <v>8314</v>
      </c>
      <c r="S3">
        <v>42189.031041666662</v>
      </c>
      <c r="T3">
        <v>42226.290972222225</v>
      </c>
    </row>
    <row r="4" spans="1:20" x14ac:dyDescent="0.25">
      <c r="A4">
        <v>1770</v>
      </c>
      <c r="B4" t="s">
        <v>1771</v>
      </c>
      <c r="C4" t="s">
        <v>5880</v>
      </c>
      <c r="D4">
        <v>24500</v>
      </c>
      <c r="E4">
        <v>13846</v>
      </c>
      <c r="F4" t="s">
        <v>8220</v>
      </c>
      <c r="G4" t="s">
        <v>8223</v>
      </c>
      <c r="H4" t="s">
        <v>8245</v>
      </c>
      <c r="I4">
        <v>1413312194</v>
      </c>
      <c r="J4">
        <v>1410288194</v>
      </c>
      <c r="K4" t="b">
        <v>1</v>
      </c>
      <c r="L4">
        <v>92</v>
      </c>
      <c r="M4" t="b">
        <v>0</v>
      </c>
      <c r="N4" t="s">
        <v>8283</v>
      </c>
      <c r="O4">
        <v>57</v>
      </c>
      <c r="P4">
        <v>150.5</v>
      </c>
      <c r="Q4" t="s">
        <v>8313</v>
      </c>
      <c r="R4" t="s">
        <v>8314</v>
      </c>
      <c r="S4">
        <v>41891.780023148152</v>
      </c>
      <c r="T4">
        <v>41926.780023148152</v>
      </c>
    </row>
    <row r="5" spans="1:20" x14ac:dyDescent="0.25">
      <c r="A5">
        <v>1780</v>
      </c>
      <c r="B5" t="s">
        <v>1781</v>
      </c>
      <c r="C5" t="s">
        <v>5890</v>
      </c>
      <c r="D5">
        <v>30000</v>
      </c>
      <c r="E5">
        <v>11923</v>
      </c>
      <c r="F5" t="s">
        <v>8220</v>
      </c>
      <c r="G5" t="s">
        <v>8223</v>
      </c>
      <c r="H5" t="s">
        <v>8245</v>
      </c>
      <c r="I5">
        <v>1467469510</v>
      </c>
      <c r="J5">
        <v>1462285510</v>
      </c>
      <c r="K5" t="b">
        <v>1</v>
      </c>
      <c r="L5">
        <v>152</v>
      </c>
      <c r="M5" t="b">
        <v>0</v>
      </c>
      <c r="N5" t="s">
        <v>8283</v>
      </c>
      <c r="O5">
        <v>40</v>
      </c>
      <c r="P5">
        <v>78.44</v>
      </c>
      <c r="Q5" t="s">
        <v>8313</v>
      </c>
      <c r="R5" t="s">
        <v>8314</v>
      </c>
      <c r="S5">
        <v>42493.600810185191</v>
      </c>
      <c r="T5">
        <v>42553.600810185191</v>
      </c>
    </row>
    <row r="6" spans="1:20" x14ac:dyDescent="0.25">
      <c r="A6">
        <v>1808</v>
      </c>
      <c r="B6" t="s">
        <v>1809</v>
      </c>
      <c r="C6" t="s">
        <v>5918</v>
      </c>
      <c r="D6">
        <v>28000</v>
      </c>
      <c r="E6">
        <v>11594</v>
      </c>
      <c r="F6" t="s">
        <v>8220</v>
      </c>
      <c r="G6" t="s">
        <v>8223</v>
      </c>
      <c r="H6" t="s">
        <v>8245</v>
      </c>
      <c r="I6">
        <v>1486830030</v>
      </c>
      <c r="J6">
        <v>1483806030</v>
      </c>
      <c r="K6" t="b">
        <v>1</v>
      </c>
      <c r="L6">
        <v>96</v>
      </c>
      <c r="M6" t="b">
        <v>0</v>
      </c>
      <c r="N6" t="s">
        <v>8283</v>
      </c>
      <c r="O6">
        <v>41</v>
      </c>
      <c r="P6">
        <v>120.77</v>
      </c>
      <c r="Q6" t="s">
        <v>8313</v>
      </c>
      <c r="R6" t="s">
        <v>8314</v>
      </c>
      <c r="S6">
        <v>42742.680902777778</v>
      </c>
      <c r="T6">
        <v>42777.680902777778</v>
      </c>
    </row>
    <row r="7" spans="1:20" x14ac:dyDescent="0.25">
      <c r="A7">
        <v>1783</v>
      </c>
      <c r="B7" t="s">
        <v>1784</v>
      </c>
      <c r="C7" t="s">
        <v>5893</v>
      </c>
      <c r="D7">
        <v>40000</v>
      </c>
      <c r="E7">
        <v>9477</v>
      </c>
      <c r="F7" t="s">
        <v>8220</v>
      </c>
      <c r="G7" t="s">
        <v>8223</v>
      </c>
      <c r="H7" t="s">
        <v>8245</v>
      </c>
      <c r="I7">
        <v>1432248478</v>
      </c>
      <c r="J7">
        <v>1429656478</v>
      </c>
      <c r="K7" t="b">
        <v>1</v>
      </c>
      <c r="L7">
        <v>185</v>
      </c>
      <c r="M7" t="b">
        <v>0</v>
      </c>
      <c r="N7" t="s">
        <v>8283</v>
      </c>
      <c r="O7">
        <v>24</v>
      </c>
      <c r="P7">
        <v>51.23</v>
      </c>
      <c r="Q7" t="s">
        <v>8313</v>
      </c>
      <c r="R7" t="s">
        <v>8314</v>
      </c>
      <c r="S7">
        <v>42115.949976851851</v>
      </c>
      <c r="T7">
        <v>42145.949976851851</v>
      </c>
    </row>
    <row r="8" spans="1:20" x14ac:dyDescent="0.25">
      <c r="A8">
        <v>1817</v>
      </c>
      <c r="B8" t="s">
        <v>1818</v>
      </c>
      <c r="C8" t="s">
        <v>5927</v>
      </c>
      <c r="D8">
        <v>18000</v>
      </c>
      <c r="E8">
        <v>9419</v>
      </c>
      <c r="F8" t="s">
        <v>8220</v>
      </c>
      <c r="G8" t="s">
        <v>8223</v>
      </c>
      <c r="H8" t="s">
        <v>8245</v>
      </c>
      <c r="I8">
        <v>1485759540</v>
      </c>
      <c r="J8">
        <v>1480607607</v>
      </c>
      <c r="K8" t="b">
        <v>0</v>
      </c>
      <c r="L8">
        <v>100</v>
      </c>
      <c r="M8" t="b">
        <v>0</v>
      </c>
      <c r="N8" t="s">
        <v>8283</v>
      </c>
      <c r="O8">
        <v>52</v>
      </c>
      <c r="P8">
        <v>94.19</v>
      </c>
      <c r="Q8" t="s">
        <v>8313</v>
      </c>
      <c r="R8" t="s">
        <v>8314</v>
      </c>
      <c r="S8">
        <v>42705.662118055552</v>
      </c>
      <c r="T8">
        <v>42765.290972222225</v>
      </c>
    </row>
    <row r="9" spans="1:20" x14ac:dyDescent="0.25">
      <c r="A9">
        <v>1765</v>
      </c>
      <c r="B9" t="s">
        <v>1766</v>
      </c>
      <c r="C9" t="s">
        <v>5875</v>
      </c>
      <c r="D9">
        <v>12500</v>
      </c>
      <c r="E9">
        <v>7433.48</v>
      </c>
      <c r="F9" t="s">
        <v>8220</v>
      </c>
      <c r="G9" t="s">
        <v>8223</v>
      </c>
      <c r="H9" t="s">
        <v>8245</v>
      </c>
      <c r="I9">
        <v>1407972712</v>
      </c>
      <c r="J9">
        <v>1405380712</v>
      </c>
      <c r="K9" t="b">
        <v>1</v>
      </c>
      <c r="L9">
        <v>103</v>
      </c>
      <c r="M9" t="b">
        <v>0</v>
      </c>
      <c r="N9" t="s">
        <v>8283</v>
      </c>
      <c r="O9">
        <v>59</v>
      </c>
      <c r="P9">
        <v>72.17</v>
      </c>
      <c r="Q9" t="s">
        <v>8313</v>
      </c>
      <c r="R9" t="s">
        <v>8314</v>
      </c>
      <c r="S9">
        <v>41834.980462962965</v>
      </c>
      <c r="T9">
        <v>41864.980462962965</v>
      </c>
    </row>
    <row r="10" spans="1:20" x14ac:dyDescent="0.25">
      <c r="A10">
        <v>1797</v>
      </c>
      <c r="B10" t="s">
        <v>1798</v>
      </c>
      <c r="C10" t="s">
        <v>5907</v>
      </c>
      <c r="D10">
        <v>10000</v>
      </c>
      <c r="E10">
        <v>6755</v>
      </c>
      <c r="F10" t="s">
        <v>8220</v>
      </c>
      <c r="G10" t="s">
        <v>8223</v>
      </c>
      <c r="H10" t="s">
        <v>8245</v>
      </c>
      <c r="I10">
        <v>1481809189</v>
      </c>
      <c r="J10">
        <v>1479217189</v>
      </c>
      <c r="K10" t="b">
        <v>1</v>
      </c>
      <c r="L10">
        <v>140</v>
      </c>
      <c r="M10" t="b">
        <v>0</v>
      </c>
      <c r="N10" t="s">
        <v>8283</v>
      </c>
      <c r="O10">
        <v>68</v>
      </c>
      <c r="P10">
        <v>48.25</v>
      </c>
      <c r="Q10" t="s">
        <v>8313</v>
      </c>
      <c r="R10" t="s">
        <v>8314</v>
      </c>
      <c r="S10">
        <v>42689.56931712963</v>
      </c>
      <c r="T10">
        <v>42719.56931712963</v>
      </c>
    </row>
    <row r="11" spans="1:20" x14ac:dyDescent="0.25">
      <c r="A11">
        <v>1804</v>
      </c>
      <c r="B11" t="s">
        <v>1805</v>
      </c>
      <c r="C11" t="s">
        <v>5914</v>
      </c>
      <c r="D11">
        <v>15500</v>
      </c>
      <c r="E11">
        <v>5452</v>
      </c>
      <c r="F11" t="s">
        <v>8220</v>
      </c>
      <c r="G11" t="s">
        <v>8223</v>
      </c>
      <c r="H11" t="s">
        <v>8245</v>
      </c>
      <c r="I11">
        <v>1447521404</v>
      </c>
      <c r="J11">
        <v>1444061804</v>
      </c>
      <c r="K11" t="b">
        <v>1</v>
      </c>
      <c r="L11">
        <v>52</v>
      </c>
      <c r="M11" t="b">
        <v>0</v>
      </c>
      <c r="N11" t="s">
        <v>8283</v>
      </c>
      <c r="O11">
        <v>35</v>
      </c>
      <c r="P11">
        <v>104.85</v>
      </c>
      <c r="Q11" t="s">
        <v>8313</v>
      </c>
      <c r="R11" t="s">
        <v>8314</v>
      </c>
      <c r="S11">
        <v>42282.678287037037</v>
      </c>
      <c r="T11">
        <v>42322.719953703709</v>
      </c>
    </row>
    <row r="12" spans="1:20" x14ac:dyDescent="0.25">
      <c r="A12">
        <v>1782</v>
      </c>
      <c r="B12" t="s">
        <v>1783</v>
      </c>
      <c r="C12" t="s">
        <v>5892</v>
      </c>
      <c r="D12">
        <v>35000</v>
      </c>
      <c r="E12">
        <v>5422</v>
      </c>
      <c r="F12" t="s">
        <v>8220</v>
      </c>
      <c r="G12" t="s">
        <v>8223</v>
      </c>
      <c r="H12" t="s">
        <v>8245</v>
      </c>
      <c r="I12">
        <v>1456062489</v>
      </c>
      <c r="J12">
        <v>1453211289</v>
      </c>
      <c r="K12" t="b">
        <v>1</v>
      </c>
      <c r="L12">
        <v>76</v>
      </c>
      <c r="M12" t="b">
        <v>0</v>
      </c>
      <c r="N12" t="s">
        <v>8283</v>
      </c>
      <c r="O12">
        <v>15</v>
      </c>
      <c r="P12">
        <v>71.34</v>
      </c>
      <c r="Q12" t="s">
        <v>8313</v>
      </c>
      <c r="R12" t="s">
        <v>8314</v>
      </c>
      <c r="S12">
        <v>42388.575104166666</v>
      </c>
      <c r="T12">
        <v>42421.575104166666</v>
      </c>
    </row>
    <row r="13" spans="1:20" x14ac:dyDescent="0.25">
      <c r="A13">
        <v>1803</v>
      </c>
      <c r="B13" t="s">
        <v>1804</v>
      </c>
      <c r="C13" t="s">
        <v>5913</v>
      </c>
      <c r="D13">
        <v>17500</v>
      </c>
      <c r="E13">
        <v>5390</v>
      </c>
      <c r="F13" t="s">
        <v>8220</v>
      </c>
      <c r="G13" t="s">
        <v>8223</v>
      </c>
      <c r="H13" t="s">
        <v>8245</v>
      </c>
      <c r="I13">
        <v>1423878182</v>
      </c>
      <c r="J13">
        <v>1421199782</v>
      </c>
      <c r="K13" t="b">
        <v>1</v>
      </c>
      <c r="L13">
        <v>75</v>
      </c>
      <c r="M13" t="b">
        <v>0</v>
      </c>
      <c r="N13" t="s">
        <v>8283</v>
      </c>
      <c r="O13">
        <v>31</v>
      </c>
      <c r="P13">
        <v>71.87</v>
      </c>
      <c r="Q13" t="s">
        <v>8313</v>
      </c>
      <c r="R13" t="s">
        <v>8314</v>
      </c>
      <c r="S13">
        <v>42018.071550925932</v>
      </c>
      <c r="T13">
        <v>42049.071550925932</v>
      </c>
    </row>
    <row r="14" spans="1:20" x14ac:dyDescent="0.25">
      <c r="A14">
        <v>1785</v>
      </c>
      <c r="B14" t="s">
        <v>1786</v>
      </c>
      <c r="C14" t="s">
        <v>5895</v>
      </c>
      <c r="D14">
        <v>24000</v>
      </c>
      <c r="E14">
        <v>4853</v>
      </c>
      <c r="F14" t="s">
        <v>8220</v>
      </c>
      <c r="G14" t="s">
        <v>8223</v>
      </c>
      <c r="H14" t="s">
        <v>8245</v>
      </c>
      <c r="I14">
        <v>1413417600</v>
      </c>
      <c r="J14">
        <v>1410750855</v>
      </c>
      <c r="K14" t="b">
        <v>1</v>
      </c>
      <c r="L14">
        <v>108</v>
      </c>
      <c r="M14" t="b">
        <v>0</v>
      </c>
      <c r="N14" t="s">
        <v>8283</v>
      </c>
      <c r="O14">
        <v>20</v>
      </c>
      <c r="P14">
        <v>44.94</v>
      </c>
      <c r="Q14" t="s">
        <v>8313</v>
      </c>
      <c r="R14" t="s">
        <v>8314</v>
      </c>
      <c r="S14">
        <v>41897.134895833333</v>
      </c>
      <c r="T14">
        <v>41928</v>
      </c>
    </row>
    <row r="15" spans="1:20" x14ac:dyDescent="0.25">
      <c r="A15">
        <v>1779</v>
      </c>
      <c r="B15" t="s">
        <v>1780</v>
      </c>
      <c r="C15" t="s">
        <v>5889</v>
      </c>
      <c r="D15">
        <v>11000</v>
      </c>
      <c r="E15">
        <v>3986</v>
      </c>
      <c r="F15" t="s">
        <v>8220</v>
      </c>
      <c r="G15" t="s">
        <v>8223</v>
      </c>
      <c r="H15" t="s">
        <v>8245</v>
      </c>
      <c r="I15">
        <v>1472834180</v>
      </c>
      <c r="J15">
        <v>1470242180</v>
      </c>
      <c r="K15" t="b">
        <v>1</v>
      </c>
      <c r="L15">
        <v>38</v>
      </c>
      <c r="M15" t="b">
        <v>0</v>
      </c>
      <c r="N15" t="s">
        <v>8283</v>
      </c>
      <c r="O15">
        <v>36</v>
      </c>
      <c r="P15">
        <v>104.89</v>
      </c>
      <c r="Q15" t="s">
        <v>8313</v>
      </c>
      <c r="R15" t="s">
        <v>8314</v>
      </c>
      <c r="S15">
        <v>42585.691898148143</v>
      </c>
      <c r="T15">
        <v>42615.691898148143</v>
      </c>
    </row>
    <row r="16" spans="1:20" x14ac:dyDescent="0.25">
      <c r="A16">
        <v>1767</v>
      </c>
      <c r="B16" t="s">
        <v>1768</v>
      </c>
      <c r="C16" t="s">
        <v>5877</v>
      </c>
      <c r="D16">
        <v>5000</v>
      </c>
      <c r="E16">
        <v>2286</v>
      </c>
      <c r="F16" t="s">
        <v>8220</v>
      </c>
      <c r="G16" t="s">
        <v>8223</v>
      </c>
      <c r="H16" t="s">
        <v>8245</v>
      </c>
      <c r="I16">
        <v>1407080884</v>
      </c>
      <c r="J16">
        <v>1404488884</v>
      </c>
      <c r="K16" t="b">
        <v>1</v>
      </c>
      <c r="L16">
        <v>39</v>
      </c>
      <c r="M16" t="b">
        <v>0</v>
      </c>
      <c r="N16" t="s">
        <v>8283</v>
      </c>
      <c r="O16">
        <v>46</v>
      </c>
      <c r="P16">
        <v>58.62</v>
      </c>
      <c r="Q16" t="s">
        <v>8313</v>
      </c>
      <c r="R16" t="s">
        <v>8314</v>
      </c>
      <c r="S16">
        <v>41824.658379629633</v>
      </c>
      <c r="T16">
        <v>41854.658379629633</v>
      </c>
    </row>
    <row r="17" spans="1:20" x14ac:dyDescent="0.25">
      <c r="A17">
        <v>1798</v>
      </c>
      <c r="B17" t="s">
        <v>1799</v>
      </c>
      <c r="C17" t="s">
        <v>5908</v>
      </c>
      <c r="D17">
        <v>16000</v>
      </c>
      <c r="E17">
        <v>2182</v>
      </c>
      <c r="F17" t="s">
        <v>8220</v>
      </c>
      <c r="G17" t="s">
        <v>8223</v>
      </c>
      <c r="H17" t="s">
        <v>8245</v>
      </c>
      <c r="I17">
        <v>1454572233</v>
      </c>
      <c r="J17">
        <v>1449388233</v>
      </c>
      <c r="K17" t="b">
        <v>1</v>
      </c>
      <c r="L17">
        <v>37</v>
      </c>
      <c r="M17" t="b">
        <v>0</v>
      </c>
      <c r="N17" t="s">
        <v>8283</v>
      </c>
      <c r="O17">
        <v>14</v>
      </c>
      <c r="P17">
        <v>58.97</v>
      </c>
      <c r="Q17" t="s">
        <v>8313</v>
      </c>
      <c r="R17" t="s">
        <v>8314</v>
      </c>
      <c r="S17">
        <v>42344.32677083333</v>
      </c>
      <c r="T17">
        <v>42404.32677083333</v>
      </c>
    </row>
    <row r="18" spans="1:20" x14ac:dyDescent="0.25">
      <c r="A18">
        <v>1784</v>
      </c>
      <c r="B18" t="s">
        <v>1785</v>
      </c>
      <c r="C18" t="s">
        <v>5894</v>
      </c>
      <c r="D18">
        <v>5000</v>
      </c>
      <c r="E18">
        <v>1988</v>
      </c>
      <c r="F18" t="s">
        <v>8220</v>
      </c>
      <c r="G18" t="s">
        <v>8223</v>
      </c>
      <c r="H18" t="s">
        <v>8245</v>
      </c>
      <c r="I18">
        <v>1422674700</v>
      </c>
      <c r="J18">
        <v>1419954240</v>
      </c>
      <c r="K18" t="b">
        <v>1</v>
      </c>
      <c r="L18">
        <v>33</v>
      </c>
      <c r="M18" t="b">
        <v>0</v>
      </c>
      <c r="N18" t="s">
        <v>8283</v>
      </c>
      <c r="O18">
        <v>40</v>
      </c>
      <c r="P18">
        <v>60.24</v>
      </c>
      <c r="Q18" t="s">
        <v>8313</v>
      </c>
      <c r="R18" t="s">
        <v>8314</v>
      </c>
      <c r="S18">
        <v>42003.655555555553</v>
      </c>
      <c r="T18">
        <v>42035.142361111109</v>
      </c>
    </row>
    <row r="19" spans="1:20" x14ac:dyDescent="0.25">
      <c r="A19">
        <v>1773</v>
      </c>
      <c r="B19" t="s">
        <v>1774</v>
      </c>
      <c r="C19" t="s">
        <v>5883</v>
      </c>
      <c r="D19">
        <v>30000</v>
      </c>
      <c r="E19">
        <v>1877</v>
      </c>
      <c r="F19" t="s">
        <v>8220</v>
      </c>
      <c r="G19" t="s">
        <v>8223</v>
      </c>
      <c r="H19" t="s">
        <v>8245</v>
      </c>
      <c r="I19">
        <v>1421691298</v>
      </c>
      <c r="J19">
        <v>1417803298</v>
      </c>
      <c r="K19" t="b">
        <v>1</v>
      </c>
      <c r="L19">
        <v>19</v>
      </c>
      <c r="M19" t="b">
        <v>0</v>
      </c>
      <c r="N19" t="s">
        <v>8283</v>
      </c>
      <c r="O19">
        <v>6</v>
      </c>
      <c r="P19">
        <v>98.79</v>
      </c>
      <c r="Q19" t="s">
        <v>8313</v>
      </c>
      <c r="R19" t="s">
        <v>8314</v>
      </c>
      <c r="S19">
        <v>41978.760393518518</v>
      </c>
      <c r="T19">
        <v>42023.760393518518</v>
      </c>
    </row>
    <row r="20" spans="1:20" x14ac:dyDescent="0.25">
      <c r="A20">
        <v>1820</v>
      </c>
      <c r="B20" t="s">
        <v>1821</v>
      </c>
      <c r="C20" t="s">
        <v>5930</v>
      </c>
      <c r="D20">
        <v>26000</v>
      </c>
      <c r="E20">
        <v>1707</v>
      </c>
      <c r="F20" t="s">
        <v>8220</v>
      </c>
      <c r="G20" t="s">
        <v>8223</v>
      </c>
      <c r="H20" t="s">
        <v>8245</v>
      </c>
      <c r="I20">
        <v>1427850090</v>
      </c>
      <c r="J20">
        <v>1425261690</v>
      </c>
      <c r="K20" t="b">
        <v>0</v>
      </c>
      <c r="L20">
        <v>8</v>
      </c>
      <c r="M20" t="b">
        <v>0</v>
      </c>
      <c r="N20" t="s">
        <v>8283</v>
      </c>
      <c r="O20">
        <v>7</v>
      </c>
      <c r="P20">
        <v>213.38</v>
      </c>
      <c r="Q20" t="s">
        <v>8313</v>
      </c>
      <c r="R20" t="s">
        <v>8314</v>
      </c>
      <c r="S20">
        <v>42065.084375000006</v>
      </c>
      <c r="T20">
        <v>42095.042708333334</v>
      </c>
    </row>
    <row r="21" spans="1:20" x14ac:dyDescent="0.25">
      <c r="A21">
        <v>1790</v>
      </c>
      <c r="B21" t="s">
        <v>1791</v>
      </c>
      <c r="C21" t="s">
        <v>5900</v>
      </c>
      <c r="D21">
        <v>33000</v>
      </c>
      <c r="E21">
        <v>1636</v>
      </c>
      <c r="F21" t="s">
        <v>8220</v>
      </c>
      <c r="G21" t="s">
        <v>8223</v>
      </c>
      <c r="H21" t="s">
        <v>8245</v>
      </c>
      <c r="I21">
        <v>1423152678</v>
      </c>
      <c r="J21">
        <v>1420560678</v>
      </c>
      <c r="K21" t="b">
        <v>1</v>
      </c>
      <c r="L21">
        <v>15</v>
      </c>
      <c r="M21" t="b">
        <v>0</v>
      </c>
      <c r="N21" t="s">
        <v>8283</v>
      </c>
      <c r="O21">
        <v>5</v>
      </c>
      <c r="P21">
        <v>109.07</v>
      </c>
      <c r="Q21" t="s">
        <v>8313</v>
      </c>
      <c r="R21" t="s">
        <v>8314</v>
      </c>
      <c r="S21">
        <v>42010.674513888895</v>
      </c>
      <c r="T21">
        <v>42040.674513888895</v>
      </c>
    </row>
    <row r="22" spans="1:20" x14ac:dyDescent="0.25">
      <c r="A22">
        <v>1787</v>
      </c>
      <c r="B22" t="s">
        <v>1788</v>
      </c>
      <c r="C22" t="s">
        <v>5897</v>
      </c>
      <c r="D22">
        <v>10000</v>
      </c>
      <c r="E22">
        <v>1533</v>
      </c>
      <c r="F22" t="s">
        <v>8220</v>
      </c>
      <c r="G22" t="s">
        <v>8223</v>
      </c>
      <c r="H22" t="s">
        <v>8245</v>
      </c>
      <c r="I22">
        <v>1428158637</v>
      </c>
      <c r="J22">
        <v>1425570237</v>
      </c>
      <c r="K22" t="b">
        <v>1</v>
      </c>
      <c r="L22">
        <v>24</v>
      </c>
      <c r="M22" t="b">
        <v>0</v>
      </c>
      <c r="N22" t="s">
        <v>8283</v>
      </c>
      <c r="O22">
        <v>15</v>
      </c>
      <c r="P22">
        <v>63.88</v>
      </c>
      <c r="Q22" t="s">
        <v>8313</v>
      </c>
      <c r="R22" t="s">
        <v>8314</v>
      </c>
      <c r="S22">
        <v>42068.65552083333</v>
      </c>
      <c r="T22">
        <v>42098.613854166666</v>
      </c>
    </row>
    <row r="23" spans="1:20" x14ac:dyDescent="0.25">
      <c r="A23">
        <v>1781</v>
      </c>
      <c r="B23" t="s">
        <v>1782</v>
      </c>
      <c r="C23" t="s">
        <v>5891</v>
      </c>
      <c r="D23">
        <v>5500</v>
      </c>
      <c r="E23">
        <v>1417</v>
      </c>
      <c r="F23" t="s">
        <v>8220</v>
      </c>
      <c r="G23" t="s">
        <v>8223</v>
      </c>
      <c r="H23" t="s">
        <v>8245</v>
      </c>
      <c r="I23">
        <v>1473950945</v>
      </c>
      <c r="J23">
        <v>1471272545</v>
      </c>
      <c r="K23" t="b">
        <v>1</v>
      </c>
      <c r="L23">
        <v>24</v>
      </c>
      <c r="M23" t="b">
        <v>0</v>
      </c>
      <c r="N23" t="s">
        <v>8283</v>
      </c>
      <c r="O23">
        <v>26</v>
      </c>
      <c r="P23">
        <v>59.04</v>
      </c>
      <c r="Q23" t="s">
        <v>8313</v>
      </c>
      <c r="R23" t="s">
        <v>8314</v>
      </c>
      <c r="S23">
        <v>42597.617418981477</v>
      </c>
      <c r="T23">
        <v>42628.617418981477</v>
      </c>
    </row>
    <row r="24" spans="1:20" x14ac:dyDescent="0.25">
      <c r="A24">
        <v>1774</v>
      </c>
      <c r="B24" t="s">
        <v>1775</v>
      </c>
      <c r="C24" t="s">
        <v>5884</v>
      </c>
      <c r="D24">
        <v>2500</v>
      </c>
      <c r="E24">
        <v>1148</v>
      </c>
      <c r="F24" t="s">
        <v>8220</v>
      </c>
      <c r="G24" t="s">
        <v>8223</v>
      </c>
      <c r="H24" t="s">
        <v>8245</v>
      </c>
      <c r="I24">
        <v>1417273140</v>
      </c>
      <c r="J24">
        <v>1413609292</v>
      </c>
      <c r="K24" t="b">
        <v>1</v>
      </c>
      <c r="L24">
        <v>13</v>
      </c>
      <c r="M24" t="b">
        <v>0</v>
      </c>
      <c r="N24" t="s">
        <v>8283</v>
      </c>
      <c r="O24">
        <v>46</v>
      </c>
      <c r="P24">
        <v>88.31</v>
      </c>
      <c r="Q24" t="s">
        <v>8313</v>
      </c>
      <c r="R24" t="s">
        <v>8314</v>
      </c>
      <c r="S24">
        <v>41930.218657407408</v>
      </c>
      <c r="T24">
        <v>41972.624305555553</v>
      </c>
    </row>
    <row r="25" spans="1:20" x14ac:dyDescent="0.25">
      <c r="A25">
        <v>1769</v>
      </c>
      <c r="B25" t="s">
        <v>1770</v>
      </c>
      <c r="C25" t="s">
        <v>5879</v>
      </c>
      <c r="D25">
        <v>40000</v>
      </c>
      <c r="E25">
        <v>1081</v>
      </c>
      <c r="F25" t="s">
        <v>8220</v>
      </c>
      <c r="G25" t="s">
        <v>8223</v>
      </c>
      <c r="H25" t="s">
        <v>8245</v>
      </c>
      <c r="I25">
        <v>1421177959</v>
      </c>
      <c r="J25">
        <v>1418585959</v>
      </c>
      <c r="K25" t="b">
        <v>1</v>
      </c>
      <c r="L25">
        <v>22</v>
      </c>
      <c r="M25" t="b">
        <v>0</v>
      </c>
      <c r="N25" t="s">
        <v>8283</v>
      </c>
      <c r="O25">
        <v>3</v>
      </c>
      <c r="P25">
        <v>49.14</v>
      </c>
      <c r="Q25" t="s">
        <v>8313</v>
      </c>
      <c r="R25" t="s">
        <v>8314</v>
      </c>
      <c r="S25">
        <v>41987.818969907406</v>
      </c>
      <c r="T25">
        <v>42017.818969907406</v>
      </c>
    </row>
    <row r="26" spans="1:20" x14ac:dyDescent="0.25">
      <c r="A26">
        <v>1794</v>
      </c>
      <c r="B26" t="s">
        <v>1795</v>
      </c>
      <c r="C26" t="s">
        <v>5904</v>
      </c>
      <c r="D26">
        <v>9000</v>
      </c>
      <c r="E26">
        <v>997</v>
      </c>
      <c r="F26" t="s">
        <v>8220</v>
      </c>
      <c r="G26" t="s">
        <v>8223</v>
      </c>
      <c r="H26" t="s">
        <v>8245</v>
      </c>
      <c r="I26">
        <v>1423660422</v>
      </c>
      <c r="J26">
        <v>1420636422</v>
      </c>
      <c r="K26" t="b">
        <v>1</v>
      </c>
      <c r="L26">
        <v>18</v>
      </c>
      <c r="M26" t="b">
        <v>0</v>
      </c>
      <c r="N26" t="s">
        <v>8283</v>
      </c>
      <c r="O26">
        <v>11</v>
      </c>
      <c r="P26">
        <v>55.39</v>
      </c>
      <c r="Q26" t="s">
        <v>8313</v>
      </c>
      <c r="R26" t="s">
        <v>8314</v>
      </c>
      <c r="S26">
        <v>42011.551180555558</v>
      </c>
      <c r="T26">
        <v>42046.551180555558</v>
      </c>
    </row>
    <row r="27" spans="1:20" x14ac:dyDescent="0.25">
      <c r="A27">
        <v>1778</v>
      </c>
      <c r="B27" t="s">
        <v>1779</v>
      </c>
      <c r="C27" t="s">
        <v>5888</v>
      </c>
      <c r="D27">
        <v>50000</v>
      </c>
      <c r="E27">
        <v>995</v>
      </c>
      <c r="F27" t="s">
        <v>8220</v>
      </c>
      <c r="G27" t="s">
        <v>8223</v>
      </c>
      <c r="H27" t="s">
        <v>8245</v>
      </c>
      <c r="I27">
        <v>1427485395</v>
      </c>
      <c r="J27">
        <v>1423600995</v>
      </c>
      <c r="K27" t="b">
        <v>1</v>
      </c>
      <c r="L27">
        <v>15</v>
      </c>
      <c r="M27" t="b">
        <v>0</v>
      </c>
      <c r="N27" t="s">
        <v>8283</v>
      </c>
      <c r="O27">
        <v>2</v>
      </c>
      <c r="P27">
        <v>66.33</v>
      </c>
      <c r="Q27" t="s">
        <v>8313</v>
      </c>
      <c r="R27" t="s">
        <v>8314</v>
      </c>
      <c r="S27">
        <v>42045.86336805555</v>
      </c>
      <c r="T27">
        <v>42090.821701388893</v>
      </c>
    </row>
    <row r="28" spans="1:20" x14ac:dyDescent="0.25">
      <c r="A28">
        <v>1807</v>
      </c>
      <c r="B28" t="s">
        <v>1808</v>
      </c>
      <c r="C28" t="s">
        <v>5917</v>
      </c>
      <c r="D28">
        <v>5000</v>
      </c>
      <c r="E28">
        <v>553</v>
      </c>
      <c r="F28" t="s">
        <v>8220</v>
      </c>
      <c r="G28" t="s">
        <v>8223</v>
      </c>
      <c r="H28" t="s">
        <v>8245</v>
      </c>
      <c r="I28">
        <v>1411868313</v>
      </c>
      <c r="J28">
        <v>1409276313</v>
      </c>
      <c r="K28" t="b">
        <v>1</v>
      </c>
      <c r="L28">
        <v>8</v>
      </c>
      <c r="M28" t="b">
        <v>0</v>
      </c>
      <c r="N28" t="s">
        <v>8283</v>
      </c>
      <c r="O28">
        <v>11</v>
      </c>
      <c r="P28">
        <v>69.13</v>
      </c>
      <c r="Q28" t="s">
        <v>8313</v>
      </c>
      <c r="R28" t="s">
        <v>8314</v>
      </c>
      <c r="S28">
        <v>41880.068437499998</v>
      </c>
      <c r="T28">
        <v>41910.068437499998</v>
      </c>
    </row>
    <row r="29" spans="1:20" x14ac:dyDescent="0.25">
      <c r="A29">
        <v>1768</v>
      </c>
      <c r="B29" t="s">
        <v>1769</v>
      </c>
      <c r="C29" t="s">
        <v>5878</v>
      </c>
      <c r="D29">
        <v>5000</v>
      </c>
      <c r="E29">
        <v>187</v>
      </c>
      <c r="F29" t="s">
        <v>8220</v>
      </c>
      <c r="G29" t="s">
        <v>8223</v>
      </c>
      <c r="H29" t="s">
        <v>8245</v>
      </c>
      <c r="I29">
        <v>1411824444</v>
      </c>
      <c r="J29">
        <v>1406640444</v>
      </c>
      <c r="K29" t="b">
        <v>1</v>
      </c>
      <c r="L29">
        <v>15</v>
      </c>
      <c r="M29" t="b">
        <v>0</v>
      </c>
      <c r="N29" t="s">
        <v>8283</v>
      </c>
      <c r="O29">
        <v>4</v>
      </c>
      <c r="P29">
        <v>12.47</v>
      </c>
      <c r="Q29" t="s">
        <v>8313</v>
      </c>
      <c r="R29" t="s">
        <v>8314</v>
      </c>
      <c r="S29">
        <v>41849.560694444444</v>
      </c>
      <c r="T29">
        <v>41909.560694444444</v>
      </c>
    </row>
    <row r="30" spans="1:20" x14ac:dyDescent="0.25">
      <c r="A30">
        <v>1789</v>
      </c>
      <c r="B30" t="s">
        <v>1790</v>
      </c>
      <c r="C30" t="s">
        <v>5899</v>
      </c>
      <c r="D30">
        <v>8000</v>
      </c>
      <c r="E30">
        <v>40</v>
      </c>
      <c r="F30" t="s">
        <v>8220</v>
      </c>
      <c r="G30" t="s">
        <v>8223</v>
      </c>
      <c r="H30" t="s">
        <v>8245</v>
      </c>
      <c r="I30">
        <v>1421042403</v>
      </c>
      <c r="J30">
        <v>1415858403</v>
      </c>
      <c r="K30" t="b">
        <v>1</v>
      </c>
      <c r="L30">
        <v>4</v>
      </c>
      <c r="M30" t="b">
        <v>0</v>
      </c>
      <c r="N30" t="s">
        <v>8283</v>
      </c>
      <c r="O30">
        <v>1</v>
      </c>
      <c r="P30">
        <v>10</v>
      </c>
      <c r="Q30" t="s">
        <v>8313</v>
      </c>
      <c r="R30" t="s">
        <v>8314</v>
      </c>
      <c r="S30">
        <v>41956.250034722223</v>
      </c>
      <c r="T30">
        <v>42016.250034722223</v>
      </c>
    </row>
    <row r="31" spans="1:20" x14ac:dyDescent="0.25">
      <c r="A31">
        <v>1811</v>
      </c>
      <c r="B31" t="s">
        <v>1812</v>
      </c>
      <c r="C31" t="s">
        <v>5921</v>
      </c>
      <c r="D31">
        <v>54000</v>
      </c>
      <c r="E31">
        <v>40</v>
      </c>
      <c r="F31" t="s">
        <v>8220</v>
      </c>
      <c r="G31" t="s">
        <v>8223</v>
      </c>
      <c r="H31" t="s">
        <v>8245</v>
      </c>
      <c r="I31">
        <v>1414123200</v>
      </c>
      <c r="J31">
        <v>1408962270</v>
      </c>
      <c r="K31" t="b">
        <v>0</v>
      </c>
      <c r="L31">
        <v>26</v>
      </c>
      <c r="M31" t="b">
        <v>0</v>
      </c>
      <c r="N31" t="s">
        <v>8283</v>
      </c>
      <c r="O31">
        <v>0</v>
      </c>
      <c r="P31">
        <v>1.54</v>
      </c>
      <c r="Q31" t="s">
        <v>8313</v>
      </c>
      <c r="R31" t="s">
        <v>8314</v>
      </c>
      <c r="S31">
        <v>41876.433680555558</v>
      </c>
      <c r="T31">
        <v>41936.166666666664</v>
      </c>
    </row>
    <row r="32" spans="1:20" x14ac:dyDescent="0.25">
      <c r="A32">
        <v>1819</v>
      </c>
      <c r="B32" t="s">
        <v>1820</v>
      </c>
      <c r="C32" t="s">
        <v>5929</v>
      </c>
      <c r="D32">
        <v>1200</v>
      </c>
      <c r="E32">
        <v>25</v>
      </c>
      <c r="F32" t="s">
        <v>8220</v>
      </c>
      <c r="G32" t="s">
        <v>8223</v>
      </c>
      <c r="H32" t="s">
        <v>8245</v>
      </c>
      <c r="I32">
        <v>1406743396</v>
      </c>
      <c r="J32">
        <v>1404151396</v>
      </c>
      <c r="K32" t="b">
        <v>0</v>
      </c>
      <c r="L32">
        <v>4</v>
      </c>
      <c r="M32" t="b">
        <v>0</v>
      </c>
      <c r="N32" t="s">
        <v>8283</v>
      </c>
      <c r="O32">
        <v>2</v>
      </c>
      <c r="P32">
        <v>6.25</v>
      </c>
      <c r="Q32" t="s">
        <v>8313</v>
      </c>
      <c r="R32" t="s">
        <v>8314</v>
      </c>
      <c r="S32">
        <v>41820.752268518518</v>
      </c>
      <c r="T32">
        <v>41850.752268518518</v>
      </c>
    </row>
    <row r="33" spans="1:20" x14ac:dyDescent="0.25">
      <c r="A33">
        <v>1810</v>
      </c>
      <c r="B33" t="s">
        <v>1811</v>
      </c>
      <c r="C33" t="s">
        <v>5920</v>
      </c>
      <c r="D33">
        <v>450</v>
      </c>
      <c r="E33">
        <v>15</v>
      </c>
      <c r="F33" t="s">
        <v>8220</v>
      </c>
      <c r="G33" t="s">
        <v>8223</v>
      </c>
      <c r="H33" t="s">
        <v>8245</v>
      </c>
      <c r="I33">
        <v>1408657826</v>
      </c>
      <c r="J33">
        <v>1407621026</v>
      </c>
      <c r="K33" t="b">
        <v>0</v>
      </c>
      <c r="L33">
        <v>2</v>
      </c>
      <c r="M33" t="b">
        <v>0</v>
      </c>
      <c r="N33" t="s">
        <v>8283</v>
      </c>
      <c r="O33">
        <v>3</v>
      </c>
      <c r="P33">
        <v>7.5</v>
      </c>
      <c r="Q33" t="s">
        <v>8313</v>
      </c>
      <c r="R33" t="s">
        <v>8314</v>
      </c>
      <c r="S33">
        <v>41860.91002314815</v>
      </c>
      <c r="T33">
        <v>41872.91002314815</v>
      </c>
    </row>
    <row r="34" spans="1:20" x14ac:dyDescent="0.25">
      <c r="A34">
        <v>1815</v>
      </c>
      <c r="B34" t="s">
        <v>1816</v>
      </c>
      <c r="C34" t="s">
        <v>5925</v>
      </c>
      <c r="D34">
        <v>3000</v>
      </c>
      <c r="E34">
        <v>0</v>
      </c>
      <c r="F34" t="s">
        <v>8220</v>
      </c>
      <c r="G34" t="s">
        <v>8223</v>
      </c>
      <c r="H34" t="s">
        <v>8245</v>
      </c>
      <c r="I34">
        <v>1435787137</v>
      </c>
      <c r="J34">
        <v>1434577537</v>
      </c>
      <c r="K34" t="b">
        <v>0</v>
      </c>
      <c r="L34">
        <v>0</v>
      </c>
      <c r="M34" t="b">
        <v>0</v>
      </c>
      <c r="N34" t="s">
        <v>8283</v>
      </c>
      <c r="O34">
        <v>0</v>
      </c>
      <c r="P34">
        <v>0</v>
      </c>
      <c r="Q34" t="s">
        <v>8313</v>
      </c>
      <c r="R34" t="s">
        <v>8314</v>
      </c>
      <c r="S34">
        <v>42172.906678240746</v>
      </c>
      <c r="T34">
        <v>42186.906678240746</v>
      </c>
    </row>
    <row r="35" spans="1:20" x14ac:dyDescent="0.25">
      <c r="A35">
        <v>1818</v>
      </c>
      <c r="B35" t="s">
        <v>1819</v>
      </c>
      <c r="C35" t="s">
        <v>5928</v>
      </c>
      <c r="D35">
        <v>15000</v>
      </c>
      <c r="E35">
        <v>0</v>
      </c>
      <c r="F35" t="s">
        <v>8220</v>
      </c>
      <c r="G35" t="s">
        <v>8223</v>
      </c>
      <c r="H35" t="s">
        <v>8245</v>
      </c>
      <c r="I35">
        <v>1428035850</v>
      </c>
      <c r="J35">
        <v>1425447450</v>
      </c>
      <c r="K35" t="b">
        <v>0</v>
      </c>
      <c r="L35">
        <v>0</v>
      </c>
      <c r="M35" t="b">
        <v>0</v>
      </c>
      <c r="N35" t="s">
        <v>8283</v>
      </c>
      <c r="O35">
        <v>0</v>
      </c>
      <c r="P35">
        <v>0</v>
      </c>
      <c r="Q35" t="s">
        <v>8313</v>
      </c>
      <c r="R35" t="s">
        <v>8314</v>
      </c>
      <c r="S35">
        <v>42067.234375</v>
      </c>
      <c r="T35">
        <v>42097.192708333328</v>
      </c>
    </row>
  </sheetData>
  <conditionalFormatting sqref="F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6DD2-5B55-4844-8523-3DBC761A5E3E}">
  <dimension ref="A1:T102"/>
  <sheetViews>
    <sheetView workbookViewId="0">
      <selection sqref="A1:XFD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</row>
    <row r="2" spans="1:20" x14ac:dyDescent="0.25">
      <c r="A2">
        <v>2690</v>
      </c>
      <c r="B2" t="s">
        <v>2690</v>
      </c>
      <c r="C2" t="s">
        <v>6800</v>
      </c>
      <c r="D2">
        <v>80000</v>
      </c>
      <c r="E2">
        <v>8586</v>
      </c>
      <c r="F2" t="s">
        <v>8220</v>
      </c>
      <c r="G2" t="s">
        <v>8223</v>
      </c>
      <c r="H2" t="s">
        <v>8245</v>
      </c>
      <c r="I2">
        <v>1433298676</v>
      </c>
      <c r="J2">
        <v>1429410676</v>
      </c>
      <c r="K2" t="b">
        <v>0</v>
      </c>
      <c r="L2">
        <v>118</v>
      </c>
      <c r="M2" t="b">
        <v>0</v>
      </c>
      <c r="N2" t="s">
        <v>8282</v>
      </c>
      <c r="O2">
        <v>11</v>
      </c>
      <c r="P2">
        <v>72.760000000000005</v>
      </c>
      <c r="Q2" t="s">
        <v>8319</v>
      </c>
      <c r="R2" t="s">
        <v>8345</v>
      </c>
      <c r="S2">
        <v>42113.105046296296</v>
      </c>
      <c r="T2">
        <v>42158.105046296296</v>
      </c>
    </row>
    <row r="3" spans="1:20" x14ac:dyDescent="0.25">
      <c r="A3">
        <v>2697</v>
      </c>
      <c r="B3" t="s">
        <v>2697</v>
      </c>
      <c r="C3" t="s">
        <v>6807</v>
      </c>
      <c r="D3">
        <v>23000</v>
      </c>
      <c r="E3">
        <v>6061</v>
      </c>
      <c r="F3" t="s">
        <v>8220</v>
      </c>
      <c r="G3" t="s">
        <v>8223</v>
      </c>
      <c r="H3" t="s">
        <v>8245</v>
      </c>
      <c r="I3">
        <v>1438552800</v>
      </c>
      <c r="J3">
        <v>1435876423</v>
      </c>
      <c r="K3" t="b">
        <v>0</v>
      </c>
      <c r="L3">
        <v>52</v>
      </c>
      <c r="M3" t="b">
        <v>0</v>
      </c>
      <c r="N3" t="s">
        <v>8282</v>
      </c>
      <c r="O3">
        <v>26</v>
      </c>
      <c r="P3">
        <v>116.56</v>
      </c>
      <c r="Q3" t="s">
        <v>8319</v>
      </c>
      <c r="R3" t="s">
        <v>8345</v>
      </c>
      <c r="S3">
        <v>42187.940081018518</v>
      </c>
      <c r="T3">
        <v>42218.916666666672</v>
      </c>
    </row>
    <row r="4" spans="1:20" x14ac:dyDescent="0.25">
      <c r="A4">
        <v>1180</v>
      </c>
      <c r="B4" t="s">
        <v>1181</v>
      </c>
      <c r="C4" t="s">
        <v>5290</v>
      </c>
      <c r="D4">
        <v>50000</v>
      </c>
      <c r="E4">
        <v>5875</v>
      </c>
      <c r="F4" t="s">
        <v>8220</v>
      </c>
      <c r="G4" t="s">
        <v>8223</v>
      </c>
      <c r="H4" t="s">
        <v>8245</v>
      </c>
      <c r="I4">
        <v>1403983314</v>
      </c>
      <c r="J4">
        <v>1400786514</v>
      </c>
      <c r="K4" t="b">
        <v>0</v>
      </c>
      <c r="L4">
        <v>85</v>
      </c>
      <c r="M4" t="b">
        <v>0</v>
      </c>
      <c r="N4" t="s">
        <v>8282</v>
      </c>
      <c r="O4">
        <v>12</v>
      </c>
      <c r="P4">
        <v>69.12</v>
      </c>
      <c r="Q4" t="s">
        <v>8319</v>
      </c>
      <c r="R4" t="s">
        <v>8345</v>
      </c>
      <c r="S4">
        <v>41781.806875000002</v>
      </c>
      <c r="T4">
        <v>41818.806875000002</v>
      </c>
    </row>
    <row r="5" spans="1:20" x14ac:dyDescent="0.25">
      <c r="A5">
        <v>2407</v>
      </c>
      <c r="B5" t="s">
        <v>2408</v>
      </c>
      <c r="C5" t="s">
        <v>6517</v>
      </c>
      <c r="D5">
        <v>22000</v>
      </c>
      <c r="E5">
        <v>5557</v>
      </c>
      <c r="F5" t="s">
        <v>8220</v>
      </c>
      <c r="G5" t="s">
        <v>8223</v>
      </c>
      <c r="H5" t="s">
        <v>8245</v>
      </c>
      <c r="I5">
        <v>1428732000</v>
      </c>
      <c r="J5">
        <v>1426772928</v>
      </c>
      <c r="K5" t="b">
        <v>0</v>
      </c>
      <c r="L5">
        <v>33</v>
      </c>
      <c r="M5" t="b">
        <v>0</v>
      </c>
      <c r="N5" t="s">
        <v>8282</v>
      </c>
      <c r="O5">
        <v>25</v>
      </c>
      <c r="P5">
        <v>168.39</v>
      </c>
      <c r="Q5" t="s">
        <v>8319</v>
      </c>
      <c r="R5" t="s">
        <v>8345</v>
      </c>
      <c r="S5">
        <v>42082.575555555552</v>
      </c>
      <c r="T5">
        <v>42105.25</v>
      </c>
    </row>
    <row r="6" spans="1:20" x14ac:dyDescent="0.25">
      <c r="A6">
        <v>2600</v>
      </c>
      <c r="B6" t="s">
        <v>2600</v>
      </c>
      <c r="C6" t="s">
        <v>6710</v>
      </c>
      <c r="D6">
        <v>50000</v>
      </c>
      <c r="E6">
        <v>3466</v>
      </c>
      <c r="F6" t="s">
        <v>8220</v>
      </c>
      <c r="G6" t="s">
        <v>8223</v>
      </c>
      <c r="H6" t="s">
        <v>8245</v>
      </c>
      <c r="I6">
        <v>1458938200</v>
      </c>
      <c r="J6">
        <v>1453757800</v>
      </c>
      <c r="K6" t="b">
        <v>0</v>
      </c>
      <c r="L6">
        <v>30</v>
      </c>
      <c r="M6" t="b">
        <v>0</v>
      </c>
      <c r="N6" t="s">
        <v>8282</v>
      </c>
      <c r="O6">
        <v>7</v>
      </c>
      <c r="P6">
        <v>115.53</v>
      </c>
      <c r="Q6" t="s">
        <v>8319</v>
      </c>
      <c r="R6" t="s">
        <v>8345</v>
      </c>
      <c r="S6">
        <v>42394.900462962964</v>
      </c>
      <c r="T6">
        <v>42454.858796296292</v>
      </c>
    </row>
    <row r="7" spans="1:20" x14ac:dyDescent="0.25">
      <c r="A7">
        <v>2696</v>
      </c>
      <c r="B7" t="s">
        <v>2696</v>
      </c>
      <c r="C7" t="s">
        <v>6806</v>
      </c>
      <c r="D7">
        <v>60000</v>
      </c>
      <c r="E7">
        <v>3390</v>
      </c>
      <c r="F7" t="s">
        <v>8220</v>
      </c>
      <c r="G7" t="s">
        <v>8223</v>
      </c>
      <c r="H7" t="s">
        <v>8245</v>
      </c>
      <c r="I7">
        <v>1419538560</v>
      </c>
      <c r="J7">
        <v>1416600960</v>
      </c>
      <c r="K7" t="b">
        <v>0</v>
      </c>
      <c r="L7">
        <v>38</v>
      </c>
      <c r="M7" t="b">
        <v>0</v>
      </c>
      <c r="N7" t="s">
        <v>8282</v>
      </c>
      <c r="O7">
        <v>6</v>
      </c>
      <c r="P7">
        <v>89.21</v>
      </c>
      <c r="Q7" t="s">
        <v>8319</v>
      </c>
      <c r="R7" t="s">
        <v>8345</v>
      </c>
      <c r="S7">
        <v>41964.844444444447</v>
      </c>
      <c r="T7">
        <v>41998.844444444447</v>
      </c>
    </row>
    <row r="8" spans="1:20" x14ac:dyDescent="0.25">
      <c r="A8">
        <v>1166</v>
      </c>
      <c r="B8" t="s">
        <v>1167</v>
      </c>
      <c r="C8" t="s">
        <v>5276</v>
      </c>
      <c r="D8">
        <v>15000</v>
      </c>
      <c r="E8">
        <v>2871</v>
      </c>
      <c r="F8" t="s">
        <v>8220</v>
      </c>
      <c r="G8" t="s">
        <v>8223</v>
      </c>
      <c r="H8" t="s">
        <v>8245</v>
      </c>
      <c r="I8">
        <v>1435291200</v>
      </c>
      <c r="J8">
        <v>1432640342</v>
      </c>
      <c r="K8" t="b">
        <v>0</v>
      </c>
      <c r="L8">
        <v>8</v>
      </c>
      <c r="M8" t="b">
        <v>0</v>
      </c>
      <c r="N8" t="s">
        <v>8282</v>
      </c>
      <c r="O8">
        <v>19</v>
      </c>
      <c r="P8">
        <v>358.88</v>
      </c>
      <c r="Q8" t="s">
        <v>8319</v>
      </c>
      <c r="R8" t="s">
        <v>8345</v>
      </c>
      <c r="S8">
        <v>42150.485439814816</v>
      </c>
      <c r="T8">
        <v>42181.166666666672</v>
      </c>
    </row>
    <row r="9" spans="1:20" x14ac:dyDescent="0.25">
      <c r="A9">
        <v>2420</v>
      </c>
      <c r="B9" t="s">
        <v>2421</v>
      </c>
      <c r="C9" t="s">
        <v>6530</v>
      </c>
      <c r="D9">
        <v>16870</v>
      </c>
      <c r="E9">
        <v>2501</v>
      </c>
      <c r="F9" t="s">
        <v>8220</v>
      </c>
      <c r="G9" t="s">
        <v>8223</v>
      </c>
      <c r="H9" t="s">
        <v>8245</v>
      </c>
      <c r="I9">
        <v>1415583695</v>
      </c>
      <c r="J9">
        <v>1410396095</v>
      </c>
      <c r="K9" t="b">
        <v>0</v>
      </c>
      <c r="L9">
        <v>36</v>
      </c>
      <c r="M9" t="b">
        <v>0</v>
      </c>
      <c r="N9" t="s">
        <v>8282</v>
      </c>
      <c r="O9">
        <v>15</v>
      </c>
      <c r="P9">
        <v>69.47</v>
      </c>
      <c r="Q9" t="s">
        <v>8319</v>
      </c>
      <c r="R9" t="s">
        <v>8345</v>
      </c>
      <c r="S9">
        <v>41893.028877314813</v>
      </c>
      <c r="T9">
        <v>41953.070543981477</v>
      </c>
    </row>
    <row r="10" spans="1:20" x14ac:dyDescent="0.25">
      <c r="A10">
        <v>1165</v>
      </c>
      <c r="B10" t="s">
        <v>1166</v>
      </c>
      <c r="C10" t="s">
        <v>5275</v>
      </c>
      <c r="D10">
        <v>10000</v>
      </c>
      <c r="E10">
        <v>2070.5</v>
      </c>
      <c r="F10" t="s">
        <v>8220</v>
      </c>
      <c r="G10" t="s">
        <v>8223</v>
      </c>
      <c r="H10" t="s">
        <v>8245</v>
      </c>
      <c r="I10">
        <v>1404623330</v>
      </c>
      <c r="J10">
        <v>1401685730</v>
      </c>
      <c r="K10" t="b">
        <v>0</v>
      </c>
      <c r="L10">
        <v>25</v>
      </c>
      <c r="M10" t="b">
        <v>0</v>
      </c>
      <c r="N10" t="s">
        <v>8282</v>
      </c>
      <c r="O10">
        <v>21</v>
      </c>
      <c r="P10">
        <v>82.82</v>
      </c>
      <c r="Q10" t="s">
        <v>8319</v>
      </c>
      <c r="R10" t="s">
        <v>8345</v>
      </c>
      <c r="S10">
        <v>41792.214467592588</v>
      </c>
      <c r="T10">
        <v>41826.214467592588</v>
      </c>
    </row>
    <row r="11" spans="1:20" x14ac:dyDescent="0.25">
      <c r="A11">
        <v>2595</v>
      </c>
      <c r="B11" t="s">
        <v>2595</v>
      </c>
      <c r="C11" t="s">
        <v>6705</v>
      </c>
      <c r="D11">
        <v>15000</v>
      </c>
      <c r="E11">
        <v>1825</v>
      </c>
      <c r="F11" t="s">
        <v>8220</v>
      </c>
      <c r="G11" t="s">
        <v>8223</v>
      </c>
      <c r="H11" t="s">
        <v>8245</v>
      </c>
      <c r="I11">
        <v>1487915500</v>
      </c>
      <c r="J11">
        <v>1485323500</v>
      </c>
      <c r="K11" t="b">
        <v>0</v>
      </c>
      <c r="L11">
        <v>19</v>
      </c>
      <c r="M11" t="b">
        <v>0</v>
      </c>
      <c r="N11" t="s">
        <v>8282</v>
      </c>
      <c r="O11">
        <v>12</v>
      </c>
      <c r="P11">
        <v>96.05</v>
      </c>
      <c r="Q11" t="s">
        <v>8319</v>
      </c>
      <c r="R11" t="s">
        <v>8345</v>
      </c>
      <c r="S11">
        <v>42760.244212962964</v>
      </c>
      <c r="T11">
        <v>42790.244212962964</v>
      </c>
    </row>
    <row r="12" spans="1:20" x14ac:dyDescent="0.25">
      <c r="A12">
        <v>2682</v>
      </c>
      <c r="B12" t="s">
        <v>2682</v>
      </c>
      <c r="C12" t="s">
        <v>6792</v>
      </c>
      <c r="D12">
        <v>6000</v>
      </c>
      <c r="E12">
        <v>1698</v>
      </c>
      <c r="F12" t="s">
        <v>8220</v>
      </c>
      <c r="G12" t="s">
        <v>8223</v>
      </c>
      <c r="H12" t="s">
        <v>8245</v>
      </c>
      <c r="I12">
        <v>1416635940</v>
      </c>
      <c r="J12">
        <v>1413838540</v>
      </c>
      <c r="K12" t="b">
        <v>0</v>
      </c>
      <c r="L12">
        <v>20</v>
      </c>
      <c r="M12" t="b">
        <v>0</v>
      </c>
      <c r="N12" t="s">
        <v>8282</v>
      </c>
      <c r="O12">
        <v>28</v>
      </c>
      <c r="P12">
        <v>84.9</v>
      </c>
      <c r="Q12" t="s">
        <v>8319</v>
      </c>
      <c r="R12" t="s">
        <v>8345</v>
      </c>
      <c r="S12">
        <v>41932.871990740743</v>
      </c>
      <c r="T12">
        <v>41965.249305555553</v>
      </c>
    </row>
    <row r="13" spans="1:20" x14ac:dyDescent="0.25">
      <c r="A13">
        <v>2406</v>
      </c>
      <c r="B13" t="s">
        <v>2407</v>
      </c>
      <c r="C13" t="s">
        <v>6516</v>
      </c>
      <c r="D13">
        <v>3250</v>
      </c>
      <c r="E13">
        <v>1345</v>
      </c>
      <c r="F13" t="s">
        <v>8220</v>
      </c>
      <c r="G13" t="s">
        <v>8223</v>
      </c>
      <c r="H13" t="s">
        <v>8245</v>
      </c>
      <c r="I13">
        <v>1421635190</v>
      </c>
      <c r="J13">
        <v>1418179190</v>
      </c>
      <c r="K13" t="b">
        <v>0</v>
      </c>
      <c r="L13">
        <v>16</v>
      </c>
      <c r="M13" t="b">
        <v>0</v>
      </c>
      <c r="N13" t="s">
        <v>8282</v>
      </c>
      <c r="O13">
        <v>41</v>
      </c>
      <c r="P13">
        <v>84.06</v>
      </c>
      <c r="Q13" t="s">
        <v>8319</v>
      </c>
      <c r="R13" t="s">
        <v>8345</v>
      </c>
      <c r="S13">
        <v>41983.110995370371</v>
      </c>
      <c r="T13">
        <v>42023.110995370371</v>
      </c>
    </row>
    <row r="14" spans="1:20" x14ac:dyDescent="0.25">
      <c r="A14">
        <v>2587</v>
      </c>
      <c r="B14" t="s">
        <v>2587</v>
      </c>
      <c r="C14" t="s">
        <v>6697</v>
      </c>
      <c r="D14">
        <v>50000</v>
      </c>
      <c r="E14">
        <v>1217</v>
      </c>
      <c r="F14" t="s">
        <v>8220</v>
      </c>
      <c r="G14" t="s">
        <v>8223</v>
      </c>
      <c r="H14" t="s">
        <v>8245</v>
      </c>
      <c r="I14">
        <v>1451491953</v>
      </c>
      <c r="J14">
        <v>1448899953</v>
      </c>
      <c r="K14" t="b">
        <v>0</v>
      </c>
      <c r="L14">
        <v>6</v>
      </c>
      <c r="M14" t="b">
        <v>0</v>
      </c>
      <c r="N14" t="s">
        <v>8282</v>
      </c>
      <c r="O14">
        <v>2</v>
      </c>
      <c r="P14">
        <v>202.83</v>
      </c>
      <c r="Q14" t="s">
        <v>8319</v>
      </c>
      <c r="R14" t="s">
        <v>8345</v>
      </c>
      <c r="S14">
        <v>42338.675381944442</v>
      </c>
      <c r="T14">
        <v>42368.675381944442</v>
      </c>
    </row>
    <row r="15" spans="1:20" x14ac:dyDescent="0.25">
      <c r="A15">
        <v>2598</v>
      </c>
      <c r="B15" t="s">
        <v>2598</v>
      </c>
      <c r="C15" t="s">
        <v>6708</v>
      </c>
      <c r="D15">
        <v>3000</v>
      </c>
      <c r="E15">
        <v>1170</v>
      </c>
      <c r="F15" t="s">
        <v>8220</v>
      </c>
      <c r="G15" t="s">
        <v>8223</v>
      </c>
      <c r="H15" t="s">
        <v>8245</v>
      </c>
      <c r="I15">
        <v>1443039001</v>
      </c>
      <c r="J15">
        <v>1440447001</v>
      </c>
      <c r="K15" t="b">
        <v>0</v>
      </c>
      <c r="L15">
        <v>14</v>
      </c>
      <c r="M15" t="b">
        <v>0</v>
      </c>
      <c r="N15" t="s">
        <v>8282</v>
      </c>
      <c r="O15">
        <v>39</v>
      </c>
      <c r="P15">
        <v>83.57</v>
      </c>
      <c r="Q15" t="s">
        <v>8319</v>
      </c>
      <c r="R15" t="s">
        <v>8345</v>
      </c>
      <c r="S15">
        <v>42240.840289351851</v>
      </c>
      <c r="T15">
        <v>42270.840289351851</v>
      </c>
    </row>
    <row r="16" spans="1:20" x14ac:dyDescent="0.25">
      <c r="A16">
        <v>1160</v>
      </c>
      <c r="B16" t="s">
        <v>1161</v>
      </c>
      <c r="C16" t="s">
        <v>5270</v>
      </c>
      <c r="D16">
        <v>30000</v>
      </c>
      <c r="E16">
        <v>1155</v>
      </c>
      <c r="F16" t="s">
        <v>8220</v>
      </c>
      <c r="G16" t="s">
        <v>8223</v>
      </c>
      <c r="H16" t="s">
        <v>8245</v>
      </c>
      <c r="I16">
        <v>1427510586</v>
      </c>
      <c r="J16">
        <v>1424922186</v>
      </c>
      <c r="K16" t="b">
        <v>0</v>
      </c>
      <c r="L16">
        <v>19</v>
      </c>
      <c r="M16" t="b">
        <v>0</v>
      </c>
      <c r="N16" t="s">
        <v>8282</v>
      </c>
      <c r="O16">
        <v>4</v>
      </c>
      <c r="P16">
        <v>60.79</v>
      </c>
      <c r="Q16" t="s">
        <v>8319</v>
      </c>
      <c r="R16" t="s">
        <v>8345</v>
      </c>
      <c r="S16">
        <v>42061.154930555553</v>
      </c>
      <c r="T16">
        <v>42091.113263888896</v>
      </c>
    </row>
    <row r="17" spans="1:20" x14ac:dyDescent="0.25">
      <c r="A17">
        <v>2405</v>
      </c>
      <c r="B17" t="s">
        <v>2406</v>
      </c>
      <c r="C17" t="s">
        <v>6515</v>
      </c>
      <c r="D17">
        <v>5000</v>
      </c>
      <c r="E17">
        <v>1126</v>
      </c>
      <c r="F17" t="s">
        <v>8220</v>
      </c>
      <c r="G17" t="s">
        <v>8223</v>
      </c>
      <c r="H17" t="s">
        <v>8245</v>
      </c>
      <c r="I17">
        <v>1472911375</v>
      </c>
      <c r="J17">
        <v>1471096975</v>
      </c>
      <c r="K17" t="b">
        <v>0</v>
      </c>
      <c r="L17">
        <v>20</v>
      </c>
      <c r="M17" t="b">
        <v>0</v>
      </c>
      <c r="N17" t="s">
        <v>8282</v>
      </c>
      <c r="O17">
        <v>23</v>
      </c>
      <c r="P17">
        <v>56.3</v>
      </c>
      <c r="Q17" t="s">
        <v>8319</v>
      </c>
      <c r="R17" t="s">
        <v>8345</v>
      </c>
      <c r="S17">
        <v>42595.585358796292</v>
      </c>
      <c r="T17">
        <v>42616.585358796292</v>
      </c>
    </row>
    <row r="18" spans="1:20" x14ac:dyDescent="0.25">
      <c r="A18">
        <v>1168</v>
      </c>
      <c r="B18" t="s">
        <v>1169</v>
      </c>
      <c r="C18" t="s">
        <v>5278</v>
      </c>
      <c r="D18">
        <v>18000</v>
      </c>
      <c r="E18">
        <v>1020</v>
      </c>
      <c r="F18" t="s">
        <v>8220</v>
      </c>
      <c r="G18" t="s">
        <v>8223</v>
      </c>
      <c r="H18" t="s">
        <v>8245</v>
      </c>
      <c r="I18">
        <v>1474507065</v>
      </c>
      <c r="J18">
        <v>1471915065</v>
      </c>
      <c r="K18" t="b">
        <v>0</v>
      </c>
      <c r="L18">
        <v>3</v>
      </c>
      <c r="M18" t="b">
        <v>0</v>
      </c>
      <c r="N18" t="s">
        <v>8282</v>
      </c>
      <c r="O18">
        <v>6</v>
      </c>
      <c r="P18">
        <v>340</v>
      </c>
      <c r="Q18" t="s">
        <v>8319</v>
      </c>
      <c r="R18" t="s">
        <v>8345</v>
      </c>
      <c r="S18">
        <v>42605.053993055553</v>
      </c>
      <c r="T18">
        <v>42635.053993055553</v>
      </c>
    </row>
    <row r="19" spans="1:20" x14ac:dyDescent="0.25">
      <c r="A19">
        <v>1167</v>
      </c>
      <c r="B19" t="s">
        <v>1168</v>
      </c>
      <c r="C19" t="s">
        <v>5277</v>
      </c>
      <c r="D19">
        <v>60000</v>
      </c>
      <c r="E19">
        <v>979</v>
      </c>
      <c r="F19" t="s">
        <v>8220</v>
      </c>
      <c r="G19" t="s">
        <v>8223</v>
      </c>
      <c r="H19" t="s">
        <v>8245</v>
      </c>
      <c r="I19">
        <v>1410543495</v>
      </c>
      <c r="J19">
        <v>1407865095</v>
      </c>
      <c r="K19" t="b">
        <v>0</v>
      </c>
      <c r="L19">
        <v>16</v>
      </c>
      <c r="M19" t="b">
        <v>0</v>
      </c>
      <c r="N19" t="s">
        <v>8282</v>
      </c>
      <c r="O19">
        <v>2</v>
      </c>
      <c r="P19">
        <v>61.19</v>
      </c>
      <c r="Q19" t="s">
        <v>8319</v>
      </c>
      <c r="R19" t="s">
        <v>8345</v>
      </c>
      <c r="S19">
        <v>41863.734895833331</v>
      </c>
      <c r="T19">
        <v>41894.734895833331</v>
      </c>
    </row>
    <row r="20" spans="1:20" x14ac:dyDescent="0.25">
      <c r="A20">
        <v>1152</v>
      </c>
      <c r="B20" t="s">
        <v>1153</v>
      </c>
      <c r="C20" t="s">
        <v>5262</v>
      </c>
      <c r="D20">
        <v>16000</v>
      </c>
      <c r="E20">
        <v>911</v>
      </c>
      <c r="F20" t="s">
        <v>8220</v>
      </c>
      <c r="G20" t="s">
        <v>8223</v>
      </c>
      <c r="H20" t="s">
        <v>8245</v>
      </c>
      <c r="I20">
        <v>1431709312</v>
      </c>
      <c r="J20">
        <v>1429117312</v>
      </c>
      <c r="K20" t="b">
        <v>0</v>
      </c>
      <c r="L20">
        <v>15</v>
      </c>
      <c r="M20" t="b">
        <v>0</v>
      </c>
      <c r="N20" t="s">
        <v>8282</v>
      </c>
      <c r="O20">
        <v>6</v>
      </c>
      <c r="P20">
        <v>60.73</v>
      </c>
      <c r="Q20" t="s">
        <v>8319</v>
      </c>
      <c r="R20" t="s">
        <v>8345</v>
      </c>
      <c r="S20">
        <v>42109.709629629629</v>
      </c>
      <c r="T20">
        <v>42139.709629629629</v>
      </c>
    </row>
    <row r="21" spans="1:20" x14ac:dyDescent="0.25">
      <c r="A21">
        <v>1174</v>
      </c>
      <c r="B21" t="s">
        <v>1175</v>
      </c>
      <c r="C21" t="s">
        <v>5284</v>
      </c>
      <c r="D21">
        <v>15000</v>
      </c>
      <c r="E21">
        <v>886</v>
      </c>
      <c r="F21" t="s">
        <v>8220</v>
      </c>
      <c r="G21" t="s">
        <v>8223</v>
      </c>
      <c r="H21" t="s">
        <v>8245</v>
      </c>
      <c r="I21">
        <v>1462738327</v>
      </c>
      <c r="J21">
        <v>1460146327</v>
      </c>
      <c r="K21" t="b">
        <v>0</v>
      </c>
      <c r="L21">
        <v>19</v>
      </c>
      <c r="M21" t="b">
        <v>0</v>
      </c>
      <c r="N21" t="s">
        <v>8282</v>
      </c>
      <c r="O21">
        <v>6</v>
      </c>
      <c r="P21">
        <v>46.63</v>
      </c>
      <c r="Q21" t="s">
        <v>8319</v>
      </c>
      <c r="R21" t="s">
        <v>8345</v>
      </c>
      <c r="S21">
        <v>42468.84174768519</v>
      </c>
      <c r="T21">
        <v>42498.84174768519</v>
      </c>
    </row>
    <row r="22" spans="1:20" x14ac:dyDescent="0.25">
      <c r="A22">
        <v>2684</v>
      </c>
      <c r="B22" t="s">
        <v>2684</v>
      </c>
      <c r="C22" t="s">
        <v>6794</v>
      </c>
      <c r="D22">
        <v>70000</v>
      </c>
      <c r="E22">
        <v>800</v>
      </c>
      <c r="F22" t="s">
        <v>8220</v>
      </c>
      <c r="G22" t="s">
        <v>8223</v>
      </c>
      <c r="H22" t="s">
        <v>8245</v>
      </c>
      <c r="I22">
        <v>1407621425</v>
      </c>
      <c r="J22">
        <v>1404165425</v>
      </c>
      <c r="K22" t="b">
        <v>0</v>
      </c>
      <c r="L22">
        <v>4</v>
      </c>
      <c r="M22" t="b">
        <v>0</v>
      </c>
      <c r="N22" t="s">
        <v>8282</v>
      </c>
      <c r="O22">
        <v>1</v>
      </c>
      <c r="P22">
        <v>200</v>
      </c>
      <c r="Q22" t="s">
        <v>8319</v>
      </c>
      <c r="R22" t="s">
        <v>8345</v>
      </c>
      <c r="S22">
        <v>41820.914641203701</v>
      </c>
      <c r="T22">
        <v>41860.914641203701</v>
      </c>
    </row>
    <row r="23" spans="1:20" x14ac:dyDescent="0.25">
      <c r="A23">
        <v>1175</v>
      </c>
      <c r="B23" t="s">
        <v>1176</v>
      </c>
      <c r="C23" t="s">
        <v>5285</v>
      </c>
      <c r="D23">
        <v>20000</v>
      </c>
      <c r="E23">
        <v>585</v>
      </c>
      <c r="F23" t="s">
        <v>8220</v>
      </c>
      <c r="G23" t="s">
        <v>8223</v>
      </c>
      <c r="H23" t="s">
        <v>8245</v>
      </c>
      <c r="I23">
        <v>1436981339</v>
      </c>
      <c r="J23">
        <v>1434389339</v>
      </c>
      <c r="K23" t="b">
        <v>0</v>
      </c>
      <c r="L23">
        <v>9</v>
      </c>
      <c r="M23" t="b">
        <v>0</v>
      </c>
      <c r="N23" t="s">
        <v>8282</v>
      </c>
      <c r="O23">
        <v>3</v>
      </c>
      <c r="P23">
        <v>65</v>
      </c>
      <c r="Q23" t="s">
        <v>8319</v>
      </c>
      <c r="R23" t="s">
        <v>8345</v>
      </c>
      <c r="S23">
        <v>42170.728460648148</v>
      </c>
      <c r="T23">
        <v>42200.728460648148</v>
      </c>
    </row>
    <row r="24" spans="1:20" x14ac:dyDescent="0.25">
      <c r="A24">
        <v>1146</v>
      </c>
      <c r="B24" t="s">
        <v>1147</v>
      </c>
      <c r="C24" t="s">
        <v>5256</v>
      </c>
      <c r="D24">
        <v>6000</v>
      </c>
      <c r="E24">
        <v>530</v>
      </c>
      <c r="F24" t="s">
        <v>8220</v>
      </c>
      <c r="G24" t="s">
        <v>8223</v>
      </c>
      <c r="H24" t="s">
        <v>8245</v>
      </c>
      <c r="I24">
        <v>1399071173</v>
      </c>
      <c r="J24">
        <v>1395787973</v>
      </c>
      <c r="K24" t="b">
        <v>0</v>
      </c>
      <c r="L24">
        <v>12</v>
      </c>
      <c r="M24" t="b">
        <v>0</v>
      </c>
      <c r="N24" t="s">
        <v>8282</v>
      </c>
      <c r="O24">
        <v>9</v>
      </c>
      <c r="P24">
        <v>44.17</v>
      </c>
      <c r="Q24" t="s">
        <v>8319</v>
      </c>
      <c r="R24" t="s">
        <v>8345</v>
      </c>
      <c r="S24">
        <v>41723.9533912037</v>
      </c>
      <c r="T24">
        <v>41761.9533912037</v>
      </c>
    </row>
    <row r="25" spans="1:20" x14ac:dyDescent="0.25">
      <c r="A25">
        <v>2581</v>
      </c>
      <c r="B25" t="s">
        <v>2581</v>
      </c>
      <c r="C25" t="s">
        <v>6691</v>
      </c>
      <c r="D25">
        <v>5000</v>
      </c>
      <c r="E25">
        <v>530</v>
      </c>
      <c r="F25" t="s">
        <v>8220</v>
      </c>
      <c r="G25" t="s">
        <v>8223</v>
      </c>
      <c r="H25" t="s">
        <v>8245</v>
      </c>
      <c r="I25">
        <v>1447689898</v>
      </c>
      <c r="J25">
        <v>1445094298</v>
      </c>
      <c r="K25" t="b">
        <v>0</v>
      </c>
      <c r="L25">
        <v>11</v>
      </c>
      <c r="M25" t="b">
        <v>0</v>
      </c>
      <c r="N25" t="s">
        <v>8282</v>
      </c>
      <c r="O25">
        <v>11</v>
      </c>
      <c r="P25">
        <v>48.18</v>
      </c>
      <c r="Q25" t="s">
        <v>8319</v>
      </c>
      <c r="R25" t="s">
        <v>8345</v>
      </c>
      <c r="S25">
        <v>42294.628449074073</v>
      </c>
      <c r="T25">
        <v>42324.670115740737</v>
      </c>
    </row>
    <row r="26" spans="1:20" x14ac:dyDescent="0.25">
      <c r="A26">
        <v>2409</v>
      </c>
      <c r="B26" t="s">
        <v>2410</v>
      </c>
      <c r="C26" t="s">
        <v>6519</v>
      </c>
      <c r="D26">
        <v>25000</v>
      </c>
      <c r="E26">
        <v>460</v>
      </c>
      <c r="F26" t="s">
        <v>8220</v>
      </c>
      <c r="G26" t="s">
        <v>8223</v>
      </c>
      <c r="H26" t="s">
        <v>8245</v>
      </c>
      <c r="I26">
        <v>1439931675</v>
      </c>
      <c r="J26">
        <v>1437339675</v>
      </c>
      <c r="K26" t="b">
        <v>0</v>
      </c>
      <c r="L26">
        <v>6</v>
      </c>
      <c r="M26" t="b">
        <v>0</v>
      </c>
      <c r="N26" t="s">
        <v>8282</v>
      </c>
      <c r="O26">
        <v>2</v>
      </c>
      <c r="P26">
        <v>76.67</v>
      </c>
      <c r="Q26" t="s">
        <v>8319</v>
      </c>
      <c r="R26" t="s">
        <v>8345</v>
      </c>
      <c r="S26">
        <v>42204.875868055555</v>
      </c>
      <c r="T26">
        <v>42234.875868055555</v>
      </c>
    </row>
    <row r="27" spans="1:20" x14ac:dyDescent="0.25">
      <c r="A27">
        <v>2414</v>
      </c>
      <c r="B27" t="s">
        <v>2415</v>
      </c>
      <c r="C27" t="s">
        <v>6524</v>
      </c>
      <c r="D27">
        <v>15000</v>
      </c>
      <c r="E27">
        <v>460</v>
      </c>
      <c r="F27" t="s">
        <v>8220</v>
      </c>
      <c r="G27" t="s">
        <v>8223</v>
      </c>
      <c r="H27" t="s">
        <v>8245</v>
      </c>
      <c r="I27">
        <v>1440215940</v>
      </c>
      <c r="J27">
        <v>1436805660</v>
      </c>
      <c r="K27" t="b">
        <v>0</v>
      </c>
      <c r="L27">
        <v>13</v>
      </c>
      <c r="M27" t="b">
        <v>0</v>
      </c>
      <c r="N27" t="s">
        <v>8282</v>
      </c>
      <c r="O27">
        <v>3</v>
      </c>
      <c r="P27">
        <v>35.380000000000003</v>
      </c>
      <c r="Q27" t="s">
        <v>8319</v>
      </c>
      <c r="R27" t="s">
        <v>8345</v>
      </c>
      <c r="S27">
        <v>42198.695138888885</v>
      </c>
      <c r="T27">
        <v>42238.165972222225</v>
      </c>
    </row>
    <row r="28" spans="1:20" x14ac:dyDescent="0.25">
      <c r="A28">
        <v>2415</v>
      </c>
      <c r="B28" t="s">
        <v>2416</v>
      </c>
      <c r="C28" t="s">
        <v>6525</v>
      </c>
      <c r="D28">
        <v>60000</v>
      </c>
      <c r="E28">
        <v>335</v>
      </c>
      <c r="F28" t="s">
        <v>8220</v>
      </c>
      <c r="G28" t="s">
        <v>8223</v>
      </c>
      <c r="H28" t="s">
        <v>8245</v>
      </c>
      <c r="I28">
        <v>1468615346</v>
      </c>
      <c r="J28">
        <v>1466023346</v>
      </c>
      <c r="K28" t="b">
        <v>0</v>
      </c>
      <c r="L28">
        <v>6</v>
      </c>
      <c r="M28" t="b">
        <v>0</v>
      </c>
      <c r="N28" t="s">
        <v>8282</v>
      </c>
      <c r="O28">
        <v>1</v>
      </c>
      <c r="P28">
        <v>55.83</v>
      </c>
      <c r="Q28" t="s">
        <v>8319</v>
      </c>
      <c r="R28" t="s">
        <v>8345</v>
      </c>
      <c r="S28">
        <v>42536.862800925926</v>
      </c>
      <c r="T28">
        <v>42566.862800925926</v>
      </c>
    </row>
    <row r="29" spans="1:20" x14ac:dyDescent="0.25">
      <c r="A29">
        <v>1154</v>
      </c>
      <c r="B29" t="s">
        <v>1155</v>
      </c>
      <c r="C29" t="s">
        <v>5264</v>
      </c>
      <c r="D29">
        <v>5000</v>
      </c>
      <c r="E29">
        <v>325</v>
      </c>
      <c r="F29" t="s">
        <v>8220</v>
      </c>
      <c r="G29" t="s">
        <v>8223</v>
      </c>
      <c r="H29" t="s">
        <v>8245</v>
      </c>
      <c r="I29">
        <v>1441507006</v>
      </c>
      <c r="J29">
        <v>1438915006</v>
      </c>
      <c r="K29" t="b">
        <v>0</v>
      </c>
      <c r="L29">
        <v>3</v>
      </c>
      <c r="M29" t="b">
        <v>0</v>
      </c>
      <c r="N29" t="s">
        <v>8282</v>
      </c>
      <c r="O29">
        <v>7</v>
      </c>
      <c r="P29">
        <v>108.33</v>
      </c>
      <c r="Q29" t="s">
        <v>8319</v>
      </c>
      <c r="R29" t="s">
        <v>8345</v>
      </c>
      <c r="S29">
        <v>42223.108865740738</v>
      </c>
      <c r="T29">
        <v>42253.108865740738</v>
      </c>
    </row>
    <row r="30" spans="1:20" x14ac:dyDescent="0.25">
      <c r="A30">
        <v>2424</v>
      </c>
      <c r="B30" t="s">
        <v>2425</v>
      </c>
      <c r="C30" t="s">
        <v>6534</v>
      </c>
      <c r="D30">
        <v>25000</v>
      </c>
      <c r="E30">
        <v>310</v>
      </c>
      <c r="F30" t="s">
        <v>8220</v>
      </c>
      <c r="G30" t="s">
        <v>8223</v>
      </c>
      <c r="H30" t="s">
        <v>8245</v>
      </c>
      <c r="I30">
        <v>1414445108</v>
      </c>
      <c r="J30">
        <v>1411853108</v>
      </c>
      <c r="K30" t="b">
        <v>0</v>
      </c>
      <c r="L30">
        <v>9</v>
      </c>
      <c r="M30" t="b">
        <v>0</v>
      </c>
      <c r="N30" t="s">
        <v>8282</v>
      </c>
      <c r="O30">
        <v>1</v>
      </c>
      <c r="P30">
        <v>34.44</v>
      </c>
      <c r="Q30" t="s">
        <v>8319</v>
      </c>
      <c r="R30" t="s">
        <v>8345</v>
      </c>
      <c r="S30">
        <v>41909.892453703702</v>
      </c>
      <c r="T30">
        <v>41939.892453703702</v>
      </c>
    </row>
    <row r="31" spans="1:20" x14ac:dyDescent="0.25">
      <c r="A31">
        <v>1150</v>
      </c>
      <c r="B31" t="s">
        <v>1151</v>
      </c>
      <c r="C31" t="s">
        <v>5260</v>
      </c>
      <c r="D31">
        <v>2500</v>
      </c>
      <c r="E31">
        <v>252</v>
      </c>
      <c r="F31" t="s">
        <v>8220</v>
      </c>
      <c r="G31" t="s">
        <v>8223</v>
      </c>
      <c r="H31" t="s">
        <v>8245</v>
      </c>
      <c r="I31">
        <v>1452293675</v>
      </c>
      <c r="J31">
        <v>1447109675</v>
      </c>
      <c r="K31" t="b">
        <v>0</v>
      </c>
      <c r="L31">
        <v>6</v>
      </c>
      <c r="M31" t="b">
        <v>0</v>
      </c>
      <c r="N31" t="s">
        <v>8282</v>
      </c>
      <c r="O31">
        <v>10</v>
      </c>
      <c r="P31">
        <v>42</v>
      </c>
      <c r="Q31" t="s">
        <v>8319</v>
      </c>
      <c r="R31" t="s">
        <v>8345</v>
      </c>
      <c r="S31">
        <v>42317.954571759255</v>
      </c>
      <c r="T31">
        <v>42377.954571759255</v>
      </c>
    </row>
    <row r="32" spans="1:20" x14ac:dyDescent="0.25">
      <c r="A32">
        <v>2588</v>
      </c>
      <c r="B32" t="s">
        <v>2588</v>
      </c>
      <c r="C32" t="s">
        <v>6698</v>
      </c>
      <c r="D32">
        <v>6000</v>
      </c>
      <c r="E32">
        <v>233</v>
      </c>
      <c r="F32" t="s">
        <v>8220</v>
      </c>
      <c r="G32" t="s">
        <v>8223</v>
      </c>
      <c r="H32" t="s">
        <v>8245</v>
      </c>
      <c r="I32">
        <v>1427807640</v>
      </c>
      <c r="J32">
        <v>1423325626</v>
      </c>
      <c r="K32" t="b">
        <v>0</v>
      </c>
      <c r="L32">
        <v>8</v>
      </c>
      <c r="M32" t="b">
        <v>0</v>
      </c>
      <c r="N32" t="s">
        <v>8282</v>
      </c>
      <c r="O32">
        <v>4</v>
      </c>
      <c r="P32">
        <v>29.13</v>
      </c>
      <c r="Q32" t="s">
        <v>8319</v>
      </c>
      <c r="R32" t="s">
        <v>8345</v>
      </c>
      <c r="S32">
        <v>42042.676226851851</v>
      </c>
      <c r="T32">
        <v>42094.551388888889</v>
      </c>
    </row>
    <row r="33" spans="1:20" x14ac:dyDescent="0.25">
      <c r="A33">
        <v>2401</v>
      </c>
      <c r="B33" t="s">
        <v>2402</v>
      </c>
      <c r="C33" t="s">
        <v>6511</v>
      </c>
      <c r="D33">
        <v>28000</v>
      </c>
      <c r="E33">
        <v>201</v>
      </c>
      <c r="F33" t="s">
        <v>8220</v>
      </c>
      <c r="G33" t="s">
        <v>8223</v>
      </c>
      <c r="H33" t="s">
        <v>8245</v>
      </c>
      <c r="I33">
        <v>1457207096</v>
      </c>
      <c r="J33">
        <v>1452023096</v>
      </c>
      <c r="K33" t="b">
        <v>0</v>
      </c>
      <c r="L33">
        <v>9</v>
      </c>
      <c r="M33" t="b">
        <v>0</v>
      </c>
      <c r="N33" t="s">
        <v>8282</v>
      </c>
      <c r="O33">
        <v>1</v>
      </c>
      <c r="P33">
        <v>22.33</v>
      </c>
      <c r="Q33" t="s">
        <v>8319</v>
      </c>
      <c r="R33" t="s">
        <v>8345</v>
      </c>
      <c r="S33">
        <v>42374.822870370372</v>
      </c>
      <c r="T33">
        <v>42434.822870370372</v>
      </c>
    </row>
    <row r="34" spans="1:20" x14ac:dyDescent="0.25">
      <c r="A34">
        <v>1155</v>
      </c>
      <c r="B34" t="s">
        <v>1156</v>
      </c>
      <c r="C34" t="s">
        <v>5265</v>
      </c>
      <c r="D34">
        <v>25000</v>
      </c>
      <c r="E34">
        <v>188</v>
      </c>
      <c r="F34" t="s">
        <v>8220</v>
      </c>
      <c r="G34" t="s">
        <v>8223</v>
      </c>
      <c r="H34" t="s">
        <v>8245</v>
      </c>
      <c r="I34">
        <v>1408040408</v>
      </c>
      <c r="J34">
        <v>1405448408</v>
      </c>
      <c r="K34" t="b">
        <v>0</v>
      </c>
      <c r="L34">
        <v>8</v>
      </c>
      <c r="M34" t="b">
        <v>0</v>
      </c>
      <c r="N34" t="s">
        <v>8282</v>
      </c>
      <c r="O34">
        <v>1</v>
      </c>
      <c r="P34">
        <v>23.5</v>
      </c>
      <c r="Q34" t="s">
        <v>8319</v>
      </c>
      <c r="R34" t="s">
        <v>8345</v>
      </c>
      <c r="S34">
        <v>41835.763981481483</v>
      </c>
      <c r="T34">
        <v>41865.763981481483</v>
      </c>
    </row>
    <row r="35" spans="1:20" x14ac:dyDescent="0.25">
      <c r="A35">
        <v>1157</v>
      </c>
      <c r="B35" t="s">
        <v>1158</v>
      </c>
      <c r="C35" t="s">
        <v>5267</v>
      </c>
      <c r="D35">
        <v>10000</v>
      </c>
      <c r="E35">
        <v>151</v>
      </c>
      <c r="F35" t="s">
        <v>8220</v>
      </c>
      <c r="G35" t="s">
        <v>8223</v>
      </c>
      <c r="H35" t="s">
        <v>8245</v>
      </c>
      <c r="I35">
        <v>1417795480</v>
      </c>
      <c r="J35">
        <v>1412607880</v>
      </c>
      <c r="K35" t="b">
        <v>0</v>
      </c>
      <c r="L35">
        <v>3</v>
      </c>
      <c r="M35" t="b">
        <v>0</v>
      </c>
      <c r="N35" t="s">
        <v>8282</v>
      </c>
      <c r="O35">
        <v>2</v>
      </c>
      <c r="P35">
        <v>50.33</v>
      </c>
      <c r="Q35" t="s">
        <v>8319</v>
      </c>
      <c r="R35" t="s">
        <v>8345</v>
      </c>
      <c r="S35">
        <v>41918.628240740742</v>
      </c>
      <c r="T35">
        <v>41978.669907407413</v>
      </c>
    </row>
    <row r="36" spans="1:20" x14ac:dyDescent="0.25">
      <c r="A36">
        <v>2411</v>
      </c>
      <c r="B36" t="s">
        <v>2412</v>
      </c>
      <c r="C36" t="s">
        <v>6521</v>
      </c>
      <c r="D36">
        <v>25000</v>
      </c>
      <c r="E36">
        <v>151</v>
      </c>
      <c r="F36" t="s">
        <v>8220</v>
      </c>
      <c r="G36" t="s">
        <v>8223</v>
      </c>
      <c r="H36" t="s">
        <v>8245</v>
      </c>
      <c r="I36">
        <v>1440524082</v>
      </c>
      <c r="J36">
        <v>1437932082</v>
      </c>
      <c r="K36" t="b">
        <v>0</v>
      </c>
      <c r="L36">
        <v>3</v>
      </c>
      <c r="M36" t="b">
        <v>0</v>
      </c>
      <c r="N36" t="s">
        <v>8282</v>
      </c>
      <c r="O36">
        <v>1</v>
      </c>
      <c r="P36">
        <v>50.33</v>
      </c>
      <c r="Q36" t="s">
        <v>8319</v>
      </c>
      <c r="R36" t="s">
        <v>8345</v>
      </c>
      <c r="S36">
        <v>42211.732430555552</v>
      </c>
      <c r="T36">
        <v>42241.732430555552</v>
      </c>
    </row>
    <row r="37" spans="1:20" x14ac:dyDescent="0.25">
      <c r="A37">
        <v>1145</v>
      </c>
      <c r="B37" t="s">
        <v>1146</v>
      </c>
      <c r="C37" t="s">
        <v>5255</v>
      </c>
      <c r="D37">
        <v>80000</v>
      </c>
      <c r="E37">
        <v>100</v>
      </c>
      <c r="F37" t="s">
        <v>8220</v>
      </c>
      <c r="G37" t="s">
        <v>8223</v>
      </c>
      <c r="H37" t="s">
        <v>8245</v>
      </c>
      <c r="I37">
        <v>1412272592</v>
      </c>
      <c r="J37">
        <v>1407088592</v>
      </c>
      <c r="K37" t="b">
        <v>0</v>
      </c>
      <c r="L37">
        <v>1</v>
      </c>
      <c r="M37" t="b">
        <v>0</v>
      </c>
      <c r="N37" t="s">
        <v>8282</v>
      </c>
      <c r="O37">
        <v>0</v>
      </c>
      <c r="P37">
        <v>100</v>
      </c>
      <c r="Q37" t="s">
        <v>8319</v>
      </c>
      <c r="R37" t="s">
        <v>8345</v>
      </c>
      <c r="S37">
        <v>41854.747592592597</v>
      </c>
      <c r="T37">
        <v>41914.747592592597</v>
      </c>
    </row>
    <row r="38" spans="1:20" x14ac:dyDescent="0.25">
      <c r="A38">
        <v>1183</v>
      </c>
      <c r="B38" t="s">
        <v>1184</v>
      </c>
      <c r="C38" t="s">
        <v>5293</v>
      </c>
      <c r="D38">
        <v>2500</v>
      </c>
      <c r="E38">
        <v>100</v>
      </c>
      <c r="F38" t="s">
        <v>8220</v>
      </c>
      <c r="G38" t="s">
        <v>8223</v>
      </c>
      <c r="H38" t="s">
        <v>8245</v>
      </c>
      <c r="I38">
        <v>1478059140</v>
      </c>
      <c r="J38">
        <v>1476391223</v>
      </c>
      <c r="K38" t="b">
        <v>0</v>
      </c>
      <c r="L38">
        <v>3</v>
      </c>
      <c r="M38" t="b">
        <v>0</v>
      </c>
      <c r="N38" t="s">
        <v>8282</v>
      </c>
      <c r="O38">
        <v>4</v>
      </c>
      <c r="P38">
        <v>33.33</v>
      </c>
      <c r="Q38" t="s">
        <v>8319</v>
      </c>
      <c r="R38" t="s">
        <v>8345</v>
      </c>
      <c r="S38">
        <v>42656.86137731481</v>
      </c>
      <c r="T38">
        <v>42676.165972222225</v>
      </c>
    </row>
    <row r="39" spans="1:20" x14ac:dyDescent="0.25">
      <c r="A39">
        <v>2599</v>
      </c>
      <c r="B39" t="s">
        <v>2599</v>
      </c>
      <c r="C39" t="s">
        <v>6709</v>
      </c>
      <c r="D39">
        <v>9041</v>
      </c>
      <c r="E39">
        <v>90</v>
      </c>
      <c r="F39" t="s">
        <v>8220</v>
      </c>
      <c r="G39" t="s">
        <v>8223</v>
      </c>
      <c r="H39" t="s">
        <v>8245</v>
      </c>
      <c r="I39">
        <v>1407089147</v>
      </c>
      <c r="J39">
        <v>1403201147</v>
      </c>
      <c r="K39" t="b">
        <v>0</v>
      </c>
      <c r="L39">
        <v>5</v>
      </c>
      <c r="M39" t="b">
        <v>0</v>
      </c>
      <c r="N39" t="s">
        <v>8282</v>
      </c>
      <c r="O39">
        <v>1</v>
      </c>
      <c r="P39">
        <v>18</v>
      </c>
      <c r="Q39" t="s">
        <v>8319</v>
      </c>
      <c r="R39" t="s">
        <v>8345</v>
      </c>
      <c r="S39">
        <v>41809.754016203704</v>
      </c>
      <c r="T39">
        <v>41854.754016203704</v>
      </c>
    </row>
    <row r="40" spans="1:20" x14ac:dyDescent="0.25">
      <c r="A40">
        <v>1149</v>
      </c>
      <c r="B40" t="s">
        <v>1150</v>
      </c>
      <c r="C40" t="s">
        <v>5259</v>
      </c>
      <c r="D40">
        <v>50000</v>
      </c>
      <c r="E40">
        <v>75</v>
      </c>
      <c r="F40" t="s">
        <v>8220</v>
      </c>
      <c r="G40" t="s">
        <v>8223</v>
      </c>
      <c r="H40" t="s">
        <v>8245</v>
      </c>
      <c r="I40">
        <v>1466096566</v>
      </c>
      <c r="J40">
        <v>1463504566</v>
      </c>
      <c r="K40" t="b">
        <v>0</v>
      </c>
      <c r="L40">
        <v>2</v>
      </c>
      <c r="M40" t="b">
        <v>0</v>
      </c>
      <c r="N40" t="s">
        <v>8282</v>
      </c>
      <c r="O40">
        <v>0</v>
      </c>
      <c r="P40">
        <v>37.5</v>
      </c>
      <c r="Q40" t="s">
        <v>8319</v>
      </c>
      <c r="R40" t="s">
        <v>8345</v>
      </c>
      <c r="S40">
        <v>42507.71025462963</v>
      </c>
      <c r="T40">
        <v>42537.71025462963</v>
      </c>
    </row>
    <row r="41" spans="1:20" x14ac:dyDescent="0.25">
      <c r="A41">
        <v>2688</v>
      </c>
      <c r="B41" t="s">
        <v>2688</v>
      </c>
      <c r="C41" t="s">
        <v>6798</v>
      </c>
      <c r="D41">
        <v>50000</v>
      </c>
      <c r="E41">
        <v>74</v>
      </c>
      <c r="F41" t="s">
        <v>8220</v>
      </c>
      <c r="G41" t="s">
        <v>8223</v>
      </c>
      <c r="H41" t="s">
        <v>8245</v>
      </c>
      <c r="I41">
        <v>1424746800</v>
      </c>
      <c r="J41">
        <v>1422067870</v>
      </c>
      <c r="K41" t="b">
        <v>0</v>
      </c>
      <c r="L41">
        <v>14</v>
      </c>
      <c r="M41" t="b">
        <v>0</v>
      </c>
      <c r="N41" t="s">
        <v>8282</v>
      </c>
      <c r="O41">
        <v>0</v>
      </c>
      <c r="P41">
        <v>5.29</v>
      </c>
      <c r="Q41" t="s">
        <v>8319</v>
      </c>
      <c r="R41" t="s">
        <v>8345</v>
      </c>
      <c r="S41">
        <v>42028.118865740747</v>
      </c>
      <c r="T41">
        <v>42059.125</v>
      </c>
    </row>
    <row r="42" spans="1:20" x14ac:dyDescent="0.25">
      <c r="A42">
        <v>1148</v>
      </c>
      <c r="B42" t="s">
        <v>1149</v>
      </c>
      <c r="C42" t="s">
        <v>5258</v>
      </c>
      <c r="D42">
        <v>15000</v>
      </c>
      <c r="E42">
        <v>73</v>
      </c>
      <c r="F42" t="s">
        <v>8220</v>
      </c>
      <c r="G42" t="s">
        <v>8223</v>
      </c>
      <c r="H42" t="s">
        <v>8245</v>
      </c>
      <c r="I42">
        <v>1480568781</v>
      </c>
      <c r="J42">
        <v>1477973181</v>
      </c>
      <c r="K42" t="b">
        <v>0</v>
      </c>
      <c r="L42">
        <v>3</v>
      </c>
      <c r="M42" t="b">
        <v>0</v>
      </c>
      <c r="N42" t="s">
        <v>8282</v>
      </c>
      <c r="O42">
        <v>0</v>
      </c>
      <c r="P42">
        <v>24.33</v>
      </c>
      <c r="Q42" t="s">
        <v>8319</v>
      </c>
      <c r="R42" t="s">
        <v>8345</v>
      </c>
      <c r="S42">
        <v>42675.171076388884</v>
      </c>
      <c r="T42">
        <v>42705.212743055556</v>
      </c>
    </row>
    <row r="43" spans="1:20" x14ac:dyDescent="0.25">
      <c r="A43">
        <v>2695</v>
      </c>
      <c r="B43" t="s">
        <v>2695</v>
      </c>
      <c r="C43" t="s">
        <v>6805</v>
      </c>
      <c r="D43">
        <v>15000</v>
      </c>
      <c r="E43">
        <v>71</v>
      </c>
      <c r="F43" t="s">
        <v>8220</v>
      </c>
      <c r="G43" t="s">
        <v>8223</v>
      </c>
      <c r="H43" t="s">
        <v>8245</v>
      </c>
      <c r="I43">
        <v>1428981718</v>
      </c>
      <c r="J43">
        <v>1423801318</v>
      </c>
      <c r="K43" t="b">
        <v>0</v>
      </c>
      <c r="L43">
        <v>3</v>
      </c>
      <c r="M43" t="b">
        <v>0</v>
      </c>
      <c r="N43" t="s">
        <v>8282</v>
      </c>
      <c r="O43">
        <v>0</v>
      </c>
      <c r="P43">
        <v>23.67</v>
      </c>
      <c r="Q43" t="s">
        <v>8319</v>
      </c>
      <c r="R43" t="s">
        <v>8345</v>
      </c>
      <c r="S43">
        <v>42048.181921296295</v>
      </c>
      <c r="T43">
        <v>42108.14025462963</v>
      </c>
    </row>
    <row r="44" spans="1:20" x14ac:dyDescent="0.25">
      <c r="A44">
        <v>2700</v>
      </c>
      <c r="B44" t="s">
        <v>2700</v>
      </c>
      <c r="C44" t="s">
        <v>6810</v>
      </c>
      <c r="D44">
        <v>9999</v>
      </c>
      <c r="E44">
        <v>70</v>
      </c>
      <c r="F44" t="s">
        <v>8220</v>
      </c>
      <c r="G44" t="s">
        <v>8223</v>
      </c>
      <c r="H44" t="s">
        <v>8245</v>
      </c>
      <c r="I44">
        <v>1411073972</v>
      </c>
      <c r="J44">
        <v>1408481972</v>
      </c>
      <c r="K44" t="b">
        <v>0</v>
      </c>
      <c r="L44">
        <v>4</v>
      </c>
      <c r="M44" t="b">
        <v>0</v>
      </c>
      <c r="N44" t="s">
        <v>8282</v>
      </c>
      <c r="O44">
        <v>1</v>
      </c>
      <c r="P44">
        <v>17.5</v>
      </c>
      <c r="Q44" t="s">
        <v>8319</v>
      </c>
      <c r="R44" t="s">
        <v>8345</v>
      </c>
      <c r="S44">
        <v>41870.87467592593</v>
      </c>
      <c r="T44">
        <v>41900.87467592593</v>
      </c>
    </row>
    <row r="45" spans="1:20" x14ac:dyDescent="0.25">
      <c r="A45">
        <v>2681</v>
      </c>
      <c r="B45" t="s">
        <v>2681</v>
      </c>
      <c r="C45" t="s">
        <v>6791</v>
      </c>
      <c r="D45">
        <v>8000</v>
      </c>
      <c r="E45">
        <v>55</v>
      </c>
      <c r="F45" t="s">
        <v>8220</v>
      </c>
      <c r="G45" t="s">
        <v>8223</v>
      </c>
      <c r="H45" t="s">
        <v>8245</v>
      </c>
      <c r="I45">
        <v>1405027750</v>
      </c>
      <c r="J45">
        <v>1402867750</v>
      </c>
      <c r="K45" t="b">
        <v>0</v>
      </c>
      <c r="L45">
        <v>2</v>
      </c>
      <c r="M45" t="b">
        <v>0</v>
      </c>
      <c r="N45" t="s">
        <v>8282</v>
      </c>
      <c r="O45">
        <v>1</v>
      </c>
      <c r="P45">
        <v>27.5</v>
      </c>
      <c r="Q45" t="s">
        <v>8319</v>
      </c>
      <c r="R45" t="s">
        <v>8345</v>
      </c>
      <c r="S45">
        <v>41805.895254629628</v>
      </c>
      <c r="T45">
        <v>41830.895254629628</v>
      </c>
    </row>
    <row r="46" spans="1:20" x14ac:dyDescent="0.25">
      <c r="A46">
        <v>2402</v>
      </c>
      <c r="B46" t="s">
        <v>2403</v>
      </c>
      <c r="C46" t="s">
        <v>6512</v>
      </c>
      <c r="D46">
        <v>12000</v>
      </c>
      <c r="E46">
        <v>52</v>
      </c>
      <c r="F46" t="s">
        <v>8220</v>
      </c>
      <c r="G46" t="s">
        <v>8223</v>
      </c>
      <c r="H46" t="s">
        <v>8245</v>
      </c>
      <c r="I46">
        <v>1431533931</v>
      </c>
      <c r="J46">
        <v>1428941931</v>
      </c>
      <c r="K46" t="b">
        <v>0</v>
      </c>
      <c r="L46">
        <v>1</v>
      </c>
      <c r="M46" t="b">
        <v>0</v>
      </c>
      <c r="N46" t="s">
        <v>8282</v>
      </c>
      <c r="O46">
        <v>0</v>
      </c>
      <c r="P46">
        <v>52</v>
      </c>
      <c r="Q46" t="s">
        <v>8319</v>
      </c>
      <c r="R46" t="s">
        <v>8345</v>
      </c>
      <c r="S46">
        <v>42107.679756944446</v>
      </c>
      <c r="T46">
        <v>42137.679756944446</v>
      </c>
    </row>
    <row r="47" spans="1:20" x14ac:dyDescent="0.25">
      <c r="A47">
        <v>1153</v>
      </c>
      <c r="B47" t="s">
        <v>1154</v>
      </c>
      <c r="C47" t="s">
        <v>5263</v>
      </c>
      <c r="D47">
        <v>8000</v>
      </c>
      <c r="E47">
        <v>50</v>
      </c>
      <c r="F47" t="s">
        <v>8220</v>
      </c>
      <c r="G47" t="s">
        <v>8223</v>
      </c>
      <c r="H47" t="s">
        <v>8245</v>
      </c>
      <c r="I47">
        <v>1434647305</v>
      </c>
      <c r="J47">
        <v>1432055305</v>
      </c>
      <c r="K47" t="b">
        <v>0</v>
      </c>
      <c r="L47">
        <v>1</v>
      </c>
      <c r="M47" t="b">
        <v>0</v>
      </c>
      <c r="N47" t="s">
        <v>8282</v>
      </c>
      <c r="O47">
        <v>1</v>
      </c>
      <c r="P47">
        <v>50</v>
      </c>
      <c r="Q47" t="s">
        <v>8319</v>
      </c>
      <c r="R47" t="s">
        <v>8345</v>
      </c>
      <c r="S47">
        <v>42143.714178240742</v>
      </c>
      <c r="T47">
        <v>42173.714178240742</v>
      </c>
    </row>
    <row r="48" spans="1:20" x14ac:dyDescent="0.25">
      <c r="A48">
        <v>2438</v>
      </c>
      <c r="B48" t="s">
        <v>2439</v>
      </c>
      <c r="C48" t="s">
        <v>6548</v>
      </c>
      <c r="D48">
        <v>15000</v>
      </c>
      <c r="E48">
        <v>50</v>
      </c>
      <c r="F48" t="s">
        <v>8220</v>
      </c>
      <c r="G48" t="s">
        <v>8223</v>
      </c>
      <c r="H48" t="s">
        <v>8245</v>
      </c>
      <c r="I48">
        <v>1449529062</v>
      </c>
      <c r="J48">
        <v>1444341462</v>
      </c>
      <c r="K48" t="b">
        <v>0</v>
      </c>
      <c r="L48">
        <v>1</v>
      </c>
      <c r="M48" t="b">
        <v>0</v>
      </c>
      <c r="N48" t="s">
        <v>8282</v>
      </c>
      <c r="O48">
        <v>0</v>
      </c>
      <c r="P48">
        <v>50</v>
      </c>
      <c r="Q48" t="s">
        <v>8319</v>
      </c>
      <c r="R48" t="s">
        <v>8345</v>
      </c>
      <c r="S48">
        <v>42285.91506944444</v>
      </c>
      <c r="T48">
        <v>42345.956736111111</v>
      </c>
    </row>
    <row r="49" spans="1:20" x14ac:dyDescent="0.25">
      <c r="A49">
        <v>2585</v>
      </c>
      <c r="B49" t="s">
        <v>2585</v>
      </c>
      <c r="C49" t="s">
        <v>6695</v>
      </c>
      <c r="D49">
        <v>30000</v>
      </c>
      <c r="E49">
        <v>50</v>
      </c>
      <c r="F49" t="s">
        <v>8220</v>
      </c>
      <c r="G49" t="s">
        <v>8223</v>
      </c>
      <c r="H49" t="s">
        <v>8245</v>
      </c>
      <c r="I49">
        <v>1404601632</v>
      </c>
      <c r="J49">
        <v>1402009632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50</v>
      </c>
      <c r="Q49" t="s">
        <v>8319</v>
      </c>
      <c r="R49" t="s">
        <v>8345</v>
      </c>
      <c r="S49">
        <v>41795.963333333333</v>
      </c>
      <c r="T49">
        <v>41825.963333333333</v>
      </c>
    </row>
    <row r="50" spans="1:20" x14ac:dyDescent="0.25">
      <c r="A50">
        <v>2592</v>
      </c>
      <c r="B50" t="s">
        <v>2592</v>
      </c>
      <c r="C50" t="s">
        <v>6702</v>
      </c>
      <c r="D50">
        <v>30000</v>
      </c>
      <c r="E50">
        <v>50</v>
      </c>
      <c r="F50" t="s">
        <v>8220</v>
      </c>
      <c r="G50" t="s">
        <v>8223</v>
      </c>
      <c r="H50" t="s">
        <v>8245</v>
      </c>
      <c r="I50">
        <v>1412536421</v>
      </c>
      <c r="J50">
        <v>1409944421</v>
      </c>
      <c r="K50" t="b">
        <v>0</v>
      </c>
      <c r="L50">
        <v>1</v>
      </c>
      <c r="M50" t="b">
        <v>0</v>
      </c>
      <c r="N50" t="s">
        <v>8282</v>
      </c>
      <c r="O50">
        <v>0</v>
      </c>
      <c r="P50">
        <v>50</v>
      </c>
      <c r="Q50" t="s">
        <v>8319</v>
      </c>
      <c r="R50" t="s">
        <v>8345</v>
      </c>
      <c r="S50">
        <v>41887.801168981481</v>
      </c>
      <c r="T50">
        <v>41917.801168981481</v>
      </c>
    </row>
    <row r="51" spans="1:20" x14ac:dyDescent="0.25">
      <c r="A51">
        <v>1182</v>
      </c>
      <c r="B51" t="s">
        <v>1183</v>
      </c>
      <c r="C51" t="s">
        <v>5292</v>
      </c>
      <c r="D51">
        <v>1000</v>
      </c>
      <c r="E51">
        <v>42</v>
      </c>
      <c r="F51" t="s">
        <v>8220</v>
      </c>
      <c r="G51" t="s">
        <v>8223</v>
      </c>
      <c r="H51" t="s">
        <v>8245</v>
      </c>
      <c r="I51">
        <v>1484239320</v>
      </c>
      <c r="J51">
        <v>1482609088</v>
      </c>
      <c r="K51" t="b">
        <v>0</v>
      </c>
      <c r="L51">
        <v>4</v>
      </c>
      <c r="M51" t="b">
        <v>0</v>
      </c>
      <c r="N51" t="s">
        <v>8282</v>
      </c>
      <c r="O51">
        <v>4</v>
      </c>
      <c r="P51">
        <v>10.5</v>
      </c>
      <c r="Q51" t="s">
        <v>8319</v>
      </c>
      <c r="R51" t="s">
        <v>8345</v>
      </c>
      <c r="S51">
        <v>42728.827407407407</v>
      </c>
      <c r="T51">
        <v>42747.695833333331</v>
      </c>
    </row>
    <row r="52" spans="1:20" x14ac:dyDescent="0.25">
      <c r="A52">
        <v>2693</v>
      </c>
      <c r="B52" t="s">
        <v>2693</v>
      </c>
      <c r="C52" t="s">
        <v>6803</v>
      </c>
      <c r="D52">
        <v>5000</v>
      </c>
      <c r="E52">
        <v>40</v>
      </c>
      <c r="F52" t="s">
        <v>8220</v>
      </c>
      <c r="G52" t="s">
        <v>8223</v>
      </c>
      <c r="H52" t="s">
        <v>8245</v>
      </c>
      <c r="I52">
        <v>1407899966</v>
      </c>
      <c r="J52">
        <v>1405307966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13.33</v>
      </c>
      <c r="Q52" t="s">
        <v>8319</v>
      </c>
      <c r="R52" t="s">
        <v>8345</v>
      </c>
      <c r="S52">
        <v>41834.138495370367</v>
      </c>
      <c r="T52">
        <v>41864.138495370367</v>
      </c>
    </row>
    <row r="53" spans="1:20" x14ac:dyDescent="0.25">
      <c r="A53">
        <v>2683</v>
      </c>
      <c r="B53" t="s">
        <v>2683</v>
      </c>
      <c r="C53" t="s">
        <v>6793</v>
      </c>
      <c r="D53">
        <v>15000</v>
      </c>
      <c r="E53">
        <v>36</v>
      </c>
      <c r="F53" t="s">
        <v>8220</v>
      </c>
      <c r="G53" t="s">
        <v>8223</v>
      </c>
      <c r="H53" t="s">
        <v>8245</v>
      </c>
      <c r="I53">
        <v>1425233240</v>
      </c>
      <c r="J53">
        <v>1422641240</v>
      </c>
      <c r="K53" t="b">
        <v>0</v>
      </c>
      <c r="L53">
        <v>3</v>
      </c>
      <c r="M53" t="b">
        <v>0</v>
      </c>
      <c r="N53" t="s">
        <v>8282</v>
      </c>
      <c r="O53">
        <v>0</v>
      </c>
      <c r="P53">
        <v>12</v>
      </c>
      <c r="Q53" t="s">
        <v>8319</v>
      </c>
      <c r="R53" t="s">
        <v>8345</v>
      </c>
      <c r="S53">
        <v>42034.75509259259</v>
      </c>
      <c r="T53">
        <v>42064.75509259259</v>
      </c>
    </row>
    <row r="54" spans="1:20" x14ac:dyDescent="0.25">
      <c r="A54">
        <v>1158</v>
      </c>
      <c r="B54" t="s">
        <v>1159</v>
      </c>
      <c r="C54" t="s">
        <v>5268</v>
      </c>
      <c r="D54">
        <v>7500</v>
      </c>
      <c r="E54">
        <v>35</v>
      </c>
      <c r="F54" t="s">
        <v>8220</v>
      </c>
      <c r="G54" t="s">
        <v>8223</v>
      </c>
      <c r="H54" t="s">
        <v>8245</v>
      </c>
      <c r="I54">
        <v>1418091128</v>
      </c>
      <c r="J54">
        <v>1415499128</v>
      </c>
      <c r="K54" t="b">
        <v>0</v>
      </c>
      <c r="L54">
        <v>3</v>
      </c>
      <c r="M54" t="b">
        <v>0</v>
      </c>
      <c r="N54" t="s">
        <v>8282</v>
      </c>
      <c r="O54">
        <v>0</v>
      </c>
      <c r="P54">
        <v>11.67</v>
      </c>
      <c r="Q54" t="s">
        <v>8319</v>
      </c>
      <c r="R54" t="s">
        <v>8345</v>
      </c>
      <c r="S54">
        <v>41952.09175925926</v>
      </c>
      <c r="T54">
        <v>41982.09175925926</v>
      </c>
    </row>
    <row r="55" spans="1:20" x14ac:dyDescent="0.25">
      <c r="A55">
        <v>1162</v>
      </c>
      <c r="B55" t="s">
        <v>1163</v>
      </c>
      <c r="C55" t="s">
        <v>5272</v>
      </c>
      <c r="D55">
        <v>60000</v>
      </c>
      <c r="E55">
        <v>35</v>
      </c>
      <c r="F55" t="s">
        <v>8220</v>
      </c>
      <c r="G55" t="s">
        <v>8223</v>
      </c>
      <c r="H55" t="s">
        <v>8245</v>
      </c>
      <c r="I55">
        <v>1411662264</v>
      </c>
      <c r="J55">
        <v>1408983864</v>
      </c>
      <c r="K55" t="b">
        <v>0</v>
      </c>
      <c r="L55">
        <v>2</v>
      </c>
      <c r="M55" t="b">
        <v>0</v>
      </c>
      <c r="N55" t="s">
        <v>8282</v>
      </c>
      <c r="O55">
        <v>0</v>
      </c>
      <c r="P55">
        <v>17.5</v>
      </c>
      <c r="Q55" t="s">
        <v>8319</v>
      </c>
      <c r="R55" t="s">
        <v>8345</v>
      </c>
      <c r="S55">
        <v>41876.683611111112</v>
      </c>
      <c r="T55">
        <v>41907.683611111112</v>
      </c>
    </row>
    <row r="56" spans="1:20" x14ac:dyDescent="0.25">
      <c r="A56">
        <v>1173</v>
      </c>
      <c r="B56" t="s">
        <v>1174</v>
      </c>
      <c r="C56" t="s">
        <v>5283</v>
      </c>
      <c r="D56">
        <v>125000</v>
      </c>
      <c r="E56">
        <v>30</v>
      </c>
      <c r="F56" t="s">
        <v>8220</v>
      </c>
      <c r="G56" t="s">
        <v>8223</v>
      </c>
      <c r="H56" t="s">
        <v>8245</v>
      </c>
      <c r="I56">
        <v>1438576057</v>
      </c>
      <c r="J56">
        <v>1435552057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30</v>
      </c>
      <c r="Q56" t="s">
        <v>8319</v>
      </c>
      <c r="R56" t="s">
        <v>8345</v>
      </c>
      <c r="S56">
        <v>42184.185844907406</v>
      </c>
      <c r="T56">
        <v>42219.185844907406</v>
      </c>
    </row>
    <row r="57" spans="1:20" x14ac:dyDescent="0.25">
      <c r="A57">
        <v>2408</v>
      </c>
      <c r="B57" t="s">
        <v>2409</v>
      </c>
      <c r="C57" t="s">
        <v>6518</v>
      </c>
      <c r="D57">
        <v>15000</v>
      </c>
      <c r="E57">
        <v>30</v>
      </c>
      <c r="F57" t="s">
        <v>8220</v>
      </c>
      <c r="G57" t="s">
        <v>8223</v>
      </c>
      <c r="H57" t="s">
        <v>8245</v>
      </c>
      <c r="I57">
        <v>1415247757</v>
      </c>
      <c r="J57">
        <v>1412652157</v>
      </c>
      <c r="K57" t="b">
        <v>0</v>
      </c>
      <c r="L57">
        <v>2</v>
      </c>
      <c r="M57" t="b">
        <v>0</v>
      </c>
      <c r="N57" t="s">
        <v>8282</v>
      </c>
      <c r="O57">
        <v>0</v>
      </c>
      <c r="P57">
        <v>15</v>
      </c>
      <c r="Q57" t="s">
        <v>8319</v>
      </c>
      <c r="R57" t="s">
        <v>8345</v>
      </c>
      <c r="S57">
        <v>41919.140706018516</v>
      </c>
      <c r="T57">
        <v>41949.182372685187</v>
      </c>
    </row>
    <row r="58" spans="1:20" x14ac:dyDescent="0.25">
      <c r="A58">
        <v>2698</v>
      </c>
      <c r="B58" t="s">
        <v>2698</v>
      </c>
      <c r="C58" t="s">
        <v>6808</v>
      </c>
      <c r="D58">
        <v>8000</v>
      </c>
      <c r="E58">
        <v>26.01</v>
      </c>
      <c r="F58" t="s">
        <v>8220</v>
      </c>
      <c r="G58" t="s">
        <v>8223</v>
      </c>
      <c r="H58" t="s">
        <v>8245</v>
      </c>
      <c r="I58">
        <v>1403904808</v>
      </c>
      <c r="J58">
        <v>1401312808</v>
      </c>
      <c r="K58" t="b">
        <v>0</v>
      </c>
      <c r="L58">
        <v>2</v>
      </c>
      <c r="M58" t="b">
        <v>0</v>
      </c>
      <c r="N58" t="s">
        <v>8282</v>
      </c>
      <c r="O58">
        <v>0</v>
      </c>
      <c r="P58">
        <v>13.01</v>
      </c>
      <c r="Q58" t="s">
        <v>8319</v>
      </c>
      <c r="R58" t="s">
        <v>8345</v>
      </c>
      <c r="S58">
        <v>41787.898240740738</v>
      </c>
      <c r="T58">
        <v>41817.898240740738</v>
      </c>
    </row>
    <row r="59" spans="1:20" x14ac:dyDescent="0.25">
      <c r="A59">
        <v>2434</v>
      </c>
      <c r="B59" t="s">
        <v>2435</v>
      </c>
      <c r="C59" t="s">
        <v>6544</v>
      </c>
      <c r="D59">
        <v>20000</v>
      </c>
      <c r="E59">
        <v>26</v>
      </c>
      <c r="F59" t="s">
        <v>8220</v>
      </c>
      <c r="G59" t="s">
        <v>8223</v>
      </c>
      <c r="H59" t="s">
        <v>8245</v>
      </c>
      <c r="I59">
        <v>1438662474</v>
      </c>
      <c r="J59">
        <v>1435206474</v>
      </c>
      <c r="K59" t="b">
        <v>0</v>
      </c>
      <c r="L59">
        <v>2</v>
      </c>
      <c r="M59" t="b">
        <v>0</v>
      </c>
      <c r="N59" t="s">
        <v>8282</v>
      </c>
      <c r="O59">
        <v>0</v>
      </c>
      <c r="P59">
        <v>13</v>
      </c>
      <c r="Q59" t="s">
        <v>8319</v>
      </c>
      <c r="R59" t="s">
        <v>8345</v>
      </c>
      <c r="S59">
        <v>42180.18604166666</v>
      </c>
      <c r="T59">
        <v>42220.18604166666</v>
      </c>
    </row>
    <row r="60" spans="1:20" x14ac:dyDescent="0.25">
      <c r="A60">
        <v>2591</v>
      </c>
      <c r="B60" t="s">
        <v>2591</v>
      </c>
      <c r="C60" t="s">
        <v>6701</v>
      </c>
      <c r="D60">
        <v>1500</v>
      </c>
      <c r="E60">
        <v>26</v>
      </c>
      <c r="F60" t="s">
        <v>8220</v>
      </c>
      <c r="G60" t="s">
        <v>8223</v>
      </c>
      <c r="H60" t="s">
        <v>8245</v>
      </c>
      <c r="I60">
        <v>1457901924</v>
      </c>
      <c r="J60">
        <v>1452721524</v>
      </c>
      <c r="K60" t="b">
        <v>0</v>
      </c>
      <c r="L60">
        <v>2</v>
      </c>
      <c r="M60" t="b">
        <v>0</v>
      </c>
      <c r="N60" t="s">
        <v>8282</v>
      </c>
      <c r="O60">
        <v>2</v>
      </c>
      <c r="P60">
        <v>13</v>
      </c>
      <c r="Q60" t="s">
        <v>8319</v>
      </c>
      <c r="R60" t="s">
        <v>8345</v>
      </c>
      <c r="S60">
        <v>42382.906527777777</v>
      </c>
      <c r="T60">
        <v>42442.864861111113</v>
      </c>
    </row>
    <row r="61" spans="1:20" x14ac:dyDescent="0.25">
      <c r="A61">
        <v>1171</v>
      </c>
      <c r="B61" t="s">
        <v>1172</v>
      </c>
      <c r="C61" t="s">
        <v>5281</v>
      </c>
      <c r="D61">
        <v>25000</v>
      </c>
      <c r="E61">
        <v>25</v>
      </c>
      <c r="F61" t="s">
        <v>8220</v>
      </c>
      <c r="G61" t="s">
        <v>8223</v>
      </c>
      <c r="H61" t="s">
        <v>8245</v>
      </c>
      <c r="I61">
        <v>1415909927</v>
      </c>
      <c r="J61">
        <v>1414351127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25</v>
      </c>
      <c r="Q61" t="s">
        <v>8319</v>
      </c>
      <c r="R61" t="s">
        <v>8345</v>
      </c>
      <c r="S61">
        <v>41938.804710648146</v>
      </c>
      <c r="T61">
        <v>41956.846377314811</v>
      </c>
    </row>
    <row r="62" spans="1:20" x14ac:dyDescent="0.25">
      <c r="A62">
        <v>2413</v>
      </c>
      <c r="B62" t="s">
        <v>2414</v>
      </c>
      <c r="C62" t="s">
        <v>6523</v>
      </c>
      <c r="D62">
        <v>3000</v>
      </c>
      <c r="E62">
        <v>25</v>
      </c>
      <c r="F62" t="s">
        <v>8220</v>
      </c>
      <c r="G62" t="s">
        <v>8223</v>
      </c>
      <c r="H62" t="s">
        <v>8245</v>
      </c>
      <c r="I62">
        <v>1401579000</v>
      </c>
      <c r="J62">
        <v>1398911882</v>
      </c>
      <c r="K62" t="b">
        <v>0</v>
      </c>
      <c r="L62">
        <v>3</v>
      </c>
      <c r="M62" t="b">
        <v>0</v>
      </c>
      <c r="N62" t="s">
        <v>8282</v>
      </c>
      <c r="O62">
        <v>1</v>
      </c>
      <c r="P62">
        <v>8.33</v>
      </c>
      <c r="Q62" t="s">
        <v>8319</v>
      </c>
      <c r="R62" t="s">
        <v>8345</v>
      </c>
      <c r="S62">
        <v>41760.10974537037</v>
      </c>
      <c r="T62">
        <v>41790.979166666664</v>
      </c>
    </row>
    <row r="63" spans="1:20" x14ac:dyDescent="0.25">
      <c r="A63">
        <v>2692</v>
      </c>
      <c r="B63" t="s">
        <v>2692</v>
      </c>
      <c r="C63" t="s">
        <v>6802</v>
      </c>
      <c r="D63">
        <v>3500</v>
      </c>
      <c r="E63">
        <v>25</v>
      </c>
      <c r="F63" t="s">
        <v>8220</v>
      </c>
      <c r="G63" t="s">
        <v>8223</v>
      </c>
      <c r="H63" t="s">
        <v>8245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N63" t="s">
        <v>8282</v>
      </c>
      <c r="O63">
        <v>1</v>
      </c>
      <c r="P63">
        <v>25</v>
      </c>
      <c r="Q63" t="s">
        <v>8319</v>
      </c>
      <c r="R63" t="s">
        <v>8345</v>
      </c>
      <c r="S63">
        <v>42058.334027777775</v>
      </c>
      <c r="T63">
        <v>42088.292361111111</v>
      </c>
    </row>
    <row r="64" spans="1:20" x14ac:dyDescent="0.25">
      <c r="A64">
        <v>2430</v>
      </c>
      <c r="B64" t="s">
        <v>2431</v>
      </c>
      <c r="C64" t="s">
        <v>6540</v>
      </c>
      <c r="D64">
        <v>3000</v>
      </c>
      <c r="E64">
        <v>21</v>
      </c>
      <c r="F64" t="s">
        <v>8220</v>
      </c>
      <c r="G64" t="s">
        <v>8223</v>
      </c>
      <c r="H64" t="s">
        <v>8245</v>
      </c>
      <c r="I64">
        <v>1455246504</v>
      </c>
      <c r="J64">
        <v>1452654504</v>
      </c>
      <c r="K64" t="b">
        <v>0</v>
      </c>
      <c r="L64">
        <v>2</v>
      </c>
      <c r="M64" t="b">
        <v>0</v>
      </c>
      <c r="N64" t="s">
        <v>8282</v>
      </c>
      <c r="O64">
        <v>1</v>
      </c>
      <c r="P64">
        <v>10.5</v>
      </c>
      <c r="Q64" t="s">
        <v>8319</v>
      </c>
      <c r="R64" t="s">
        <v>8345</v>
      </c>
      <c r="S64">
        <v>42382.130833333329</v>
      </c>
      <c r="T64">
        <v>42412.130833333329</v>
      </c>
    </row>
    <row r="65" spans="1:20" x14ac:dyDescent="0.25">
      <c r="A65">
        <v>1169</v>
      </c>
      <c r="B65" t="s">
        <v>1170</v>
      </c>
      <c r="C65" t="s">
        <v>5279</v>
      </c>
      <c r="D65">
        <v>10000</v>
      </c>
      <c r="E65">
        <v>17</v>
      </c>
      <c r="F65" t="s">
        <v>8220</v>
      </c>
      <c r="G65" t="s">
        <v>8223</v>
      </c>
      <c r="H65" t="s">
        <v>8245</v>
      </c>
      <c r="I65">
        <v>1424593763</v>
      </c>
      <c r="J65">
        <v>1422001763</v>
      </c>
      <c r="K65" t="b">
        <v>0</v>
      </c>
      <c r="L65">
        <v>3</v>
      </c>
      <c r="M65" t="b">
        <v>0</v>
      </c>
      <c r="N65" t="s">
        <v>8282</v>
      </c>
      <c r="O65">
        <v>0</v>
      </c>
      <c r="P65">
        <v>5.67</v>
      </c>
      <c r="Q65" t="s">
        <v>8319</v>
      </c>
      <c r="R65" t="s">
        <v>8345</v>
      </c>
      <c r="S65">
        <v>42027.353738425925</v>
      </c>
      <c r="T65">
        <v>42057.353738425925</v>
      </c>
    </row>
    <row r="66" spans="1:20" x14ac:dyDescent="0.25">
      <c r="A66">
        <v>2685</v>
      </c>
      <c r="B66" t="s">
        <v>2685</v>
      </c>
      <c r="C66" t="s">
        <v>6795</v>
      </c>
      <c r="D66">
        <v>50000</v>
      </c>
      <c r="E66">
        <v>10</v>
      </c>
      <c r="F66" t="s">
        <v>8220</v>
      </c>
      <c r="G66" t="s">
        <v>8223</v>
      </c>
      <c r="H66" t="s">
        <v>8245</v>
      </c>
      <c r="I66">
        <v>1430149330</v>
      </c>
      <c r="J66">
        <v>1424968930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10</v>
      </c>
      <c r="Q66" t="s">
        <v>8319</v>
      </c>
      <c r="R66" t="s">
        <v>8345</v>
      </c>
      <c r="S66">
        <v>42061.69594907407</v>
      </c>
      <c r="T66">
        <v>42121.654282407413</v>
      </c>
    </row>
    <row r="67" spans="1:20" x14ac:dyDescent="0.25">
      <c r="A67">
        <v>2423</v>
      </c>
      <c r="B67" t="s">
        <v>2424</v>
      </c>
      <c r="C67" t="s">
        <v>6533</v>
      </c>
      <c r="D67">
        <v>60000</v>
      </c>
      <c r="E67">
        <v>8</v>
      </c>
      <c r="F67" t="s">
        <v>8220</v>
      </c>
      <c r="G67" t="s">
        <v>8223</v>
      </c>
      <c r="H67" t="s">
        <v>8245</v>
      </c>
      <c r="I67">
        <v>1420044890</v>
      </c>
      <c r="J67">
        <v>1417452890</v>
      </c>
      <c r="K67" t="b">
        <v>0</v>
      </c>
      <c r="L67">
        <v>1</v>
      </c>
      <c r="M67" t="b">
        <v>0</v>
      </c>
      <c r="N67" t="s">
        <v>8282</v>
      </c>
      <c r="O67">
        <v>0</v>
      </c>
      <c r="P67">
        <v>8</v>
      </c>
      <c r="Q67" t="s">
        <v>8319</v>
      </c>
      <c r="R67" t="s">
        <v>8345</v>
      </c>
      <c r="S67">
        <v>41974.704745370371</v>
      </c>
      <c r="T67">
        <v>42004.704745370371</v>
      </c>
    </row>
    <row r="68" spans="1:20" x14ac:dyDescent="0.25">
      <c r="A68">
        <v>1178</v>
      </c>
      <c r="B68" t="s">
        <v>1179</v>
      </c>
      <c r="C68" t="s">
        <v>5288</v>
      </c>
      <c r="D68">
        <v>75000</v>
      </c>
      <c r="E68">
        <v>5</v>
      </c>
      <c r="F68" t="s">
        <v>8220</v>
      </c>
      <c r="G68" t="s">
        <v>8223</v>
      </c>
      <c r="H68" t="s">
        <v>8245</v>
      </c>
      <c r="I68">
        <v>1408225452</v>
      </c>
      <c r="J68">
        <v>1405633452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</v>
      </c>
      <c r="Q68" t="s">
        <v>8319</v>
      </c>
      <c r="R68" t="s">
        <v>8345</v>
      </c>
      <c r="S68">
        <v>41837.905694444446</v>
      </c>
      <c r="T68">
        <v>41867.905694444446</v>
      </c>
    </row>
    <row r="69" spans="1:20" x14ac:dyDescent="0.25">
      <c r="A69">
        <v>2416</v>
      </c>
      <c r="B69" t="s">
        <v>2417</v>
      </c>
      <c r="C69" t="s">
        <v>6526</v>
      </c>
      <c r="D69">
        <v>20000</v>
      </c>
      <c r="E69">
        <v>5</v>
      </c>
      <c r="F69" t="s">
        <v>8220</v>
      </c>
      <c r="G69" t="s">
        <v>8223</v>
      </c>
      <c r="H69" t="s">
        <v>8245</v>
      </c>
      <c r="I69">
        <v>1426345200</v>
      </c>
      <c r="J69">
        <v>1421343743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5</v>
      </c>
      <c r="Q69" t="s">
        <v>8319</v>
      </c>
      <c r="R69" t="s">
        <v>8345</v>
      </c>
      <c r="S69">
        <v>42019.737766203703</v>
      </c>
      <c r="T69">
        <v>42077.625</v>
      </c>
    </row>
    <row r="70" spans="1:20" x14ac:dyDescent="0.25">
      <c r="A70">
        <v>2418</v>
      </c>
      <c r="B70" t="s">
        <v>2419</v>
      </c>
      <c r="C70" t="s">
        <v>6528</v>
      </c>
      <c r="D70">
        <v>25000</v>
      </c>
      <c r="E70">
        <v>5</v>
      </c>
      <c r="F70" t="s">
        <v>8220</v>
      </c>
      <c r="G70" t="s">
        <v>8223</v>
      </c>
      <c r="H70" t="s">
        <v>8245</v>
      </c>
      <c r="I70">
        <v>1427225644</v>
      </c>
      <c r="J70">
        <v>1422045244</v>
      </c>
      <c r="K70" t="b">
        <v>0</v>
      </c>
      <c r="L70">
        <v>5</v>
      </c>
      <c r="M70" t="b">
        <v>0</v>
      </c>
      <c r="N70" t="s">
        <v>8282</v>
      </c>
      <c r="O70">
        <v>0</v>
      </c>
      <c r="P70">
        <v>1</v>
      </c>
      <c r="Q70" t="s">
        <v>8319</v>
      </c>
      <c r="R70" t="s">
        <v>8345</v>
      </c>
      <c r="S70">
        <v>42027.856990740736</v>
      </c>
      <c r="T70">
        <v>42087.815324074079</v>
      </c>
    </row>
    <row r="71" spans="1:20" x14ac:dyDescent="0.25">
      <c r="A71">
        <v>2583</v>
      </c>
      <c r="B71" t="s">
        <v>2583</v>
      </c>
      <c r="C71" t="s">
        <v>6693</v>
      </c>
      <c r="D71">
        <v>1000</v>
      </c>
      <c r="E71">
        <v>5</v>
      </c>
      <c r="F71" t="s">
        <v>8220</v>
      </c>
      <c r="G71" t="s">
        <v>8223</v>
      </c>
      <c r="H71" t="s">
        <v>8245</v>
      </c>
      <c r="I71">
        <v>1426526880</v>
      </c>
      <c r="J71">
        <v>1421346480</v>
      </c>
      <c r="K71" t="b">
        <v>0</v>
      </c>
      <c r="L71">
        <v>5</v>
      </c>
      <c r="M71" t="b">
        <v>0</v>
      </c>
      <c r="N71" t="s">
        <v>8282</v>
      </c>
      <c r="O71">
        <v>1</v>
      </c>
      <c r="P71">
        <v>1</v>
      </c>
      <c r="Q71" t="s">
        <v>8319</v>
      </c>
      <c r="R71" t="s">
        <v>8345</v>
      </c>
      <c r="S71">
        <v>42019.76944444445</v>
      </c>
      <c r="T71">
        <v>42079.727777777778</v>
      </c>
    </row>
    <row r="72" spans="1:20" x14ac:dyDescent="0.25">
      <c r="A72">
        <v>1181</v>
      </c>
      <c r="B72" t="s">
        <v>1182</v>
      </c>
      <c r="C72" t="s">
        <v>5291</v>
      </c>
      <c r="D72">
        <v>50000</v>
      </c>
      <c r="E72">
        <v>4</v>
      </c>
      <c r="F72" t="s">
        <v>8220</v>
      </c>
      <c r="G72" t="s">
        <v>8223</v>
      </c>
      <c r="H72" t="s">
        <v>8245</v>
      </c>
      <c r="I72">
        <v>1425197321</v>
      </c>
      <c r="J72">
        <v>1422605321</v>
      </c>
      <c r="K72" t="b">
        <v>0</v>
      </c>
      <c r="L72">
        <v>3</v>
      </c>
      <c r="M72" t="b">
        <v>0</v>
      </c>
      <c r="N72" t="s">
        <v>8282</v>
      </c>
      <c r="O72">
        <v>0</v>
      </c>
      <c r="P72">
        <v>1.33</v>
      </c>
      <c r="Q72" t="s">
        <v>8319</v>
      </c>
      <c r="R72" t="s">
        <v>8345</v>
      </c>
      <c r="S72">
        <v>42034.339363425926</v>
      </c>
      <c r="T72">
        <v>42064.339363425926</v>
      </c>
    </row>
    <row r="73" spans="1:20" x14ac:dyDescent="0.25">
      <c r="A73">
        <v>2431</v>
      </c>
      <c r="B73" t="s">
        <v>2432</v>
      </c>
      <c r="C73" t="s">
        <v>6541</v>
      </c>
      <c r="D73">
        <v>100000</v>
      </c>
      <c r="E73">
        <v>2</v>
      </c>
      <c r="F73" t="s">
        <v>8220</v>
      </c>
      <c r="G73" t="s">
        <v>8223</v>
      </c>
      <c r="H73" t="s">
        <v>8245</v>
      </c>
      <c r="I73">
        <v>1467080613</v>
      </c>
      <c r="J73">
        <v>1461896613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t="s">
        <v>8319</v>
      </c>
      <c r="R73" t="s">
        <v>8345</v>
      </c>
      <c r="S73">
        <v>42489.099687499998</v>
      </c>
      <c r="T73">
        <v>42549.099687499998</v>
      </c>
    </row>
    <row r="74" spans="1:20" x14ac:dyDescent="0.25">
      <c r="A74">
        <v>2432</v>
      </c>
      <c r="B74" t="s">
        <v>2433</v>
      </c>
      <c r="C74" t="s">
        <v>6542</v>
      </c>
      <c r="D74">
        <v>14000</v>
      </c>
      <c r="E74">
        <v>2</v>
      </c>
      <c r="F74" t="s">
        <v>8220</v>
      </c>
      <c r="G74" t="s">
        <v>8223</v>
      </c>
      <c r="H74" t="s">
        <v>8245</v>
      </c>
      <c r="I74">
        <v>1425791697</v>
      </c>
      <c r="J74">
        <v>1423199697</v>
      </c>
      <c r="K74" t="b">
        <v>0</v>
      </c>
      <c r="L74">
        <v>2</v>
      </c>
      <c r="M74" t="b">
        <v>0</v>
      </c>
      <c r="N74" t="s">
        <v>8282</v>
      </c>
      <c r="O74">
        <v>0</v>
      </c>
      <c r="P74">
        <v>1</v>
      </c>
      <c r="Q74" t="s">
        <v>8319</v>
      </c>
      <c r="R74" t="s">
        <v>8345</v>
      </c>
      <c r="S74">
        <v>42041.218715277777</v>
      </c>
      <c r="T74">
        <v>42071.218715277777</v>
      </c>
    </row>
    <row r="75" spans="1:20" x14ac:dyDescent="0.25">
      <c r="A75">
        <v>2421</v>
      </c>
      <c r="B75" t="s">
        <v>2422</v>
      </c>
      <c r="C75" t="s">
        <v>6531</v>
      </c>
      <c r="D75">
        <v>6000</v>
      </c>
      <c r="E75">
        <v>1</v>
      </c>
      <c r="F75" t="s">
        <v>8220</v>
      </c>
      <c r="G75" t="s">
        <v>8223</v>
      </c>
      <c r="H75" t="s">
        <v>8245</v>
      </c>
      <c r="I75">
        <v>1424536196</v>
      </c>
      <c r="J75">
        <v>1421944196</v>
      </c>
      <c r="K75" t="b">
        <v>0</v>
      </c>
      <c r="L75">
        <v>1</v>
      </c>
      <c r="M75" t="b">
        <v>0</v>
      </c>
      <c r="N75" t="s">
        <v>8282</v>
      </c>
      <c r="O75">
        <v>0</v>
      </c>
      <c r="P75">
        <v>1</v>
      </c>
      <c r="Q75" t="s">
        <v>8319</v>
      </c>
      <c r="R75" t="s">
        <v>8345</v>
      </c>
      <c r="S75">
        <v>42026.687453703707</v>
      </c>
      <c r="T75">
        <v>42056.687453703707</v>
      </c>
    </row>
    <row r="76" spans="1:20" x14ac:dyDescent="0.25">
      <c r="A76">
        <v>2422</v>
      </c>
      <c r="B76" t="s">
        <v>2423</v>
      </c>
      <c r="C76" t="s">
        <v>6532</v>
      </c>
      <c r="D76">
        <v>500</v>
      </c>
      <c r="E76">
        <v>1</v>
      </c>
      <c r="F76" t="s">
        <v>8220</v>
      </c>
      <c r="G76" t="s">
        <v>8223</v>
      </c>
      <c r="H76" t="s">
        <v>8245</v>
      </c>
      <c r="I76">
        <v>1426091036</v>
      </c>
      <c r="J76">
        <v>1423502636</v>
      </c>
      <c r="K76" t="b">
        <v>0</v>
      </c>
      <c r="L76">
        <v>1</v>
      </c>
      <c r="M76" t="b">
        <v>0</v>
      </c>
      <c r="N76" t="s">
        <v>8282</v>
      </c>
      <c r="O76">
        <v>0</v>
      </c>
      <c r="P76">
        <v>1</v>
      </c>
      <c r="Q76" t="s">
        <v>8319</v>
      </c>
      <c r="R76" t="s">
        <v>8345</v>
      </c>
      <c r="S76">
        <v>42044.724953703699</v>
      </c>
      <c r="T76">
        <v>42074.683287037042</v>
      </c>
    </row>
    <row r="77" spans="1:20" x14ac:dyDescent="0.25">
      <c r="A77">
        <v>2425</v>
      </c>
      <c r="B77" t="s">
        <v>2426</v>
      </c>
      <c r="C77" t="s">
        <v>6535</v>
      </c>
      <c r="D77">
        <v>3500</v>
      </c>
      <c r="E77">
        <v>1</v>
      </c>
      <c r="F77" t="s">
        <v>8220</v>
      </c>
      <c r="G77" t="s">
        <v>8223</v>
      </c>
      <c r="H77" t="s">
        <v>8245</v>
      </c>
      <c r="I77">
        <v>1464386640</v>
      </c>
      <c r="J77">
        <v>1463090149</v>
      </c>
      <c r="K77" t="b">
        <v>0</v>
      </c>
      <c r="L77">
        <v>1</v>
      </c>
      <c r="M77" t="b">
        <v>0</v>
      </c>
      <c r="N77" t="s">
        <v>8282</v>
      </c>
      <c r="O77">
        <v>0</v>
      </c>
      <c r="P77">
        <v>1</v>
      </c>
      <c r="Q77" t="s">
        <v>8319</v>
      </c>
      <c r="R77" t="s">
        <v>8345</v>
      </c>
      <c r="S77">
        <v>42502.913761574076</v>
      </c>
      <c r="T77">
        <v>42517.919444444444</v>
      </c>
    </row>
    <row r="78" spans="1:20" x14ac:dyDescent="0.25">
      <c r="A78">
        <v>2427</v>
      </c>
      <c r="B78" t="s">
        <v>2428</v>
      </c>
      <c r="C78" t="s">
        <v>6537</v>
      </c>
      <c r="D78">
        <v>50000</v>
      </c>
      <c r="E78">
        <v>1</v>
      </c>
      <c r="F78" t="s">
        <v>8220</v>
      </c>
      <c r="G78" t="s">
        <v>8223</v>
      </c>
      <c r="H78" t="s">
        <v>8245</v>
      </c>
      <c r="I78">
        <v>1458715133</v>
      </c>
      <c r="J78">
        <v>1455262733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1</v>
      </c>
      <c r="Q78" t="s">
        <v>8319</v>
      </c>
      <c r="R78" t="s">
        <v>8345</v>
      </c>
      <c r="S78">
        <v>42412.318668981476</v>
      </c>
      <c r="T78">
        <v>42452.277002314819</v>
      </c>
    </row>
    <row r="79" spans="1:20" x14ac:dyDescent="0.25">
      <c r="A79">
        <v>2428</v>
      </c>
      <c r="B79" t="s">
        <v>2429</v>
      </c>
      <c r="C79" t="s">
        <v>6538</v>
      </c>
      <c r="D79">
        <v>35000</v>
      </c>
      <c r="E79">
        <v>1</v>
      </c>
      <c r="F79" t="s">
        <v>8220</v>
      </c>
      <c r="G79" t="s">
        <v>8223</v>
      </c>
      <c r="H79" t="s">
        <v>8245</v>
      </c>
      <c r="I79">
        <v>1426182551</v>
      </c>
      <c r="J79">
        <v>1423594151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1</v>
      </c>
      <c r="Q79" t="s">
        <v>8319</v>
      </c>
      <c r="R79" t="s">
        <v>8345</v>
      </c>
      <c r="S79">
        <v>42045.784155092595</v>
      </c>
      <c r="T79">
        <v>42075.742488425924</v>
      </c>
    </row>
    <row r="80" spans="1:20" x14ac:dyDescent="0.25">
      <c r="A80">
        <v>2582</v>
      </c>
      <c r="B80" t="s">
        <v>2582</v>
      </c>
      <c r="C80" t="s">
        <v>6692</v>
      </c>
      <c r="D80">
        <v>90000</v>
      </c>
      <c r="E80">
        <v>1</v>
      </c>
      <c r="F80" t="s">
        <v>8220</v>
      </c>
      <c r="G80" t="s">
        <v>8223</v>
      </c>
      <c r="H80" t="s">
        <v>8245</v>
      </c>
      <c r="I80">
        <v>1477784634</v>
      </c>
      <c r="J80">
        <v>1475192634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t="s">
        <v>8319</v>
      </c>
      <c r="R80" t="s">
        <v>8345</v>
      </c>
      <c r="S80">
        <v>42642.988819444443</v>
      </c>
      <c r="T80">
        <v>42672.988819444443</v>
      </c>
    </row>
    <row r="81" spans="1:20" x14ac:dyDescent="0.25">
      <c r="A81">
        <v>2594</v>
      </c>
      <c r="B81" t="s">
        <v>2594</v>
      </c>
      <c r="C81" t="s">
        <v>6704</v>
      </c>
      <c r="D81">
        <v>80000</v>
      </c>
      <c r="E81">
        <v>1</v>
      </c>
      <c r="F81" t="s">
        <v>8220</v>
      </c>
      <c r="G81" t="s">
        <v>8223</v>
      </c>
      <c r="H81" t="s">
        <v>8245</v>
      </c>
      <c r="I81">
        <v>1407453228</v>
      </c>
      <c r="J81">
        <v>1404861228</v>
      </c>
      <c r="K81" t="b">
        <v>0</v>
      </c>
      <c r="L81">
        <v>1</v>
      </c>
      <c r="M81" t="b">
        <v>0</v>
      </c>
      <c r="N81" t="s">
        <v>8282</v>
      </c>
      <c r="O81">
        <v>0</v>
      </c>
      <c r="P81">
        <v>1</v>
      </c>
      <c r="Q81" t="s">
        <v>8319</v>
      </c>
      <c r="R81" t="s">
        <v>8345</v>
      </c>
      <c r="S81">
        <v>41828.967916666668</v>
      </c>
      <c r="T81">
        <v>41858.967916666668</v>
      </c>
    </row>
    <row r="82" spans="1:20" x14ac:dyDescent="0.25">
      <c r="A82">
        <v>2689</v>
      </c>
      <c r="B82" t="s">
        <v>2689</v>
      </c>
      <c r="C82" t="s">
        <v>6799</v>
      </c>
      <c r="D82">
        <v>35000</v>
      </c>
      <c r="E82">
        <v>1</v>
      </c>
      <c r="F82" t="s">
        <v>8220</v>
      </c>
      <c r="G82" t="s">
        <v>8223</v>
      </c>
      <c r="H82" t="s">
        <v>8245</v>
      </c>
      <c r="I82">
        <v>1469919890</v>
      </c>
      <c r="J82">
        <v>1467327890</v>
      </c>
      <c r="K82" t="b">
        <v>0</v>
      </c>
      <c r="L82">
        <v>1</v>
      </c>
      <c r="M82" t="b">
        <v>0</v>
      </c>
      <c r="N82" t="s">
        <v>8282</v>
      </c>
      <c r="O82">
        <v>0</v>
      </c>
      <c r="P82">
        <v>1</v>
      </c>
      <c r="Q82" t="s">
        <v>8319</v>
      </c>
      <c r="R82" t="s">
        <v>8345</v>
      </c>
      <c r="S82">
        <v>42551.961689814809</v>
      </c>
      <c r="T82">
        <v>42581.961689814809</v>
      </c>
    </row>
    <row r="83" spans="1:20" x14ac:dyDescent="0.25">
      <c r="A83">
        <v>2694</v>
      </c>
      <c r="B83" t="s">
        <v>2694</v>
      </c>
      <c r="C83" t="s">
        <v>6804</v>
      </c>
      <c r="D83">
        <v>30000</v>
      </c>
      <c r="E83">
        <v>1</v>
      </c>
      <c r="F83" t="s">
        <v>8220</v>
      </c>
      <c r="G83" t="s">
        <v>8223</v>
      </c>
      <c r="H83" t="s">
        <v>8245</v>
      </c>
      <c r="I83">
        <v>1411701739</v>
      </c>
      <c r="J83">
        <v>1409109739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t="s">
        <v>8319</v>
      </c>
      <c r="R83" t="s">
        <v>8345</v>
      </c>
      <c r="S83">
        <v>41878.140497685185</v>
      </c>
      <c r="T83">
        <v>41908.140497685185</v>
      </c>
    </row>
    <row r="84" spans="1:20" x14ac:dyDescent="0.25">
      <c r="A84">
        <v>1144</v>
      </c>
      <c r="B84" t="s">
        <v>1145</v>
      </c>
      <c r="C84" t="s">
        <v>5254</v>
      </c>
      <c r="D84">
        <v>9300</v>
      </c>
      <c r="E84">
        <v>0</v>
      </c>
      <c r="F84" t="s">
        <v>8220</v>
      </c>
      <c r="G84" t="s">
        <v>8223</v>
      </c>
      <c r="H84" t="s">
        <v>8245</v>
      </c>
      <c r="I84">
        <v>1430281320</v>
      </c>
      <c r="J84">
        <v>1427689320</v>
      </c>
      <c r="K84" t="b">
        <v>0</v>
      </c>
      <c r="L84">
        <v>0</v>
      </c>
      <c r="M84" t="b">
        <v>0</v>
      </c>
      <c r="N84" t="s">
        <v>8282</v>
      </c>
      <c r="O84">
        <v>0</v>
      </c>
      <c r="P84">
        <v>0</v>
      </c>
      <c r="Q84" t="s">
        <v>8319</v>
      </c>
      <c r="R84" t="s">
        <v>8345</v>
      </c>
      <c r="S84">
        <v>42093.181944444441</v>
      </c>
      <c r="T84">
        <v>42123.181944444441</v>
      </c>
    </row>
    <row r="85" spans="1:20" x14ac:dyDescent="0.25">
      <c r="A85">
        <v>1151</v>
      </c>
      <c r="B85" t="s">
        <v>1152</v>
      </c>
      <c r="C85" t="s">
        <v>5261</v>
      </c>
      <c r="D85">
        <v>25000</v>
      </c>
      <c r="E85">
        <v>0</v>
      </c>
      <c r="F85" t="s">
        <v>8220</v>
      </c>
      <c r="G85" t="s">
        <v>8223</v>
      </c>
      <c r="H85" t="s">
        <v>8245</v>
      </c>
      <c r="I85">
        <v>1441592863</v>
      </c>
      <c r="J85">
        <v>1439000863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t="s">
        <v>8319</v>
      </c>
      <c r="R85" t="s">
        <v>8345</v>
      </c>
      <c r="S85">
        <v>42224.102581018517</v>
      </c>
      <c r="T85">
        <v>42254.102581018517</v>
      </c>
    </row>
    <row r="86" spans="1:20" x14ac:dyDescent="0.25">
      <c r="A86">
        <v>1156</v>
      </c>
      <c r="B86" t="s">
        <v>1157</v>
      </c>
      <c r="C86" t="s">
        <v>5266</v>
      </c>
      <c r="D86">
        <v>6500</v>
      </c>
      <c r="E86">
        <v>0</v>
      </c>
      <c r="F86" t="s">
        <v>8220</v>
      </c>
      <c r="G86" t="s">
        <v>8223</v>
      </c>
      <c r="H86" t="s">
        <v>8245</v>
      </c>
      <c r="I86">
        <v>1424742162</v>
      </c>
      <c r="J86">
        <v>1422150162</v>
      </c>
      <c r="K86" t="b">
        <v>0</v>
      </c>
      <c r="L86">
        <v>0</v>
      </c>
      <c r="M86" t="b">
        <v>0</v>
      </c>
      <c r="N86" t="s">
        <v>8282</v>
      </c>
      <c r="O86">
        <v>0</v>
      </c>
      <c r="P86">
        <v>0</v>
      </c>
      <c r="Q86" t="s">
        <v>8319</v>
      </c>
      <c r="R86" t="s">
        <v>8345</v>
      </c>
      <c r="S86">
        <v>42029.07131944444</v>
      </c>
      <c r="T86">
        <v>42059.07131944444</v>
      </c>
    </row>
    <row r="87" spans="1:20" x14ac:dyDescent="0.25">
      <c r="A87">
        <v>1159</v>
      </c>
      <c r="B87" t="s">
        <v>1160</v>
      </c>
      <c r="C87" t="s">
        <v>5269</v>
      </c>
      <c r="D87">
        <v>6750</v>
      </c>
      <c r="E87">
        <v>0</v>
      </c>
      <c r="F87" t="s">
        <v>8220</v>
      </c>
      <c r="G87" t="s">
        <v>8223</v>
      </c>
      <c r="H87" t="s">
        <v>8245</v>
      </c>
      <c r="I87">
        <v>1435679100</v>
      </c>
      <c r="J87">
        <v>1433006765</v>
      </c>
      <c r="K87" t="b">
        <v>0</v>
      </c>
      <c r="L87">
        <v>0</v>
      </c>
      <c r="M87" t="b">
        <v>0</v>
      </c>
      <c r="N87" t="s">
        <v>8282</v>
      </c>
      <c r="O87">
        <v>0</v>
      </c>
      <c r="P87">
        <v>0</v>
      </c>
      <c r="Q87" t="s">
        <v>8319</v>
      </c>
      <c r="R87" t="s">
        <v>8345</v>
      </c>
      <c r="S87">
        <v>42154.726446759261</v>
      </c>
      <c r="T87">
        <v>42185.65625</v>
      </c>
    </row>
    <row r="88" spans="1:20" x14ac:dyDescent="0.25">
      <c r="A88">
        <v>1161</v>
      </c>
      <c r="B88" t="s">
        <v>1162</v>
      </c>
      <c r="C88" t="s">
        <v>5271</v>
      </c>
      <c r="D88">
        <v>18000</v>
      </c>
      <c r="E88">
        <v>0</v>
      </c>
      <c r="F88" t="s">
        <v>8220</v>
      </c>
      <c r="G88" t="s">
        <v>8223</v>
      </c>
      <c r="H88" t="s">
        <v>8245</v>
      </c>
      <c r="I88">
        <v>1432047989</v>
      </c>
      <c r="J88">
        <v>1430233589</v>
      </c>
      <c r="K88" t="b">
        <v>0</v>
      </c>
      <c r="L88">
        <v>0</v>
      </c>
      <c r="M88" t="b">
        <v>0</v>
      </c>
      <c r="N88" t="s">
        <v>8282</v>
      </c>
      <c r="O88">
        <v>0</v>
      </c>
      <c r="P88">
        <v>0</v>
      </c>
      <c r="Q88" t="s">
        <v>8319</v>
      </c>
      <c r="R88" t="s">
        <v>8345</v>
      </c>
      <c r="S88">
        <v>42122.629502314812</v>
      </c>
      <c r="T88">
        <v>42143.629502314812</v>
      </c>
    </row>
    <row r="89" spans="1:20" x14ac:dyDescent="0.25">
      <c r="A89">
        <v>1163</v>
      </c>
      <c r="B89" t="s">
        <v>1164</v>
      </c>
      <c r="C89" t="s">
        <v>5273</v>
      </c>
      <c r="D89">
        <v>5200</v>
      </c>
      <c r="E89">
        <v>0</v>
      </c>
      <c r="F89" t="s">
        <v>8220</v>
      </c>
      <c r="G89" t="s">
        <v>8223</v>
      </c>
      <c r="H89" t="s">
        <v>8245</v>
      </c>
      <c r="I89">
        <v>1407604920</v>
      </c>
      <c r="J89">
        <v>1405012920</v>
      </c>
      <c r="K89" t="b">
        <v>0</v>
      </c>
      <c r="L89">
        <v>0</v>
      </c>
      <c r="M89" t="b">
        <v>0</v>
      </c>
      <c r="N89" t="s">
        <v>8282</v>
      </c>
      <c r="O89">
        <v>0</v>
      </c>
      <c r="P89">
        <v>0</v>
      </c>
      <c r="Q89" t="s">
        <v>8319</v>
      </c>
      <c r="R89" t="s">
        <v>8345</v>
      </c>
      <c r="S89">
        <v>41830.723611111112</v>
      </c>
      <c r="T89">
        <v>41860.723611111112</v>
      </c>
    </row>
    <row r="90" spans="1:20" x14ac:dyDescent="0.25">
      <c r="A90">
        <v>1164</v>
      </c>
      <c r="B90" t="s">
        <v>1165</v>
      </c>
      <c r="C90" t="s">
        <v>5274</v>
      </c>
      <c r="D90">
        <v>10000</v>
      </c>
      <c r="E90">
        <v>0</v>
      </c>
      <c r="F90" t="s">
        <v>8220</v>
      </c>
      <c r="G90" t="s">
        <v>8223</v>
      </c>
      <c r="H90" t="s">
        <v>8245</v>
      </c>
      <c r="I90">
        <v>1466270582</v>
      </c>
      <c r="J90">
        <v>1463678582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t="s">
        <v>8319</v>
      </c>
      <c r="R90" t="s">
        <v>8345</v>
      </c>
      <c r="S90">
        <v>42509.724328703705</v>
      </c>
      <c r="T90">
        <v>42539.724328703705</v>
      </c>
    </row>
    <row r="91" spans="1:20" x14ac:dyDescent="0.25">
      <c r="A91">
        <v>1172</v>
      </c>
      <c r="B91" t="s">
        <v>1173</v>
      </c>
      <c r="C91" t="s">
        <v>5282</v>
      </c>
      <c r="D91">
        <v>9000</v>
      </c>
      <c r="E91">
        <v>0</v>
      </c>
      <c r="F91" t="s">
        <v>8220</v>
      </c>
      <c r="G91" t="s">
        <v>8223</v>
      </c>
      <c r="H91" t="s">
        <v>8245</v>
      </c>
      <c r="I91">
        <v>1408551752</v>
      </c>
      <c r="J91">
        <v>1405959752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t="s">
        <v>8319</v>
      </c>
      <c r="R91" t="s">
        <v>8345</v>
      </c>
      <c r="S91">
        <v>41841.682314814818</v>
      </c>
      <c r="T91">
        <v>41871.682314814818</v>
      </c>
    </row>
    <row r="92" spans="1:20" x14ac:dyDescent="0.25">
      <c r="A92">
        <v>2404</v>
      </c>
      <c r="B92" t="s">
        <v>2405</v>
      </c>
      <c r="C92" t="s">
        <v>6514</v>
      </c>
      <c r="D92">
        <v>15000</v>
      </c>
      <c r="E92">
        <v>0</v>
      </c>
      <c r="F92" t="s">
        <v>8220</v>
      </c>
      <c r="G92" t="s">
        <v>8223</v>
      </c>
      <c r="H92" t="s">
        <v>8245</v>
      </c>
      <c r="I92">
        <v>1451782607</v>
      </c>
      <c r="J92">
        <v>1449190607</v>
      </c>
      <c r="K92" t="b">
        <v>0</v>
      </c>
      <c r="L92">
        <v>0</v>
      </c>
      <c r="M92" t="b">
        <v>0</v>
      </c>
      <c r="N92" t="s">
        <v>8282</v>
      </c>
      <c r="O92">
        <v>0</v>
      </c>
      <c r="P92">
        <v>0</v>
      </c>
      <c r="Q92" t="s">
        <v>8319</v>
      </c>
      <c r="R92" t="s">
        <v>8345</v>
      </c>
      <c r="S92">
        <v>42342.03943287037</v>
      </c>
      <c r="T92">
        <v>42372.03943287037</v>
      </c>
    </row>
    <row r="93" spans="1:20" x14ac:dyDescent="0.25">
      <c r="A93">
        <v>2417</v>
      </c>
      <c r="B93" t="s">
        <v>2418</v>
      </c>
      <c r="C93" t="s">
        <v>6527</v>
      </c>
      <c r="D93">
        <v>1000</v>
      </c>
      <c r="E93">
        <v>0</v>
      </c>
      <c r="F93" t="s">
        <v>8220</v>
      </c>
      <c r="G93" t="s">
        <v>8223</v>
      </c>
      <c r="H93" t="s">
        <v>8245</v>
      </c>
      <c r="I93">
        <v>1407705187</v>
      </c>
      <c r="J93">
        <v>1405113187</v>
      </c>
      <c r="K93" t="b">
        <v>0</v>
      </c>
      <c r="L93">
        <v>0</v>
      </c>
      <c r="M93" t="b">
        <v>0</v>
      </c>
      <c r="N93" t="s">
        <v>8282</v>
      </c>
      <c r="O93">
        <v>0</v>
      </c>
      <c r="P93">
        <v>0</v>
      </c>
      <c r="Q93" t="s">
        <v>8319</v>
      </c>
      <c r="R93" t="s">
        <v>8345</v>
      </c>
      <c r="S93">
        <v>41831.884108796294</v>
      </c>
      <c r="T93">
        <v>41861.884108796294</v>
      </c>
    </row>
    <row r="94" spans="1:20" x14ac:dyDescent="0.25">
      <c r="A94">
        <v>2419</v>
      </c>
      <c r="B94" t="s">
        <v>2420</v>
      </c>
      <c r="C94" t="s">
        <v>6529</v>
      </c>
      <c r="D94">
        <v>3000</v>
      </c>
      <c r="E94">
        <v>0</v>
      </c>
      <c r="F94" t="s">
        <v>8220</v>
      </c>
      <c r="G94" t="s">
        <v>8223</v>
      </c>
      <c r="H94" t="s">
        <v>8245</v>
      </c>
      <c r="I94">
        <v>1424281389</v>
      </c>
      <c r="J94">
        <v>1419097389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t="s">
        <v>8319</v>
      </c>
      <c r="R94" t="s">
        <v>8345</v>
      </c>
      <c r="S94">
        <v>41993.738298611104</v>
      </c>
      <c r="T94">
        <v>42053.738298611104</v>
      </c>
    </row>
    <row r="95" spans="1:20" x14ac:dyDescent="0.25">
      <c r="A95">
        <v>2426</v>
      </c>
      <c r="B95" t="s">
        <v>2427</v>
      </c>
      <c r="C95" t="s">
        <v>6536</v>
      </c>
      <c r="D95">
        <v>20000</v>
      </c>
      <c r="E95">
        <v>0</v>
      </c>
      <c r="F95" t="s">
        <v>8220</v>
      </c>
      <c r="G95" t="s">
        <v>8223</v>
      </c>
      <c r="H95" t="s">
        <v>8245</v>
      </c>
      <c r="I95">
        <v>1439006692</v>
      </c>
      <c r="J95">
        <v>1433822692</v>
      </c>
      <c r="K95" t="b">
        <v>0</v>
      </c>
      <c r="L95">
        <v>0</v>
      </c>
      <c r="M95" t="b">
        <v>0</v>
      </c>
      <c r="N95" t="s">
        <v>8282</v>
      </c>
      <c r="O95">
        <v>0</v>
      </c>
      <c r="P95">
        <v>0</v>
      </c>
      <c r="Q95" t="s">
        <v>8319</v>
      </c>
      <c r="R95" t="s">
        <v>8345</v>
      </c>
      <c r="S95">
        <v>42164.170046296291</v>
      </c>
      <c r="T95">
        <v>42224.170046296291</v>
      </c>
    </row>
    <row r="96" spans="1:20" x14ac:dyDescent="0.25">
      <c r="A96">
        <v>2433</v>
      </c>
      <c r="B96" t="s">
        <v>2434</v>
      </c>
      <c r="C96" t="s">
        <v>6543</v>
      </c>
      <c r="D96">
        <v>10000</v>
      </c>
      <c r="E96">
        <v>0</v>
      </c>
      <c r="F96" t="s">
        <v>8220</v>
      </c>
      <c r="G96" t="s">
        <v>8223</v>
      </c>
      <c r="H96" t="s">
        <v>8245</v>
      </c>
      <c r="I96">
        <v>1456608943</v>
      </c>
      <c r="J96">
        <v>1454016943</v>
      </c>
      <c r="K96" t="b">
        <v>0</v>
      </c>
      <c r="L96">
        <v>0</v>
      </c>
      <c r="M96" t="b">
        <v>0</v>
      </c>
      <c r="N96" t="s">
        <v>8282</v>
      </c>
      <c r="O96">
        <v>0</v>
      </c>
      <c r="P96">
        <v>0</v>
      </c>
      <c r="Q96" t="s">
        <v>8319</v>
      </c>
      <c r="R96" t="s">
        <v>8345</v>
      </c>
      <c r="S96">
        <v>42397.89980324074</v>
      </c>
      <c r="T96">
        <v>42427.89980324074</v>
      </c>
    </row>
    <row r="97" spans="1:20" x14ac:dyDescent="0.25">
      <c r="A97">
        <v>2437</v>
      </c>
      <c r="B97" t="s">
        <v>2438</v>
      </c>
      <c r="C97" t="s">
        <v>6547</v>
      </c>
      <c r="D97">
        <v>8000</v>
      </c>
      <c r="E97">
        <v>0</v>
      </c>
      <c r="F97" t="s">
        <v>8220</v>
      </c>
      <c r="G97" t="s">
        <v>8223</v>
      </c>
      <c r="H97" t="s">
        <v>8245</v>
      </c>
      <c r="I97">
        <v>1426615200</v>
      </c>
      <c r="J97">
        <v>1422400188</v>
      </c>
      <c r="K97" t="b">
        <v>0</v>
      </c>
      <c r="L97">
        <v>0</v>
      </c>
      <c r="M97" t="b">
        <v>0</v>
      </c>
      <c r="N97" t="s">
        <v>8282</v>
      </c>
      <c r="O97">
        <v>0</v>
      </c>
      <c r="P97">
        <v>0</v>
      </c>
      <c r="Q97" t="s">
        <v>8319</v>
      </c>
      <c r="R97" t="s">
        <v>8345</v>
      </c>
      <c r="S97">
        <v>42031.965138888889</v>
      </c>
      <c r="T97">
        <v>42080.75</v>
      </c>
    </row>
    <row r="98" spans="1:20" x14ac:dyDescent="0.25">
      <c r="A98">
        <v>2439</v>
      </c>
      <c r="B98" t="s">
        <v>2440</v>
      </c>
      <c r="C98" t="s">
        <v>6549</v>
      </c>
      <c r="D98">
        <v>10000</v>
      </c>
      <c r="E98">
        <v>0</v>
      </c>
      <c r="F98" t="s">
        <v>8220</v>
      </c>
      <c r="G98" t="s">
        <v>8223</v>
      </c>
      <c r="H98" t="s">
        <v>8245</v>
      </c>
      <c r="I98">
        <v>1445197129</v>
      </c>
      <c r="J98">
        <v>1442605129</v>
      </c>
      <c r="K98" t="b">
        <v>0</v>
      </c>
      <c r="L98">
        <v>0</v>
      </c>
      <c r="M98" t="b">
        <v>0</v>
      </c>
      <c r="N98" t="s">
        <v>8282</v>
      </c>
      <c r="O98">
        <v>0</v>
      </c>
      <c r="P98">
        <v>0</v>
      </c>
      <c r="Q98" t="s">
        <v>8319</v>
      </c>
      <c r="R98" t="s">
        <v>8345</v>
      </c>
      <c r="S98">
        <v>42265.818622685183</v>
      </c>
      <c r="T98">
        <v>42295.818622685183</v>
      </c>
    </row>
    <row r="99" spans="1:20" x14ac:dyDescent="0.25">
      <c r="A99">
        <v>2584</v>
      </c>
      <c r="B99" t="s">
        <v>2584</v>
      </c>
      <c r="C99" t="s">
        <v>6694</v>
      </c>
      <c r="D99">
        <v>10000</v>
      </c>
      <c r="E99">
        <v>0</v>
      </c>
      <c r="F99" t="s">
        <v>8220</v>
      </c>
      <c r="G99" t="s">
        <v>8223</v>
      </c>
      <c r="H99" t="s">
        <v>8245</v>
      </c>
      <c r="I99">
        <v>1434341369</v>
      </c>
      <c r="J99">
        <v>1431749369</v>
      </c>
      <c r="K99" t="b">
        <v>0</v>
      </c>
      <c r="L99">
        <v>0</v>
      </c>
      <c r="M99" t="b">
        <v>0</v>
      </c>
      <c r="N99" t="s">
        <v>8282</v>
      </c>
      <c r="O99">
        <v>0</v>
      </c>
      <c r="P99">
        <v>0</v>
      </c>
      <c r="Q99" t="s">
        <v>8319</v>
      </c>
      <c r="R99" t="s">
        <v>8345</v>
      </c>
      <c r="S99">
        <v>42140.173252314817</v>
      </c>
      <c r="T99">
        <v>42170.173252314817</v>
      </c>
    </row>
    <row r="100" spans="1:20" x14ac:dyDescent="0.25">
      <c r="A100">
        <v>2593</v>
      </c>
      <c r="B100" t="s">
        <v>2593</v>
      </c>
      <c r="C100" t="s">
        <v>6703</v>
      </c>
      <c r="D100">
        <v>10000</v>
      </c>
      <c r="E100">
        <v>0</v>
      </c>
      <c r="F100" t="s">
        <v>8220</v>
      </c>
      <c r="G100" t="s">
        <v>8223</v>
      </c>
      <c r="H100" t="s">
        <v>8245</v>
      </c>
      <c r="I100">
        <v>1429993026</v>
      </c>
      <c r="J100">
        <v>1427401026</v>
      </c>
      <c r="K100" t="b">
        <v>0</v>
      </c>
      <c r="L100">
        <v>0</v>
      </c>
      <c r="M100" t="b">
        <v>0</v>
      </c>
      <c r="N100" t="s">
        <v>8282</v>
      </c>
      <c r="O100">
        <v>0</v>
      </c>
      <c r="P100">
        <v>0</v>
      </c>
      <c r="Q100" t="s">
        <v>8319</v>
      </c>
      <c r="R100" t="s">
        <v>8345</v>
      </c>
      <c r="S100">
        <v>42089.84520833334</v>
      </c>
      <c r="T100">
        <v>42119.84520833334</v>
      </c>
    </row>
    <row r="101" spans="1:20" x14ac:dyDescent="0.25">
      <c r="A101">
        <v>2686</v>
      </c>
      <c r="B101" t="s">
        <v>2686</v>
      </c>
      <c r="C101" t="s">
        <v>6796</v>
      </c>
      <c r="D101">
        <v>30000</v>
      </c>
      <c r="E101">
        <v>0</v>
      </c>
      <c r="F101" t="s">
        <v>8220</v>
      </c>
      <c r="G101" t="s">
        <v>8223</v>
      </c>
      <c r="H101" t="s">
        <v>8245</v>
      </c>
      <c r="I101">
        <v>1412119423</v>
      </c>
      <c r="J101">
        <v>1410391423</v>
      </c>
      <c r="K101" t="b">
        <v>0</v>
      </c>
      <c r="L101">
        <v>0</v>
      </c>
      <c r="M101" t="b">
        <v>0</v>
      </c>
      <c r="N101" t="s">
        <v>8282</v>
      </c>
      <c r="O101">
        <v>0</v>
      </c>
      <c r="P101">
        <v>0</v>
      </c>
      <c r="Q101" t="s">
        <v>8319</v>
      </c>
      <c r="R101" t="s">
        <v>8345</v>
      </c>
      <c r="S101">
        <v>41892.974803240737</v>
      </c>
      <c r="T101">
        <v>41912.974803240737</v>
      </c>
    </row>
    <row r="102" spans="1:20" x14ac:dyDescent="0.25">
      <c r="A102">
        <v>2687</v>
      </c>
      <c r="B102" t="s">
        <v>2687</v>
      </c>
      <c r="C102" t="s">
        <v>6797</v>
      </c>
      <c r="D102">
        <v>15000</v>
      </c>
      <c r="E102">
        <v>0</v>
      </c>
      <c r="F102" t="s">
        <v>8220</v>
      </c>
      <c r="G102" t="s">
        <v>8223</v>
      </c>
      <c r="H102" t="s">
        <v>8245</v>
      </c>
      <c r="I102">
        <v>1435591318</v>
      </c>
      <c r="J102">
        <v>1432999318</v>
      </c>
      <c r="K102" t="b">
        <v>0</v>
      </c>
      <c r="L102">
        <v>0</v>
      </c>
      <c r="M102" t="b">
        <v>0</v>
      </c>
      <c r="N102" t="s">
        <v>8282</v>
      </c>
      <c r="O102">
        <v>0</v>
      </c>
      <c r="P102">
        <v>0</v>
      </c>
      <c r="Q102" t="s">
        <v>8319</v>
      </c>
      <c r="R102" t="s">
        <v>8345</v>
      </c>
      <c r="S102">
        <v>42154.64025462963</v>
      </c>
      <c r="T102">
        <v>42184.64025462963</v>
      </c>
    </row>
  </sheetData>
  <conditionalFormatting sqref="F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C435-BD3B-4246-AC7C-03A2D5C28AC0}">
  <dimension ref="A1:T16"/>
  <sheetViews>
    <sheetView workbookViewId="0">
      <selection activeCell="F20" sqref="F20"/>
    </sheetView>
  </sheetViews>
  <sheetFormatPr defaultRowHeight="15" x14ac:dyDescent="0.25"/>
  <cols>
    <col min="10" max="10" width="1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</row>
    <row r="2" spans="1:20" x14ac:dyDescent="0.25">
      <c r="A2">
        <v>2579</v>
      </c>
      <c r="B2" t="s">
        <v>2579</v>
      </c>
      <c r="C2" t="s">
        <v>6689</v>
      </c>
      <c r="D2">
        <v>200000</v>
      </c>
      <c r="E2">
        <v>277</v>
      </c>
      <c r="F2" t="s">
        <v>8219</v>
      </c>
      <c r="G2" t="s">
        <v>8223</v>
      </c>
      <c r="H2" t="s">
        <v>8245</v>
      </c>
      <c r="I2">
        <v>1410810903</v>
      </c>
      <c r="J2">
        <v>1405626903</v>
      </c>
      <c r="K2" t="b">
        <v>0</v>
      </c>
      <c r="L2">
        <v>12</v>
      </c>
      <c r="M2" t="b">
        <v>0</v>
      </c>
      <c r="N2" t="s">
        <v>8282</v>
      </c>
      <c r="O2">
        <v>0</v>
      </c>
      <c r="P2">
        <v>23.08</v>
      </c>
      <c r="Q2" t="s">
        <v>8319</v>
      </c>
      <c r="R2" t="s">
        <v>8345</v>
      </c>
      <c r="S2">
        <v>41837.829895833333</v>
      </c>
      <c r="T2">
        <v>41897.829895833333</v>
      </c>
    </row>
    <row r="3" spans="1:20" x14ac:dyDescent="0.25">
      <c r="A3">
        <v>2569</v>
      </c>
      <c r="B3" t="s">
        <v>2569</v>
      </c>
      <c r="C3" t="s">
        <v>6679</v>
      </c>
      <c r="D3">
        <v>6500</v>
      </c>
      <c r="E3">
        <v>145</v>
      </c>
      <c r="F3" t="s">
        <v>8219</v>
      </c>
      <c r="G3" t="s">
        <v>8223</v>
      </c>
      <c r="H3" t="s">
        <v>8245</v>
      </c>
      <c r="I3">
        <v>1442457112</v>
      </c>
      <c r="J3">
        <v>1439865112</v>
      </c>
      <c r="K3" t="b">
        <v>0</v>
      </c>
      <c r="L3">
        <v>2</v>
      </c>
      <c r="M3" t="b">
        <v>0</v>
      </c>
      <c r="N3" t="s">
        <v>8282</v>
      </c>
      <c r="O3">
        <v>2</v>
      </c>
      <c r="P3">
        <v>72.5</v>
      </c>
      <c r="Q3" t="s">
        <v>8319</v>
      </c>
      <c r="R3" t="s">
        <v>8345</v>
      </c>
      <c r="S3">
        <v>42234.105462962965</v>
      </c>
      <c r="T3">
        <v>42264.105462962965</v>
      </c>
    </row>
    <row r="4" spans="1:20" x14ac:dyDescent="0.25">
      <c r="A4">
        <v>2567</v>
      </c>
      <c r="B4" t="s">
        <v>2567</v>
      </c>
      <c r="C4" t="s">
        <v>6677</v>
      </c>
      <c r="D4">
        <v>45000</v>
      </c>
      <c r="E4">
        <v>120</v>
      </c>
      <c r="F4" t="s">
        <v>8219</v>
      </c>
      <c r="G4" t="s">
        <v>8223</v>
      </c>
      <c r="H4" t="s">
        <v>8245</v>
      </c>
      <c r="I4">
        <v>1429823138</v>
      </c>
      <c r="J4">
        <v>1427231138</v>
      </c>
      <c r="K4" t="b">
        <v>0</v>
      </c>
      <c r="L4">
        <v>2</v>
      </c>
      <c r="M4" t="b">
        <v>0</v>
      </c>
      <c r="N4" t="s">
        <v>8282</v>
      </c>
      <c r="O4">
        <v>0</v>
      </c>
      <c r="P4">
        <v>60</v>
      </c>
      <c r="Q4" t="s">
        <v>8319</v>
      </c>
      <c r="R4" t="s">
        <v>8345</v>
      </c>
      <c r="S4">
        <v>42087.878912037035</v>
      </c>
      <c r="T4">
        <v>42117.878912037035</v>
      </c>
    </row>
    <row r="5" spans="1:20" x14ac:dyDescent="0.25">
      <c r="A5">
        <v>2565</v>
      </c>
      <c r="B5" t="s">
        <v>2565</v>
      </c>
      <c r="C5" t="s">
        <v>6675</v>
      </c>
      <c r="D5">
        <v>10000</v>
      </c>
      <c r="E5">
        <v>100</v>
      </c>
      <c r="F5" t="s">
        <v>8219</v>
      </c>
      <c r="G5" t="s">
        <v>8223</v>
      </c>
      <c r="H5" t="s">
        <v>8245</v>
      </c>
      <c r="I5">
        <v>1462827000</v>
      </c>
      <c r="J5">
        <v>1457710589</v>
      </c>
      <c r="K5" t="b">
        <v>0</v>
      </c>
      <c r="L5">
        <v>1</v>
      </c>
      <c r="M5" t="b">
        <v>0</v>
      </c>
      <c r="N5" t="s">
        <v>8282</v>
      </c>
      <c r="O5">
        <v>1</v>
      </c>
      <c r="P5">
        <v>100</v>
      </c>
      <c r="Q5" t="s">
        <v>8319</v>
      </c>
      <c r="R5" t="s">
        <v>8345</v>
      </c>
      <c r="S5">
        <v>42440.650335648148</v>
      </c>
      <c r="T5">
        <v>42499.868055555555</v>
      </c>
    </row>
    <row r="6" spans="1:20" x14ac:dyDescent="0.25">
      <c r="A6">
        <v>2570</v>
      </c>
      <c r="B6" t="s">
        <v>2570</v>
      </c>
      <c r="C6" t="s">
        <v>6680</v>
      </c>
      <c r="D6">
        <v>7000</v>
      </c>
      <c r="E6">
        <v>59</v>
      </c>
      <c r="F6" t="s">
        <v>8219</v>
      </c>
      <c r="G6" t="s">
        <v>8223</v>
      </c>
      <c r="H6" t="s">
        <v>8245</v>
      </c>
      <c r="I6">
        <v>1486590035</v>
      </c>
      <c r="J6">
        <v>1483998035</v>
      </c>
      <c r="K6" t="b">
        <v>0</v>
      </c>
      <c r="L6">
        <v>2</v>
      </c>
      <c r="M6" t="b">
        <v>0</v>
      </c>
      <c r="N6" t="s">
        <v>8282</v>
      </c>
      <c r="O6">
        <v>1</v>
      </c>
      <c r="P6">
        <v>29.5</v>
      </c>
      <c r="Q6" t="s">
        <v>8319</v>
      </c>
      <c r="R6" t="s">
        <v>8345</v>
      </c>
      <c r="S6">
        <v>42744.903182870374</v>
      </c>
      <c r="T6">
        <v>42774.903182870374</v>
      </c>
    </row>
    <row r="7" spans="1:20" x14ac:dyDescent="0.25">
      <c r="A7">
        <v>2580</v>
      </c>
      <c r="B7" t="s">
        <v>2580</v>
      </c>
      <c r="C7" t="s">
        <v>6690</v>
      </c>
      <c r="D7">
        <v>8500</v>
      </c>
      <c r="E7">
        <v>51</v>
      </c>
      <c r="F7" t="s">
        <v>8219</v>
      </c>
      <c r="G7" t="s">
        <v>8223</v>
      </c>
      <c r="H7" t="s">
        <v>8245</v>
      </c>
      <c r="I7">
        <v>1431745200</v>
      </c>
      <c r="J7">
        <v>1429170603</v>
      </c>
      <c r="K7" t="b">
        <v>0</v>
      </c>
      <c r="L7">
        <v>2</v>
      </c>
      <c r="M7" t="b">
        <v>0</v>
      </c>
      <c r="N7" t="s">
        <v>8282</v>
      </c>
      <c r="O7">
        <v>1</v>
      </c>
      <c r="P7">
        <v>25.5</v>
      </c>
      <c r="Q7" t="s">
        <v>8319</v>
      </c>
      <c r="R7" t="s">
        <v>8345</v>
      </c>
      <c r="S7">
        <v>42110.326423611114</v>
      </c>
      <c r="T7">
        <v>42140.125</v>
      </c>
    </row>
    <row r="8" spans="1:20" x14ac:dyDescent="0.25">
      <c r="A8">
        <v>2563</v>
      </c>
      <c r="B8" t="s">
        <v>2563</v>
      </c>
      <c r="C8" t="s">
        <v>6673</v>
      </c>
      <c r="D8">
        <v>20000</v>
      </c>
      <c r="E8">
        <v>0</v>
      </c>
      <c r="F8" t="s">
        <v>8219</v>
      </c>
      <c r="G8" t="s">
        <v>8223</v>
      </c>
      <c r="H8" t="s">
        <v>8245</v>
      </c>
      <c r="I8">
        <v>1438226451</v>
      </c>
      <c r="J8">
        <v>1433042451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t="s">
        <v>8319</v>
      </c>
      <c r="R8" t="s">
        <v>8345</v>
      </c>
      <c r="S8">
        <v>42155.139479166668</v>
      </c>
      <c r="T8">
        <v>42215.139479166668</v>
      </c>
    </row>
    <row r="9" spans="1:20" x14ac:dyDescent="0.25">
      <c r="A9">
        <v>2566</v>
      </c>
      <c r="B9" t="s">
        <v>2566</v>
      </c>
      <c r="C9" t="s">
        <v>6676</v>
      </c>
      <c r="D9">
        <v>35000</v>
      </c>
      <c r="E9">
        <v>0</v>
      </c>
      <c r="F9" t="s">
        <v>8219</v>
      </c>
      <c r="G9" t="s">
        <v>8223</v>
      </c>
      <c r="H9" t="s">
        <v>8245</v>
      </c>
      <c r="I9">
        <v>1408663948</v>
      </c>
      <c r="J9">
        <v>1406071948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t="s">
        <v>8319</v>
      </c>
      <c r="R9" t="s">
        <v>8345</v>
      </c>
      <c r="S9">
        <v>41842.980879629627</v>
      </c>
      <c r="T9">
        <v>41872.980879629627</v>
      </c>
    </row>
    <row r="10" spans="1:20" x14ac:dyDescent="0.25">
      <c r="A10">
        <v>2572</v>
      </c>
      <c r="B10" t="s">
        <v>2572</v>
      </c>
      <c r="C10" t="s">
        <v>6682</v>
      </c>
      <c r="D10">
        <v>30000</v>
      </c>
      <c r="E10">
        <v>0</v>
      </c>
      <c r="F10" t="s">
        <v>8219</v>
      </c>
      <c r="G10" t="s">
        <v>8223</v>
      </c>
      <c r="H10" t="s">
        <v>8245</v>
      </c>
      <c r="I10">
        <v>1428893517</v>
      </c>
      <c r="J10">
        <v>1426301517</v>
      </c>
      <c r="K10" t="b">
        <v>0</v>
      </c>
      <c r="L10">
        <v>0</v>
      </c>
      <c r="M10" t="b">
        <v>0</v>
      </c>
      <c r="N10" t="s">
        <v>8282</v>
      </c>
      <c r="O10">
        <v>0</v>
      </c>
      <c r="P10">
        <v>0</v>
      </c>
      <c r="Q10" t="s">
        <v>8319</v>
      </c>
      <c r="R10" t="s">
        <v>8345</v>
      </c>
      <c r="S10">
        <v>42077.119409722218</v>
      </c>
      <c r="T10">
        <v>42107.119409722218</v>
      </c>
    </row>
    <row r="11" spans="1:20" x14ac:dyDescent="0.25">
      <c r="A11">
        <v>2573</v>
      </c>
      <c r="B11" t="s">
        <v>2573</v>
      </c>
      <c r="C11" t="s">
        <v>6683</v>
      </c>
      <c r="D11">
        <v>8000</v>
      </c>
      <c r="E11">
        <v>0</v>
      </c>
      <c r="F11" t="s">
        <v>8219</v>
      </c>
      <c r="G11" t="s">
        <v>8223</v>
      </c>
      <c r="H11" t="s">
        <v>8245</v>
      </c>
      <c r="I11">
        <v>1408803149</v>
      </c>
      <c r="J11">
        <v>1404915149</v>
      </c>
      <c r="K11" t="b">
        <v>0</v>
      </c>
      <c r="L11">
        <v>0</v>
      </c>
      <c r="M11" t="b">
        <v>0</v>
      </c>
      <c r="N11" t="s">
        <v>8282</v>
      </c>
      <c r="O11">
        <v>0</v>
      </c>
      <c r="P11">
        <v>0</v>
      </c>
      <c r="Q11" t="s">
        <v>8319</v>
      </c>
      <c r="R11" t="s">
        <v>8345</v>
      </c>
      <c r="S11">
        <v>41829.592002314814</v>
      </c>
      <c r="T11">
        <v>41874.592002314814</v>
      </c>
    </row>
    <row r="12" spans="1:20" x14ac:dyDescent="0.25">
      <c r="A12">
        <v>2574</v>
      </c>
      <c r="B12" t="s">
        <v>2574</v>
      </c>
      <c r="C12" t="s">
        <v>6684</v>
      </c>
      <c r="D12">
        <v>10000</v>
      </c>
      <c r="E12">
        <v>0</v>
      </c>
      <c r="F12" t="s">
        <v>8219</v>
      </c>
      <c r="G12" t="s">
        <v>8223</v>
      </c>
      <c r="H12" t="s">
        <v>8245</v>
      </c>
      <c r="I12">
        <v>1463600945</v>
      </c>
      <c r="J12">
        <v>1461786545</v>
      </c>
      <c r="K12" t="b">
        <v>0</v>
      </c>
      <c r="L12">
        <v>0</v>
      </c>
      <c r="M12" t="b">
        <v>0</v>
      </c>
      <c r="N12" t="s">
        <v>8282</v>
      </c>
      <c r="O12">
        <v>0</v>
      </c>
      <c r="P12">
        <v>0</v>
      </c>
      <c r="Q12" t="s">
        <v>8319</v>
      </c>
      <c r="R12" t="s">
        <v>8345</v>
      </c>
      <c r="S12">
        <v>42487.825752314813</v>
      </c>
      <c r="T12">
        <v>42508.825752314813</v>
      </c>
    </row>
    <row r="13" spans="1:20" x14ac:dyDescent="0.25">
      <c r="A13">
        <v>2575</v>
      </c>
      <c r="B13" t="s">
        <v>2575</v>
      </c>
      <c r="C13" t="s">
        <v>6685</v>
      </c>
      <c r="D13">
        <v>85000</v>
      </c>
      <c r="E13">
        <v>0</v>
      </c>
      <c r="F13" t="s">
        <v>8219</v>
      </c>
      <c r="G13" t="s">
        <v>8223</v>
      </c>
      <c r="H13" t="s">
        <v>8245</v>
      </c>
      <c r="I13">
        <v>1421030194</v>
      </c>
      <c r="J13">
        <v>1418438194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t="s">
        <v>8319</v>
      </c>
      <c r="R13" t="s">
        <v>8345</v>
      </c>
      <c r="S13">
        <v>41986.108726851846</v>
      </c>
      <c r="T13">
        <v>42016.108726851846</v>
      </c>
    </row>
    <row r="14" spans="1:20" x14ac:dyDescent="0.25">
      <c r="A14">
        <v>2576</v>
      </c>
      <c r="B14" t="s">
        <v>2576</v>
      </c>
      <c r="C14" t="s">
        <v>6686</v>
      </c>
      <c r="D14">
        <v>10000</v>
      </c>
      <c r="E14">
        <v>0</v>
      </c>
      <c r="F14" t="s">
        <v>8219</v>
      </c>
      <c r="G14" t="s">
        <v>8223</v>
      </c>
      <c r="H14" t="s">
        <v>8245</v>
      </c>
      <c r="I14">
        <v>1428707647</v>
      </c>
      <c r="J14">
        <v>1424823247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t="s">
        <v>8319</v>
      </c>
      <c r="R14" t="s">
        <v>8345</v>
      </c>
      <c r="S14">
        <v>42060.00980324074</v>
      </c>
      <c r="T14">
        <v>42104.968136574069</v>
      </c>
    </row>
    <row r="15" spans="1:20" x14ac:dyDescent="0.25">
      <c r="A15">
        <v>2577</v>
      </c>
      <c r="B15" t="s">
        <v>2577</v>
      </c>
      <c r="C15" t="s">
        <v>6687</v>
      </c>
      <c r="D15">
        <v>15000</v>
      </c>
      <c r="E15">
        <v>0</v>
      </c>
      <c r="F15" t="s">
        <v>8219</v>
      </c>
      <c r="G15" t="s">
        <v>8223</v>
      </c>
      <c r="H15" t="s">
        <v>8245</v>
      </c>
      <c r="I15">
        <v>1407181297</v>
      </c>
      <c r="J15">
        <v>1405021297</v>
      </c>
      <c r="K15" t="b">
        <v>0</v>
      </c>
      <c r="L15">
        <v>0</v>
      </c>
      <c r="M15" t="b">
        <v>0</v>
      </c>
      <c r="N15" t="s">
        <v>8282</v>
      </c>
      <c r="O15">
        <v>0</v>
      </c>
      <c r="P15">
        <v>0</v>
      </c>
      <c r="Q15" t="s">
        <v>8319</v>
      </c>
      <c r="R15" t="s">
        <v>8345</v>
      </c>
      <c r="S15">
        <v>41830.820567129631</v>
      </c>
      <c r="T15">
        <v>41855.820567129631</v>
      </c>
    </row>
    <row r="16" spans="1:20" x14ac:dyDescent="0.25">
      <c r="A16">
        <v>2578</v>
      </c>
      <c r="B16" t="s">
        <v>2578</v>
      </c>
      <c r="C16" t="s">
        <v>6688</v>
      </c>
      <c r="D16">
        <v>6000</v>
      </c>
      <c r="E16">
        <v>0</v>
      </c>
      <c r="F16" t="s">
        <v>8219</v>
      </c>
      <c r="G16" t="s">
        <v>8223</v>
      </c>
      <c r="H16" t="s">
        <v>8245</v>
      </c>
      <c r="I16">
        <v>1444410000</v>
      </c>
      <c r="J16">
        <v>1440203579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t="s">
        <v>8319</v>
      </c>
      <c r="R16" t="s">
        <v>8345</v>
      </c>
      <c r="S16">
        <v>42238.022905092599</v>
      </c>
      <c r="T16">
        <v>42286.708333333328</v>
      </c>
    </row>
  </sheetData>
  <conditionalFormatting sqref="F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F824A-9753-4A43-87A2-BE921360395E}">
  <dimension ref="A1:T413"/>
  <sheetViews>
    <sheetView workbookViewId="0">
      <selection activeCell="E1" sqref="E1:E1048576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</row>
    <row r="2" spans="1:20" x14ac:dyDescent="0.25">
      <c r="A2">
        <v>3557</v>
      </c>
      <c r="B2" t="s">
        <v>3556</v>
      </c>
      <c r="C2" t="s">
        <v>7667</v>
      </c>
      <c r="D2">
        <v>100000</v>
      </c>
      <c r="E2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>
        <v>41730.276747685188</v>
      </c>
      <c r="T2">
        <v>41764.276747685188</v>
      </c>
    </row>
    <row r="3" spans="1:20" x14ac:dyDescent="0.25">
      <c r="A3">
        <v>3166</v>
      </c>
      <c r="B3" t="s">
        <v>3166</v>
      </c>
      <c r="C3" t="s">
        <v>7276</v>
      </c>
      <c r="D3">
        <v>35000</v>
      </c>
      <c r="E3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>
        <v>41940.69158564815</v>
      </c>
      <c r="T3">
        <v>41969.332638888889</v>
      </c>
    </row>
    <row r="4" spans="1:20" x14ac:dyDescent="0.25">
      <c r="A4">
        <v>3691</v>
      </c>
      <c r="B4" t="s">
        <v>3688</v>
      </c>
      <c r="C4" t="s">
        <v>7801</v>
      </c>
      <c r="D4">
        <v>40000</v>
      </c>
      <c r="E4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>
        <v>42020.700567129628</v>
      </c>
      <c r="T4">
        <v>42065.207638888889</v>
      </c>
    </row>
    <row r="5" spans="1:20" x14ac:dyDescent="0.25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>
        <v>41887.292187500003</v>
      </c>
      <c r="T5">
        <v>41917.292187500003</v>
      </c>
    </row>
    <row r="6" spans="1:20" x14ac:dyDescent="0.25">
      <c r="A6">
        <v>3547</v>
      </c>
      <c r="B6" t="s">
        <v>3546</v>
      </c>
      <c r="C6" t="s">
        <v>7657</v>
      </c>
      <c r="D6">
        <v>35000</v>
      </c>
      <c r="E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>
        <v>42480.078715277778</v>
      </c>
      <c r="T6">
        <v>42504.165972222225</v>
      </c>
    </row>
    <row r="7" spans="1:20" x14ac:dyDescent="0.25">
      <c r="A7">
        <v>3237</v>
      </c>
      <c r="B7" t="s">
        <v>3237</v>
      </c>
      <c r="C7" t="s">
        <v>7347</v>
      </c>
      <c r="D7">
        <v>35000</v>
      </c>
      <c r="E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>
        <v>42252.474351851852</v>
      </c>
      <c r="T7">
        <v>42276.165972222225</v>
      </c>
    </row>
    <row r="8" spans="1:20" x14ac:dyDescent="0.25">
      <c r="A8">
        <v>3215</v>
      </c>
      <c r="B8" t="s">
        <v>3215</v>
      </c>
      <c r="C8" t="s">
        <v>7325</v>
      </c>
      <c r="D8">
        <v>35000</v>
      </c>
      <c r="E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>
        <v>42219.665173611109</v>
      </c>
      <c r="T8">
        <v>42257.165972222225</v>
      </c>
    </row>
    <row r="9" spans="1:20" x14ac:dyDescent="0.25">
      <c r="A9">
        <v>3282</v>
      </c>
      <c r="B9" t="s">
        <v>3282</v>
      </c>
      <c r="C9" t="s">
        <v>7392</v>
      </c>
      <c r="D9">
        <v>31000</v>
      </c>
      <c r="E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>
        <v>42445.19430555556</v>
      </c>
      <c r="T9">
        <v>42489.19430555556</v>
      </c>
    </row>
    <row r="10" spans="1:20" x14ac:dyDescent="0.25">
      <c r="A10">
        <v>3425</v>
      </c>
      <c r="B10" t="s">
        <v>3424</v>
      </c>
      <c r="C10" t="s">
        <v>7535</v>
      </c>
      <c r="D10">
        <v>30000</v>
      </c>
      <c r="E10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>
        <v>41884.617314814815</v>
      </c>
      <c r="T10">
        <v>41916.617314814815</v>
      </c>
    </row>
    <row r="11" spans="1:20" x14ac:dyDescent="0.25">
      <c r="A11">
        <v>3224</v>
      </c>
      <c r="B11" t="s">
        <v>3224</v>
      </c>
      <c r="C11" t="s">
        <v>7334</v>
      </c>
      <c r="D11">
        <v>30000</v>
      </c>
      <c r="E1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>
        <v>42697.850844907407</v>
      </c>
      <c r="T11">
        <v>42745.208333333328</v>
      </c>
    </row>
    <row r="12" spans="1:20" x14ac:dyDescent="0.25">
      <c r="A12">
        <v>3211</v>
      </c>
      <c r="B12" t="s">
        <v>3211</v>
      </c>
      <c r="C12" t="s">
        <v>7321</v>
      </c>
      <c r="D12">
        <v>23000</v>
      </c>
      <c r="E12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>
        <v>41834.586574074077</v>
      </c>
      <c r="T12">
        <v>41866.083333333336</v>
      </c>
    </row>
    <row r="13" spans="1:20" x14ac:dyDescent="0.25">
      <c r="A13">
        <v>3250</v>
      </c>
      <c r="B13" t="s">
        <v>3250</v>
      </c>
      <c r="C13" t="s">
        <v>7360</v>
      </c>
      <c r="D13">
        <v>25000</v>
      </c>
      <c r="E13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>
        <v>41918.742175925923</v>
      </c>
      <c r="T13">
        <v>41948.783842592595</v>
      </c>
    </row>
    <row r="14" spans="1:20" x14ac:dyDescent="0.25">
      <c r="A14">
        <v>3259</v>
      </c>
      <c r="B14" t="s">
        <v>3259</v>
      </c>
      <c r="C14" t="s">
        <v>7369</v>
      </c>
      <c r="D14">
        <v>23000</v>
      </c>
      <c r="E14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>
        <v>42614.760937500003</v>
      </c>
      <c r="T14">
        <v>42644.165972222225</v>
      </c>
    </row>
    <row r="15" spans="1:20" x14ac:dyDescent="0.25">
      <c r="A15">
        <v>3147</v>
      </c>
      <c r="B15" t="s">
        <v>3147</v>
      </c>
      <c r="C15" t="s">
        <v>7257</v>
      </c>
      <c r="D15">
        <v>20000</v>
      </c>
      <c r="E1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>
        <v>41909.969386574077</v>
      </c>
      <c r="T15">
        <v>41950.011053240742</v>
      </c>
    </row>
    <row r="16" spans="1:20" x14ac:dyDescent="0.25">
      <c r="A16">
        <v>1297</v>
      </c>
      <c r="B16" t="s">
        <v>1298</v>
      </c>
      <c r="C16" t="s">
        <v>5407</v>
      </c>
      <c r="D16">
        <v>20000</v>
      </c>
      <c r="E1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>
        <v>42461.747199074074</v>
      </c>
      <c r="T16">
        <v>42491.747199074074</v>
      </c>
    </row>
    <row r="17" spans="1:20" x14ac:dyDescent="0.25">
      <c r="A17">
        <v>3245</v>
      </c>
      <c r="B17" t="s">
        <v>3245</v>
      </c>
      <c r="C17" t="s">
        <v>7355</v>
      </c>
      <c r="D17">
        <v>21000</v>
      </c>
      <c r="E1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>
        <v>42135.60020833333</v>
      </c>
      <c r="T17">
        <v>42167.083333333328</v>
      </c>
    </row>
    <row r="18" spans="1:20" x14ac:dyDescent="0.25">
      <c r="A18">
        <v>3229</v>
      </c>
      <c r="B18" t="s">
        <v>3229</v>
      </c>
      <c r="C18" t="s">
        <v>7339</v>
      </c>
      <c r="D18">
        <v>20000</v>
      </c>
      <c r="E1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>
        <v>41933.291643518518</v>
      </c>
      <c r="T18">
        <v>41963.333310185189</v>
      </c>
    </row>
    <row r="19" spans="1:20" x14ac:dyDescent="0.25">
      <c r="A19">
        <v>3253</v>
      </c>
      <c r="B19" t="s">
        <v>3253</v>
      </c>
      <c r="C19" t="s">
        <v>7363</v>
      </c>
      <c r="D19">
        <v>20000</v>
      </c>
      <c r="E19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>
        <v>42602.576712962968</v>
      </c>
      <c r="T19">
        <v>42621.15625</v>
      </c>
    </row>
    <row r="20" spans="1:20" x14ac:dyDescent="0.25">
      <c r="A20">
        <v>3236</v>
      </c>
      <c r="B20" t="s">
        <v>3236</v>
      </c>
      <c r="C20" t="s">
        <v>7346</v>
      </c>
      <c r="D20">
        <v>20000</v>
      </c>
      <c r="E20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>
        <v>42702.917048611111</v>
      </c>
      <c r="T20">
        <v>42732.917048611111</v>
      </c>
    </row>
    <row r="21" spans="1:20" x14ac:dyDescent="0.25">
      <c r="A21">
        <v>3219</v>
      </c>
      <c r="B21" t="s">
        <v>3219</v>
      </c>
      <c r="C21" t="s">
        <v>7329</v>
      </c>
      <c r="D21">
        <v>20000</v>
      </c>
      <c r="E2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>
        <v>42050.983182870375</v>
      </c>
      <c r="T21">
        <v>42085.941516203704</v>
      </c>
    </row>
    <row r="22" spans="1:20" x14ac:dyDescent="0.25">
      <c r="A22">
        <v>3187</v>
      </c>
      <c r="B22" t="s">
        <v>3187</v>
      </c>
      <c r="C22" t="s">
        <v>7297</v>
      </c>
      <c r="D22">
        <v>15000</v>
      </c>
      <c r="E22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>
        <v>41835.666354166664</v>
      </c>
      <c r="T22">
        <v>41855.666354166664</v>
      </c>
    </row>
    <row r="23" spans="1:20" x14ac:dyDescent="0.25">
      <c r="A23">
        <v>3402</v>
      </c>
      <c r="B23" t="s">
        <v>3401</v>
      </c>
      <c r="C23" t="s">
        <v>7512</v>
      </c>
      <c r="D23">
        <v>15000</v>
      </c>
      <c r="E23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>
        <v>42290.61855324074</v>
      </c>
      <c r="T23">
        <v>42320.104861111111</v>
      </c>
    </row>
    <row r="24" spans="1:20" x14ac:dyDescent="0.25">
      <c r="A24">
        <v>3274</v>
      </c>
      <c r="B24" t="s">
        <v>3274</v>
      </c>
      <c r="C24" t="s">
        <v>7384</v>
      </c>
      <c r="D24">
        <v>15500</v>
      </c>
      <c r="E24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>
        <v>42400.704537037032</v>
      </c>
      <c r="T24">
        <v>42444.875</v>
      </c>
    </row>
    <row r="25" spans="1:20" x14ac:dyDescent="0.25">
      <c r="A25">
        <v>3304</v>
      </c>
      <c r="B25" t="s">
        <v>3304</v>
      </c>
      <c r="C25" t="s">
        <v>7414</v>
      </c>
      <c r="D25">
        <v>15000</v>
      </c>
      <c r="E2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>
        <v>42696.624444444446</v>
      </c>
      <c r="T25">
        <v>42726.624444444446</v>
      </c>
    </row>
    <row r="26" spans="1:20" x14ac:dyDescent="0.25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>
        <v>42265.022824074069</v>
      </c>
      <c r="T26">
        <v>42285.022824074069</v>
      </c>
    </row>
    <row r="27" spans="1:20" x14ac:dyDescent="0.25">
      <c r="A27">
        <v>3235</v>
      </c>
      <c r="B27" t="s">
        <v>3235</v>
      </c>
      <c r="C27" t="s">
        <v>7345</v>
      </c>
      <c r="D27">
        <v>15000</v>
      </c>
      <c r="E2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>
        <v>42522.347812499997</v>
      </c>
      <c r="T27">
        <v>42552.347812499997</v>
      </c>
    </row>
    <row r="28" spans="1:20" x14ac:dyDescent="0.25">
      <c r="A28">
        <v>3272</v>
      </c>
      <c r="B28" t="s">
        <v>3272</v>
      </c>
      <c r="C28" t="s">
        <v>7382</v>
      </c>
      <c r="D28">
        <v>10000</v>
      </c>
      <c r="E2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>
        <v>42284.500104166669</v>
      </c>
      <c r="T28">
        <v>42314.541770833333</v>
      </c>
    </row>
    <row r="29" spans="1:20" x14ac:dyDescent="0.25">
      <c r="A29">
        <v>1293</v>
      </c>
      <c r="B29" t="s">
        <v>1294</v>
      </c>
      <c r="C29" t="s">
        <v>5403</v>
      </c>
      <c r="D29">
        <v>15000</v>
      </c>
      <c r="E29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>
        <v>42292.701053240744</v>
      </c>
      <c r="T29">
        <v>42322.742719907401</v>
      </c>
    </row>
    <row r="30" spans="1:20" x14ac:dyDescent="0.25">
      <c r="A30">
        <v>3338</v>
      </c>
      <c r="B30" t="s">
        <v>3338</v>
      </c>
      <c r="C30" t="s">
        <v>7448</v>
      </c>
      <c r="D30">
        <v>15000</v>
      </c>
      <c r="E30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>
        <v>42769.574999999997</v>
      </c>
      <c r="T30">
        <v>42790.574999999997</v>
      </c>
    </row>
    <row r="31" spans="1:20" x14ac:dyDescent="0.25">
      <c r="A31">
        <v>3267</v>
      </c>
      <c r="B31" t="s">
        <v>3267</v>
      </c>
      <c r="C31" t="s">
        <v>7377</v>
      </c>
      <c r="D31">
        <v>15000</v>
      </c>
      <c r="E3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>
        <v>42172.757638888885</v>
      </c>
      <c r="T31">
        <v>42202.757638888885</v>
      </c>
    </row>
    <row r="32" spans="1:20" x14ac:dyDescent="0.25">
      <c r="A32">
        <v>3286</v>
      </c>
      <c r="B32" t="s">
        <v>3286</v>
      </c>
      <c r="C32" t="s">
        <v>7396</v>
      </c>
      <c r="D32">
        <v>15000</v>
      </c>
      <c r="E32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>
        <v>42567.840069444443</v>
      </c>
      <c r="T32">
        <v>42597.840069444443</v>
      </c>
    </row>
    <row r="33" spans="1:20" x14ac:dyDescent="0.25">
      <c r="A33">
        <v>3220</v>
      </c>
      <c r="B33" t="s">
        <v>3220</v>
      </c>
      <c r="C33" t="s">
        <v>7330</v>
      </c>
      <c r="D33">
        <v>15000</v>
      </c>
      <c r="E33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>
        <v>42772.833379629628</v>
      </c>
      <c r="T33">
        <v>42806.875</v>
      </c>
    </row>
    <row r="34" spans="1:20" x14ac:dyDescent="0.25">
      <c r="A34">
        <v>538</v>
      </c>
      <c r="B34" t="s">
        <v>539</v>
      </c>
      <c r="C34" t="s">
        <v>4648</v>
      </c>
      <c r="D34">
        <v>5000</v>
      </c>
      <c r="E34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>
        <v>42473.794710648144</v>
      </c>
      <c r="T34">
        <v>42503.794710648144</v>
      </c>
    </row>
    <row r="35" spans="1:20" x14ac:dyDescent="0.25">
      <c r="A35">
        <v>3163</v>
      </c>
      <c r="B35" t="s">
        <v>3163</v>
      </c>
      <c r="C35" t="s">
        <v>7273</v>
      </c>
      <c r="D35">
        <v>13000</v>
      </c>
      <c r="E3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>
        <v>41775.753761574073</v>
      </c>
      <c r="T35">
        <v>41805.753761574073</v>
      </c>
    </row>
    <row r="36" spans="1:20" x14ac:dyDescent="0.25">
      <c r="A36">
        <v>3256</v>
      </c>
      <c r="B36" t="s">
        <v>3256</v>
      </c>
      <c r="C36" t="s">
        <v>7366</v>
      </c>
      <c r="D36">
        <v>10000</v>
      </c>
      <c r="E3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>
        <v>42144.573807870373</v>
      </c>
      <c r="T36">
        <v>42166.165972222225</v>
      </c>
    </row>
    <row r="37" spans="1:20" x14ac:dyDescent="0.25">
      <c r="A37">
        <v>2803</v>
      </c>
      <c r="B37" t="s">
        <v>2803</v>
      </c>
      <c r="C37" t="s">
        <v>6913</v>
      </c>
      <c r="D37">
        <v>10000</v>
      </c>
      <c r="E3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>
        <v>42158.065694444449</v>
      </c>
      <c r="T37">
        <v>42201</v>
      </c>
    </row>
    <row r="38" spans="1:20" x14ac:dyDescent="0.25">
      <c r="A38">
        <v>3242</v>
      </c>
      <c r="B38" t="s">
        <v>3242</v>
      </c>
      <c r="C38" t="s">
        <v>7352</v>
      </c>
      <c r="D38">
        <v>10000</v>
      </c>
      <c r="E3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>
        <v>41871.755694444444</v>
      </c>
      <c r="T38">
        <v>41901.755694444444</v>
      </c>
    </row>
    <row r="39" spans="1:20" x14ac:dyDescent="0.25">
      <c r="A39">
        <v>3262</v>
      </c>
      <c r="B39" t="s">
        <v>3262</v>
      </c>
      <c r="C39" t="s">
        <v>7372</v>
      </c>
      <c r="D39">
        <v>12200</v>
      </c>
      <c r="E39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>
        <v>41964.315532407403</v>
      </c>
      <c r="T39">
        <v>41995.166666666672</v>
      </c>
    </row>
    <row r="40" spans="1:20" x14ac:dyDescent="0.25">
      <c r="A40">
        <v>3677</v>
      </c>
      <c r="B40" t="s">
        <v>3674</v>
      </c>
      <c r="C40" t="s">
        <v>7787</v>
      </c>
      <c r="D40">
        <v>12000</v>
      </c>
      <c r="E40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>
        <v>41802.574282407404</v>
      </c>
      <c r="T40">
        <v>41823.165972222225</v>
      </c>
    </row>
    <row r="41" spans="1:20" x14ac:dyDescent="0.25">
      <c r="A41">
        <v>532</v>
      </c>
      <c r="B41" t="s">
        <v>533</v>
      </c>
      <c r="C41" t="s">
        <v>4642</v>
      </c>
      <c r="D41">
        <v>10000</v>
      </c>
      <c r="E4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>
        <v>42473.007037037038</v>
      </c>
      <c r="T41">
        <v>42503.007037037038</v>
      </c>
    </row>
    <row r="42" spans="1:20" x14ac:dyDescent="0.25">
      <c r="A42">
        <v>3468</v>
      </c>
      <c r="B42" t="s">
        <v>3467</v>
      </c>
      <c r="C42" t="s">
        <v>7578</v>
      </c>
      <c r="D42">
        <v>10000</v>
      </c>
      <c r="E42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>
        <v>42605.765381944439</v>
      </c>
      <c r="T42">
        <v>42634.125</v>
      </c>
    </row>
    <row r="43" spans="1:20" x14ac:dyDescent="0.25">
      <c r="A43">
        <v>3248</v>
      </c>
      <c r="B43" t="s">
        <v>3248</v>
      </c>
      <c r="C43" t="s">
        <v>7358</v>
      </c>
      <c r="D43">
        <v>12000</v>
      </c>
      <c r="E43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>
        <v>42068.888391203705</v>
      </c>
      <c r="T43">
        <v>42098.846724537041</v>
      </c>
    </row>
    <row r="44" spans="1:20" x14ac:dyDescent="0.25">
      <c r="A44">
        <v>525</v>
      </c>
      <c r="B44" t="s">
        <v>526</v>
      </c>
      <c r="C44" t="s">
        <v>4635</v>
      </c>
      <c r="D44">
        <v>12000</v>
      </c>
      <c r="E44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>
        <v>41850.400937500002</v>
      </c>
      <c r="T44">
        <v>41895.400937500002</v>
      </c>
    </row>
    <row r="45" spans="1:20" x14ac:dyDescent="0.25">
      <c r="A45">
        <v>3316</v>
      </c>
      <c r="B45" t="s">
        <v>3316</v>
      </c>
      <c r="C45" t="s">
        <v>7426</v>
      </c>
      <c r="D45">
        <v>11737</v>
      </c>
      <c r="E4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>
        <v>41826.871238425927</v>
      </c>
      <c r="T45">
        <v>41859.57916666667</v>
      </c>
    </row>
    <row r="46" spans="1:20" x14ac:dyDescent="0.25">
      <c r="A46">
        <v>3712</v>
      </c>
      <c r="B46" t="s">
        <v>3709</v>
      </c>
      <c r="C46" t="s">
        <v>7822</v>
      </c>
      <c r="D46">
        <v>7500</v>
      </c>
      <c r="E4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>
        <v>42134.172071759262</v>
      </c>
      <c r="T46">
        <v>42155.290972222225</v>
      </c>
    </row>
    <row r="47" spans="1:20" x14ac:dyDescent="0.25">
      <c r="A47">
        <v>3389</v>
      </c>
      <c r="B47" t="s">
        <v>3388</v>
      </c>
      <c r="C47" t="s">
        <v>7499</v>
      </c>
      <c r="D47">
        <v>10000</v>
      </c>
      <c r="E4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>
        <v>42494.563449074078</v>
      </c>
      <c r="T47">
        <v>42524.563449074078</v>
      </c>
    </row>
    <row r="48" spans="1:20" x14ac:dyDescent="0.25">
      <c r="A48">
        <v>2966</v>
      </c>
      <c r="B48" t="s">
        <v>2966</v>
      </c>
      <c r="C48" t="s">
        <v>7076</v>
      </c>
      <c r="D48">
        <v>10000</v>
      </c>
      <c r="E4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>
        <v>42233.738564814819</v>
      </c>
      <c r="T48">
        <v>42263.738564814819</v>
      </c>
    </row>
    <row r="49" spans="1:20" x14ac:dyDescent="0.25">
      <c r="A49">
        <v>3209</v>
      </c>
      <c r="B49" t="s">
        <v>3209</v>
      </c>
      <c r="C49" t="s">
        <v>7319</v>
      </c>
      <c r="D49">
        <v>9500</v>
      </c>
      <c r="E49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>
        <v>41778.637245370373</v>
      </c>
      <c r="T49">
        <v>41810.958333333336</v>
      </c>
    </row>
    <row r="50" spans="1:20" x14ac:dyDescent="0.25">
      <c r="A50">
        <v>3246</v>
      </c>
      <c r="B50" t="s">
        <v>3246</v>
      </c>
      <c r="C50" t="s">
        <v>7356</v>
      </c>
      <c r="D50">
        <v>10000</v>
      </c>
      <c r="E50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>
        <v>42230.472222222219</v>
      </c>
      <c r="T50">
        <v>42259.165972222225</v>
      </c>
    </row>
    <row r="51" spans="1:20" x14ac:dyDescent="0.25">
      <c r="A51">
        <v>3620</v>
      </c>
      <c r="B51" t="s">
        <v>3618</v>
      </c>
      <c r="C51" t="s">
        <v>7730</v>
      </c>
      <c r="D51">
        <v>10500</v>
      </c>
      <c r="E5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>
        <v>42037.938206018516</v>
      </c>
      <c r="T51">
        <v>42068.166666666672</v>
      </c>
    </row>
    <row r="52" spans="1:20" x14ac:dyDescent="0.25">
      <c r="A52">
        <v>2963</v>
      </c>
      <c r="B52" t="s">
        <v>2963</v>
      </c>
      <c r="C52" t="s">
        <v>7073</v>
      </c>
      <c r="D52">
        <v>10000</v>
      </c>
      <c r="E52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>
        <v>42157.470185185186</v>
      </c>
      <c r="T52">
        <v>42187.470185185186</v>
      </c>
    </row>
    <row r="53" spans="1:20" x14ac:dyDescent="0.25">
      <c r="A53">
        <v>2818</v>
      </c>
      <c r="B53" t="s">
        <v>2818</v>
      </c>
      <c r="C53" t="s">
        <v>6928</v>
      </c>
      <c r="D53">
        <v>10000</v>
      </c>
      <c r="E53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>
        <v>42250.598217592589</v>
      </c>
      <c r="T53">
        <v>42270.598217592589</v>
      </c>
    </row>
    <row r="54" spans="1:20" x14ac:dyDescent="0.25">
      <c r="A54">
        <v>3434</v>
      </c>
      <c r="B54" t="s">
        <v>3433</v>
      </c>
      <c r="C54" t="s">
        <v>7544</v>
      </c>
      <c r="D54">
        <v>10000</v>
      </c>
      <c r="E54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>
        <v>41800.380428240744</v>
      </c>
      <c r="T54">
        <v>41830.380428240744</v>
      </c>
    </row>
    <row r="55" spans="1:20" x14ac:dyDescent="0.25">
      <c r="A55">
        <v>3507</v>
      </c>
      <c r="B55" t="s">
        <v>3506</v>
      </c>
      <c r="C55" t="s">
        <v>7617</v>
      </c>
      <c r="D55">
        <v>10000</v>
      </c>
      <c r="E5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>
        <v>42491.92288194444</v>
      </c>
      <c r="T55">
        <v>42521.92288194444</v>
      </c>
    </row>
    <row r="56" spans="1:20" x14ac:dyDescent="0.25">
      <c r="A56">
        <v>3173</v>
      </c>
      <c r="B56" t="s">
        <v>3173</v>
      </c>
      <c r="C56" t="s">
        <v>7283</v>
      </c>
      <c r="D56">
        <v>10000</v>
      </c>
      <c r="E5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>
        <v>41878.878379629627</v>
      </c>
      <c r="T56">
        <v>41908.878379629627</v>
      </c>
    </row>
    <row r="57" spans="1:20" x14ac:dyDescent="0.25">
      <c r="A57">
        <v>3358</v>
      </c>
      <c r="B57" t="s">
        <v>3357</v>
      </c>
      <c r="C57" t="s">
        <v>7468</v>
      </c>
      <c r="D57">
        <v>10000</v>
      </c>
      <c r="E5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>
        <v>41932.311099537037</v>
      </c>
      <c r="T57">
        <v>41962.352766203709</v>
      </c>
    </row>
    <row r="58" spans="1:20" x14ac:dyDescent="0.25">
      <c r="A58">
        <v>3714</v>
      </c>
      <c r="B58" t="s">
        <v>3711</v>
      </c>
      <c r="C58" t="s">
        <v>7824</v>
      </c>
      <c r="D58">
        <v>10000</v>
      </c>
      <c r="E5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>
        <v>42118.556331018524</v>
      </c>
      <c r="T58">
        <v>42150.165972222225</v>
      </c>
    </row>
    <row r="59" spans="1:20" x14ac:dyDescent="0.25">
      <c r="A59">
        <v>3298</v>
      </c>
      <c r="B59" t="s">
        <v>3298</v>
      </c>
      <c r="C59" t="s">
        <v>7408</v>
      </c>
      <c r="D59">
        <v>10000</v>
      </c>
      <c r="E59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>
        <v>42239.957962962959</v>
      </c>
      <c r="T59">
        <v>42260</v>
      </c>
    </row>
    <row r="60" spans="1:20" x14ac:dyDescent="0.25">
      <c r="A60">
        <v>3524</v>
      </c>
      <c r="B60" t="s">
        <v>3523</v>
      </c>
      <c r="C60" t="s">
        <v>7634</v>
      </c>
      <c r="D60">
        <v>10000</v>
      </c>
      <c r="E60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>
        <v>41880.76357638889</v>
      </c>
      <c r="T60">
        <v>41895.166666666664</v>
      </c>
    </row>
    <row r="61" spans="1:20" x14ac:dyDescent="0.25">
      <c r="A61">
        <v>3575</v>
      </c>
      <c r="B61" t="s">
        <v>3574</v>
      </c>
      <c r="C61" t="s">
        <v>7685</v>
      </c>
      <c r="D61">
        <v>10000</v>
      </c>
      <c r="E6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>
        <v>42561.783877314811</v>
      </c>
      <c r="T61">
        <v>42593.165972222225</v>
      </c>
    </row>
    <row r="62" spans="1:20" x14ac:dyDescent="0.25">
      <c r="A62">
        <v>3421</v>
      </c>
      <c r="B62" t="s">
        <v>3420</v>
      </c>
      <c r="C62" t="s">
        <v>7531</v>
      </c>
      <c r="D62">
        <v>10000</v>
      </c>
      <c r="E62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>
        <v>42037.791238425925</v>
      </c>
      <c r="T62">
        <v>42067.791238425925</v>
      </c>
    </row>
    <row r="63" spans="1:20" x14ac:dyDescent="0.25">
      <c r="A63">
        <v>527</v>
      </c>
      <c r="B63" t="s">
        <v>528</v>
      </c>
      <c r="C63" t="s">
        <v>4637</v>
      </c>
      <c r="D63">
        <v>10000</v>
      </c>
      <c r="E63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>
        <v>42753.205625000002</v>
      </c>
      <c r="T63">
        <v>42783.670138888891</v>
      </c>
    </row>
    <row r="64" spans="1:20" x14ac:dyDescent="0.25">
      <c r="A64">
        <v>3153</v>
      </c>
      <c r="B64" t="s">
        <v>3153</v>
      </c>
      <c r="C64" t="s">
        <v>7263</v>
      </c>
      <c r="D64">
        <v>3000</v>
      </c>
      <c r="E64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>
        <v>40633.154363425929</v>
      </c>
      <c r="T64">
        <v>40664.207638888889</v>
      </c>
    </row>
    <row r="65" spans="1:20" x14ac:dyDescent="0.25">
      <c r="A65">
        <v>3455</v>
      </c>
      <c r="B65" t="s">
        <v>3454</v>
      </c>
      <c r="C65" t="s">
        <v>7565</v>
      </c>
      <c r="D65">
        <v>10000</v>
      </c>
      <c r="E6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>
        <v>42626.7503125</v>
      </c>
      <c r="T65">
        <v>42656.7503125</v>
      </c>
    </row>
    <row r="66" spans="1:20" x14ac:dyDescent="0.25">
      <c r="A66">
        <v>3400</v>
      </c>
      <c r="B66" t="s">
        <v>3399</v>
      </c>
      <c r="C66" t="s">
        <v>7510</v>
      </c>
      <c r="D66">
        <v>10000</v>
      </c>
      <c r="E6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>
        <v>41834.953865740739</v>
      </c>
      <c r="T66">
        <v>41879.953865740739</v>
      </c>
    </row>
    <row r="67" spans="1:20" x14ac:dyDescent="0.25">
      <c r="A67">
        <v>3406</v>
      </c>
      <c r="B67" t="s">
        <v>3405</v>
      </c>
      <c r="C67" t="s">
        <v>7516</v>
      </c>
      <c r="D67">
        <v>10000</v>
      </c>
      <c r="E6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>
        <v>41791.492777777778</v>
      </c>
      <c r="T67">
        <v>41836.492777777778</v>
      </c>
    </row>
    <row r="68" spans="1:20" x14ac:dyDescent="0.25">
      <c r="A68">
        <v>3241</v>
      </c>
      <c r="B68" t="s">
        <v>3241</v>
      </c>
      <c r="C68" t="s">
        <v>7351</v>
      </c>
      <c r="D68">
        <v>8500</v>
      </c>
      <c r="E6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>
        <v>41893.324884259258</v>
      </c>
      <c r="T68">
        <v>41926.290972222225</v>
      </c>
    </row>
    <row r="69" spans="1:20" x14ac:dyDescent="0.25">
      <c r="A69">
        <v>3433</v>
      </c>
      <c r="B69" t="s">
        <v>3432</v>
      </c>
      <c r="C69" t="s">
        <v>7543</v>
      </c>
      <c r="D69">
        <v>9500</v>
      </c>
      <c r="E69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>
        <v>41776.063136574077</v>
      </c>
      <c r="T69">
        <v>41807.125</v>
      </c>
    </row>
    <row r="70" spans="1:20" x14ac:dyDescent="0.25">
      <c r="A70">
        <v>2973</v>
      </c>
      <c r="B70" t="s">
        <v>2973</v>
      </c>
      <c r="C70" t="s">
        <v>7083</v>
      </c>
      <c r="D70">
        <v>5000</v>
      </c>
      <c r="E70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>
        <v>42341.818379629629</v>
      </c>
      <c r="T70">
        <v>42370.166666666672</v>
      </c>
    </row>
    <row r="71" spans="1:20" x14ac:dyDescent="0.25">
      <c r="A71">
        <v>3339</v>
      </c>
      <c r="B71" t="s">
        <v>3339</v>
      </c>
      <c r="C71" t="s">
        <v>7449</v>
      </c>
      <c r="D71">
        <v>8000</v>
      </c>
      <c r="E7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>
        <v>42549.665717592594</v>
      </c>
      <c r="T71">
        <v>42579.665717592594</v>
      </c>
    </row>
    <row r="72" spans="1:20" x14ac:dyDescent="0.25">
      <c r="A72">
        <v>3169</v>
      </c>
      <c r="B72" t="s">
        <v>3169</v>
      </c>
      <c r="C72" t="s">
        <v>7279</v>
      </c>
      <c r="D72">
        <v>8000</v>
      </c>
      <c r="E72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>
        <v>41591.737974537034</v>
      </c>
      <c r="T72">
        <v>41621.207638888889</v>
      </c>
    </row>
    <row r="73" spans="1:20" x14ac:dyDescent="0.25">
      <c r="A73">
        <v>3243</v>
      </c>
      <c r="B73" t="s">
        <v>3243</v>
      </c>
      <c r="C73" t="s">
        <v>7353</v>
      </c>
      <c r="D73">
        <v>8000</v>
      </c>
      <c r="E73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>
        <v>42262.096782407403</v>
      </c>
      <c r="T73">
        <v>42286</v>
      </c>
    </row>
    <row r="74" spans="1:20" x14ac:dyDescent="0.25">
      <c r="A74">
        <v>3586</v>
      </c>
      <c r="B74" t="s">
        <v>3585</v>
      </c>
      <c r="C74" t="s">
        <v>7696</v>
      </c>
      <c r="D74">
        <v>7500</v>
      </c>
      <c r="E74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>
        <v>42576.697569444441</v>
      </c>
      <c r="T74">
        <v>42636.697569444441</v>
      </c>
    </row>
    <row r="75" spans="1:20" x14ac:dyDescent="0.25">
      <c r="A75">
        <v>3326</v>
      </c>
      <c r="B75" t="s">
        <v>3326</v>
      </c>
      <c r="C75" t="s">
        <v>7436</v>
      </c>
      <c r="D75">
        <v>8000</v>
      </c>
      <c r="E7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>
        <v>42041.714178240742</v>
      </c>
      <c r="T75">
        <v>42071.67251157407</v>
      </c>
    </row>
    <row r="76" spans="1:20" x14ac:dyDescent="0.25">
      <c r="A76">
        <v>2975</v>
      </c>
      <c r="B76" t="s">
        <v>2975</v>
      </c>
      <c r="C76" t="s">
        <v>7085</v>
      </c>
      <c r="D76">
        <v>8000</v>
      </c>
      <c r="E7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>
        <v>41941.683865740742</v>
      </c>
      <c r="T76">
        <v>41970.125</v>
      </c>
    </row>
    <row r="77" spans="1:20" x14ac:dyDescent="0.25">
      <c r="A77">
        <v>3376</v>
      </c>
      <c r="B77" t="s">
        <v>3375</v>
      </c>
      <c r="C77" t="s">
        <v>7486</v>
      </c>
      <c r="D77">
        <v>8000</v>
      </c>
      <c r="E7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>
        <v>42059.701319444444</v>
      </c>
      <c r="T77">
        <v>42119.659652777773</v>
      </c>
    </row>
    <row r="78" spans="1:20" x14ac:dyDescent="0.25">
      <c r="A78">
        <v>3154</v>
      </c>
      <c r="B78" t="s">
        <v>3154</v>
      </c>
      <c r="C78" t="s">
        <v>7264</v>
      </c>
      <c r="D78">
        <v>7000</v>
      </c>
      <c r="E7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>
        <v>40970.875671296293</v>
      </c>
      <c r="T78">
        <v>41000.834004629629</v>
      </c>
    </row>
    <row r="79" spans="1:20" x14ac:dyDescent="0.25">
      <c r="A79">
        <v>3266</v>
      </c>
      <c r="B79" t="s">
        <v>3266</v>
      </c>
      <c r="C79" t="s">
        <v>7376</v>
      </c>
      <c r="D79">
        <v>6000</v>
      </c>
      <c r="E79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>
        <v>42136.536134259266</v>
      </c>
      <c r="T79">
        <v>42167.875</v>
      </c>
    </row>
    <row r="80" spans="1:20" x14ac:dyDescent="0.25">
      <c r="A80">
        <v>3363</v>
      </c>
      <c r="B80" t="s">
        <v>3362</v>
      </c>
      <c r="C80" t="s">
        <v>7473</v>
      </c>
      <c r="D80">
        <v>7750</v>
      </c>
      <c r="E80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>
        <v>41851.771354166667</v>
      </c>
      <c r="T80">
        <v>41870.666666666664</v>
      </c>
    </row>
    <row r="81" spans="1:20" x14ac:dyDescent="0.25">
      <c r="A81">
        <v>3534</v>
      </c>
      <c r="B81" t="s">
        <v>3533</v>
      </c>
      <c r="C81" t="s">
        <v>7644</v>
      </c>
      <c r="D81">
        <v>5000</v>
      </c>
      <c r="E8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>
        <v>42243.6252662037</v>
      </c>
      <c r="T81">
        <v>42278.6252662037</v>
      </c>
    </row>
    <row r="82" spans="1:20" x14ac:dyDescent="0.25">
      <c r="A82">
        <v>3258</v>
      </c>
      <c r="B82" t="s">
        <v>3258</v>
      </c>
      <c r="C82" t="s">
        <v>7368</v>
      </c>
      <c r="D82">
        <v>7000</v>
      </c>
      <c r="E82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>
        <v>41982.887280092589</v>
      </c>
      <c r="T82">
        <v>42012.887280092589</v>
      </c>
    </row>
    <row r="83" spans="1:20" x14ac:dyDescent="0.25">
      <c r="A83">
        <v>3228</v>
      </c>
      <c r="B83" t="s">
        <v>3228</v>
      </c>
      <c r="C83" t="s">
        <v>7338</v>
      </c>
      <c r="D83">
        <v>7000</v>
      </c>
      <c r="E83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>
        <v>42323.70930555556</v>
      </c>
      <c r="T83">
        <v>42355.207638888889</v>
      </c>
    </row>
    <row r="84" spans="1:20" x14ac:dyDescent="0.25">
      <c r="A84">
        <v>2784</v>
      </c>
      <c r="B84" t="s">
        <v>2784</v>
      </c>
      <c r="C84" t="s">
        <v>6894</v>
      </c>
      <c r="D84">
        <v>6000</v>
      </c>
      <c r="E84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>
        <v>41920.787534722222</v>
      </c>
      <c r="T84">
        <v>41941.787534722222</v>
      </c>
    </row>
    <row r="85" spans="1:20" x14ac:dyDescent="0.25">
      <c r="A85">
        <v>3182</v>
      </c>
      <c r="B85" t="s">
        <v>3182</v>
      </c>
      <c r="C85" t="s">
        <v>7292</v>
      </c>
      <c r="D85">
        <v>7000</v>
      </c>
      <c r="E8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>
        <v>40883.949317129627</v>
      </c>
      <c r="T85">
        <v>40939.708333333336</v>
      </c>
    </row>
    <row r="86" spans="1:20" x14ac:dyDescent="0.25">
      <c r="A86">
        <v>3527</v>
      </c>
      <c r="B86" t="s">
        <v>3526</v>
      </c>
      <c r="C86" t="s">
        <v>7637</v>
      </c>
      <c r="D86">
        <v>6000</v>
      </c>
      <c r="E8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>
        <v>42167.023206018523</v>
      </c>
      <c r="T86">
        <v>42196.165972222225</v>
      </c>
    </row>
    <row r="87" spans="1:20" x14ac:dyDescent="0.25">
      <c r="A87">
        <v>3279</v>
      </c>
      <c r="B87" t="s">
        <v>3279</v>
      </c>
      <c r="C87" t="s">
        <v>7389</v>
      </c>
      <c r="D87">
        <v>5800</v>
      </c>
      <c r="E8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>
        <v>42431.102534722217</v>
      </c>
      <c r="T87">
        <v>42461.06086805556</v>
      </c>
    </row>
    <row r="88" spans="1:20" x14ac:dyDescent="0.25">
      <c r="A88">
        <v>3310</v>
      </c>
      <c r="B88" t="s">
        <v>3310</v>
      </c>
      <c r="C88" t="s">
        <v>7420</v>
      </c>
      <c r="D88">
        <v>6500</v>
      </c>
      <c r="E8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>
        <v>42253.928530092591</v>
      </c>
      <c r="T88">
        <v>42283.928530092591</v>
      </c>
    </row>
    <row r="89" spans="1:20" x14ac:dyDescent="0.25">
      <c r="A89">
        <v>2970</v>
      </c>
      <c r="B89" t="s">
        <v>2970</v>
      </c>
      <c r="C89" t="s">
        <v>7080</v>
      </c>
      <c r="D89">
        <v>6000</v>
      </c>
      <c r="E89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>
        <v>41808.669571759259</v>
      </c>
      <c r="T89">
        <v>41838.669571759259</v>
      </c>
    </row>
    <row r="90" spans="1:20" x14ac:dyDescent="0.25">
      <c r="A90">
        <v>2807</v>
      </c>
      <c r="B90" t="s">
        <v>2807</v>
      </c>
      <c r="C90" t="s">
        <v>6917</v>
      </c>
      <c r="D90">
        <v>5000</v>
      </c>
      <c r="E90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>
        <v>42154.873124999998</v>
      </c>
      <c r="T90">
        <v>42184.873124999998</v>
      </c>
    </row>
    <row r="91" spans="1:20" x14ac:dyDescent="0.25">
      <c r="A91">
        <v>3424</v>
      </c>
      <c r="B91" t="s">
        <v>3423</v>
      </c>
      <c r="C91" t="s">
        <v>7534</v>
      </c>
      <c r="D91">
        <v>6000</v>
      </c>
      <c r="E9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>
        <v>42018.676898148144</v>
      </c>
      <c r="T91">
        <v>42040.290972222225</v>
      </c>
    </row>
    <row r="92" spans="1:20" x14ac:dyDescent="0.25">
      <c r="A92">
        <v>3574</v>
      </c>
      <c r="B92" t="s">
        <v>3573</v>
      </c>
      <c r="C92" t="s">
        <v>7684</v>
      </c>
      <c r="D92">
        <v>5800</v>
      </c>
      <c r="E92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>
        <v>41926.942685185182</v>
      </c>
      <c r="T92">
        <v>41956.984351851846</v>
      </c>
    </row>
    <row r="93" spans="1:20" x14ac:dyDescent="0.25">
      <c r="A93">
        <v>3342</v>
      </c>
      <c r="B93" t="s">
        <v>3342</v>
      </c>
      <c r="C93" t="s">
        <v>7452</v>
      </c>
      <c r="D93">
        <v>6000</v>
      </c>
      <c r="E93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>
        <v>42062.296412037031</v>
      </c>
      <c r="T93">
        <v>42095.207638888889</v>
      </c>
    </row>
    <row r="94" spans="1:20" x14ac:dyDescent="0.25">
      <c r="A94">
        <v>3281</v>
      </c>
      <c r="B94" t="s">
        <v>3281</v>
      </c>
      <c r="C94" t="s">
        <v>7391</v>
      </c>
      <c r="D94">
        <v>5000</v>
      </c>
      <c r="E94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>
        <v>42219.019733796296</v>
      </c>
      <c r="T94">
        <v>42249.019733796296</v>
      </c>
    </row>
    <row r="95" spans="1:20" x14ac:dyDescent="0.25">
      <c r="A95">
        <v>523</v>
      </c>
      <c r="B95" t="s">
        <v>524</v>
      </c>
      <c r="C95" t="s">
        <v>4633</v>
      </c>
      <c r="D95">
        <v>5000</v>
      </c>
      <c r="E9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>
        <v>42238.13282407407</v>
      </c>
      <c r="T95">
        <v>42268.13282407407</v>
      </c>
    </row>
    <row r="96" spans="1:20" x14ac:dyDescent="0.25">
      <c r="A96">
        <v>3384</v>
      </c>
      <c r="B96" t="s">
        <v>3383</v>
      </c>
      <c r="C96" t="s">
        <v>7494</v>
      </c>
      <c r="D96">
        <v>6000</v>
      </c>
      <c r="E9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>
        <v>42292.087592592594</v>
      </c>
      <c r="T96">
        <v>42329.125</v>
      </c>
    </row>
    <row r="97" spans="1:20" x14ac:dyDescent="0.25">
      <c r="A97">
        <v>2822</v>
      </c>
      <c r="B97" t="s">
        <v>2822</v>
      </c>
      <c r="C97" t="s">
        <v>6932</v>
      </c>
      <c r="D97">
        <v>6000</v>
      </c>
      <c r="E9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>
        <v>42060.683935185181</v>
      </c>
      <c r="T97">
        <v>42090.642268518524</v>
      </c>
    </row>
    <row r="98" spans="1:20" x14ac:dyDescent="0.25">
      <c r="A98">
        <v>3332</v>
      </c>
      <c r="B98" t="s">
        <v>3332</v>
      </c>
      <c r="C98" t="s">
        <v>7442</v>
      </c>
      <c r="D98">
        <v>6000</v>
      </c>
      <c r="E9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>
        <v>41809.860300925924</v>
      </c>
      <c r="T98">
        <v>41839.860300925924</v>
      </c>
    </row>
    <row r="99" spans="1:20" x14ac:dyDescent="0.25">
      <c r="A99">
        <v>3233</v>
      </c>
      <c r="B99" t="s">
        <v>3233</v>
      </c>
      <c r="C99" t="s">
        <v>7343</v>
      </c>
      <c r="D99">
        <v>5000</v>
      </c>
      <c r="E99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>
        <v>42766.805034722223</v>
      </c>
      <c r="T99">
        <v>42796.805034722223</v>
      </c>
    </row>
    <row r="100" spans="1:20" x14ac:dyDescent="0.25">
      <c r="A100">
        <v>3553</v>
      </c>
      <c r="B100" t="s">
        <v>3552</v>
      </c>
      <c r="C100" t="s">
        <v>7663</v>
      </c>
      <c r="D100">
        <v>5500</v>
      </c>
      <c r="E100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>
        <v>42196.028703703705</v>
      </c>
      <c r="T100">
        <v>42228</v>
      </c>
    </row>
    <row r="101" spans="1:20" x14ac:dyDescent="0.25">
      <c r="A101">
        <v>3655</v>
      </c>
      <c r="B101" t="s">
        <v>3652</v>
      </c>
      <c r="C101" t="s">
        <v>7765</v>
      </c>
      <c r="D101">
        <v>5000</v>
      </c>
      <c r="E10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>
        <v>42173.803217592591</v>
      </c>
      <c r="T101">
        <v>42203.290972222225</v>
      </c>
    </row>
    <row r="102" spans="1:20" x14ac:dyDescent="0.25">
      <c r="A102">
        <v>3249</v>
      </c>
      <c r="B102" t="s">
        <v>3249</v>
      </c>
      <c r="C102" t="s">
        <v>7359</v>
      </c>
      <c r="D102">
        <v>5500</v>
      </c>
      <c r="E102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>
        <v>42145.746689814812</v>
      </c>
      <c r="T102">
        <v>42175.746689814812</v>
      </c>
    </row>
    <row r="103" spans="1:20" x14ac:dyDescent="0.25">
      <c r="A103">
        <v>3456</v>
      </c>
      <c r="B103" t="s">
        <v>3455</v>
      </c>
      <c r="C103" t="s">
        <v>7566</v>
      </c>
      <c r="D103">
        <v>3000</v>
      </c>
      <c r="E103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>
        <v>41821.205636574072</v>
      </c>
      <c r="T103">
        <v>41852.290972222225</v>
      </c>
    </row>
    <row r="104" spans="1:20" x14ac:dyDescent="0.25">
      <c r="A104">
        <v>3158</v>
      </c>
      <c r="B104" t="s">
        <v>3158</v>
      </c>
      <c r="C104" t="s">
        <v>7268</v>
      </c>
      <c r="D104">
        <v>5000</v>
      </c>
      <c r="E104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>
        <v>41447.839722222219</v>
      </c>
      <c r="T104">
        <v>41477.839722222219</v>
      </c>
    </row>
    <row r="105" spans="1:20" x14ac:dyDescent="0.25">
      <c r="A105">
        <v>2967</v>
      </c>
      <c r="B105" t="s">
        <v>2967</v>
      </c>
      <c r="C105" t="s">
        <v>7077</v>
      </c>
      <c r="D105">
        <v>5000</v>
      </c>
      <c r="E10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>
        <v>42042.197824074072</v>
      </c>
      <c r="T105">
        <v>42072.156157407408</v>
      </c>
    </row>
    <row r="106" spans="1:20" x14ac:dyDescent="0.25">
      <c r="A106">
        <v>3361</v>
      </c>
      <c r="B106" t="s">
        <v>3360</v>
      </c>
      <c r="C106" t="s">
        <v>7471</v>
      </c>
      <c r="D106">
        <v>5000</v>
      </c>
      <c r="E10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>
        <v>41866.025347222225</v>
      </c>
      <c r="T106">
        <v>41883.665972222225</v>
      </c>
    </row>
    <row r="107" spans="1:20" x14ac:dyDescent="0.25">
      <c r="A107">
        <v>3554</v>
      </c>
      <c r="B107" t="s">
        <v>3553</v>
      </c>
      <c r="C107" t="s">
        <v>7664</v>
      </c>
      <c r="D107">
        <v>5000</v>
      </c>
      <c r="E10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>
        <v>42016.050451388888</v>
      </c>
      <c r="T107">
        <v>42046.708333333328</v>
      </c>
    </row>
    <row r="108" spans="1:20" x14ac:dyDescent="0.25">
      <c r="A108">
        <v>3542</v>
      </c>
      <c r="B108" t="s">
        <v>3541</v>
      </c>
      <c r="C108" t="s">
        <v>7652</v>
      </c>
      <c r="D108">
        <v>5500</v>
      </c>
      <c r="E10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>
        <v>41829.599791666667</v>
      </c>
      <c r="T108">
        <v>41889.599791666667</v>
      </c>
    </row>
    <row r="109" spans="1:20" x14ac:dyDescent="0.25">
      <c r="A109">
        <v>3285</v>
      </c>
      <c r="B109" t="s">
        <v>3285</v>
      </c>
      <c r="C109" t="s">
        <v>7395</v>
      </c>
      <c r="D109">
        <v>4999</v>
      </c>
      <c r="E109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>
        <v>42762.942430555559</v>
      </c>
      <c r="T109">
        <v>42794.208333333328</v>
      </c>
    </row>
    <row r="110" spans="1:20" x14ac:dyDescent="0.25">
      <c r="A110">
        <v>3156</v>
      </c>
      <c r="B110" t="s">
        <v>3156</v>
      </c>
      <c r="C110" t="s">
        <v>7266</v>
      </c>
      <c r="D110">
        <v>5500</v>
      </c>
      <c r="E110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>
        <v>41026.953055555554</v>
      </c>
      <c r="T110">
        <v>41061.953055555554</v>
      </c>
    </row>
    <row r="111" spans="1:20" x14ac:dyDescent="0.25">
      <c r="A111">
        <v>3698</v>
      </c>
      <c r="B111" t="s">
        <v>3695</v>
      </c>
      <c r="C111" t="s">
        <v>7808</v>
      </c>
      <c r="D111">
        <v>5000</v>
      </c>
      <c r="E11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>
        <v>42401.806562500002</v>
      </c>
      <c r="T111">
        <v>42431.806562500002</v>
      </c>
    </row>
    <row r="112" spans="1:20" x14ac:dyDescent="0.25">
      <c r="A112">
        <v>3348</v>
      </c>
      <c r="B112" t="s">
        <v>3266</v>
      </c>
      <c r="C112" t="s">
        <v>7458</v>
      </c>
      <c r="D112">
        <v>5500</v>
      </c>
      <c r="E112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>
        <v>42466.558796296296</v>
      </c>
      <c r="T112">
        <v>42490.165972222225</v>
      </c>
    </row>
    <row r="113" spans="1:20" x14ac:dyDescent="0.25">
      <c r="A113">
        <v>2961</v>
      </c>
      <c r="B113" t="s">
        <v>2961</v>
      </c>
      <c r="C113" t="s">
        <v>7071</v>
      </c>
      <c r="D113">
        <v>5000</v>
      </c>
      <c r="E113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>
        <v>42061.212488425925</v>
      </c>
      <c r="T113">
        <v>42089.166666666672</v>
      </c>
    </row>
    <row r="114" spans="1:20" x14ac:dyDescent="0.25">
      <c r="A114">
        <v>3175</v>
      </c>
      <c r="B114" t="s">
        <v>3175</v>
      </c>
      <c r="C114" t="s">
        <v>7285</v>
      </c>
      <c r="D114">
        <v>5000</v>
      </c>
      <c r="E114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>
        <v>40531.886886574073</v>
      </c>
      <c r="T114">
        <v>40591.886886574073</v>
      </c>
    </row>
    <row r="115" spans="1:20" x14ac:dyDescent="0.25">
      <c r="A115">
        <v>3260</v>
      </c>
      <c r="B115" t="s">
        <v>3260</v>
      </c>
      <c r="C115" t="s">
        <v>7370</v>
      </c>
      <c r="D115">
        <v>5000</v>
      </c>
      <c r="E11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>
        <v>42303.672662037032</v>
      </c>
      <c r="T115">
        <v>42338.714328703703</v>
      </c>
    </row>
    <row r="116" spans="1:20" x14ac:dyDescent="0.25">
      <c r="A116">
        <v>3334</v>
      </c>
      <c r="B116" t="s">
        <v>3334</v>
      </c>
      <c r="C116" t="s">
        <v>7444</v>
      </c>
      <c r="D116">
        <v>3871</v>
      </c>
      <c r="E11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>
        <v>42185.521087962959</v>
      </c>
      <c r="T116">
        <v>42215.521087962959</v>
      </c>
    </row>
    <row r="117" spans="1:20" x14ac:dyDescent="0.25">
      <c r="A117">
        <v>3483</v>
      </c>
      <c r="B117" t="s">
        <v>3482</v>
      </c>
      <c r="C117" t="s">
        <v>7593</v>
      </c>
      <c r="D117">
        <v>3350</v>
      </c>
      <c r="E11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>
        <v>41793.668761574074</v>
      </c>
      <c r="T117">
        <v>41823.668761574074</v>
      </c>
    </row>
    <row r="118" spans="1:20" x14ac:dyDescent="0.25">
      <c r="A118">
        <v>3436</v>
      </c>
      <c r="B118" t="s">
        <v>3435</v>
      </c>
      <c r="C118" t="s">
        <v>7546</v>
      </c>
      <c r="D118">
        <v>5000</v>
      </c>
      <c r="E11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>
        <v>41851.541585648149</v>
      </c>
      <c r="T118">
        <v>41872.686111111114</v>
      </c>
    </row>
    <row r="119" spans="1:20" x14ac:dyDescent="0.25">
      <c r="A119">
        <v>3685</v>
      </c>
      <c r="B119" t="s">
        <v>3682</v>
      </c>
      <c r="C119" t="s">
        <v>7795</v>
      </c>
      <c r="D119">
        <v>5000</v>
      </c>
      <c r="E119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>
        <v>41753.593275462961</v>
      </c>
      <c r="T119">
        <v>41778.875</v>
      </c>
    </row>
    <row r="120" spans="1:20" x14ac:dyDescent="0.25">
      <c r="A120">
        <v>3825</v>
      </c>
      <c r="B120" t="s">
        <v>3822</v>
      </c>
      <c r="C120" t="s">
        <v>7934</v>
      </c>
      <c r="D120">
        <v>5000</v>
      </c>
      <c r="E120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>
        <v>42151.069606481484</v>
      </c>
      <c r="T120">
        <v>42172.069606481484</v>
      </c>
    </row>
    <row r="121" spans="1:20" x14ac:dyDescent="0.25">
      <c r="A121">
        <v>3440</v>
      </c>
      <c r="B121" t="s">
        <v>3439</v>
      </c>
      <c r="C121" t="s">
        <v>7550</v>
      </c>
      <c r="D121">
        <v>5000</v>
      </c>
      <c r="E12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>
        <v>41809.12300925926</v>
      </c>
      <c r="T121">
        <v>41831.677083333336</v>
      </c>
    </row>
    <row r="122" spans="1:20" x14ac:dyDescent="0.25">
      <c r="A122">
        <v>2785</v>
      </c>
      <c r="B122" t="s">
        <v>2785</v>
      </c>
      <c r="C122" t="s">
        <v>6895</v>
      </c>
      <c r="D122">
        <v>5000</v>
      </c>
      <c r="E122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>
        <v>42558.189432870371</v>
      </c>
      <c r="T122">
        <v>42587.875</v>
      </c>
    </row>
    <row r="123" spans="1:20" x14ac:dyDescent="0.25">
      <c r="A123">
        <v>521</v>
      </c>
      <c r="B123" t="s">
        <v>522</v>
      </c>
      <c r="C123" t="s">
        <v>4631</v>
      </c>
      <c r="D123">
        <v>5000</v>
      </c>
      <c r="E123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>
        <v>42646.092812499999</v>
      </c>
      <c r="T123">
        <v>42675.207638888889</v>
      </c>
    </row>
    <row r="124" spans="1:20" x14ac:dyDescent="0.25">
      <c r="A124">
        <v>3331</v>
      </c>
      <c r="B124" t="s">
        <v>3331</v>
      </c>
      <c r="C124" t="s">
        <v>7441</v>
      </c>
      <c r="D124">
        <v>5000</v>
      </c>
      <c r="E124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>
        <v>42248.697754629626</v>
      </c>
      <c r="T124">
        <v>42283.697754629626</v>
      </c>
    </row>
    <row r="125" spans="1:20" x14ac:dyDescent="0.25">
      <c r="A125">
        <v>3217</v>
      </c>
      <c r="B125" t="s">
        <v>3217</v>
      </c>
      <c r="C125" t="s">
        <v>7327</v>
      </c>
      <c r="D125">
        <v>4500</v>
      </c>
      <c r="E12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>
        <v>42648.546111111107</v>
      </c>
      <c r="T125">
        <v>42678.546111111107</v>
      </c>
    </row>
    <row r="126" spans="1:20" x14ac:dyDescent="0.25">
      <c r="A126">
        <v>3208</v>
      </c>
      <c r="B126" t="s">
        <v>3208</v>
      </c>
      <c r="C126" t="s">
        <v>7318</v>
      </c>
      <c r="D126">
        <v>5000</v>
      </c>
      <c r="E12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>
        <v>41827.605057870373</v>
      </c>
      <c r="T126">
        <v>41848.605057870373</v>
      </c>
    </row>
    <row r="127" spans="1:20" x14ac:dyDescent="0.25">
      <c r="A127">
        <v>3464</v>
      </c>
      <c r="B127" t="s">
        <v>3463</v>
      </c>
      <c r="C127" t="s">
        <v>7574</v>
      </c>
      <c r="D127">
        <v>5000</v>
      </c>
      <c r="E12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>
        <v>42575.130057870367</v>
      </c>
      <c r="T127">
        <v>42605.130057870367</v>
      </c>
    </row>
    <row r="128" spans="1:20" x14ac:dyDescent="0.25">
      <c r="A128">
        <v>2974</v>
      </c>
      <c r="B128" t="s">
        <v>2974</v>
      </c>
      <c r="C128" t="s">
        <v>7084</v>
      </c>
      <c r="D128">
        <v>5000</v>
      </c>
      <c r="E12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>
        <v>41880.061006944445</v>
      </c>
      <c r="T128">
        <v>41908.065972222219</v>
      </c>
    </row>
    <row r="129" spans="1:20" x14ac:dyDescent="0.25">
      <c r="A129">
        <v>3589</v>
      </c>
      <c r="B129" t="s">
        <v>3588</v>
      </c>
      <c r="C129" t="s">
        <v>7699</v>
      </c>
      <c r="D129">
        <v>4000</v>
      </c>
      <c r="E129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>
        <v>42125.647534722222</v>
      </c>
      <c r="T129">
        <v>42150.647534722222</v>
      </c>
    </row>
    <row r="130" spans="1:20" x14ac:dyDescent="0.25">
      <c r="A130">
        <v>3162</v>
      </c>
      <c r="B130" t="s">
        <v>3162</v>
      </c>
      <c r="C130" t="s">
        <v>7272</v>
      </c>
      <c r="D130">
        <v>4000</v>
      </c>
      <c r="E130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>
        <v>41799.685902777775</v>
      </c>
      <c r="T130">
        <v>41827.083333333336</v>
      </c>
    </row>
    <row r="131" spans="1:20" x14ac:dyDescent="0.25">
      <c r="A131">
        <v>2979</v>
      </c>
      <c r="B131" t="s">
        <v>2979</v>
      </c>
      <c r="C131" t="s">
        <v>7089</v>
      </c>
      <c r="D131">
        <v>5000</v>
      </c>
      <c r="E13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>
        <v>41993.824340277773</v>
      </c>
      <c r="T131">
        <v>42010.25</v>
      </c>
    </row>
    <row r="132" spans="1:20" x14ac:dyDescent="0.25">
      <c r="A132">
        <v>3212</v>
      </c>
      <c r="B132" t="s">
        <v>3212</v>
      </c>
      <c r="C132" t="s">
        <v>7322</v>
      </c>
      <c r="D132">
        <v>4000</v>
      </c>
      <c r="E132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>
        <v>41829.795729166668</v>
      </c>
      <c r="T132">
        <v>41859.795729166668</v>
      </c>
    </row>
    <row r="133" spans="1:20" x14ac:dyDescent="0.25">
      <c r="A133">
        <v>3721</v>
      </c>
      <c r="B133" t="s">
        <v>3718</v>
      </c>
      <c r="C133" t="s">
        <v>7831</v>
      </c>
      <c r="D133">
        <v>5000</v>
      </c>
      <c r="E133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>
        <v>41927.936157407406</v>
      </c>
      <c r="T133">
        <v>41948.977824074071</v>
      </c>
    </row>
    <row r="134" spans="1:20" x14ac:dyDescent="0.25">
      <c r="A134">
        <v>2964</v>
      </c>
      <c r="B134" t="s">
        <v>2964</v>
      </c>
      <c r="C134" t="s">
        <v>7074</v>
      </c>
      <c r="D134">
        <v>5000</v>
      </c>
      <c r="E134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>
        <v>41827.909942129627</v>
      </c>
      <c r="T134">
        <v>41857.897222222222</v>
      </c>
    </row>
    <row r="135" spans="1:20" x14ac:dyDescent="0.25">
      <c r="A135">
        <v>3569</v>
      </c>
      <c r="B135" t="s">
        <v>3568</v>
      </c>
      <c r="C135" t="s">
        <v>7679</v>
      </c>
      <c r="D135">
        <v>5000</v>
      </c>
      <c r="E13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>
        <v>41982.688611111109</v>
      </c>
      <c r="T135">
        <v>42012.688611111109</v>
      </c>
    </row>
    <row r="136" spans="1:20" x14ac:dyDescent="0.25">
      <c r="A136">
        <v>3687</v>
      </c>
      <c r="B136" t="s">
        <v>3684</v>
      </c>
      <c r="C136" t="s">
        <v>7797</v>
      </c>
      <c r="D136">
        <v>5000</v>
      </c>
      <c r="E13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>
        <v>41787.218229166669</v>
      </c>
      <c r="T136">
        <v>41817.218229166669</v>
      </c>
    </row>
    <row r="137" spans="1:20" x14ac:dyDescent="0.25">
      <c r="A137">
        <v>3828</v>
      </c>
      <c r="B137" t="s">
        <v>3825</v>
      </c>
      <c r="C137" t="s">
        <v>7937</v>
      </c>
      <c r="D137">
        <v>5000</v>
      </c>
      <c r="E13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>
        <v>41944.527627314819</v>
      </c>
      <c r="T137">
        <v>42004.569293981483</v>
      </c>
    </row>
    <row r="138" spans="1:20" x14ac:dyDescent="0.25">
      <c r="A138">
        <v>3473</v>
      </c>
      <c r="B138" t="s">
        <v>3472</v>
      </c>
      <c r="C138" t="s">
        <v>7583</v>
      </c>
      <c r="D138">
        <v>4900</v>
      </c>
      <c r="E13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>
        <v>42062.834444444445</v>
      </c>
      <c r="T138">
        <v>42083.852083333331</v>
      </c>
    </row>
    <row r="139" spans="1:20" x14ac:dyDescent="0.25">
      <c r="A139">
        <v>3179</v>
      </c>
      <c r="B139" t="s">
        <v>3179</v>
      </c>
      <c r="C139" t="s">
        <v>7289</v>
      </c>
      <c r="D139">
        <v>4200</v>
      </c>
      <c r="E139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>
        <v>41375.702210648145</v>
      </c>
      <c r="T139">
        <v>41400.702210648145</v>
      </c>
    </row>
    <row r="140" spans="1:20" x14ac:dyDescent="0.25">
      <c r="A140">
        <v>3486</v>
      </c>
      <c r="B140" t="s">
        <v>3485</v>
      </c>
      <c r="C140" t="s">
        <v>7596</v>
      </c>
      <c r="D140">
        <v>3000</v>
      </c>
      <c r="E140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>
        <v>42126.87501157407</v>
      </c>
      <c r="T140">
        <v>42158.290972222225</v>
      </c>
    </row>
    <row r="141" spans="1:20" x14ac:dyDescent="0.25">
      <c r="A141">
        <v>3184</v>
      </c>
      <c r="B141" t="s">
        <v>3184</v>
      </c>
      <c r="C141" t="s">
        <v>7294</v>
      </c>
      <c r="D141">
        <v>4300</v>
      </c>
      <c r="E14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>
        <v>41791.993414351848</v>
      </c>
      <c r="T141">
        <v>41821.993414351848</v>
      </c>
    </row>
    <row r="142" spans="1:20" x14ac:dyDescent="0.25">
      <c r="A142">
        <v>3160</v>
      </c>
      <c r="B142" t="s">
        <v>3160</v>
      </c>
      <c r="C142" t="s">
        <v>7270</v>
      </c>
      <c r="D142">
        <v>4500</v>
      </c>
      <c r="E142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>
        <v>41841.26489583333</v>
      </c>
      <c r="T142">
        <v>41864.207638888889</v>
      </c>
    </row>
    <row r="143" spans="1:20" x14ac:dyDescent="0.25">
      <c r="A143">
        <v>3344</v>
      </c>
      <c r="B143" t="s">
        <v>3344</v>
      </c>
      <c r="C143" t="s">
        <v>7454</v>
      </c>
      <c r="D143">
        <v>4500</v>
      </c>
      <c r="E143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>
        <v>41851.200150462959</v>
      </c>
      <c r="T143">
        <v>41881.200150462959</v>
      </c>
    </row>
    <row r="144" spans="1:20" x14ac:dyDescent="0.25">
      <c r="A144">
        <v>2808</v>
      </c>
      <c r="B144" t="s">
        <v>2808</v>
      </c>
      <c r="C144" t="s">
        <v>6918</v>
      </c>
      <c r="D144">
        <v>4500</v>
      </c>
      <c r="E144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>
        <v>42208.84646990741</v>
      </c>
      <c r="T144">
        <v>42238.84646990741</v>
      </c>
    </row>
    <row r="145" spans="1:20" x14ac:dyDescent="0.25">
      <c r="A145">
        <v>3466</v>
      </c>
      <c r="B145" t="s">
        <v>3465</v>
      </c>
      <c r="C145" t="s">
        <v>7576</v>
      </c>
      <c r="D145">
        <v>3500</v>
      </c>
      <c r="E14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>
        <v>42420.019097222219</v>
      </c>
      <c r="T145">
        <v>42479.977430555555</v>
      </c>
    </row>
    <row r="146" spans="1:20" x14ac:dyDescent="0.25">
      <c r="A146">
        <v>3398</v>
      </c>
      <c r="B146" t="s">
        <v>3397</v>
      </c>
      <c r="C146" t="s">
        <v>7508</v>
      </c>
      <c r="D146">
        <v>4000</v>
      </c>
      <c r="E14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>
        <v>41941.75203703704</v>
      </c>
      <c r="T146">
        <v>41964.708333333328</v>
      </c>
    </row>
    <row r="147" spans="1:20" x14ac:dyDescent="0.25">
      <c r="A147">
        <v>1291</v>
      </c>
      <c r="B147" t="s">
        <v>1292</v>
      </c>
      <c r="C147" t="s">
        <v>5401</v>
      </c>
      <c r="D147">
        <v>3000</v>
      </c>
      <c r="E14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>
        <v>42064.652673611112</v>
      </c>
      <c r="T147">
        <v>42101.291666666672</v>
      </c>
    </row>
    <row r="148" spans="1:20" x14ac:dyDescent="0.25">
      <c r="A148">
        <v>1299</v>
      </c>
      <c r="B148" t="s">
        <v>1300</v>
      </c>
      <c r="C148" t="s">
        <v>5409</v>
      </c>
      <c r="D148">
        <v>3500</v>
      </c>
      <c r="E14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>
        <v>42169.814340277779</v>
      </c>
      <c r="T148">
        <v>42199.814340277779</v>
      </c>
    </row>
    <row r="149" spans="1:20" x14ac:dyDescent="0.25">
      <c r="A149">
        <v>3273</v>
      </c>
      <c r="B149" t="s">
        <v>3273</v>
      </c>
      <c r="C149" t="s">
        <v>7383</v>
      </c>
      <c r="D149">
        <v>4000</v>
      </c>
      <c r="E149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>
        <v>42611.801412037035</v>
      </c>
      <c r="T149">
        <v>42627.791666666672</v>
      </c>
    </row>
    <row r="150" spans="1:20" x14ac:dyDescent="0.25">
      <c r="A150">
        <v>3308</v>
      </c>
      <c r="B150" t="s">
        <v>3308</v>
      </c>
      <c r="C150" t="s">
        <v>7418</v>
      </c>
      <c r="D150">
        <v>3500</v>
      </c>
      <c r="E150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>
        <v>42452.876909722225</v>
      </c>
      <c r="T150">
        <v>42473.876909722225</v>
      </c>
    </row>
    <row r="151" spans="1:20" x14ac:dyDescent="0.25">
      <c r="A151">
        <v>3359</v>
      </c>
      <c r="B151" t="s">
        <v>3358</v>
      </c>
      <c r="C151" t="s">
        <v>7469</v>
      </c>
      <c r="D151">
        <v>4000</v>
      </c>
      <c r="E15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>
        <v>42746.057106481487</v>
      </c>
      <c r="T151">
        <v>42791.057106481487</v>
      </c>
    </row>
    <row r="152" spans="1:20" x14ac:dyDescent="0.25">
      <c r="A152">
        <v>3502</v>
      </c>
      <c r="B152" t="s">
        <v>3501</v>
      </c>
      <c r="C152" t="s">
        <v>7612</v>
      </c>
      <c r="D152">
        <v>4000</v>
      </c>
      <c r="E152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>
        <v>42430.839398148149</v>
      </c>
      <c r="T152">
        <v>42445.165972222225</v>
      </c>
    </row>
    <row r="153" spans="1:20" x14ac:dyDescent="0.25">
      <c r="A153">
        <v>3682</v>
      </c>
      <c r="B153" t="s">
        <v>3679</v>
      </c>
      <c r="C153" t="s">
        <v>7792</v>
      </c>
      <c r="D153">
        <v>3000</v>
      </c>
      <c r="E153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>
        <v>41772.685393518521</v>
      </c>
      <c r="T153">
        <v>41806.290972222225</v>
      </c>
    </row>
    <row r="154" spans="1:20" x14ac:dyDescent="0.25">
      <c r="A154">
        <v>3340</v>
      </c>
      <c r="B154" t="s">
        <v>3340</v>
      </c>
      <c r="C154" t="s">
        <v>7450</v>
      </c>
      <c r="D154">
        <v>3000</v>
      </c>
      <c r="E154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>
        <v>42685.974004629628</v>
      </c>
      <c r="T154">
        <v>42710.974004629628</v>
      </c>
    </row>
    <row r="155" spans="1:20" x14ac:dyDescent="0.25">
      <c r="A155">
        <v>3381</v>
      </c>
      <c r="B155" t="s">
        <v>3380</v>
      </c>
      <c r="C155" t="s">
        <v>7491</v>
      </c>
      <c r="D155">
        <v>4000</v>
      </c>
      <c r="E15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>
        <v>42044.184988425928</v>
      </c>
      <c r="T155">
        <v>42074.143321759257</v>
      </c>
    </row>
    <row r="156" spans="1:20" x14ac:dyDescent="0.25">
      <c r="A156">
        <v>3300</v>
      </c>
      <c r="B156" t="s">
        <v>3300</v>
      </c>
      <c r="C156" t="s">
        <v>7410</v>
      </c>
      <c r="D156">
        <v>3000</v>
      </c>
      <c r="E15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>
        <v>42102.743773148148</v>
      </c>
      <c r="T156">
        <v>42123.743773148148</v>
      </c>
    </row>
    <row r="157" spans="1:20" x14ac:dyDescent="0.25">
      <c r="A157">
        <v>3305</v>
      </c>
      <c r="B157" t="s">
        <v>3305</v>
      </c>
      <c r="C157" t="s">
        <v>7415</v>
      </c>
      <c r="D157">
        <v>4000</v>
      </c>
      <c r="E15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>
        <v>42186.855879629627</v>
      </c>
      <c r="T157">
        <v>42216.855879629627</v>
      </c>
    </row>
    <row r="158" spans="1:20" x14ac:dyDescent="0.25">
      <c r="A158">
        <v>3426</v>
      </c>
      <c r="B158" t="s">
        <v>3425</v>
      </c>
      <c r="C158" t="s">
        <v>7536</v>
      </c>
      <c r="D158">
        <v>3750</v>
      </c>
      <c r="E15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>
        <v>41884.056747685187</v>
      </c>
      <c r="T158">
        <v>41903.083333333336</v>
      </c>
    </row>
    <row r="159" spans="1:20" x14ac:dyDescent="0.25">
      <c r="A159">
        <v>1300</v>
      </c>
      <c r="B159" t="s">
        <v>1301</v>
      </c>
      <c r="C159" t="s">
        <v>5410</v>
      </c>
      <c r="D159">
        <v>3000</v>
      </c>
      <c r="E159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>
        <v>42483.675208333334</v>
      </c>
      <c r="T159">
        <v>42522.789583333331</v>
      </c>
    </row>
    <row r="160" spans="1:20" x14ac:dyDescent="0.25">
      <c r="A160">
        <v>3585</v>
      </c>
      <c r="B160" t="s">
        <v>3584</v>
      </c>
      <c r="C160" t="s">
        <v>7695</v>
      </c>
      <c r="D160">
        <v>3400</v>
      </c>
      <c r="E160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>
        <v>41964.716319444444</v>
      </c>
      <c r="T160">
        <v>41994.716319444444</v>
      </c>
    </row>
    <row r="161" spans="1:20" x14ac:dyDescent="0.25">
      <c r="A161">
        <v>3157</v>
      </c>
      <c r="B161" t="s">
        <v>3157</v>
      </c>
      <c r="C161" t="s">
        <v>7267</v>
      </c>
      <c r="D161">
        <v>4000</v>
      </c>
      <c r="E16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>
        <v>41829.788252314815</v>
      </c>
      <c r="T161">
        <v>41839.208333333336</v>
      </c>
    </row>
    <row r="162" spans="1:20" x14ac:dyDescent="0.25">
      <c r="A162">
        <v>3418</v>
      </c>
      <c r="B162" t="s">
        <v>3417</v>
      </c>
      <c r="C162" t="s">
        <v>7528</v>
      </c>
      <c r="D162">
        <v>4000</v>
      </c>
      <c r="E162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>
        <v>41752.83457175926</v>
      </c>
      <c r="T162">
        <v>41782.83457175926</v>
      </c>
    </row>
    <row r="163" spans="1:20" x14ac:dyDescent="0.25">
      <c r="A163">
        <v>1288</v>
      </c>
      <c r="B163" t="s">
        <v>1289</v>
      </c>
      <c r="C163" t="s">
        <v>5398</v>
      </c>
      <c r="D163">
        <v>4000</v>
      </c>
      <c r="E163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>
        <v>42561.154664351852</v>
      </c>
      <c r="T163">
        <v>42592.166666666672</v>
      </c>
    </row>
    <row r="164" spans="1:20" x14ac:dyDescent="0.25">
      <c r="A164">
        <v>3695</v>
      </c>
      <c r="B164" t="s">
        <v>3692</v>
      </c>
      <c r="C164" t="s">
        <v>7805</v>
      </c>
      <c r="D164">
        <v>4000</v>
      </c>
      <c r="E164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>
        <v>41995.870486111111</v>
      </c>
      <c r="T164">
        <v>42015.870486111111</v>
      </c>
    </row>
    <row r="165" spans="1:20" x14ac:dyDescent="0.25">
      <c r="A165">
        <v>3301</v>
      </c>
      <c r="B165" t="s">
        <v>3301</v>
      </c>
      <c r="C165" t="s">
        <v>7411</v>
      </c>
      <c r="D165">
        <v>3000</v>
      </c>
      <c r="E16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>
        <v>42538.73583333334</v>
      </c>
      <c r="T165">
        <v>42583.290972222225</v>
      </c>
    </row>
    <row r="166" spans="1:20" x14ac:dyDescent="0.25">
      <c r="A166">
        <v>3602</v>
      </c>
      <c r="B166" t="s">
        <v>3601</v>
      </c>
      <c r="C166" t="s">
        <v>7712</v>
      </c>
      <c r="D166">
        <v>4000</v>
      </c>
      <c r="E16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>
        <v>42447.894432870366</v>
      </c>
      <c r="T166">
        <v>42507.894432870366</v>
      </c>
    </row>
    <row r="167" spans="1:20" x14ac:dyDescent="0.25">
      <c r="A167">
        <v>3492</v>
      </c>
      <c r="B167" t="s">
        <v>3491</v>
      </c>
      <c r="C167" t="s">
        <v>7602</v>
      </c>
      <c r="D167">
        <v>3800</v>
      </c>
      <c r="E16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>
        <v>42268.009224537032</v>
      </c>
      <c r="T167">
        <v>42303.009224537032</v>
      </c>
    </row>
    <row r="168" spans="1:20" x14ac:dyDescent="0.25">
      <c r="A168">
        <v>531</v>
      </c>
      <c r="B168" t="s">
        <v>532</v>
      </c>
      <c r="C168" t="s">
        <v>4641</v>
      </c>
      <c r="D168">
        <v>4000</v>
      </c>
      <c r="E16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>
        <v>42676.065150462964</v>
      </c>
      <c r="T168">
        <v>42721.290972222225</v>
      </c>
    </row>
    <row r="169" spans="1:20" x14ac:dyDescent="0.25">
      <c r="A169">
        <v>2839</v>
      </c>
      <c r="B169" t="s">
        <v>2839</v>
      </c>
      <c r="C169" t="s">
        <v>6949</v>
      </c>
      <c r="D169">
        <v>3500</v>
      </c>
      <c r="E169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>
        <v>41853.240208333329</v>
      </c>
      <c r="T169">
        <v>41876.207638888889</v>
      </c>
    </row>
    <row r="170" spans="1:20" x14ac:dyDescent="0.25">
      <c r="A170">
        <v>3683</v>
      </c>
      <c r="B170" t="s">
        <v>3680</v>
      </c>
      <c r="C170" t="s">
        <v>7793</v>
      </c>
      <c r="D170">
        <v>3500</v>
      </c>
      <c r="E170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>
        <v>42633.116851851853</v>
      </c>
      <c r="T170">
        <v>42663.116851851853</v>
      </c>
    </row>
    <row r="171" spans="1:20" x14ac:dyDescent="0.25">
      <c r="A171">
        <v>1290</v>
      </c>
      <c r="B171" t="s">
        <v>1291</v>
      </c>
      <c r="C171" t="s">
        <v>5400</v>
      </c>
      <c r="D171">
        <v>3500</v>
      </c>
      <c r="E17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>
        <v>42086.614942129629</v>
      </c>
      <c r="T171">
        <v>42117.290972222225</v>
      </c>
    </row>
    <row r="172" spans="1:20" x14ac:dyDescent="0.25">
      <c r="A172">
        <v>3210</v>
      </c>
      <c r="B172" t="s">
        <v>3210</v>
      </c>
      <c r="C172" t="s">
        <v>7320</v>
      </c>
      <c r="D172">
        <v>3000</v>
      </c>
      <c r="E172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>
        <v>41013.936562499999</v>
      </c>
      <c r="T172">
        <v>41061.165972222225</v>
      </c>
    </row>
    <row r="173" spans="1:20" x14ac:dyDescent="0.25">
      <c r="A173">
        <v>3694</v>
      </c>
      <c r="B173" t="s">
        <v>3691</v>
      </c>
      <c r="C173" t="s">
        <v>7804</v>
      </c>
      <c r="D173">
        <v>3500</v>
      </c>
      <c r="E173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>
        <v>42490.133877314816</v>
      </c>
      <c r="T173">
        <v>42527.083333333328</v>
      </c>
    </row>
    <row r="174" spans="1:20" x14ac:dyDescent="0.25">
      <c r="A174">
        <v>3496</v>
      </c>
      <c r="B174" t="s">
        <v>3495</v>
      </c>
      <c r="C174" t="s">
        <v>7606</v>
      </c>
      <c r="D174">
        <v>3000</v>
      </c>
      <c r="E174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>
        <v>42584.846828703703</v>
      </c>
      <c r="T174">
        <v>42624.846828703703</v>
      </c>
    </row>
    <row r="175" spans="1:20" x14ac:dyDescent="0.25">
      <c r="A175">
        <v>2968</v>
      </c>
      <c r="B175" t="s">
        <v>2968</v>
      </c>
      <c r="C175" t="s">
        <v>7078</v>
      </c>
      <c r="D175">
        <v>3500</v>
      </c>
      <c r="E17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>
        <v>42585.523842592593</v>
      </c>
      <c r="T175">
        <v>42599.165972222225</v>
      </c>
    </row>
    <row r="176" spans="1:20" x14ac:dyDescent="0.25">
      <c r="A176">
        <v>530</v>
      </c>
      <c r="B176" t="s">
        <v>531</v>
      </c>
      <c r="C176" t="s">
        <v>4640</v>
      </c>
      <c r="D176">
        <v>3405</v>
      </c>
      <c r="E17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>
        <v>42157.591064814813</v>
      </c>
      <c r="T176">
        <v>42179.083333333328</v>
      </c>
    </row>
    <row r="177" spans="1:20" x14ac:dyDescent="0.25">
      <c r="A177">
        <v>3333</v>
      </c>
      <c r="B177" t="s">
        <v>3333</v>
      </c>
      <c r="C177" t="s">
        <v>7443</v>
      </c>
      <c r="D177">
        <v>3500</v>
      </c>
      <c r="E17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>
        <v>42148.676851851851</v>
      </c>
      <c r="T177">
        <v>42170.676851851851</v>
      </c>
    </row>
    <row r="178" spans="1:20" x14ac:dyDescent="0.25">
      <c r="A178">
        <v>3821</v>
      </c>
      <c r="B178" t="s">
        <v>3818</v>
      </c>
      <c r="C178" t="s">
        <v>7930</v>
      </c>
      <c r="D178">
        <v>3500</v>
      </c>
      <c r="E17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>
        <v>42341.180636574078</v>
      </c>
      <c r="T178">
        <v>42373.180636574078</v>
      </c>
    </row>
    <row r="179" spans="1:20" x14ac:dyDescent="0.25">
      <c r="A179">
        <v>3488</v>
      </c>
      <c r="B179" t="s">
        <v>3487</v>
      </c>
      <c r="C179" t="s">
        <v>7598</v>
      </c>
      <c r="D179">
        <v>3000</v>
      </c>
      <c r="E179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>
        <v>42087.768055555556</v>
      </c>
      <c r="T179">
        <v>42111.666666666672</v>
      </c>
    </row>
    <row r="180" spans="1:20" x14ac:dyDescent="0.25">
      <c r="A180">
        <v>2813</v>
      </c>
      <c r="B180" t="s">
        <v>2813</v>
      </c>
      <c r="C180" t="s">
        <v>6923</v>
      </c>
      <c r="D180">
        <v>2800</v>
      </c>
      <c r="E180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>
        <v>42693.742604166662</v>
      </c>
      <c r="T180">
        <v>42718.742604166662</v>
      </c>
    </row>
    <row r="181" spans="1:20" x14ac:dyDescent="0.25">
      <c r="A181">
        <v>3689</v>
      </c>
      <c r="B181" t="s">
        <v>3686</v>
      </c>
      <c r="C181" t="s">
        <v>7799</v>
      </c>
      <c r="D181">
        <v>3000</v>
      </c>
      <c r="E18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>
        <v>42147.826840277776</v>
      </c>
      <c r="T181">
        <v>42176.934027777781</v>
      </c>
    </row>
    <row r="182" spans="1:20" x14ac:dyDescent="0.25">
      <c r="A182">
        <v>3150</v>
      </c>
      <c r="B182" t="s">
        <v>3150</v>
      </c>
      <c r="C182" t="s">
        <v>7260</v>
      </c>
      <c r="D182">
        <v>3500</v>
      </c>
      <c r="E182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>
        <v>40478.263923611114</v>
      </c>
      <c r="T182">
        <v>40568.166666666664</v>
      </c>
    </row>
    <row r="183" spans="1:20" x14ac:dyDescent="0.25">
      <c r="A183">
        <v>3671</v>
      </c>
      <c r="B183" t="s">
        <v>3668</v>
      </c>
      <c r="C183" t="s">
        <v>7781</v>
      </c>
      <c r="D183">
        <v>3500</v>
      </c>
      <c r="E183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>
        <v>41820.62809027778</v>
      </c>
      <c r="T183">
        <v>41841.165972222225</v>
      </c>
    </row>
    <row r="184" spans="1:20" x14ac:dyDescent="0.25">
      <c r="A184">
        <v>3151</v>
      </c>
      <c r="B184" t="s">
        <v>3151</v>
      </c>
      <c r="C184" t="s">
        <v>7261</v>
      </c>
      <c r="D184">
        <v>3500</v>
      </c>
      <c r="E184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>
        <v>41862.83997685185</v>
      </c>
      <c r="T184">
        <v>41892.83997685185</v>
      </c>
    </row>
    <row r="185" spans="1:20" x14ac:dyDescent="0.25">
      <c r="A185">
        <v>3387</v>
      </c>
      <c r="B185" t="s">
        <v>3386</v>
      </c>
      <c r="C185" t="s">
        <v>7497</v>
      </c>
      <c r="D185">
        <v>3000</v>
      </c>
      <c r="E18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>
        <v>41947.762592592589</v>
      </c>
      <c r="T185">
        <v>41987.762592592597</v>
      </c>
    </row>
    <row r="186" spans="1:20" x14ac:dyDescent="0.25">
      <c r="A186">
        <v>3299</v>
      </c>
      <c r="B186" t="s">
        <v>3299</v>
      </c>
      <c r="C186" t="s">
        <v>7409</v>
      </c>
      <c r="D186">
        <v>3000</v>
      </c>
      <c r="E18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>
        <v>42261.917395833334</v>
      </c>
      <c r="T186">
        <v>42291.917395833334</v>
      </c>
    </row>
    <row r="187" spans="1:20" x14ac:dyDescent="0.25">
      <c r="A187">
        <v>3167</v>
      </c>
      <c r="B187" t="s">
        <v>3167</v>
      </c>
      <c r="C187" t="s">
        <v>7277</v>
      </c>
      <c r="D187">
        <v>3000</v>
      </c>
      <c r="E18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>
        <v>41839.175706018519</v>
      </c>
      <c r="T187">
        <v>41853.175706018519</v>
      </c>
    </row>
    <row r="188" spans="1:20" x14ac:dyDescent="0.25">
      <c r="A188">
        <v>3720</v>
      </c>
      <c r="B188" t="s">
        <v>3717</v>
      </c>
      <c r="C188" t="s">
        <v>7830</v>
      </c>
      <c r="D188">
        <v>3300</v>
      </c>
      <c r="E18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>
        <v>42165.993125000001</v>
      </c>
      <c r="T188">
        <v>42187.993125000001</v>
      </c>
    </row>
    <row r="189" spans="1:20" x14ac:dyDescent="0.25">
      <c r="A189">
        <v>522</v>
      </c>
      <c r="B189" t="s">
        <v>523</v>
      </c>
      <c r="C189" t="s">
        <v>4632</v>
      </c>
      <c r="D189">
        <v>3000</v>
      </c>
      <c r="E189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>
        <v>42430.040798611109</v>
      </c>
      <c r="T189">
        <v>42449.999131944445</v>
      </c>
    </row>
    <row r="190" spans="1:20" x14ac:dyDescent="0.25">
      <c r="A190">
        <v>2977</v>
      </c>
      <c r="B190" t="s">
        <v>2977</v>
      </c>
      <c r="C190" t="s">
        <v>7087</v>
      </c>
      <c r="D190">
        <v>3000</v>
      </c>
      <c r="E190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>
        <v>42026.88118055556</v>
      </c>
      <c r="T190">
        <v>42086.093055555553</v>
      </c>
    </row>
    <row r="191" spans="1:20" x14ac:dyDescent="0.25">
      <c r="A191">
        <v>3223</v>
      </c>
      <c r="B191" t="s">
        <v>3223</v>
      </c>
      <c r="C191" t="s">
        <v>7333</v>
      </c>
      <c r="D191">
        <v>3100</v>
      </c>
      <c r="E19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>
        <v>42206.835370370376</v>
      </c>
      <c r="T191">
        <v>42236.835370370376</v>
      </c>
    </row>
    <row r="192" spans="1:20" x14ac:dyDescent="0.25">
      <c r="A192">
        <v>3604</v>
      </c>
      <c r="B192" t="s">
        <v>3603</v>
      </c>
      <c r="C192" t="s">
        <v>7714</v>
      </c>
      <c r="D192">
        <v>3000</v>
      </c>
      <c r="E192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>
        <v>42483.015694444446</v>
      </c>
      <c r="T192">
        <v>42489.290972222225</v>
      </c>
    </row>
    <row r="193" spans="1:20" x14ac:dyDescent="0.25">
      <c r="A193">
        <v>3680</v>
      </c>
      <c r="B193" t="s">
        <v>3677</v>
      </c>
      <c r="C193" t="s">
        <v>7790</v>
      </c>
      <c r="D193">
        <v>3000</v>
      </c>
      <c r="E193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>
        <v>42627.454097222217</v>
      </c>
      <c r="T193">
        <v>42648.454097222217</v>
      </c>
    </row>
    <row r="194" spans="1:20" x14ac:dyDescent="0.25">
      <c r="A194">
        <v>3526</v>
      </c>
      <c r="B194" t="s">
        <v>3525</v>
      </c>
      <c r="C194" t="s">
        <v>7636</v>
      </c>
      <c r="D194">
        <v>3300</v>
      </c>
      <c r="E194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>
        <v>42460.335312499999</v>
      </c>
      <c r="T194">
        <v>42488.249305555553</v>
      </c>
    </row>
    <row r="195" spans="1:20" x14ac:dyDescent="0.25">
      <c r="A195">
        <v>3322</v>
      </c>
      <c r="B195" t="s">
        <v>3322</v>
      </c>
      <c r="C195" t="s">
        <v>7432</v>
      </c>
      <c r="D195">
        <v>3300</v>
      </c>
      <c r="E19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>
        <v>42521.010370370372</v>
      </c>
      <c r="T195">
        <v>42543.163194444445</v>
      </c>
    </row>
    <row r="196" spans="1:20" x14ac:dyDescent="0.25">
      <c r="A196">
        <v>3661</v>
      </c>
      <c r="B196" t="s">
        <v>3658</v>
      </c>
      <c r="C196" t="s">
        <v>7771</v>
      </c>
      <c r="D196">
        <v>3000</v>
      </c>
      <c r="E19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>
        <v>42447.896666666667</v>
      </c>
      <c r="T196">
        <v>42470.166666666672</v>
      </c>
    </row>
    <row r="197" spans="1:20" x14ac:dyDescent="0.25">
      <c r="A197">
        <v>2831</v>
      </c>
      <c r="B197" t="s">
        <v>2831</v>
      </c>
      <c r="C197" t="s">
        <v>6941</v>
      </c>
      <c r="D197">
        <v>3000</v>
      </c>
      <c r="E19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>
        <v>42171.824884259258</v>
      </c>
      <c r="T197">
        <v>42201.824884259258</v>
      </c>
    </row>
    <row r="198" spans="1:20" x14ac:dyDescent="0.25">
      <c r="A198">
        <v>3593</v>
      </c>
      <c r="B198" t="s">
        <v>3592</v>
      </c>
      <c r="C198" t="s">
        <v>7703</v>
      </c>
      <c r="D198">
        <v>3000</v>
      </c>
      <c r="E19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>
        <v>41974.898599537039</v>
      </c>
      <c r="T198">
        <v>42009.851388888885</v>
      </c>
    </row>
    <row r="199" spans="1:20" x14ac:dyDescent="0.25">
      <c r="A199">
        <v>3261</v>
      </c>
      <c r="B199" t="s">
        <v>3261</v>
      </c>
      <c r="C199" t="s">
        <v>7371</v>
      </c>
      <c r="D199">
        <v>3300</v>
      </c>
      <c r="E199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>
        <v>42171.725416666668</v>
      </c>
      <c r="T199">
        <v>42201.725416666668</v>
      </c>
    </row>
    <row r="200" spans="1:20" x14ac:dyDescent="0.25">
      <c r="A200">
        <v>3513</v>
      </c>
      <c r="B200" t="s">
        <v>3512</v>
      </c>
      <c r="C200" t="s">
        <v>7623</v>
      </c>
      <c r="D200">
        <v>2800</v>
      </c>
      <c r="E200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>
        <v>41781.096203703702</v>
      </c>
      <c r="T200">
        <v>41794.207638888889</v>
      </c>
    </row>
    <row r="201" spans="1:20" x14ac:dyDescent="0.25">
      <c r="A201">
        <v>3621</v>
      </c>
      <c r="B201" t="s">
        <v>3619</v>
      </c>
      <c r="C201" t="s">
        <v>7731</v>
      </c>
      <c r="D201">
        <v>3000</v>
      </c>
      <c r="E20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>
        <v>42619.935694444444</v>
      </c>
      <c r="T201">
        <v>42643.875</v>
      </c>
    </row>
    <row r="202" spans="1:20" x14ac:dyDescent="0.25">
      <c r="A202">
        <v>2980</v>
      </c>
      <c r="B202" t="s">
        <v>2980</v>
      </c>
      <c r="C202" t="s">
        <v>7090</v>
      </c>
      <c r="D202">
        <v>3000</v>
      </c>
      <c r="E202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>
        <v>42219.915856481486</v>
      </c>
      <c r="T202">
        <v>42240.083333333328</v>
      </c>
    </row>
    <row r="203" spans="1:20" x14ac:dyDescent="0.25">
      <c r="A203">
        <v>3410</v>
      </c>
      <c r="B203" t="s">
        <v>3409</v>
      </c>
      <c r="C203" t="s">
        <v>7520</v>
      </c>
      <c r="D203">
        <v>3000</v>
      </c>
      <c r="E203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>
        <v>42500.041550925926</v>
      </c>
      <c r="T203">
        <v>42527.291666666672</v>
      </c>
    </row>
    <row r="204" spans="1:20" x14ac:dyDescent="0.25">
      <c r="A204">
        <v>3583</v>
      </c>
      <c r="B204" t="s">
        <v>3582</v>
      </c>
      <c r="C204" t="s">
        <v>7693</v>
      </c>
      <c r="D204">
        <v>3000</v>
      </c>
      <c r="E204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>
        <v>42418.425983796296</v>
      </c>
      <c r="T204">
        <v>42478.384317129632</v>
      </c>
    </row>
    <row r="205" spans="1:20" x14ac:dyDescent="0.25">
      <c r="A205">
        <v>2971</v>
      </c>
      <c r="B205" t="s">
        <v>2971</v>
      </c>
      <c r="C205" t="s">
        <v>7081</v>
      </c>
      <c r="D205">
        <v>3200</v>
      </c>
      <c r="E20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>
        <v>41852.658310185187</v>
      </c>
      <c r="T205">
        <v>41882.658310185187</v>
      </c>
    </row>
    <row r="206" spans="1:20" x14ac:dyDescent="0.25">
      <c r="A206">
        <v>3509</v>
      </c>
      <c r="B206" t="s">
        <v>3508</v>
      </c>
      <c r="C206" t="s">
        <v>7619</v>
      </c>
      <c r="D206">
        <v>3000</v>
      </c>
      <c r="E20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>
        <v>41950.859560185185</v>
      </c>
      <c r="T206">
        <v>41964.204861111109</v>
      </c>
    </row>
    <row r="207" spans="1:20" x14ac:dyDescent="0.25">
      <c r="A207">
        <v>3469</v>
      </c>
      <c r="B207" t="s">
        <v>3468</v>
      </c>
      <c r="C207" t="s">
        <v>7579</v>
      </c>
      <c r="D207">
        <v>2800</v>
      </c>
      <c r="E20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>
        <v>42458.641724537039</v>
      </c>
      <c r="T207">
        <v>42488.641724537039</v>
      </c>
    </row>
    <row r="208" spans="1:20" x14ac:dyDescent="0.25">
      <c r="A208">
        <v>2790</v>
      </c>
      <c r="B208" t="s">
        <v>2790</v>
      </c>
      <c r="C208" t="s">
        <v>6900</v>
      </c>
      <c r="D208">
        <v>3000</v>
      </c>
      <c r="E20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>
        <v>42016.938692129625</v>
      </c>
      <c r="T208">
        <v>42046.938692129625</v>
      </c>
    </row>
    <row r="209" spans="1:20" x14ac:dyDescent="0.25">
      <c r="A209">
        <v>3624</v>
      </c>
      <c r="B209" t="s">
        <v>3622</v>
      </c>
      <c r="C209" t="s">
        <v>7734</v>
      </c>
      <c r="D209">
        <v>3000</v>
      </c>
      <c r="E209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>
        <v>42545.774189814809</v>
      </c>
      <c r="T209">
        <v>42605.774189814809</v>
      </c>
    </row>
    <row r="210" spans="1:20" x14ac:dyDescent="0.25">
      <c r="A210">
        <v>3380</v>
      </c>
      <c r="B210" t="s">
        <v>3379</v>
      </c>
      <c r="C210" t="s">
        <v>7490</v>
      </c>
      <c r="D210">
        <v>3000</v>
      </c>
      <c r="E210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>
        <v>41937.95344907407</v>
      </c>
      <c r="T210">
        <v>41972.995115740734</v>
      </c>
    </row>
    <row r="211" spans="1:20" x14ac:dyDescent="0.25">
      <c r="A211">
        <v>3222</v>
      </c>
      <c r="B211" t="s">
        <v>3222</v>
      </c>
      <c r="C211" t="s">
        <v>7332</v>
      </c>
      <c r="D211">
        <v>2500</v>
      </c>
      <c r="E21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>
        <v>42270.582141203704</v>
      </c>
      <c r="T211">
        <v>42301.895138888889</v>
      </c>
    </row>
    <row r="212" spans="1:20" x14ac:dyDescent="0.25">
      <c r="A212">
        <v>3168</v>
      </c>
      <c r="B212" t="s">
        <v>3168</v>
      </c>
      <c r="C212" t="s">
        <v>7278</v>
      </c>
      <c r="D212">
        <v>2500</v>
      </c>
      <c r="E212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>
        <v>41772.105937500004</v>
      </c>
      <c r="T212">
        <v>41803.916666666664</v>
      </c>
    </row>
    <row r="213" spans="1:20" x14ac:dyDescent="0.25">
      <c r="A213">
        <v>3414</v>
      </c>
      <c r="B213" t="s">
        <v>3413</v>
      </c>
      <c r="C213" t="s">
        <v>7524</v>
      </c>
      <c r="D213">
        <v>3000</v>
      </c>
      <c r="E213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>
        <v>42675.832465277781</v>
      </c>
      <c r="T213">
        <v>42705.332638888889</v>
      </c>
    </row>
    <row r="214" spans="1:20" x14ac:dyDescent="0.25">
      <c r="A214">
        <v>3595</v>
      </c>
      <c r="B214" t="s">
        <v>3594</v>
      </c>
      <c r="C214" t="s">
        <v>7705</v>
      </c>
      <c r="D214">
        <v>2600</v>
      </c>
      <c r="E214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>
        <v>42050.008368055554</v>
      </c>
      <c r="T214">
        <v>42076.290972222225</v>
      </c>
    </row>
    <row r="215" spans="1:20" x14ac:dyDescent="0.25">
      <c r="A215">
        <v>3515</v>
      </c>
      <c r="B215" t="s">
        <v>3514</v>
      </c>
      <c r="C215" t="s">
        <v>7625</v>
      </c>
      <c r="D215">
        <v>3000</v>
      </c>
      <c r="E21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>
        <v>42125.772812499999</v>
      </c>
      <c r="T215">
        <v>42155.772812499999</v>
      </c>
    </row>
    <row r="216" spans="1:20" x14ac:dyDescent="0.25">
      <c r="A216">
        <v>3659</v>
      </c>
      <c r="B216" t="s">
        <v>3656</v>
      </c>
      <c r="C216" t="s">
        <v>7769</v>
      </c>
      <c r="D216">
        <v>3000</v>
      </c>
      <c r="E21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>
        <v>42055.277199074073</v>
      </c>
      <c r="T216">
        <v>42082.610416666663</v>
      </c>
    </row>
    <row r="217" spans="1:20" x14ac:dyDescent="0.25">
      <c r="A217">
        <v>3354</v>
      </c>
      <c r="B217" t="s">
        <v>3353</v>
      </c>
      <c r="C217" t="s">
        <v>7464</v>
      </c>
      <c r="D217">
        <v>3000</v>
      </c>
      <c r="E21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>
        <v>42270.7269212963</v>
      </c>
      <c r="T217">
        <v>42306.167361111111</v>
      </c>
    </row>
    <row r="218" spans="1:20" x14ac:dyDescent="0.25">
      <c r="A218">
        <v>3284</v>
      </c>
      <c r="B218" t="s">
        <v>3284</v>
      </c>
      <c r="C218" t="s">
        <v>7394</v>
      </c>
      <c r="D218">
        <v>3000</v>
      </c>
      <c r="E21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>
        <v>42380.884872685187</v>
      </c>
      <c r="T218">
        <v>42398.249305555553</v>
      </c>
    </row>
    <row r="219" spans="1:20" x14ac:dyDescent="0.25">
      <c r="A219">
        <v>3506</v>
      </c>
      <c r="B219" t="s">
        <v>3505</v>
      </c>
      <c r="C219" t="s">
        <v>7616</v>
      </c>
      <c r="D219">
        <v>3000</v>
      </c>
      <c r="E219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>
        <v>41829.734259259261</v>
      </c>
      <c r="T219">
        <v>41874.734259259261</v>
      </c>
    </row>
    <row r="220" spans="1:20" x14ac:dyDescent="0.25">
      <c r="A220">
        <v>2789</v>
      </c>
      <c r="B220" t="s">
        <v>2789</v>
      </c>
      <c r="C220" t="s">
        <v>6899</v>
      </c>
      <c r="D220">
        <v>3000</v>
      </c>
      <c r="E220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>
        <v>42056.013124999998</v>
      </c>
      <c r="T220">
        <v>42075.166666666672</v>
      </c>
    </row>
    <row r="221" spans="1:20" x14ac:dyDescent="0.25">
      <c r="A221">
        <v>3174</v>
      </c>
      <c r="B221" t="s">
        <v>3174</v>
      </c>
      <c r="C221" t="s">
        <v>7284</v>
      </c>
      <c r="D221">
        <v>3000</v>
      </c>
      <c r="E22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>
        <v>41862.864675925928</v>
      </c>
      <c r="T221">
        <v>41876.864675925928</v>
      </c>
    </row>
    <row r="222" spans="1:20" x14ac:dyDescent="0.25">
      <c r="A222">
        <v>3437</v>
      </c>
      <c r="B222" t="s">
        <v>3436</v>
      </c>
      <c r="C222" t="s">
        <v>7547</v>
      </c>
      <c r="D222">
        <v>3000</v>
      </c>
      <c r="E222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>
        <v>42205.710879629631</v>
      </c>
      <c r="T222">
        <v>42235.710879629631</v>
      </c>
    </row>
    <row r="223" spans="1:20" x14ac:dyDescent="0.25">
      <c r="A223">
        <v>3467</v>
      </c>
      <c r="B223" t="s">
        <v>3466</v>
      </c>
      <c r="C223" t="s">
        <v>7577</v>
      </c>
      <c r="D223">
        <v>3000</v>
      </c>
      <c r="E223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>
        <v>42053.671666666662</v>
      </c>
      <c r="T223">
        <v>42083.630000000005</v>
      </c>
    </row>
    <row r="224" spans="1:20" x14ac:dyDescent="0.25">
      <c r="A224">
        <v>2830</v>
      </c>
      <c r="B224" t="s">
        <v>2830</v>
      </c>
      <c r="C224" t="s">
        <v>6940</v>
      </c>
      <c r="D224">
        <v>3000</v>
      </c>
      <c r="E224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>
        <v>41758.839675925927</v>
      </c>
      <c r="T224">
        <v>41771.165972222225</v>
      </c>
    </row>
    <row r="225" spans="1:20" x14ac:dyDescent="0.25">
      <c r="A225">
        <v>3623</v>
      </c>
      <c r="B225" t="s">
        <v>3621</v>
      </c>
      <c r="C225" t="s">
        <v>7733</v>
      </c>
      <c r="D225">
        <v>2500</v>
      </c>
      <c r="E22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>
        <v>41828.736921296295</v>
      </c>
      <c r="T225">
        <v>41846.291666666664</v>
      </c>
    </row>
    <row r="226" spans="1:20" x14ac:dyDescent="0.25">
      <c r="A226">
        <v>3177</v>
      </c>
      <c r="B226" t="s">
        <v>3177</v>
      </c>
      <c r="C226" t="s">
        <v>7287</v>
      </c>
      <c r="D226">
        <v>2500</v>
      </c>
      <c r="E22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>
        <v>41781.666770833333</v>
      </c>
      <c r="T226">
        <v>41811.666770833333</v>
      </c>
    </row>
    <row r="227" spans="1:20" x14ac:dyDescent="0.25">
      <c r="A227">
        <v>3705</v>
      </c>
      <c r="B227" t="s">
        <v>3702</v>
      </c>
      <c r="C227" t="s">
        <v>7815</v>
      </c>
      <c r="D227">
        <v>2827</v>
      </c>
      <c r="E22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>
        <v>41792.542986111112</v>
      </c>
      <c r="T227">
        <v>41813.75</v>
      </c>
    </row>
    <row r="228" spans="1:20" x14ac:dyDescent="0.25">
      <c r="A228">
        <v>2833</v>
      </c>
      <c r="B228" t="s">
        <v>2833</v>
      </c>
      <c r="C228" t="s">
        <v>6943</v>
      </c>
      <c r="D228">
        <v>2700</v>
      </c>
      <c r="E22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>
        <v>42268.127696759257</v>
      </c>
      <c r="T228">
        <v>42288.083333333328</v>
      </c>
    </row>
    <row r="229" spans="1:20" x14ac:dyDescent="0.25">
      <c r="A229">
        <v>3726</v>
      </c>
      <c r="B229" t="s">
        <v>3723</v>
      </c>
      <c r="C229" t="s">
        <v>7836</v>
      </c>
      <c r="D229">
        <v>850</v>
      </c>
      <c r="E229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>
        <v>42462.140868055561</v>
      </c>
      <c r="T229">
        <v>42489.875</v>
      </c>
    </row>
    <row r="230" spans="1:20" x14ac:dyDescent="0.25">
      <c r="A230">
        <v>3582</v>
      </c>
      <c r="B230" t="s">
        <v>3581</v>
      </c>
      <c r="C230" t="s">
        <v>7692</v>
      </c>
      <c r="D230">
        <v>1000</v>
      </c>
      <c r="E230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>
        <v>42451.095856481479</v>
      </c>
      <c r="T230">
        <v>42465.095856481479</v>
      </c>
    </row>
    <row r="231" spans="1:20" x14ac:dyDescent="0.25">
      <c r="A231">
        <v>3230</v>
      </c>
      <c r="B231" t="s">
        <v>3230</v>
      </c>
      <c r="C231" t="s">
        <v>7340</v>
      </c>
      <c r="D231">
        <v>2600</v>
      </c>
      <c r="E23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>
        <v>41898.168125000004</v>
      </c>
      <c r="T231">
        <v>41913.165972222225</v>
      </c>
    </row>
    <row r="232" spans="1:20" x14ac:dyDescent="0.25">
      <c r="A232">
        <v>3484</v>
      </c>
      <c r="B232" t="s">
        <v>3483</v>
      </c>
      <c r="C232" t="s">
        <v>7594</v>
      </c>
      <c r="D232">
        <v>2500</v>
      </c>
      <c r="E232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>
        <v>42506.760405092587</v>
      </c>
      <c r="T232">
        <v>42536.760405092587</v>
      </c>
    </row>
    <row r="233" spans="1:20" x14ac:dyDescent="0.25">
      <c r="A233">
        <v>3263</v>
      </c>
      <c r="B233" t="s">
        <v>3263</v>
      </c>
      <c r="C233" t="s">
        <v>7373</v>
      </c>
      <c r="D233">
        <v>2500</v>
      </c>
      <c r="E233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>
        <v>42284.516064814816</v>
      </c>
      <c r="T233">
        <v>42307.875</v>
      </c>
    </row>
    <row r="234" spans="1:20" x14ac:dyDescent="0.25">
      <c r="A234">
        <v>3457</v>
      </c>
      <c r="B234" t="s">
        <v>3456</v>
      </c>
      <c r="C234" t="s">
        <v>7567</v>
      </c>
      <c r="D234">
        <v>2000</v>
      </c>
      <c r="E234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>
        <v>42016.706678240742</v>
      </c>
      <c r="T234">
        <v>42047.249305555553</v>
      </c>
    </row>
    <row r="235" spans="1:20" x14ac:dyDescent="0.25">
      <c r="A235">
        <v>3311</v>
      </c>
      <c r="B235" t="s">
        <v>3311</v>
      </c>
      <c r="C235" t="s">
        <v>7421</v>
      </c>
      <c r="D235">
        <v>2500</v>
      </c>
      <c r="E23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>
        <v>42264.29178240741</v>
      </c>
      <c r="T235">
        <v>42294.29178240741</v>
      </c>
    </row>
    <row r="236" spans="1:20" x14ac:dyDescent="0.25">
      <c r="A236">
        <v>3183</v>
      </c>
      <c r="B236" t="s">
        <v>3183</v>
      </c>
      <c r="C236" t="s">
        <v>7293</v>
      </c>
      <c r="D236">
        <v>2500</v>
      </c>
      <c r="E23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>
        <v>41491.79478009259</v>
      </c>
      <c r="T236">
        <v>41509.79478009259</v>
      </c>
    </row>
    <row r="237" spans="1:20" x14ac:dyDescent="0.25">
      <c r="A237">
        <v>2810</v>
      </c>
      <c r="B237" t="s">
        <v>2810</v>
      </c>
      <c r="C237" t="s">
        <v>6920</v>
      </c>
      <c r="D237">
        <v>2500</v>
      </c>
      <c r="E23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>
        <v>41759.13962962963</v>
      </c>
      <c r="T237">
        <v>41791.165972222225</v>
      </c>
    </row>
    <row r="238" spans="1:20" x14ac:dyDescent="0.25">
      <c r="A238">
        <v>3164</v>
      </c>
      <c r="B238" t="s">
        <v>3164</v>
      </c>
      <c r="C238" t="s">
        <v>7274</v>
      </c>
      <c r="D238">
        <v>2500</v>
      </c>
      <c r="E23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>
        <v>41766.80572916667</v>
      </c>
      <c r="T238">
        <v>41799.80572916667</v>
      </c>
    </row>
    <row r="239" spans="1:20" x14ac:dyDescent="0.25">
      <c r="A239">
        <v>3823</v>
      </c>
      <c r="B239" t="s">
        <v>3820</v>
      </c>
      <c r="C239" t="s">
        <v>7932</v>
      </c>
      <c r="D239">
        <v>2500</v>
      </c>
      <c r="E239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>
        <v>42170.910231481481</v>
      </c>
      <c r="T239">
        <v>42205.165972222225</v>
      </c>
    </row>
    <row r="240" spans="1:20" x14ac:dyDescent="0.25">
      <c r="A240">
        <v>3328</v>
      </c>
      <c r="B240" t="s">
        <v>3328</v>
      </c>
      <c r="C240" t="s">
        <v>7438</v>
      </c>
      <c r="D240">
        <v>1800</v>
      </c>
      <c r="E240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>
        <v>41822.57503472222</v>
      </c>
      <c r="T240">
        <v>41825.041666666664</v>
      </c>
    </row>
    <row r="241" spans="1:20" x14ac:dyDescent="0.25">
      <c r="A241">
        <v>3306</v>
      </c>
      <c r="B241" t="s">
        <v>3306</v>
      </c>
      <c r="C241" t="s">
        <v>7416</v>
      </c>
      <c r="D241">
        <v>1500</v>
      </c>
      <c r="E24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>
        <v>42493.219236111108</v>
      </c>
      <c r="T241">
        <v>42531.125</v>
      </c>
    </row>
    <row r="242" spans="1:20" x14ac:dyDescent="0.25">
      <c r="A242">
        <v>3365</v>
      </c>
      <c r="B242" t="s">
        <v>3364</v>
      </c>
      <c r="C242" t="s">
        <v>7475</v>
      </c>
      <c r="D242">
        <v>2500</v>
      </c>
      <c r="E242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>
        <v>42321.101759259262</v>
      </c>
      <c r="T242">
        <v>42351.101759259262</v>
      </c>
    </row>
    <row r="243" spans="1:20" x14ac:dyDescent="0.25">
      <c r="A243">
        <v>3505</v>
      </c>
      <c r="B243" t="s">
        <v>3504</v>
      </c>
      <c r="C243" t="s">
        <v>7615</v>
      </c>
      <c r="D243">
        <v>2500</v>
      </c>
      <c r="E243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>
        <v>41760.935706018521</v>
      </c>
      <c r="T243">
        <v>41772.166666666664</v>
      </c>
    </row>
    <row r="244" spans="1:20" x14ac:dyDescent="0.25">
      <c r="A244">
        <v>3264</v>
      </c>
      <c r="B244" t="s">
        <v>3264</v>
      </c>
      <c r="C244" t="s">
        <v>7374</v>
      </c>
      <c r="D244">
        <v>2500</v>
      </c>
      <c r="E244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>
        <v>42016.800208333334</v>
      </c>
      <c r="T244">
        <v>42032.916666666672</v>
      </c>
    </row>
    <row r="245" spans="1:20" x14ac:dyDescent="0.25">
      <c r="A245">
        <v>3441</v>
      </c>
      <c r="B245" t="s">
        <v>3440</v>
      </c>
      <c r="C245" t="s">
        <v>7551</v>
      </c>
      <c r="D245">
        <v>2500</v>
      </c>
      <c r="E24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>
        <v>42294.429641203707</v>
      </c>
      <c r="T245">
        <v>42321.845138888893</v>
      </c>
    </row>
    <row r="246" spans="1:20" x14ac:dyDescent="0.25">
      <c r="A246">
        <v>3597</v>
      </c>
      <c r="B246" t="s">
        <v>3596</v>
      </c>
      <c r="C246" t="s">
        <v>7707</v>
      </c>
      <c r="D246">
        <v>2500</v>
      </c>
      <c r="E24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>
        <v>42417.585532407407</v>
      </c>
      <c r="T246">
        <v>42432.249305555553</v>
      </c>
    </row>
    <row r="247" spans="1:20" x14ac:dyDescent="0.25">
      <c r="A247">
        <v>2809</v>
      </c>
      <c r="B247" t="s">
        <v>2809</v>
      </c>
      <c r="C247" t="s">
        <v>6919</v>
      </c>
      <c r="D247">
        <v>2500</v>
      </c>
      <c r="E24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>
        <v>42451.496817129635</v>
      </c>
      <c r="T247">
        <v>42459.610416666663</v>
      </c>
    </row>
    <row r="248" spans="1:20" x14ac:dyDescent="0.25">
      <c r="A248">
        <v>3268</v>
      </c>
      <c r="B248" t="s">
        <v>3268</v>
      </c>
      <c r="C248" t="s">
        <v>7378</v>
      </c>
      <c r="D248">
        <v>2000</v>
      </c>
      <c r="E24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>
        <v>42590.90425925926</v>
      </c>
      <c r="T248">
        <v>42606.90425925926</v>
      </c>
    </row>
    <row r="249" spans="1:20" x14ac:dyDescent="0.25">
      <c r="A249">
        <v>3561</v>
      </c>
      <c r="B249" t="s">
        <v>3560</v>
      </c>
      <c r="C249" t="s">
        <v>7671</v>
      </c>
      <c r="D249">
        <v>2500</v>
      </c>
      <c r="E249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>
        <v>42203.680300925931</v>
      </c>
      <c r="T249">
        <v>42221.774999999994</v>
      </c>
    </row>
    <row r="250" spans="1:20" x14ac:dyDescent="0.25">
      <c r="A250">
        <v>3603</v>
      </c>
      <c r="B250" t="s">
        <v>3602</v>
      </c>
      <c r="C250" t="s">
        <v>7713</v>
      </c>
      <c r="D250">
        <v>1500</v>
      </c>
      <c r="E250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>
        <v>42283.864351851851</v>
      </c>
      <c r="T250">
        <v>42313.906018518523</v>
      </c>
    </row>
    <row r="251" spans="1:20" x14ac:dyDescent="0.25">
      <c r="A251">
        <v>3592</v>
      </c>
      <c r="B251" t="s">
        <v>3591</v>
      </c>
      <c r="C251" t="s">
        <v>7702</v>
      </c>
      <c r="D251">
        <v>2000</v>
      </c>
      <c r="E25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>
        <v>41988.829942129625</v>
      </c>
      <c r="T251">
        <v>42046.207638888889</v>
      </c>
    </row>
    <row r="252" spans="1:20" x14ac:dyDescent="0.25">
      <c r="A252">
        <v>3320</v>
      </c>
      <c r="B252" t="s">
        <v>3320</v>
      </c>
      <c r="C252" t="s">
        <v>7430</v>
      </c>
      <c r="D252">
        <v>2500</v>
      </c>
      <c r="E252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>
        <v>42513.045798611114</v>
      </c>
      <c r="T252">
        <v>42543.045798611114</v>
      </c>
    </row>
    <row r="253" spans="1:20" x14ac:dyDescent="0.25">
      <c r="A253">
        <v>3614</v>
      </c>
      <c r="B253" t="s">
        <v>3439</v>
      </c>
      <c r="C253" t="s">
        <v>7724</v>
      </c>
      <c r="D253">
        <v>2500</v>
      </c>
      <c r="E253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>
        <v>42144.041851851856</v>
      </c>
      <c r="T253">
        <v>42174.041851851856</v>
      </c>
    </row>
    <row r="254" spans="1:20" x14ac:dyDescent="0.25">
      <c r="A254">
        <v>3699</v>
      </c>
      <c r="B254" t="s">
        <v>3696</v>
      </c>
      <c r="C254" t="s">
        <v>7809</v>
      </c>
      <c r="D254">
        <v>2500</v>
      </c>
      <c r="E254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>
        <v>41897.602037037039</v>
      </c>
      <c r="T254">
        <v>41927.602037037039</v>
      </c>
    </row>
    <row r="255" spans="1:20" x14ac:dyDescent="0.25">
      <c r="A255">
        <v>3312</v>
      </c>
      <c r="B255" t="s">
        <v>3312</v>
      </c>
      <c r="C255" t="s">
        <v>7422</v>
      </c>
      <c r="D255">
        <v>2500</v>
      </c>
      <c r="E25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>
        <v>42664.809560185182</v>
      </c>
      <c r="T255">
        <v>42685.916666666672</v>
      </c>
    </row>
    <row r="256" spans="1:20" x14ac:dyDescent="0.25">
      <c r="A256">
        <v>1302</v>
      </c>
      <c r="B256" t="s">
        <v>1303</v>
      </c>
      <c r="C256" t="s">
        <v>5412</v>
      </c>
      <c r="D256">
        <v>2500</v>
      </c>
      <c r="E25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>
        <v>42675.057997685188</v>
      </c>
      <c r="T256">
        <v>42705.099664351852</v>
      </c>
    </row>
    <row r="257" spans="1:20" x14ac:dyDescent="0.25">
      <c r="A257">
        <v>3516</v>
      </c>
      <c r="B257" t="s">
        <v>3515</v>
      </c>
      <c r="C257" t="s">
        <v>7626</v>
      </c>
      <c r="D257">
        <v>2500</v>
      </c>
      <c r="E25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>
        <v>41856.010069444441</v>
      </c>
      <c r="T257">
        <v>41890.125</v>
      </c>
    </row>
    <row r="258" spans="1:20" x14ac:dyDescent="0.25">
      <c r="A258">
        <v>3544</v>
      </c>
      <c r="B258" t="s">
        <v>3543</v>
      </c>
      <c r="C258" t="s">
        <v>7654</v>
      </c>
      <c r="D258">
        <v>2500</v>
      </c>
      <c r="E25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>
        <v>42040.831678240742</v>
      </c>
      <c r="T258">
        <v>42070.831678240742</v>
      </c>
    </row>
    <row r="259" spans="1:20" x14ac:dyDescent="0.25">
      <c r="A259">
        <v>537</v>
      </c>
      <c r="B259" t="s">
        <v>538</v>
      </c>
      <c r="C259" t="s">
        <v>4647</v>
      </c>
      <c r="D259">
        <v>2000</v>
      </c>
      <c r="E259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>
        <v>42282.768414351856</v>
      </c>
      <c r="T259">
        <v>42312.810081018513</v>
      </c>
    </row>
    <row r="260" spans="1:20" x14ac:dyDescent="0.25">
      <c r="A260">
        <v>2827</v>
      </c>
      <c r="B260" t="s">
        <v>2827</v>
      </c>
      <c r="C260" t="s">
        <v>6937</v>
      </c>
      <c r="D260">
        <v>2000</v>
      </c>
      <c r="E260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>
        <v>42494.683634259258</v>
      </c>
      <c r="T260">
        <v>42524.6875</v>
      </c>
    </row>
    <row r="261" spans="1:20" x14ac:dyDescent="0.25">
      <c r="A261">
        <v>2838</v>
      </c>
      <c r="B261" t="s">
        <v>2838</v>
      </c>
      <c r="C261" t="s">
        <v>6948</v>
      </c>
      <c r="D261">
        <v>2000</v>
      </c>
      <c r="E26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>
        <v>41842.607592592591</v>
      </c>
      <c r="T261">
        <v>41864.916666666664</v>
      </c>
    </row>
    <row r="262" spans="1:20" x14ac:dyDescent="0.25">
      <c r="A262">
        <v>3148</v>
      </c>
      <c r="B262" t="s">
        <v>3148</v>
      </c>
      <c r="C262" t="s">
        <v>7258</v>
      </c>
      <c r="D262">
        <v>1800</v>
      </c>
      <c r="E262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>
        <v>41891.665324074071</v>
      </c>
      <c r="T262">
        <v>41913.166666666664</v>
      </c>
    </row>
    <row r="263" spans="1:20" x14ac:dyDescent="0.25">
      <c r="A263">
        <v>3313</v>
      </c>
      <c r="B263" t="s">
        <v>3313</v>
      </c>
      <c r="C263" t="s">
        <v>7423</v>
      </c>
      <c r="D263">
        <v>2000</v>
      </c>
      <c r="E263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>
        <v>42382.244409722218</v>
      </c>
      <c r="T263">
        <v>42396.041666666672</v>
      </c>
    </row>
    <row r="264" spans="1:20" x14ac:dyDescent="0.25">
      <c r="A264">
        <v>3448</v>
      </c>
      <c r="B264" t="s">
        <v>3447</v>
      </c>
      <c r="C264" t="s">
        <v>7558</v>
      </c>
      <c r="D264">
        <v>2100</v>
      </c>
      <c r="E264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>
        <v>41960.119085648148</v>
      </c>
      <c r="T264">
        <v>41990.119085648148</v>
      </c>
    </row>
    <row r="265" spans="1:20" x14ac:dyDescent="0.25">
      <c r="A265">
        <v>3172</v>
      </c>
      <c r="B265" t="s">
        <v>3172</v>
      </c>
      <c r="C265" t="s">
        <v>7282</v>
      </c>
      <c r="D265">
        <v>2000</v>
      </c>
      <c r="E26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>
        <v>40923.729953703703</v>
      </c>
      <c r="T265">
        <v>40953.729953703703</v>
      </c>
    </row>
    <row r="266" spans="1:20" x14ac:dyDescent="0.25">
      <c r="A266">
        <v>3570</v>
      </c>
      <c r="B266" t="s">
        <v>3569</v>
      </c>
      <c r="C266" t="s">
        <v>7680</v>
      </c>
      <c r="D266">
        <v>2000</v>
      </c>
      <c r="E26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>
        <v>41976.331979166673</v>
      </c>
      <c r="T266">
        <v>42004.291666666672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>
        <v>42053.916921296302</v>
      </c>
      <c r="T267">
        <v>42079.875</v>
      </c>
    </row>
    <row r="268" spans="1:20" x14ac:dyDescent="0.25">
      <c r="A268">
        <v>3170</v>
      </c>
      <c r="B268" t="s">
        <v>3170</v>
      </c>
      <c r="C268" t="s">
        <v>7280</v>
      </c>
      <c r="D268">
        <v>2000</v>
      </c>
      <c r="E26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>
        <v>41789.080370370371</v>
      </c>
      <c r="T268">
        <v>41822.166666666664</v>
      </c>
    </row>
    <row r="269" spans="1:20" x14ac:dyDescent="0.25">
      <c r="A269">
        <v>3679</v>
      </c>
      <c r="B269" t="s">
        <v>3676</v>
      </c>
      <c r="C269" t="s">
        <v>7789</v>
      </c>
      <c r="D269">
        <v>2000</v>
      </c>
      <c r="E269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>
        <v>41786.761354166665</v>
      </c>
      <c r="T269">
        <v>41821.207638888889</v>
      </c>
    </row>
    <row r="270" spans="1:20" x14ac:dyDescent="0.25">
      <c r="A270">
        <v>3432</v>
      </c>
      <c r="B270" t="s">
        <v>3431</v>
      </c>
      <c r="C270" t="s">
        <v>7542</v>
      </c>
      <c r="D270">
        <v>2000</v>
      </c>
      <c r="E270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>
        <v>42380.581180555557</v>
      </c>
      <c r="T270">
        <v>42405.916666666672</v>
      </c>
    </row>
    <row r="271" spans="1:20" x14ac:dyDescent="0.25">
      <c r="A271">
        <v>3176</v>
      </c>
      <c r="B271" t="s">
        <v>3176</v>
      </c>
      <c r="C271" t="s">
        <v>7286</v>
      </c>
      <c r="D271">
        <v>1900</v>
      </c>
      <c r="E27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>
        <v>41477.930914351848</v>
      </c>
      <c r="T271">
        <v>41504.625</v>
      </c>
    </row>
    <row r="272" spans="1:20" x14ac:dyDescent="0.25">
      <c r="A272">
        <v>2826</v>
      </c>
      <c r="B272" t="s">
        <v>2826</v>
      </c>
      <c r="C272" t="s">
        <v>6936</v>
      </c>
      <c r="D272">
        <v>2000</v>
      </c>
      <c r="E272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>
        <v>42171.034861111111</v>
      </c>
      <c r="T272">
        <v>42195.291666666672</v>
      </c>
    </row>
    <row r="273" spans="1:20" x14ac:dyDescent="0.25">
      <c r="A273">
        <v>2792</v>
      </c>
      <c r="B273" t="s">
        <v>2792</v>
      </c>
      <c r="C273" t="s">
        <v>6902</v>
      </c>
      <c r="D273">
        <v>2000</v>
      </c>
      <c r="E273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>
        <v>42183.231006944443</v>
      </c>
      <c r="T273">
        <v>42228.231006944443</v>
      </c>
    </row>
    <row r="274" spans="1:20" x14ac:dyDescent="0.25">
      <c r="A274">
        <v>3817</v>
      </c>
      <c r="B274" t="s">
        <v>3814</v>
      </c>
      <c r="C274" t="s">
        <v>7927</v>
      </c>
      <c r="D274">
        <v>2000</v>
      </c>
      <c r="E274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>
        <v>42284.69694444444</v>
      </c>
      <c r="T274">
        <v>42301.165972222225</v>
      </c>
    </row>
    <row r="275" spans="1:20" x14ac:dyDescent="0.25">
      <c r="A275">
        <v>3480</v>
      </c>
      <c r="B275" t="s">
        <v>3479</v>
      </c>
      <c r="C275" t="s">
        <v>7590</v>
      </c>
      <c r="D275">
        <v>1500</v>
      </c>
      <c r="E275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>
        <v>42171.317442129628</v>
      </c>
      <c r="T275">
        <v>42195.875</v>
      </c>
    </row>
    <row r="276" spans="1:20" x14ac:dyDescent="0.25">
      <c r="A276">
        <v>3548</v>
      </c>
      <c r="B276" t="s">
        <v>3547</v>
      </c>
      <c r="C276" t="s">
        <v>7658</v>
      </c>
      <c r="D276">
        <v>2100</v>
      </c>
      <c r="E27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>
        <v>42411.942291666666</v>
      </c>
      <c r="T276">
        <v>42434.041666666672</v>
      </c>
    </row>
    <row r="277" spans="1:20" x14ac:dyDescent="0.25">
      <c r="A277">
        <v>3813</v>
      </c>
      <c r="B277" t="s">
        <v>3810</v>
      </c>
      <c r="C277" t="s">
        <v>7923</v>
      </c>
      <c r="D277">
        <v>2100</v>
      </c>
      <c r="E27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>
        <v>42497.275706018518</v>
      </c>
      <c r="T277">
        <v>42535.904861111107</v>
      </c>
    </row>
    <row r="278" spans="1:20" x14ac:dyDescent="0.25">
      <c r="A278">
        <v>3499</v>
      </c>
      <c r="B278" t="s">
        <v>3498</v>
      </c>
      <c r="C278" t="s">
        <v>7609</v>
      </c>
      <c r="D278">
        <v>2000</v>
      </c>
      <c r="E27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>
        <v>42132.036168981482</v>
      </c>
      <c r="T278">
        <v>42186.290972222225</v>
      </c>
    </row>
    <row r="279" spans="1:20" x14ac:dyDescent="0.25">
      <c r="A279">
        <v>2972</v>
      </c>
      <c r="B279" t="s">
        <v>2972</v>
      </c>
      <c r="C279" t="s">
        <v>7082</v>
      </c>
      <c r="D279">
        <v>2000</v>
      </c>
      <c r="E279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>
        <v>42694.110185185185</v>
      </c>
      <c r="T279">
        <v>42709.041666666672</v>
      </c>
    </row>
    <row r="280" spans="1:20" x14ac:dyDescent="0.25">
      <c r="A280">
        <v>3814</v>
      </c>
      <c r="B280" t="s">
        <v>3811</v>
      </c>
      <c r="C280" t="s">
        <v>7924</v>
      </c>
      <c r="D280">
        <v>1500</v>
      </c>
      <c r="E280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>
        <v>42058.904074074075</v>
      </c>
      <c r="T280">
        <v>42095.165972222225</v>
      </c>
    </row>
    <row r="281" spans="1:20" x14ac:dyDescent="0.25">
      <c r="A281">
        <v>3386</v>
      </c>
      <c r="B281" t="s">
        <v>3385</v>
      </c>
      <c r="C281" t="s">
        <v>7496</v>
      </c>
      <c r="D281">
        <v>2000</v>
      </c>
      <c r="E28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>
        <v>41946.644745370373</v>
      </c>
      <c r="T281">
        <v>41976.644745370373</v>
      </c>
    </row>
    <row r="282" spans="1:20" x14ac:dyDescent="0.25">
      <c r="A282">
        <v>3708</v>
      </c>
      <c r="B282" t="s">
        <v>3705</v>
      </c>
      <c r="C282" t="s">
        <v>7818</v>
      </c>
      <c r="D282">
        <v>700</v>
      </c>
      <c r="E282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>
        <v>41810.142199074071</v>
      </c>
      <c r="T282">
        <v>41824.142199074071</v>
      </c>
    </row>
    <row r="283" spans="1:20" x14ac:dyDescent="0.25">
      <c r="A283">
        <v>3303</v>
      </c>
      <c r="B283" t="s">
        <v>3303</v>
      </c>
      <c r="C283" t="s">
        <v>7413</v>
      </c>
      <c r="D283">
        <v>1800</v>
      </c>
      <c r="E283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>
        <v>42056.65143518518</v>
      </c>
      <c r="T283">
        <v>42091.609768518523</v>
      </c>
    </row>
    <row r="284" spans="1:20" x14ac:dyDescent="0.25">
      <c r="A284">
        <v>3477</v>
      </c>
      <c r="B284" t="s">
        <v>3476</v>
      </c>
      <c r="C284" t="s">
        <v>7587</v>
      </c>
      <c r="D284">
        <v>1800</v>
      </c>
      <c r="E284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>
        <v>42128.736608796295</v>
      </c>
      <c r="T284">
        <v>42141.125</v>
      </c>
    </row>
    <row r="285" spans="1:20" x14ac:dyDescent="0.25">
      <c r="A285">
        <v>3280</v>
      </c>
      <c r="B285" t="s">
        <v>3280</v>
      </c>
      <c r="C285" t="s">
        <v>7390</v>
      </c>
      <c r="D285">
        <v>2000</v>
      </c>
      <c r="E28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>
        <v>42121.756921296299</v>
      </c>
      <c r="T285">
        <v>42156.208333333328</v>
      </c>
    </row>
    <row r="286" spans="1:20" x14ac:dyDescent="0.25">
      <c r="A286">
        <v>1301</v>
      </c>
      <c r="B286" t="s">
        <v>1302</v>
      </c>
      <c r="C286" t="s">
        <v>5411</v>
      </c>
      <c r="D286">
        <v>2000</v>
      </c>
      <c r="E28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>
        <v>42195.749745370369</v>
      </c>
      <c r="T286">
        <v>42206.125</v>
      </c>
    </row>
    <row r="287" spans="1:20" x14ac:dyDescent="0.25">
      <c r="A287">
        <v>2788</v>
      </c>
      <c r="B287" t="s">
        <v>2788</v>
      </c>
      <c r="C287" t="s">
        <v>6898</v>
      </c>
      <c r="D287">
        <v>2000</v>
      </c>
      <c r="E28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>
        <v>42550.701886574068</v>
      </c>
      <c r="T287">
        <v>42580.701886574068</v>
      </c>
    </row>
    <row r="288" spans="1:20" x14ac:dyDescent="0.25">
      <c r="A288">
        <v>2791</v>
      </c>
      <c r="B288" t="s">
        <v>2791</v>
      </c>
      <c r="C288" t="s">
        <v>6901</v>
      </c>
      <c r="D288">
        <v>2000</v>
      </c>
      <c r="E28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>
        <v>42591.899988425925</v>
      </c>
      <c r="T288">
        <v>42622.166666666672</v>
      </c>
    </row>
    <row r="289" spans="1:20" x14ac:dyDescent="0.25">
      <c r="A289">
        <v>3225</v>
      </c>
      <c r="B289" t="s">
        <v>3225</v>
      </c>
      <c r="C289" t="s">
        <v>7335</v>
      </c>
      <c r="D289">
        <v>2000</v>
      </c>
      <c r="E289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>
        <v>42503.559467592597</v>
      </c>
      <c r="T289">
        <v>42524.875</v>
      </c>
    </row>
    <row r="290" spans="1:20" x14ac:dyDescent="0.25">
      <c r="A290">
        <v>3472</v>
      </c>
      <c r="B290" t="s">
        <v>3471</v>
      </c>
      <c r="C290" t="s">
        <v>7582</v>
      </c>
      <c r="D290">
        <v>2000</v>
      </c>
      <c r="E290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>
        <v>41928.170497685183</v>
      </c>
      <c r="T290">
        <v>41949.249305555553</v>
      </c>
    </row>
    <row r="291" spans="1:20" x14ac:dyDescent="0.25">
      <c r="A291">
        <v>3713</v>
      </c>
      <c r="B291" t="s">
        <v>3710</v>
      </c>
      <c r="C291" t="s">
        <v>7823</v>
      </c>
      <c r="D291">
        <v>2000</v>
      </c>
      <c r="E29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>
        <v>42505.738032407404</v>
      </c>
      <c r="T291">
        <v>42525.738032407404</v>
      </c>
    </row>
    <row r="292" spans="1:20" x14ac:dyDescent="0.25">
      <c r="A292">
        <v>3839</v>
      </c>
      <c r="B292" t="s">
        <v>3836</v>
      </c>
      <c r="C292" t="s">
        <v>7948</v>
      </c>
      <c r="D292">
        <v>2000</v>
      </c>
      <c r="E292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>
        <v>42155.142638888887</v>
      </c>
      <c r="T292">
        <v>42215.142638888887</v>
      </c>
    </row>
    <row r="293" spans="1:20" x14ac:dyDescent="0.25">
      <c r="A293">
        <v>1284</v>
      </c>
      <c r="B293" t="s">
        <v>1285</v>
      </c>
      <c r="C293" t="s">
        <v>5394</v>
      </c>
      <c r="D293">
        <v>2000</v>
      </c>
      <c r="E293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>
        <v>42712.23474537037</v>
      </c>
      <c r="T293">
        <v>42735.707638888889</v>
      </c>
    </row>
    <row r="294" spans="1:20" x14ac:dyDescent="0.25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>
        <v>42592.066921296297</v>
      </c>
      <c r="T294">
        <v>42617.066921296297</v>
      </c>
    </row>
    <row r="295" spans="1:20" x14ac:dyDescent="0.25">
      <c r="A295">
        <v>3727</v>
      </c>
      <c r="B295" t="s">
        <v>3724</v>
      </c>
      <c r="C295" t="s">
        <v>7837</v>
      </c>
      <c r="D295">
        <v>2000</v>
      </c>
      <c r="E29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>
        <v>42632.348310185189</v>
      </c>
      <c r="T295">
        <v>42663.204861111109</v>
      </c>
    </row>
    <row r="296" spans="1:20" x14ac:dyDescent="0.25">
      <c r="A296">
        <v>3159</v>
      </c>
      <c r="B296" t="s">
        <v>3159</v>
      </c>
      <c r="C296" t="s">
        <v>7269</v>
      </c>
      <c r="D296">
        <v>1500</v>
      </c>
      <c r="E29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>
        <v>40884.066678240742</v>
      </c>
      <c r="T296">
        <v>40926.958333333336</v>
      </c>
    </row>
    <row r="297" spans="1:20" x14ac:dyDescent="0.25">
      <c r="A297">
        <v>3385</v>
      </c>
      <c r="B297" t="s">
        <v>3384</v>
      </c>
      <c r="C297" t="s">
        <v>7495</v>
      </c>
      <c r="D297">
        <v>2000</v>
      </c>
      <c r="E29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>
        <v>41953.8675</v>
      </c>
      <c r="T297">
        <v>41983.8675</v>
      </c>
    </row>
    <row r="298" spans="1:20" x14ac:dyDescent="0.25">
      <c r="A298">
        <v>3431</v>
      </c>
      <c r="B298" t="s">
        <v>3430</v>
      </c>
      <c r="C298" t="s">
        <v>7541</v>
      </c>
      <c r="D298">
        <v>2000</v>
      </c>
      <c r="E29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>
        <v>41839.730937500004</v>
      </c>
      <c r="T298">
        <v>41869.730937500004</v>
      </c>
    </row>
    <row r="299" spans="1:20" x14ac:dyDescent="0.25">
      <c r="A299">
        <v>3627</v>
      </c>
      <c r="B299" t="s">
        <v>3625</v>
      </c>
      <c r="C299" t="s">
        <v>7737</v>
      </c>
      <c r="D299">
        <v>2000</v>
      </c>
      <c r="E299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>
        <v>42460.741747685184</v>
      </c>
      <c r="T299">
        <v>42511.165972222225</v>
      </c>
    </row>
    <row r="300" spans="1:20" x14ac:dyDescent="0.25">
      <c r="A300">
        <v>3383</v>
      </c>
      <c r="B300" t="s">
        <v>3382</v>
      </c>
      <c r="C300" t="s">
        <v>7493</v>
      </c>
      <c r="D300">
        <v>1750</v>
      </c>
      <c r="E300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>
        <v>42524.782638888893</v>
      </c>
      <c r="T300">
        <v>42544.782638888893</v>
      </c>
    </row>
    <row r="301" spans="1:20" x14ac:dyDescent="0.25">
      <c r="A301">
        <v>1289</v>
      </c>
      <c r="B301" t="s">
        <v>1290</v>
      </c>
      <c r="C301" t="s">
        <v>5399</v>
      </c>
      <c r="D301">
        <v>1500</v>
      </c>
      <c r="E30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>
        <v>42709.134780092587</v>
      </c>
      <c r="T301">
        <v>42739.134780092587</v>
      </c>
    </row>
    <row r="302" spans="1:20" x14ac:dyDescent="0.25">
      <c r="A302">
        <v>3707</v>
      </c>
      <c r="B302" t="s">
        <v>3704</v>
      </c>
      <c r="C302" t="s">
        <v>7817</v>
      </c>
      <c r="D302">
        <v>1000</v>
      </c>
      <c r="E302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>
        <v>42552.048356481479</v>
      </c>
      <c r="T302">
        <v>42573.226388888885</v>
      </c>
    </row>
    <row r="303" spans="1:20" x14ac:dyDescent="0.25">
      <c r="A303">
        <v>3443</v>
      </c>
      <c r="B303" t="s">
        <v>3442</v>
      </c>
      <c r="C303" t="s">
        <v>7553</v>
      </c>
      <c r="D303">
        <v>1000</v>
      </c>
      <c r="E303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>
        <v>41861.524837962963</v>
      </c>
      <c r="T303">
        <v>41891.524837962963</v>
      </c>
    </row>
    <row r="304" spans="1:20" x14ac:dyDescent="0.25">
      <c r="A304">
        <v>3710</v>
      </c>
      <c r="B304" t="s">
        <v>3707</v>
      </c>
      <c r="C304" t="s">
        <v>7820</v>
      </c>
      <c r="D304">
        <v>1300</v>
      </c>
      <c r="E304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>
        <v>42072.576249999998</v>
      </c>
      <c r="T304">
        <v>42097.576249999998</v>
      </c>
    </row>
    <row r="305" spans="1:20" x14ac:dyDescent="0.25">
      <c r="A305">
        <v>3810</v>
      </c>
      <c r="B305" t="s">
        <v>3807</v>
      </c>
      <c r="C305" t="s">
        <v>7920</v>
      </c>
      <c r="D305">
        <v>1500</v>
      </c>
      <c r="E30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>
        <v>42054.849050925928</v>
      </c>
      <c r="T305">
        <v>42084.807384259257</v>
      </c>
    </row>
    <row r="306" spans="1:20" x14ac:dyDescent="0.25">
      <c r="A306">
        <v>3706</v>
      </c>
      <c r="B306" t="s">
        <v>3703</v>
      </c>
      <c r="C306" t="s">
        <v>7816</v>
      </c>
      <c r="D306">
        <v>1500</v>
      </c>
      <c r="E30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>
        <v>41879.913761574076</v>
      </c>
      <c r="T306">
        <v>41894.913761574076</v>
      </c>
    </row>
    <row r="307" spans="1:20" x14ac:dyDescent="0.25">
      <c r="A307">
        <v>3275</v>
      </c>
      <c r="B307" t="s">
        <v>3275</v>
      </c>
      <c r="C307" t="s">
        <v>7385</v>
      </c>
      <c r="D307">
        <v>1800</v>
      </c>
      <c r="E30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>
        <v>42017.88045138889</v>
      </c>
      <c r="T307">
        <v>42044.1875</v>
      </c>
    </row>
    <row r="308" spans="1:20" x14ac:dyDescent="0.25">
      <c r="A308">
        <v>3690</v>
      </c>
      <c r="B308" t="s">
        <v>3687</v>
      </c>
      <c r="C308" t="s">
        <v>7800</v>
      </c>
      <c r="D308">
        <v>1500</v>
      </c>
      <c r="E30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>
        <v>41940.598182870373</v>
      </c>
      <c r="T308">
        <v>41970.639849537038</v>
      </c>
    </row>
    <row r="309" spans="1:20" x14ac:dyDescent="0.25">
      <c r="A309">
        <v>3816</v>
      </c>
      <c r="B309" t="s">
        <v>3813</v>
      </c>
      <c r="C309" t="s">
        <v>7926</v>
      </c>
      <c r="D309">
        <v>1500</v>
      </c>
      <c r="E309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>
        <v>41807.690081018518</v>
      </c>
      <c r="T309">
        <v>41837.690081018518</v>
      </c>
    </row>
    <row r="310" spans="1:20" x14ac:dyDescent="0.25">
      <c r="A310">
        <v>3370</v>
      </c>
      <c r="B310" t="s">
        <v>3369</v>
      </c>
      <c r="C310" t="s">
        <v>7480</v>
      </c>
      <c r="D310">
        <v>1500</v>
      </c>
      <c r="E310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>
        <v>42690.334317129629</v>
      </c>
      <c r="T310">
        <v>42721.333333333328</v>
      </c>
    </row>
    <row r="311" spans="1:20" x14ac:dyDescent="0.25">
      <c r="A311">
        <v>3417</v>
      </c>
      <c r="B311" t="s">
        <v>3416</v>
      </c>
      <c r="C311" t="s">
        <v>7527</v>
      </c>
      <c r="D311">
        <v>1700</v>
      </c>
      <c r="E3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>
        <v>41894.91375</v>
      </c>
      <c r="T311">
        <v>41938.029861111114</v>
      </c>
    </row>
    <row r="312" spans="1:20" x14ac:dyDescent="0.25">
      <c r="A312">
        <v>3497</v>
      </c>
      <c r="B312" t="s">
        <v>3496</v>
      </c>
      <c r="C312" t="s">
        <v>7607</v>
      </c>
      <c r="D312">
        <v>1551</v>
      </c>
      <c r="E312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>
        <v>42511.741944444439</v>
      </c>
      <c r="T312">
        <v>42523.916666666672</v>
      </c>
    </row>
    <row r="313" spans="1:20" x14ac:dyDescent="0.25">
      <c r="A313">
        <v>3251</v>
      </c>
      <c r="B313" t="s">
        <v>3251</v>
      </c>
      <c r="C313" t="s">
        <v>7361</v>
      </c>
      <c r="D313">
        <v>1500</v>
      </c>
      <c r="E313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>
        <v>42146.731087962966</v>
      </c>
      <c r="T313">
        <v>42176.731087962966</v>
      </c>
    </row>
    <row r="314" spans="1:20" x14ac:dyDescent="0.25">
      <c r="A314">
        <v>3485</v>
      </c>
      <c r="B314" t="s">
        <v>3484</v>
      </c>
      <c r="C314" t="s">
        <v>7595</v>
      </c>
      <c r="D314">
        <v>1650</v>
      </c>
      <c r="E314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>
        <v>42372.693055555559</v>
      </c>
      <c r="T314">
        <v>42402.693055555559</v>
      </c>
    </row>
    <row r="315" spans="1:20" x14ac:dyDescent="0.25">
      <c r="A315">
        <v>3518</v>
      </c>
      <c r="B315" t="s">
        <v>3517</v>
      </c>
      <c r="C315" t="s">
        <v>7628</v>
      </c>
      <c r="D315">
        <v>1500</v>
      </c>
      <c r="E31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>
        <v>41893.783553240741</v>
      </c>
      <c r="T315">
        <v>41914.597916666666</v>
      </c>
    </row>
    <row r="316" spans="1:20" x14ac:dyDescent="0.25">
      <c r="A316">
        <v>3346</v>
      </c>
      <c r="B316" t="s">
        <v>3346</v>
      </c>
      <c r="C316" t="s">
        <v>7456</v>
      </c>
      <c r="D316">
        <v>1500</v>
      </c>
      <c r="E31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>
        <v>42054.024421296301</v>
      </c>
      <c r="T316">
        <v>42061.024421296301</v>
      </c>
    </row>
    <row r="317" spans="1:20" x14ac:dyDescent="0.25">
      <c r="A317">
        <v>2965</v>
      </c>
      <c r="B317" t="s">
        <v>2965</v>
      </c>
      <c r="C317" t="s">
        <v>7075</v>
      </c>
      <c r="D317">
        <v>1500</v>
      </c>
      <c r="E31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>
        <v>42162.729548611111</v>
      </c>
      <c r="T317">
        <v>42192.729548611111</v>
      </c>
    </row>
    <row r="318" spans="1:20" x14ac:dyDescent="0.25">
      <c r="A318">
        <v>3439</v>
      </c>
      <c r="B318" t="s">
        <v>3438</v>
      </c>
      <c r="C318" t="s">
        <v>7549</v>
      </c>
      <c r="D318">
        <v>1200</v>
      </c>
      <c r="E31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>
        <v>42374.911226851851</v>
      </c>
      <c r="T318">
        <v>42388.207638888889</v>
      </c>
    </row>
    <row r="319" spans="1:20" x14ac:dyDescent="0.25">
      <c r="A319">
        <v>3231</v>
      </c>
      <c r="B319" t="s">
        <v>3231</v>
      </c>
      <c r="C319" t="s">
        <v>7341</v>
      </c>
      <c r="D319">
        <v>1000</v>
      </c>
      <c r="E319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>
        <v>42446.943831018521</v>
      </c>
      <c r="T319">
        <v>42476.943831018521</v>
      </c>
    </row>
    <row r="320" spans="1:20" x14ac:dyDescent="0.25">
      <c r="A320">
        <v>3393</v>
      </c>
      <c r="B320" t="s">
        <v>3392</v>
      </c>
      <c r="C320" t="s">
        <v>7503</v>
      </c>
      <c r="D320">
        <v>1500</v>
      </c>
      <c r="E320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>
        <v>41923.921643518523</v>
      </c>
      <c r="T320">
        <v>41949.031944444447</v>
      </c>
    </row>
    <row r="321" spans="1:20" x14ac:dyDescent="0.25">
      <c r="A321">
        <v>3396</v>
      </c>
      <c r="B321" t="s">
        <v>3395</v>
      </c>
      <c r="C321" t="s">
        <v>7506</v>
      </c>
      <c r="D321">
        <v>1500</v>
      </c>
      <c r="E32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>
        <v>41764.44663194444</v>
      </c>
      <c r="T321">
        <v>41791.165972222225</v>
      </c>
    </row>
    <row r="322" spans="1:20" x14ac:dyDescent="0.25">
      <c r="A322">
        <v>3390</v>
      </c>
      <c r="B322" t="s">
        <v>3389</v>
      </c>
      <c r="C322" t="s">
        <v>7500</v>
      </c>
      <c r="D322">
        <v>1500</v>
      </c>
      <c r="E322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>
        <v>41815.774826388886</v>
      </c>
      <c r="T322">
        <v>41830.774826388886</v>
      </c>
    </row>
    <row r="323" spans="1:20" x14ac:dyDescent="0.25">
      <c r="A323">
        <v>3349</v>
      </c>
      <c r="B323" t="s">
        <v>3348</v>
      </c>
      <c r="C323" t="s">
        <v>7459</v>
      </c>
      <c r="D323">
        <v>1000</v>
      </c>
      <c r="E323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>
        <v>42513.110787037032</v>
      </c>
      <c r="T323">
        <v>42534.708333333328</v>
      </c>
    </row>
    <row r="324" spans="1:20" x14ac:dyDescent="0.25">
      <c r="A324">
        <v>3452</v>
      </c>
      <c r="B324" t="s">
        <v>3451</v>
      </c>
      <c r="C324" t="s">
        <v>7562</v>
      </c>
      <c r="D324">
        <v>1000</v>
      </c>
      <c r="E324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>
        <v>41820.639189814814</v>
      </c>
      <c r="T324">
        <v>41843.165972222225</v>
      </c>
    </row>
    <row r="325" spans="1:20" x14ac:dyDescent="0.25">
      <c r="A325">
        <v>3551</v>
      </c>
      <c r="B325" t="s">
        <v>3550</v>
      </c>
      <c r="C325" t="s">
        <v>7661</v>
      </c>
      <c r="D325">
        <v>1500</v>
      </c>
      <c r="E32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>
        <v>41753.515856481477</v>
      </c>
      <c r="T325">
        <v>41781.921527777777</v>
      </c>
    </row>
    <row r="326" spans="1:20" x14ac:dyDescent="0.25">
      <c r="A326">
        <v>3658</v>
      </c>
      <c r="B326" t="s">
        <v>3655</v>
      </c>
      <c r="C326" t="s">
        <v>7768</v>
      </c>
      <c r="D326">
        <v>1500</v>
      </c>
      <c r="E32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>
        <v>41775.858564814815</v>
      </c>
      <c r="T326">
        <v>41822.165972222225</v>
      </c>
    </row>
    <row r="327" spans="1:20" x14ac:dyDescent="0.25">
      <c r="A327">
        <v>3493</v>
      </c>
      <c r="B327" t="s">
        <v>3492</v>
      </c>
      <c r="C327" t="s">
        <v>7603</v>
      </c>
      <c r="D327">
        <v>1500</v>
      </c>
      <c r="E32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>
        <v>41848.866157407407</v>
      </c>
      <c r="T327">
        <v>41868.21597222222</v>
      </c>
    </row>
    <row r="328" spans="1:20" x14ac:dyDescent="0.25">
      <c r="A328">
        <v>3449</v>
      </c>
      <c r="B328" t="s">
        <v>3448</v>
      </c>
      <c r="C328" t="s">
        <v>7559</v>
      </c>
      <c r="D328">
        <v>800</v>
      </c>
      <c r="E32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>
        <v>42532.052523148144</v>
      </c>
      <c r="T328">
        <v>42560.166666666672</v>
      </c>
    </row>
    <row r="329" spans="1:20" x14ac:dyDescent="0.25">
      <c r="A329">
        <v>528</v>
      </c>
      <c r="B329" t="s">
        <v>529</v>
      </c>
      <c r="C329" t="s">
        <v>4638</v>
      </c>
      <c r="D329">
        <v>1150</v>
      </c>
      <c r="E329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>
        <v>42155.920219907406</v>
      </c>
      <c r="T329">
        <v>42176.888888888891</v>
      </c>
    </row>
    <row r="330" spans="1:20" x14ac:dyDescent="0.25">
      <c r="A330">
        <v>2781</v>
      </c>
      <c r="B330" t="s">
        <v>2781</v>
      </c>
      <c r="C330" t="s">
        <v>6891</v>
      </c>
      <c r="D330">
        <v>1250</v>
      </c>
      <c r="E330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>
        <v>42018.94159722222</v>
      </c>
      <c r="T330">
        <v>42047.291666666672</v>
      </c>
    </row>
    <row r="331" spans="1:20" x14ac:dyDescent="0.25">
      <c r="A331">
        <v>3232</v>
      </c>
      <c r="B331" t="s">
        <v>3232</v>
      </c>
      <c r="C331" t="s">
        <v>7342</v>
      </c>
      <c r="D331">
        <v>1000</v>
      </c>
      <c r="E33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>
        <v>42463.81385416667</v>
      </c>
      <c r="T331">
        <v>42494.165972222225</v>
      </c>
    </row>
    <row r="332" spans="1:20" x14ac:dyDescent="0.25">
      <c r="A332">
        <v>3149</v>
      </c>
      <c r="B332" t="s">
        <v>3149</v>
      </c>
      <c r="C332" t="s">
        <v>7259</v>
      </c>
      <c r="D332">
        <v>1250</v>
      </c>
      <c r="E332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>
        <v>41226.017361111109</v>
      </c>
      <c r="T332">
        <v>41250.083333333336</v>
      </c>
    </row>
    <row r="333" spans="1:20" x14ac:dyDescent="0.25">
      <c r="A333">
        <v>3703</v>
      </c>
      <c r="B333" t="s">
        <v>3700</v>
      </c>
      <c r="C333" t="s">
        <v>7813</v>
      </c>
      <c r="D333">
        <v>1050</v>
      </c>
      <c r="E333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>
        <v>42556.504490740743</v>
      </c>
      <c r="T333">
        <v>42595.290972222225</v>
      </c>
    </row>
    <row r="334" spans="1:20" x14ac:dyDescent="0.25">
      <c r="A334">
        <v>3531</v>
      </c>
      <c r="B334" t="s">
        <v>3530</v>
      </c>
      <c r="C334" t="s">
        <v>7641</v>
      </c>
      <c r="D334">
        <v>1000</v>
      </c>
      <c r="E334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>
        <v>42521.654328703706</v>
      </c>
      <c r="T334">
        <v>42551.654328703706</v>
      </c>
    </row>
    <row r="335" spans="1:20" x14ac:dyDescent="0.25">
      <c r="A335">
        <v>3490</v>
      </c>
      <c r="B335" t="s">
        <v>3489</v>
      </c>
      <c r="C335" t="s">
        <v>7600</v>
      </c>
      <c r="D335">
        <v>1000</v>
      </c>
      <c r="E33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>
        <v>42443.802361111113</v>
      </c>
      <c r="T335">
        <v>42473.802361111113</v>
      </c>
    </row>
    <row r="336" spans="1:20" x14ac:dyDescent="0.25">
      <c r="A336">
        <v>3692</v>
      </c>
      <c r="B336" t="s">
        <v>3689</v>
      </c>
      <c r="C336" t="s">
        <v>7802</v>
      </c>
      <c r="D336">
        <v>1000</v>
      </c>
      <c r="E33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>
        <v>41891.96503472222</v>
      </c>
      <c r="T336">
        <v>41901</v>
      </c>
    </row>
    <row r="337" spans="1:20" x14ac:dyDescent="0.25">
      <c r="A337">
        <v>3832</v>
      </c>
      <c r="B337" t="s">
        <v>3829</v>
      </c>
      <c r="C337" t="s">
        <v>7941</v>
      </c>
      <c r="D337">
        <v>1200</v>
      </c>
      <c r="E33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>
        <v>42375.114988425921</v>
      </c>
      <c r="T337">
        <v>42420.114988425921</v>
      </c>
    </row>
    <row r="338" spans="1:20" x14ac:dyDescent="0.25">
      <c r="A338">
        <v>3613</v>
      </c>
      <c r="B338" t="s">
        <v>3612</v>
      </c>
      <c r="C338" t="s">
        <v>7723</v>
      </c>
      <c r="D338">
        <v>1250</v>
      </c>
      <c r="E33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>
        <v>41788.58997685185</v>
      </c>
      <c r="T338">
        <v>41818.58997685185</v>
      </c>
    </row>
    <row r="339" spans="1:20" x14ac:dyDescent="0.25">
      <c r="A339">
        <v>3716</v>
      </c>
      <c r="B339" t="s">
        <v>3713</v>
      </c>
      <c r="C339" t="s">
        <v>7826</v>
      </c>
      <c r="D339">
        <v>800</v>
      </c>
      <c r="E339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>
        <v>42360.887835648144</v>
      </c>
      <c r="T339">
        <v>42390.887835648144</v>
      </c>
    </row>
    <row r="340" spans="1:20" x14ac:dyDescent="0.25">
      <c r="A340">
        <v>3591</v>
      </c>
      <c r="B340" t="s">
        <v>3590</v>
      </c>
      <c r="C340" t="s">
        <v>7701</v>
      </c>
      <c r="D340">
        <v>700</v>
      </c>
      <c r="E340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>
        <v>42003.948425925926</v>
      </c>
      <c r="T340">
        <v>42028.207638888889</v>
      </c>
    </row>
    <row r="341" spans="1:20" x14ac:dyDescent="0.25">
      <c r="A341">
        <v>3165</v>
      </c>
      <c r="B341" t="s">
        <v>3165</v>
      </c>
      <c r="C341" t="s">
        <v>7275</v>
      </c>
      <c r="D341">
        <v>750</v>
      </c>
      <c r="E34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>
        <v>40644.159259259257</v>
      </c>
      <c r="T341">
        <v>40666.165972222225</v>
      </c>
    </row>
    <row r="342" spans="1:20" x14ac:dyDescent="0.25">
      <c r="A342">
        <v>2962</v>
      </c>
      <c r="B342" t="s">
        <v>2962</v>
      </c>
      <c r="C342" t="s">
        <v>7072</v>
      </c>
      <c r="D342">
        <v>1000</v>
      </c>
      <c r="E342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>
        <v>42036.24428240741</v>
      </c>
      <c r="T342">
        <v>42064.290972222225</v>
      </c>
    </row>
    <row r="343" spans="1:20" x14ac:dyDescent="0.25">
      <c r="A343">
        <v>3458</v>
      </c>
      <c r="B343" t="s">
        <v>3457</v>
      </c>
      <c r="C343" t="s">
        <v>7568</v>
      </c>
      <c r="D343">
        <v>978</v>
      </c>
      <c r="E343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>
        <v>42011.202581018515</v>
      </c>
      <c r="T343">
        <v>42038.185416666667</v>
      </c>
    </row>
    <row r="344" spans="1:20" x14ac:dyDescent="0.25">
      <c r="A344">
        <v>2782</v>
      </c>
      <c r="B344" t="s">
        <v>2782</v>
      </c>
      <c r="C344" t="s">
        <v>6892</v>
      </c>
      <c r="D344">
        <v>1000</v>
      </c>
      <c r="E344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>
        <v>42026.924976851849</v>
      </c>
      <c r="T344">
        <v>42052.207638888889</v>
      </c>
    </row>
    <row r="345" spans="1:20" x14ac:dyDescent="0.25">
      <c r="A345">
        <v>3666</v>
      </c>
      <c r="B345" t="s">
        <v>3663</v>
      </c>
      <c r="C345" t="s">
        <v>7776</v>
      </c>
      <c r="D345">
        <v>1200</v>
      </c>
      <c r="E345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>
        <v>41822.90488425926</v>
      </c>
      <c r="T345">
        <v>41844.291666666664</v>
      </c>
    </row>
    <row r="346" spans="1:20" x14ac:dyDescent="0.25">
      <c r="A346">
        <v>2787</v>
      </c>
      <c r="B346" t="s">
        <v>2787</v>
      </c>
      <c r="C346" t="s">
        <v>6897</v>
      </c>
      <c r="D346">
        <v>1000</v>
      </c>
      <c r="E34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>
        <v>41808.198518518519</v>
      </c>
      <c r="T346">
        <v>41838.198518518519</v>
      </c>
    </row>
    <row r="347" spans="1:20" x14ac:dyDescent="0.25">
      <c r="A347">
        <v>3565</v>
      </c>
      <c r="B347" t="s">
        <v>3564</v>
      </c>
      <c r="C347" t="s">
        <v>7675</v>
      </c>
      <c r="D347">
        <v>900</v>
      </c>
      <c r="E34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>
        <v>41974.743148148147</v>
      </c>
      <c r="T347">
        <v>42004.743148148147</v>
      </c>
    </row>
    <row r="348" spans="1:20" x14ac:dyDescent="0.25">
      <c r="A348">
        <v>3532</v>
      </c>
      <c r="B348" t="s">
        <v>3531</v>
      </c>
      <c r="C348" t="s">
        <v>7642</v>
      </c>
      <c r="D348">
        <v>960</v>
      </c>
      <c r="E34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>
        <v>41884.599849537037</v>
      </c>
      <c r="T348">
        <v>41900.165972222225</v>
      </c>
    </row>
    <row r="349" spans="1:20" x14ac:dyDescent="0.25">
      <c r="A349">
        <v>3619</v>
      </c>
      <c r="B349" t="s">
        <v>3617</v>
      </c>
      <c r="C349" t="s">
        <v>7729</v>
      </c>
      <c r="D349">
        <v>1000</v>
      </c>
      <c r="E34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>
        <v>42661.132245370376</v>
      </c>
      <c r="T349">
        <v>42693.916666666672</v>
      </c>
    </row>
    <row r="350" spans="1:20" x14ac:dyDescent="0.25">
      <c r="A350">
        <v>3546</v>
      </c>
      <c r="B350" t="s">
        <v>3545</v>
      </c>
      <c r="C350" t="s">
        <v>7656</v>
      </c>
      <c r="D350">
        <v>1100</v>
      </c>
      <c r="E350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>
        <v>42073.660694444443</v>
      </c>
      <c r="T350">
        <v>42095.165972222225</v>
      </c>
    </row>
    <row r="351" spans="1:20" x14ac:dyDescent="0.25">
      <c r="A351">
        <v>3435</v>
      </c>
      <c r="B351" t="s">
        <v>3434</v>
      </c>
      <c r="C351" t="s">
        <v>7545</v>
      </c>
      <c r="D351">
        <v>1000</v>
      </c>
      <c r="E35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>
        <v>42572.61681712963</v>
      </c>
      <c r="T351">
        <v>42589.125</v>
      </c>
    </row>
    <row r="352" spans="1:20" x14ac:dyDescent="0.25">
      <c r="A352">
        <v>3681</v>
      </c>
      <c r="B352" t="s">
        <v>3678</v>
      </c>
      <c r="C352" t="s">
        <v>7791</v>
      </c>
      <c r="D352">
        <v>1000</v>
      </c>
      <c r="E352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>
        <v>42374.651504629626</v>
      </c>
      <c r="T352">
        <v>42384.651504629626</v>
      </c>
    </row>
    <row r="353" spans="1:20" x14ac:dyDescent="0.25">
      <c r="A353">
        <v>3317</v>
      </c>
      <c r="B353" t="s">
        <v>3317</v>
      </c>
      <c r="C353" t="s">
        <v>7427</v>
      </c>
      <c r="D353">
        <v>1050</v>
      </c>
      <c r="E353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>
        <v>42499.039629629624</v>
      </c>
      <c r="T353">
        <v>42529.039629629624</v>
      </c>
    </row>
    <row r="354" spans="1:20" x14ac:dyDescent="0.25">
      <c r="A354">
        <v>3391</v>
      </c>
      <c r="B354" t="s">
        <v>3390</v>
      </c>
      <c r="C354" t="s">
        <v>7501</v>
      </c>
      <c r="D354">
        <v>500</v>
      </c>
      <c r="E354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>
        <v>41830.545694444445</v>
      </c>
      <c r="T354">
        <v>41859.936111111114</v>
      </c>
    </row>
    <row r="355" spans="1:20" x14ac:dyDescent="0.25">
      <c r="A355">
        <v>3568</v>
      </c>
      <c r="B355" t="s">
        <v>3567</v>
      </c>
      <c r="C355" t="s">
        <v>7678</v>
      </c>
      <c r="D355">
        <v>1000</v>
      </c>
      <c r="E35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>
        <v>41869.740671296298</v>
      </c>
      <c r="T355">
        <v>41899.740671296298</v>
      </c>
    </row>
    <row r="356" spans="1:20" x14ac:dyDescent="0.25">
      <c r="A356">
        <v>3366</v>
      </c>
      <c r="B356" t="s">
        <v>3365</v>
      </c>
      <c r="C356" t="s">
        <v>7476</v>
      </c>
      <c r="D356">
        <v>500</v>
      </c>
      <c r="E35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>
        <v>42107.067557870367</v>
      </c>
      <c r="T356">
        <v>42137.067557870367</v>
      </c>
    </row>
    <row r="357" spans="1:20" x14ac:dyDescent="0.25">
      <c r="A357">
        <v>3598</v>
      </c>
      <c r="B357" t="s">
        <v>3597</v>
      </c>
      <c r="C357" t="s">
        <v>7708</v>
      </c>
      <c r="D357">
        <v>1000</v>
      </c>
      <c r="E35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>
        <v>41866.79886574074</v>
      </c>
      <c r="T357">
        <v>41885.207638888889</v>
      </c>
    </row>
    <row r="358" spans="1:20" x14ac:dyDescent="0.25">
      <c r="A358">
        <v>3362</v>
      </c>
      <c r="B358" t="s">
        <v>3361</v>
      </c>
      <c r="C358" t="s">
        <v>7472</v>
      </c>
      <c r="D358">
        <v>500</v>
      </c>
      <c r="E35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>
        <v>42056.091631944444</v>
      </c>
      <c r="T358">
        <v>42070.204861111109</v>
      </c>
    </row>
    <row r="359" spans="1:20" x14ac:dyDescent="0.25">
      <c r="A359">
        <v>3447</v>
      </c>
      <c r="B359" t="s">
        <v>3446</v>
      </c>
      <c r="C359" t="s">
        <v>7557</v>
      </c>
      <c r="D359">
        <v>1000</v>
      </c>
      <c r="E359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>
        <v>42402.889027777783</v>
      </c>
      <c r="T359">
        <v>42447.847361111111</v>
      </c>
    </row>
    <row r="360" spans="1:20" x14ac:dyDescent="0.25">
      <c r="A360">
        <v>3307</v>
      </c>
      <c r="B360" t="s">
        <v>3307</v>
      </c>
      <c r="C360" t="s">
        <v>7417</v>
      </c>
      <c r="D360">
        <v>1000</v>
      </c>
      <c r="E360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>
        <v>42475.057164351849</v>
      </c>
      <c r="T360">
        <v>42505.057164351849</v>
      </c>
    </row>
    <row r="361" spans="1:20" x14ac:dyDescent="0.25">
      <c r="A361">
        <v>3819</v>
      </c>
      <c r="B361" t="s">
        <v>3816</v>
      </c>
      <c r="C361" t="s">
        <v>7817</v>
      </c>
      <c r="D361">
        <v>1000</v>
      </c>
      <c r="E36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>
        <v>42184.209537037037</v>
      </c>
      <c r="T361">
        <v>42202.876388888893</v>
      </c>
    </row>
    <row r="362" spans="1:20" x14ac:dyDescent="0.25">
      <c r="A362">
        <v>3500</v>
      </c>
      <c r="B362" t="s">
        <v>3499</v>
      </c>
      <c r="C362" t="s">
        <v>7610</v>
      </c>
      <c r="D362">
        <v>1000</v>
      </c>
      <c r="E362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>
        <v>42419.91942129629</v>
      </c>
      <c r="T362">
        <v>42436.207638888889</v>
      </c>
    </row>
    <row r="363" spans="1:20" x14ac:dyDescent="0.25">
      <c r="A363">
        <v>3408</v>
      </c>
      <c r="B363" t="s">
        <v>3407</v>
      </c>
      <c r="C363" t="s">
        <v>7518</v>
      </c>
      <c r="D363">
        <v>500</v>
      </c>
      <c r="E363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>
        <v>41808.991944444446</v>
      </c>
      <c r="T363">
        <v>41838.991944444446</v>
      </c>
    </row>
    <row r="364" spans="1:20" x14ac:dyDescent="0.25">
      <c r="A364">
        <v>3368</v>
      </c>
      <c r="B364" t="s">
        <v>3367</v>
      </c>
      <c r="C364" t="s">
        <v>7478</v>
      </c>
      <c r="D364">
        <v>1000</v>
      </c>
      <c r="E364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>
        <v>41969.199756944443</v>
      </c>
      <c r="T364">
        <v>42005.208333333328</v>
      </c>
    </row>
    <row r="365" spans="1:20" x14ac:dyDescent="0.25">
      <c r="A365">
        <v>3684</v>
      </c>
      <c r="B365" t="s">
        <v>3681</v>
      </c>
      <c r="C365" t="s">
        <v>7794</v>
      </c>
      <c r="D365">
        <v>750</v>
      </c>
      <c r="E36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>
        <v>42219.180393518516</v>
      </c>
      <c r="T365">
        <v>42249.180393518516</v>
      </c>
    </row>
    <row r="366" spans="1:20" x14ac:dyDescent="0.25">
      <c r="A366">
        <v>3372</v>
      </c>
      <c r="B366" t="s">
        <v>3371</v>
      </c>
      <c r="C366" t="s">
        <v>7482</v>
      </c>
      <c r="D366">
        <v>1000</v>
      </c>
      <c r="E36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>
        <v>41855.548101851848</v>
      </c>
      <c r="T366">
        <v>41876.207638888889</v>
      </c>
    </row>
    <row r="367" spans="1:20" x14ac:dyDescent="0.25">
      <c r="A367">
        <v>3668</v>
      </c>
      <c r="B367" t="s">
        <v>3665</v>
      </c>
      <c r="C367" t="s">
        <v>7778</v>
      </c>
      <c r="D367">
        <v>1000</v>
      </c>
      <c r="E36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>
        <v>42185.556157407409</v>
      </c>
      <c r="T367">
        <v>42208.772916666669</v>
      </c>
    </row>
    <row r="368" spans="1:20" x14ac:dyDescent="0.25">
      <c r="A368">
        <v>3676</v>
      </c>
      <c r="B368" t="s">
        <v>3673</v>
      </c>
      <c r="C368" t="s">
        <v>7786</v>
      </c>
      <c r="D368">
        <v>800</v>
      </c>
      <c r="E36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>
        <v>41876.815787037034</v>
      </c>
      <c r="T368">
        <v>41894.815787037034</v>
      </c>
    </row>
    <row r="369" spans="1:20" x14ac:dyDescent="0.25">
      <c r="A369">
        <v>3580</v>
      </c>
      <c r="B369" t="s">
        <v>3579</v>
      </c>
      <c r="C369" t="s">
        <v>7690</v>
      </c>
      <c r="D369">
        <v>900</v>
      </c>
      <c r="E369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>
        <v>42026.176180555558</v>
      </c>
      <c r="T369">
        <v>42064.207638888889</v>
      </c>
    </row>
    <row r="370" spans="1:20" x14ac:dyDescent="0.25">
      <c r="A370">
        <v>3599</v>
      </c>
      <c r="B370" t="s">
        <v>3598</v>
      </c>
      <c r="C370" t="s">
        <v>7709</v>
      </c>
      <c r="D370">
        <v>500</v>
      </c>
      <c r="E370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>
        <v>42220.79487268519</v>
      </c>
      <c r="T370">
        <v>42246</v>
      </c>
    </row>
    <row r="371" spans="1:20" x14ac:dyDescent="0.25">
      <c r="A371">
        <v>3622</v>
      </c>
      <c r="B371" t="s">
        <v>3620</v>
      </c>
      <c r="C371" t="s">
        <v>7732</v>
      </c>
      <c r="D371">
        <v>1000</v>
      </c>
      <c r="E37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>
        <v>41877.221886574072</v>
      </c>
      <c r="T371">
        <v>41910.140972222223</v>
      </c>
    </row>
    <row r="372" spans="1:20" x14ac:dyDescent="0.25">
      <c r="A372">
        <v>3504</v>
      </c>
      <c r="B372" t="s">
        <v>3503</v>
      </c>
      <c r="C372" t="s">
        <v>7614</v>
      </c>
      <c r="D372">
        <v>1000</v>
      </c>
      <c r="E372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>
        <v>42297.748738425929</v>
      </c>
      <c r="T372">
        <v>42327.790405092594</v>
      </c>
    </row>
    <row r="373" spans="1:20" x14ac:dyDescent="0.25">
      <c r="A373">
        <v>2978</v>
      </c>
      <c r="B373" t="s">
        <v>2978</v>
      </c>
      <c r="C373" t="s">
        <v>7088</v>
      </c>
      <c r="D373">
        <v>750</v>
      </c>
      <c r="E373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>
        <v>41922.640590277777</v>
      </c>
      <c r="T373">
        <v>41932.249305555553</v>
      </c>
    </row>
    <row r="374" spans="1:20" x14ac:dyDescent="0.25">
      <c r="A374">
        <v>3510</v>
      </c>
      <c r="B374" t="s">
        <v>3509</v>
      </c>
      <c r="C374" t="s">
        <v>7620</v>
      </c>
      <c r="D374">
        <v>900</v>
      </c>
      <c r="E374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>
        <v>41802.62090277778</v>
      </c>
      <c r="T374">
        <v>41822.62090277778</v>
      </c>
    </row>
    <row r="375" spans="1:20" x14ac:dyDescent="0.25">
      <c r="A375">
        <v>3836</v>
      </c>
      <c r="B375" t="s">
        <v>3833</v>
      </c>
      <c r="C375" t="s">
        <v>7945</v>
      </c>
      <c r="D375">
        <v>800</v>
      </c>
      <c r="E37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>
        <v>42553.926527777774</v>
      </c>
      <c r="T375">
        <v>42585.172916666663</v>
      </c>
    </row>
    <row r="376" spans="1:20" x14ac:dyDescent="0.25">
      <c r="A376">
        <v>3664</v>
      </c>
      <c r="B376" t="s">
        <v>3661</v>
      </c>
      <c r="C376" t="s">
        <v>7774</v>
      </c>
      <c r="D376">
        <v>800</v>
      </c>
      <c r="E37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>
        <v>42523.248715277776</v>
      </c>
      <c r="T376">
        <v>42537.248715277776</v>
      </c>
    </row>
    <row r="377" spans="1:20" x14ac:dyDescent="0.25">
      <c r="A377">
        <v>3491</v>
      </c>
      <c r="B377" t="s">
        <v>3490</v>
      </c>
      <c r="C377" t="s">
        <v>7601</v>
      </c>
      <c r="D377">
        <v>500</v>
      </c>
      <c r="E37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>
        <v>42121.249814814815</v>
      </c>
      <c r="T377">
        <v>42142.249814814815</v>
      </c>
    </row>
    <row r="378" spans="1:20" x14ac:dyDescent="0.25">
      <c r="A378">
        <v>3577</v>
      </c>
      <c r="B378" t="s">
        <v>3576</v>
      </c>
      <c r="C378" t="s">
        <v>7687</v>
      </c>
      <c r="D378">
        <v>600</v>
      </c>
      <c r="E37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>
        <v>42093.786840277782</v>
      </c>
      <c r="T378">
        <v>42120.26944444445</v>
      </c>
    </row>
    <row r="379" spans="1:20" x14ac:dyDescent="0.25">
      <c r="A379">
        <v>2824</v>
      </c>
      <c r="B379" t="s">
        <v>2824</v>
      </c>
      <c r="C379" t="s">
        <v>6934</v>
      </c>
      <c r="D379">
        <v>650</v>
      </c>
      <c r="E379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>
        <v>42136.270787037036</v>
      </c>
      <c r="T379">
        <v>42168.071527777778</v>
      </c>
    </row>
    <row r="380" spans="1:20" x14ac:dyDescent="0.25">
      <c r="A380">
        <v>2795</v>
      </c>
      <c r="B380" t="s">
        <v>2795</v>
      </c>
      <c r="C380" t="s">
        <v>6905</v>
      </c>
      <c r="D380">
        <v>700</v>
      </c>
      <c r="E380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>
        <v>41780.525937500002</v>
      </c>
      <c r="T380">
        <v>41796.958333333336</v>
      </c>
    </row>
    <row r="381" spans="1:20" x14ac:dyDescent="0.25">
      <c r="A381">
        <v>3539</v>
      </c>
      <c r="B381" t="s">
        <v>3538</v>
      </c>
      <c r="C381" t="s">
        <v>7649</v>
      </c>
      <c r="D381">
        <v>600</v>
      </c>
      <c r="E38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>
        <v>42600.756041666667</v>
      </c>
      <c r="T381">
        <v>42621.756041666667</v>
      </c>
    </row>
    <row r="382" spans="1:20" x14ac:dyDescent="0.25">
      <c r="A382">
        <v>3461</v>
      </c>
      <c r="B382" t="s">
        <v>3460</v>
      </c>
      <c r="C382" t="s">
        <v>7571</v>
      </c>
      <c r="D382">
        <v>500</v>
      </c>
      <c r="E382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>
        <v>42643.632858796293</v>
      </c>
      <c r="T382">
        <v>42672.125</v>
      </c>
    </row>
    <row r="383" spans="1:20" x14ac:dyDescent="0.25">
      <c r="A383">
        <v>3529</v>
      </c>
      <c r="B383" t="s">
        <v>3528</v>
      </c>
      <c r="C383" t="s">
        <v>7639</v>
      </c>
      <c r="D383">
        <v>500</v>
      </c>
      <c r="E383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>
        <v>42177.761782407411</v>
      </c>
      <c r="T383">
        <v>42198.041666666672</v>
      </c>
    </row>
    <row r="384" spans="1:20" x14ac:dyDescent="0.25">
      <c r="A384">
        <v>3451</v>
      </c>
      <c r="B384" t="s">
        <v>3450</v>
      </c>
      <c r="C384" t="s">
        <v>7561</v>
      </c>
      <c r="D384">
        <v>650</v>
      </c>
      <c r="E384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>
        <v>42088.723692129628</v>
      </c>
      <c r="T384">
        <v>42115.723692129628</v>
      </c>
    </row>
    <row r="385" spans="1:20" x14ac:dyDescent="0.25">
      <c r="A385">
        <v>3345</v>
      </c>
      <c r="B385" t="s">
        <v>3345</v>
      </c>
      <c r="C385" t="s">
        <v>7455</v>
      </c>
      <c r="D385">
        <v>500</v>
      </c>
      <c r="E38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>
        <v>42053.106111111112</v>
      </c>
      <c r="T385">
        <v>42112.025694444441</v>
      </c>
    </row>
    <row r="386" spans="1:20" x14ac:dyDescent="0.25">
      <c r="A386">
        <v>3413</v>
      </c>
      <c r="B386" t="s">
        <v>3412</v>
      </c>
      <c r="C386" t="s">
        <v>7523</v>
      </c>
      <c r="D386">
        <v>500</v>
      </c>
      <c r="E38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>
        <v>42053.733078703706</v>
      </c>
      <c r="T386">
        <v>42063.207638888889</v>
      </c>
    </row>
    <row r="387" spans="1:20" x14ac:dyDescent="0.25">
      <c r="A387">
        <v>3533</v>
      </c>
      <c r="B387" t="s">
        <v>3532</v>
      </c>
      <c r="C387" t="s">
        <v>7643</v>
      </c>
      <c r="D387">
        <v>500</v>
      </c>
      <c r="E38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>
        <v>42289.761192129634</v>
      </c>
      <c r="T387">
        <v>42319.802858796291</v>
      </c>
    </row>
    <row r="388" spans="1:20" x14ac:dyDescent="0.25">
      <c r="A388">
        <v>3404</v>
      </c>
      <c r="B388" t="s">
        <v>3403</v>
      </c>
      <c r="C388" t="s">
        <v>7514</v>
      </c>
      <c r="D388">
        <v>500</v>
      </c>
      <c r="E38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>
        <v>42152.503495370373</v>
      </c>
      <c r="T388">
        <v>42172.503495370373</v>
      </c>
    </row>
    <row r="389" spans="1:20" x14ac:dyDescent="0.25">
      <c r="A389">
        <v>3700</v>
      </c>
      <c r="B389" t="s">
        <v>3697</v>
      </c>
      <c r="C389" t="s">
        <v>7810</v>
      </c>
      <c r="D389">
        <v>500</v>
      </c>
      <c r="E389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>
        <v>41882.585648148146</v>
      </c>
      <c r="T389">
        <v>41912.666666666664</v>
      </c>
    </row>
    <row r="390" spans="1:20" x14ac:dyDescent="0.25">
      <c r="A390">
        <v>3521</v>
      </c>
      <c r="B390" t="s">
        <v>3520</v>
      </c>
      <c r="C390" t="s">
        <v>7631</v>
      </c>
      <c r="D390">
        <v>350</v>
      </c>
      <c r="E390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>
        <v>41881.361342592594</v>
      </c>
      <c r="T390">
        <v>41911.361342592594</v>
      </c>
    </row>
    <row r="391" spans="1:20" x14ac:dyDescent="0.25">
      <c r="A391">
        <v>3291</v>
      </c>
      <c r="B391" t="s">
        <v>3291</v>
      </c>
      <c r="C391" t="s">
        <v>7401</v>
      </c>
      <c r="D391">
        <v>500</v>
      </c>
      <c r="E39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>
        <v>42232.702546296292</v>
      </c>
      <c r="T391">
        <v>42264.165972222225</v>
      </c>
    </row>
    <row r="392" spans="1:20" x14ac:dyDescent="0.25">
      <c r="A392">
        <v>3711</v>
      </c>
      <c r="B392" t="s">
        <v>3708</v>
      </c>
      <c r="C392" t="s">
        <v>7821</v>
      </c>
      <c r="D392">
        <v>500</v>
      </c>
      <c r="E392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>
        <v>41779.724224537036</v>
      </c>
      <c r="T392">
        <v>41805.666666666664</v>
      </c>
    </row>
    <row r="393" spans="1:20" x14ac:dyDescent="0.25">
      <c r="A393">
        <v>3818</v>
      </c>
      <c r="B393" t="s">
        <v>3815</v>
      </c>
      <c r="C393" t="s">
        <v>7928</v>
      </c>
      <c r="D393">
        <v>250</v>
      </c>
      <c r="E393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>
        <v>42045.84238425926</v>
      </c>
      <c r="T393">
        <v>42075.800717592589</v>
      </c>
    </row>
    <row r="394" spans="1:20" x14ac:dyDescent="0.25">
      <c r="A394">
        <v>3514</v>
      </c>
      <c r="B394" t="s">
        <v>3513</v>
      </c>
      <c r="C394" t="s">
        <v>7624</v>
      </c>
      <c r="D394">
        <v>500</v>
      </c>
      <c r="E394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>
        <v>42020.846666666665</v>
      </c>
      <c r="T394">
        <v>42037.207638888889</v>
      </c>
    </row>
    <row r="395" spans="1:20" x14ac:dyDescent="0.25">
      <c r="A395">
        <v>3321</v>
      </c>
      <c r="B395" t="s">
        <v>3321</v>
      </c>
      <c r="C395" t="s">
        <v>7431</v>
      </c>
      <c r="D395">
        <v>500</v>
      </c>
      <c r="E39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>
        <v>41914.100289351853</v>
      </c>
      <c r="T395">
        <v>41928.165972222225</v>
      </c>
    </row>
    <row r="396" spans="1:20" x14ac:dyDescent="0.25">
      <c r="A396">
        <v>3831</v>
      </c>
      <c r="B396" t="s">
        <v>3828</v>
      </c>
      <c r="C396" t="s">
        <v>7940</v>
      </c>
      <c r="D396">
        <v>500</v>
      </c>
      <c r="E39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>
        <v>41927.848900462966</v>
      </c>
      <c r="T396">
        <v>41948.890567129631</v>
      </c>
    </row>
    <row r="397" spans="1:20" x14ac:dyDescent="0.25">
      <c r="A397">
        <v>3525</v>
      </c>
      <c r="B397" t="s">
        <v>3524</v>
      </c>
      <c r="C397" t="s">
        <v>7635</v>
      </c>
      <c r="D397">
        <v>500</v>
      </c>
      <c r="E39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>
        <v>42214.6956712963</v>
      </c>
      <c r="T397">
        <v>42225.666666666672</v>
      </c>
    </row>
    <row r="398" spans="1:20" x14ac:dyDescent="0.25">
      <c r="A398">
        <v>3651</v>
      </c>
      <c r="B398" t="s">
        <v>3649</v>
      </c>
      <c r="C398" t="s">
        <v>7761</v>
      </c>
      <c r="D398">
        <v>500</v>
      </c>
      <c r="E39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>
        <v>41828.646319444444</v>
      </c>
      <c r="T398">
        <v>41861.665972222225</v>
      </c>
    </row>
    <row r="399" spans="1:20" x14ac:dyDescent="0.25">
      <c r="A399">
        <v>3462</v>
      </c>
      <c r="B399" t="s">
        <v>3461</v>
      </c>
      <c r="C399" t="s">
        <v>7572</v>
      </c>
      <c r="D399">
        <v>250</v>
      </c>
      <c r="E399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>
        <v>42179.898472222223</v>
      </c>
      <c r="T399">
        <v>42195.75</v>
      </c>
    </row>
    <row r="400" spans="1:20" x14ac:dyDescent="0.25">
      <c r="A400">
        <v>3829</v>
      </c>
      <c r="B400" t="s">
        <v>3826</v>
      </c>
      <c r="C400" t="s">
        <v>7938</v>
      </c>
      <c r="D400">
        <v>500</v>
      </c>
      <c r="E400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>
        <v>42593.865405092598</v>
      </c>
      <c r="T400">
        <v>42613.865405092598</v>
      </c>
    </row>
    <row r="401" spans="1:20" x14ac:dyDescent="0.25">
      <c r="A401">
        <v>2836</v>
      </c>
      <c r="B401" t="s">
        <v>2836</v>
      </c>
      <c r="C401" t="s">
        <v>6946</v>
      </c>
      <c r="D401">
        <v>450</v>
      </c>
      <c r="E40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>
        <v>42746.261782407411</v>
      </c>
      <c r="T401">
        <v>42784.207638888889</v>
      </c>
    </row>
    <row r="402" spans="1:20" x14ac:dyDescent="0.25">
      <c r="A402">
        <v>3494</v>
      </c>
      <c r="B402" t="s">
        <v>3493</v>
      </c>
      <c r="C402" t="s">
        <v>7604</v>
      </c>
      <c r="D402">
        <v>400</v>
      </c>
      <c r="E402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>
        <v>42689.214988425927</v>
      </c>
      <c r="T402">
        <v>42700.25</v>
      </c>
    </row>
    <row r="403" spans="1:20" x14ac:dyDescent="0.25">
      <c r="A403">
        <v>3470</v>
      </c>
      <c r="B403" t="s">
        <v>3469</v>
      </c>
      <c r="C403" t="s">
        <v>7580</v>
      </c>
      <c r="D403">
        <v>250</v>
      </c>
      <c r="E403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>
        <v>42529.022013888884</v>
      </c>
      <c r="T403">
        <v>42566.901388888888</v>
      </c>
    </row>
    <row r="404" spans="1:20" x14ac:dyDescent="0.25">
      <c r="A404">
        <v>3686</v>
      </c>
      <c r="B404" t="s">
        <v>3683</v>
      </c>
      <c r="C404" t="s">
        <v>7796</v>
      </c>
      <c r="D404">
        <v>350</v>
      </c>
      <c r="E404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>
        <v>42230.662731481483</v>
      </c>
      <c r="T404">
        <v>42245.165972222225</v>
      </c>
    </row>
    <row r="405" spans="1:20" x14ac:dyDescent="0.25">
      <c r="A405">
        <v>3423</v>
      </c>
      <c r="B405" t="s">
        <v>3422</v>
      </c>
      <c r="C405" t="s">
        <v>7533</v>
      </c>
      <c r="D405">
        <v>250</v>
      </c>
      <c r="E40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>
        <v>42088.911354166667</v>
      </c>
      <c r="T405">
        <v>42118.911354166667</v>
      </c>
    </row>
    <row r="406" spans="1:20" x14ac:dyDescent="0.25">
      <c r="A406">
        <v>3476</v>
      </c>
      <c r="B406" t="s">
        <v>3475</v>
      </c>
      <c r="C406" t="s">
        <v>7586</v>
      </c>
      <c r="D406">
        <v>300</v>
      </c>
      <c r="E40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>
        <v>41921.279976851853</v>
      </c>
      <c r="T406">
        <v>41939.125</v>
      </c>
    </row>
    <row r="407" spans="1:20" x14ac:dyDescent="0.25">
      <c r="A407">
        <v>3371</v>
      </c>
      <c r="B407" t="s">
        <v>3370</v>
      </c>
      <c r="C407" t="s">
        <v>7481</v>
      </c>
      <c r="D407">
        <v>200</v>
      </c>
      <c r="E40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>
        <v>42312.874594907407</v>
      </c>
      <c r="T407">
        <v>42340.874594907407</v>
      </c>
    </row>
    <row r="408" spans="1:20" x14ac:dyDescent="0.25">
      <c r="A408">
        <v>3545</v>
      </c>
      <c r="B408" t="s">
        <v>3544</v>
      </c>
      <c r="C408" t="s">
        <v>7655</v>
      </c>
      <c r="D408">
        <v>250</v>
      </c>
      <c r="E40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>
        <v>42075.807395833333</v>
      </c>
      <c r="T408">
        <v>42105.807395833333</v>
      </c>
    </row>
    <row r="409" spans="1:20" x14ac:dyDescent="0.25">
      <c r="A409">
        <v>3442</v>
      </c>
      <c r="B409" t="s">
        <v>3441</v>
      </c>
      <c r="C409" t="s">
        <v>7552</v>
      </c>
      <c r="D409">
        <v>250</v>
      </c>
      <c r="E40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>
        <v>42124.841111111105</v>
      </c>
      <c r="T409">
        <v>42154.841111111105</v>
      </c>
    </row>
    <row r="410" spans="1:20" x14ac:dyDescent="0.25">
      <c r="A410">
        <v>3830</v>
      </c>
      <c r="B410" t="s">
        <v>3827</v>
      </c>
      <c r="C410" t="s">
        <v>7939</v>
      </c>
      <c r="D410">
        <v>100</v>
      </c>
      <c r="E410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>
        <v>42503.740868055553</v>
      </c>
      <c r="T410">
        <v>42517.740868055553</v>
      </c>
    </row>
    <row r="411" spans="1:20" x14ac:dyDescent="0.25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>
        <v>42467.144166666665</v>
      </c>
      <c r="T411">
        <v>42477.979166666672</v>
      </c>
    </row>
    <row r="412" spans="1:20" x14ac:dyDescent="0.25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>
        <v>42649.54923611111</v>
      </c>
      <c r="T412">
        <v>42709.590902777782</v>
      </c>
    </row>
    <row r="413" spans="1:20" x14ac:dyDescent="0.25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>
        <v>42628.849120370374</v>
      </c>
      <c r="T413">
        <v>42656.849120370374</v>
      </c>
    </row>
  </sheetData>
  <conditionalFormatting sqref="F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313E-FE19-4CFC-A469-8583FA933B3C}">
  <dimension ref="A1:T251"/>
  <sheetViews>
    <sheetView workbookViewId="0">
      <selection sqref="A1:XFD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</row>
    <row r="2" spans="1:20" x14ac:dyDescent="0.25">
      <c r="A2">
        <v>4022</v>
      </c>
      <c r="B2" t="s">
        <v>4018</v>
      </c>
      <c r="C2" t="s">
        <v>8127</v>
      </c>
      <c r="D2">
        <v>18000</v>
      </c>
      <c r="E2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>
        <v>41990.584108796291</v>
      </c>
      <c r="T2">
        <v>42036.120833333334</v>
      </c>
    </row>
    <row r="3" spans="1:20" x14ac:dyDescent="0.25">
      <c r="A3">
        <v>3893</v>
      </c>
      <c r="B3" t="s">
        <v>3890</v>
      </c>
      <c r="C3" t="s">
        <v>8001</v>
      </c>
      <c r="D3">
        <v>50000</v>
      </c>
      <c r="E3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>
        <v>41779.657870370371</v>
      </c>
      <c r="T3">
        <v>41821.25</v>
      </c>
    </row>
    <row r="4" spans="1:20" x14ac:dyDescent="0.25">
      <c r="A4">
        <v>2868</v>
      </c>
      <c r="B4" t="s">
        <v>2868</v>
      </c>
      <c r="C4" t="s">
        <v>6978</v>
      </c>
      <c r="D4">
        <v>15000</v>
      </c>
      <c r="E4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>
        <v>42618.827013888891</v>
      </c>
      <c r="T4">
        <v>42648.827013888891</v>
      </c>
    </row>
    <row r="5" spans="1:20" x14ac:dyDescent="0.25">
      <c r="A5">
        <v>3844</v>
      </c>
      <c r="B5" t="s">
        <v>3841</v>
      </c>
      <c r="C5" t="s">
        <v>7953</v>
      </c>
      <c r="D5">
        <v>9800</v>
      </c>
      <c r="E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>
        <v>41766.617291666669</v>
      </c>
      <c r="T5">
        <v>41793.290972222225</v>
      </c>
    </row>
    <row r="6" spans="1:20" x14ac:dyDescent="0.25">
      <c r="A6">
        <v>3973</v>
      </c>
      <c r="B6" t="s">
        <v>3970</v>
      </c>
      <c r="C6" t="s">
        <v>8080</v>
      </c>
      <c r="D6">
        <v>5000</v>
      </c>
      <c r="E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>
        <v>42469.68414351852</v>
      </c>
      <c r="T6">
        <v>42499.166666666672</v>
      </c>
    </row>
    <row r="7" spans="1:20" x14ac:dyDescent="0.25">
      <c r="A7">
        <v>3983</v>
      </c>
      <c r="B7" t="s">
        <v>3979</v>
      </c>
      <c r="C7" t="s">
        <v>8089</v>
      </c>
      <c r="D7">
        <v>11140</v>
      </c>
      <c r="E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>
        <v>41747.86986111111</v>
      </c>
      <c r="T7">
        <v>41779.290972222225</v>
      </c>
    </row>
    <row r="8" spans="1:20" x14ac:dyDescent="0.25">
      <c r="A8">
        <v>4035</v>
      </c>
      <c r="B8" t="s">
        <v>4031</v>
      </c>
      <c r="C8" t="s">
        <v>8140</v>
      </c>
      <c r="D8">
        <v>10000</v>
      </c>
      <c r="E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>
        <v>41903.882951388885</v>
      </c>
      <c r="T8">
        <v>41933.882951388885</v>
      </c>
    </row>
    <row r="9" spans="1:20" x14ac:dyDescent="0.25">
      <c r="A9">
        <v>4106</v>
      </c>
      <c r="B9" t="s">
        <v>4102</v>
      </c>
      <c r="C9" t="s">
        <v>8209</v>
      </c>
      <c r="D9">
        <v>5000</v>
      </c>
      <c r="E9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>
        <v>42053.049375000002</v>
      </c>
      <c r="T9">
        <v>42096.041666666672</v>
      </c>
    </row>
    <row r="10" spans="1:20" x14ac:dyDescent="0.25">
      <c r="A10">
        <v>2900</v>
      </c>
      <c r="B10" t="s">
        <v>2900</v>
      </c>
      <c r="C10" t="s">
        <v>7010</v>
      </c>
      <c r="D10">
        <v>5500</v>
      </c>
      <c r="E10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>
        <v>41830.234166666669</v>
      </c>
      <c r="T10">
        <v>41860.234166666669</v>
      </c>
    </row>
    <row r="11" spans="1:20" x14ac:dyDescent="0.25">
      <c r="A11">
        <v>4067</v>
      </c>
      <c r="B11" t="s">
        <v>4063</v>
      </c>
      <c r="C11" t="s">
        <v>7998</v>
      </c>
      <c r="D11">
        <v>5000</v>
      </c>
      <c r="E11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>
        <v>42235.117476851854</v>
      </c>
      <c r="T11">
        <v>42275.117476851854</v>
      </c>
    </row>
    <row r="12" spans="1:20" x14ac:dyDescent="0.25">
      <c r="A12">
        <v>3911</v>
      </c>
      <c r="B12" t="s">
        <v>3908</v>
      </c>
      <c r="C12" t="s">
        <v>8019</v>
      </c>
      <c r="D12">
        <v>8000</v>
      </c>
      <c r="E12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>
        <v>41939.8122337963</v>
      </c>
      <c r="T12">
        <v>41969.853900462964</v>
      </c>
    </row>
    <row r="13" spans="1:20" x14ac:dyDescent="0.25">
      <c r="A13">
        <v>4036</v>
      </c>
      <c r="B13" t="s">
        <v>4032</v>
      </c>
      <c r="C1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>
        <v>41804.937083333331</v>
      </c>
      <c r="T13">
        <v>41821.9375</v>
      </c>
    </row>
    <row r="14" spans="1:20" x14ac:dyDescent="0.25">
      <c r="A14">
        <v>2880</v>
      </c>
      <c r="B14" t="s">
        <v>2880</v>
      </c>
      <c r="C14" t="s">
        <v>6990</v>
      </c>
      <c r="D14">
        <v>12000</v>
      </c>
      <c r="E14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>
        <v>42192.905694444446</v>
      </c>
      <c r="T14">
        <v>42236.711805555555</v>
      </c>
    </row>
    <row r="15" spans="1:20" x14ac:dyDescent="0.25">
      <c r="A15">
        <v>3890</v>
      </c>
      <c r="B15" t="s">
        <v>3887</v>
      </c>
      <c r="C15" t="s">
        <v>7998</v>
      </c>
      <c r="D15">
        <v>15000</v>
      </c>
      <c r="E1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>
        <v>42171.758611111116</v>
      </c>
      <c r="T15">
        <v>42231.758611111116</v>
      </c>
    </row>
    <row r="16" spans="1:20" x14ac:dyDescent="0.25">
      <c r="A16">
        <v>4040</v>
      </c>
      <c r="B16" t="s">
        <v>4036</v>
      </c>
      <c r="C16" t="s">
        <v>8144</v>
      </c>
      <c r="D16">
        <v>8000</v>
      </c>
      <c r="E1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>
        <v>42144.231527777782</v>
      </c>
      <c r="T16">
        <v>42203.125</v>
      </c>
    </row>
    <row r="17" spans="1:20" x14ac:dyDescent="0.25">
      <c r="A17">
        <v>3937</v>
      </c>
      <c r="B17" t="s">
        <v>3934</v>
      </c>
      <c r="C17" t="s">
        <v>8045</v>
      </c>
      <c r="D17">
        <v>2885</v>
      </c>
      <c r="E1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>
        <v>42534.631481481483</v>
      </c>
      <c r="T17">
        <v>42562.631481481483</v>
      </c>
    </row>
    <row r="18" spans="1:20" x14ac:dyDescent="0.25">
      <c r="A18">
        <v>2845</v>
      </c>
      <c r="B18" t="s">
        <v>2845</v>
      </c>
      <c r="C18" t="s">
        <v>6955</v>
      </c>
      <c r="D18">
        <v>7500</v>
      </c>
      <c r="E1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>
        <v>42103.016585648147</v>
      </c>
      <c r="T18">
        <v>42163.016585648147</v>
      </c>
    </row>
    <row r="19" spans="1:20" x14ac:dyDescent="0.25">
      <c r="A19">
        <v>3924</v>
      </c>
      <c r="B19" t="s">
        <v>3921</v>
      </c>
      <c r="C19" t="s">
        <v>8032</v>
      </c>
      <c r="D19">
        <v>15000</v>
      </c>
      <c r="E19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>
        <v>41786.959745370368</v>
      </c>
      <c r="T19">
        <v>41816.959745370368</v>
      </c>
    </row>
    <row r="20" spans="1:20" x14ac:dyDescent="0.25">
      <c r="A20">
        <v>3848</v>
      </c>
      <c r="B20" t="s">
        <v>3845</v>
      </c>
      <c r="C20" t="s">
        <v>7957</v>
      </c>
      <c r="D20">
        <v>13000</v>
      </c>
      <c r="E20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>
        <v>42265.817002314812</v>
      </c>
      <c r="T20">
        <v>42295.817002314812</v>
      </c>
    </row>
    <row r="21" spans="1:20" x14ac:dyDescent="0.25">
      <c r="A21">
        <v>2912</v>
      </c>
      <c r="B21" t="s">
        <v>2912</v>
      </c>
      <c r="C21" t="s">
        <v>7022</v>
      </c>
      <c r="D21">
        <v>14440</v>
      </c>
      <c r="E21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>
        <v>42354.131643518514</v>
      </c>
      <c r="T21">
        <v>42384.131643518514</v>
      </c>
    </row>
    <row r="22" spans="1:20" x14ac:dyDescent="0.25">
      <c r="A22">
        <v>2883</v>
      </c>
      <c r="B22" t="s">
        <v>2883</v>
      </c>
      <c r="C22" t="s">
        <v>6993</v>
      </c>
      <c r="D22">
        <v>10000</v>
      </c>
      <c r="E22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>
        <v>42370.90320601852</v>
      </c>
      <c r="T22">
        <v>42406.207638888889</v>
      </c>
    </row>
    <row r="23" spans="1:20" x14ac:dyDescent="0.25">
      <c r="A23">
        <v>3728</v>
      </c>
      <c r="B23" t="s">
        <v>3725</v>
      </c>
      <c r="C23" t="s">
        <v>7838</v>
      </c>
      <c r="D23">
        <v>20000</v>
      </c>
      <c r="E23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>
        <v>42205.171018518522</v>
      </c>
      <c r="T23">
        <v>42235.171018518522</v>
      </c>
    </row>
    <row r="24" spans="1:20" x14ac:dyDescent="0.25">
      <c r="A24">
        <v>3854</v>
      </c>
      <c r="B24" t="s">
        <v>3851</v>
      </c>
      <c r="C24" t="s">
        <v>7963</v>
      </c>
      <c r="D24">
        <v>11000</v>
      </c>
      <c r="E24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>
        <v>42103.884930555556</v>
      </c>
      <c r="T24">
        <v>42133.884930555556</v>
      </c>
    </row>
    <row r="25" spans="1:20" x14ac:dyDescent="0.25">
      <c r="A25">
        <v>3943</v>
      </c>
      <c r="B25" t="s">
        <v>3940</v>
      </c>
      <c r="C25" t="s">
        <v>8051</v>
      </c>
      <c r="D25">
        <v>5000</v>
      </c>
      <c r="E2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>
        <v>42279.778564814813</v>
      </c>
      <c r="T25">
        <v>42310.701388888891</v>
      </c>
    </row>
    <row r="26" spans="1:20" x14ac:dyDescent="0.25">
      <c r="A26">
        <v>4010</v>
      </c>
      <c r="B26" t="s">
        <v>4006</v>
      </c>
      <c r="C26" t="s">
        <v>8115</v>
      </c>
      <c r="D26">
        <v>7200</v>
      </c>
      <c r="E2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>
        <v>41921.770439814813</v>
      </c>
      <c r="T26">
        <v>41938.770439814813</v>
      </c>
    </row>
    <row r="27" spans="1:20" x14ac:dyDescent="0.25">
      <c r="A27">
        <v>3847</v>
      </c>
      <c r="B27" t="s">
        <v>3844</v>
      </c>
      <c r="C27" t="s">
        <v>7956</v>
      </c>
      <c r="D27">
        <v>10500</v>
      </c>
      <c r="E2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>
        <v>42159.224432870367</v>
      </c>
      <c r="T27">
        <v>42204.224432870367</v>
      </c>
    </row>
    <row r="28" spans="1:20" x14ac:dyDescent="0.25">
      <c r="A28">
        <v>2918</v>
      </c>
      <c r="B28" t="s">
        <v>2918</v>
      </c>
      <c r="C28" t="s">
        <v>7028</v>
      </c>
      <c r="D28">
        <v>5000</v>
      </c>
      <c r="E2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>
        <v>42278.629710648151</v>
      </c>
      <c r="T28">
        <v>42306.629710648151</v>
      </c>
    </row>
    <row r="29" spans="1:20" x14ac:dyDescent="0.25">
      <c r="A29">
        <v>4077</v>
      </c>
      <c r="B29" t="s">
        <v>4073</v>
      </c>
      <c r="C29" t="s">
        <v>8180</v>
      </c>
      <c r="D29">
        <v>15000</v>
      </c>
      <c r="E29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>
        <v>42695.7105787037</v>
      </c>
      <c r="T29">
        <v>42725.7105787037</v>
      </c>
    </row>
    <row r="30" spans="1:20" x14ac:dyDescent="0.25">
      <c r="A30">
        <v>3977</v>
      </c>
      <c r="B30" t="s">
        <v>3974</v>
      </c>
      <c r="C30" t="s">
        <v>8084</v>
      </c>
      <c r="D30">
        <v>90000</v>
      </c>
      <c r="E30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>
        <v>42543.788564814815</v>
      </c>
      <c r="T30">
        <v>42573.788564814815</v>
      </c>
    </row>
    <row r="31" spans="1:20" x14ac:dyDescent="0.25">
      <c r="A31">
        <v>3981</v>
      </c>
      <c r="B31" t="s">
        <v>3358</v>
      </c>
      <c r="C31" t="s">
        <v>7469</v>
      </c>
      <c r="D31">
        <v>30000</v>
      </c>
      <c r="E31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>
        <v>42508.179965277777</v>
      </c>
      <c r="T31">
        <v>42568.179965277777</v>
      </c>
    </row>
    <row r="32" spans="1:20" x14ac:dyDescent="0.25">
      <c r="A32">
        <v>3999</v>
      </c>
      <c r="B32" t="s">
        <v>3995</v>
      </c>
      <c r="C32" t="s">
        <v>8105</v>
      </c>
      <c r="D32">
        <v>7000</v>
      </c>
      <c r="E32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>
        <v>41842.828680555554</v>
      </c>
      <c r="T32">
        <v>41882.827650462961</v>
      </c>
    </row>
    <row r="33" spans="1:20" x14ac:dyDescent="0.25">
      <c r="A33">
        <v>2889</v>
      </c>
      <c r="B33" t="s">
        <v>2889</v>
      </c>
      <c r="C33" t="s">
        <v>6999</v>
      </c>
      <c r="D33">
        <v>3000</v>
      </c>
      <c r="E33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>
        <v>41850.863252314812</v>
      </c>
      <c r="T33">
        <v>41880.863252314812</v>
      </c>
    </row>
    <row r="34" spans="1:20" x14ac:dyDescent="0.25">
      <c r="A34">
        <v>4052</v>
      </c>
      <c r="B34" t="s">
        <v>4048</v>
      </c>
      <c r="C34" t="s">
        <v>8156</v>
      </c>
      <c r="D34">
        <v>3000</v>
      </c>
      <c r="E34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>
        <v>41865.878657407404</v>
      </c>
      <c r="T34">
        <v>41925.878657407404</v>
      </c>
    </row>
    <row r="35" spans="1:20" x14ac:dyDescent="0.25">
      <c r="A35">
        <v>3933</v>
      </c>
      <c r="B35" t="s">
        <v>3930</v>
      </c>
      <c r="C35" t="s">
        <v>8041</v>
      </c>
      <c r="D35">
        <v>7000</v>
      </c>
      <c r="E3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>
        <v>42538.968310185184</v>
      </c>
      <c r="T35">
        <v>42568.029861111107</v>
      </c>
    </row>
    <row r="36" spans="1:20" x14ac:dyDescent="0.25">
      <c r="A36">
        <v>3843</v>
      </c>
      <c r="B36" t="s">
        <v>3840</v>
      </c>
      <c r="C36" t="s">
        <v>7952</v>
      </c>
      <c r="D36">
        <v>5000</v>
      </c>
      <c r="E3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>
        <v>41766.072500000002</v>
      </c>
      <c r="T36">
        <v>41791.072500000002</v>
      </c>
    </row>
    <row r="37" spans="1:20" x14ac:dyDescent="0.25">
      <c r="A37">
        <v>3860</v>
      </c>
      <c r="B37" t="s">
        <v>3857</v>
      </c>
      <c r="C37" t="s">
        <v>7969</v>
      </c>
      <c r="D37">
        <v>6000</v>
      </c>
      <c r="E3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>
        <v>41833.660995370366</v>
      </c>
      <c r="T37">
        <v>41863.660995370366</v>
      </c>
    </row>
    <row r="38" spans="1:20" x14ac:dyDescent="0.25">
      <c r="A38">
        <v>3913</v>
      </c>
      <c r="B38" t="s">
        <v>3910</v>
      </c>
      <c r="C38" t="s">
        <v>8021</v>
      </c>
      <c r="D38">
        <v>10000</v>
      </c>
      <c r="E3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>
        <v>42308.211215277777</v>
      </c>
      <c r="T38">
        <v>42338.252881944441</v>
      </c>
    </row>
    <row r="39" spans="1:20" x14ac:dyDescent="0.25">
      <c r="A39">
        <v>2873</v>
      </c>
      <c r="B39" t="s">
        <v>2873</v>
      </c>
      <c r="C39" t="s">
        <v>6983</v>
      </c>
      <c r="D39">
        <v>2500</v>
      </c>
      <c r="E39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>
        <v>42002.817488425921</v>
      </c>
      <c r="T39">
        <v>42032.817488425921</v>
      </c>
    </row>
    <row r="40" spans="1:20" x14ac:dyDescent="0.25">
      <c r="A40">
        <v>3841</v>
      </c>
      <c r="B40" t="s">
        <v>3838</v>
      </c>
      <c r="C40" t="s">
        <v>7950</v>
      </c>
      <c r="D40">
        <v>10000</v>
      </c>
      <c r="E40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>
        <v>41780.785729166666</v>
      </c>
      <c r="T40">
        <v>41840.785729166666</v>
      </c>
    </row>
    <row r="41" spans="1:20" x14ac:dyDescent="0.25">
      <c r="A41">
        <v>3845</v>
      </c>
      <c r="B41" t="s">
        <v>3842</v>
      </c>
      <c r="C41" t="s">
        <v>7954</v>
      </c>
      <c r="D41">
        <v>40000</v>
      </c>
      <c r="E41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>
        <v>42248.627013888887</v>
      </c>
      <c r="T41">
        <v>42278.627013888887</v>
      </c>
    </row>
    <row r="42" spans="1:20" x14ac:dyDescent="0.25">
      <c r="A42">
        <v>4056</v>
      </c>
      <c r="B42" t="s">
        <v>4052</v>
      </c>
      <c r="C42" t="s">
        <v>8160</v>
      </c>
      <c r="D42">
        <v>1500</v>
      </c>
      <c r="E42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>
        <v>42534.933321759265</v>
      </c>
      <c r="T42">
        <v>42554.832638888889</v>
      </c>
    </row>
    <row r="43" spans="1:20" x14ac:dyDescent="0.25">
      <c r="A43">
        <v>4083</v>
      </c>
      <c r="B43" t="s">
        <v>4079</v>
      </c>
      <c r="C43" t="s">
        <v>8186</v>
      </c>
      <c r="D43">
        <v>3500</v>
      </c>
      <c r="E43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>
        <v>42353.761759259258</v>
      </c>
      <c r="T43">
        <v>42383.761759259258</v>
      </c>
    </row>
    <row r="44" spans="1:20" x14ac:dyDescent="0.25">
      <c r="A44">
        <v>2870</v>
      </c>
      <c r="B44" t="s">
        <v>2870</v>
      </c>
      <c r="C44" t="s">
        <v>6980</v>
      </c>
      <c r="D44">
        <v>5000</v>
      </c>
      <c r="E44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>
        <v>41746.189409722225</v>
      </c>
      <c r="T44">
        <v>41776.189409722225</v>
      </c>
    </row>
    <row r="45" spans="1:20" x14ac:dyDescent="0.25">
      <c r="A45">
        <v>4094</v>
      </c>
      <c r="B45" t="s">
        <v>4090</v>
      </c>
      <c r="C45" t="s">
        <v>8197</v>
      </c>
      <c r="D45">
        <v>2000</v>
      </c>
      <c r="E4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>
        <v>41890.086805555555</v>
      </c>
      <c r="T45">
        <v>41934.207638888889</v>
      </c>
    </row>
    <row r="46" spans="1:20" x14ac:dyDescent="0.25">
      <c r="A46">
        <v>3998</v>
      </c>
      <c r="B46" t="s">
        <v>3994</v>
      </c>
      <c r="C46" t="s">
        <v>8104</v>
      </c>
      <c r="D46">
        <v>1250</v>
      </c>
      <c r="E4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>
        <v>42061.963263888887</v>
      </c>
      <c r="T46">
        <v>42091.921597222223</v>
      </c>
    </row>
    <row r="47" spans="1:20" x14ac:dyDescent="0.25">
      <c r="A47">
        <v>2911</v>
      </c>
      <c r="B47" t="s">
        <v>2911</v>
      </c>
      <c r="C47" t="s">
        <v>7021</v>
      </c>
      <c r="D47">
        <v>1800</v>
      </c>
      <c r="E4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>
        <v>42142.768819444449</v>
      </c>
      <c r="T47">
        <v>42182.768819444449</v>
      </c>
    </row>
    <row r="48" spans="1:20" x14ac:dyDescent="0.25">
      <c r="A48">
        <v>3928</v>
      </c>
      <c r="B48" t="s">
        <v>3925</v>
      </c>
      <c r="C48" t="s">
        <v>8036</v>
      </c>
      <c r="D48">
        <v>5000</v>
      </c>
      <c r="E4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>
        <v>42265.683182870373</v>
      </c>
      <c r="T48">
        <v>42293.207638888889</v>
      </c>
    </row>
    <row r="49" spans="1:20" x14ac:dyDescent="0.25">
      <c r="A49">
        <v>2877</v>
      </c>
      <c r="B49" t="s">
        <v>2877</v>
      </c>
      <c r="C49" t="s">
        <v>6987</v>
      </c>
      <c r="D49">
        <v>6000</v>
      </c>
      <c r="E49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>
        <v>42672.955138888887</v>
      </c>
      <c r="T49">
        <v>42704.708333333328</v>
      </c>
    </row>
    <row r="50" spans="1:20" x14ac:dyDescent="0.25">
      <c r="A50">
        <v>3958</v>
      </c>
      <c r="B50" t="s">
        <v>3955</v>
      </c>
      <c r="C50" t="s">
        <v>8065</v>
      </c>
      <c r="D50">
        <v>2000</v>
      </c>
      <c r="E50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>
        <v>41816.950370370374</v>
      </c>
      <c r="T50">
        <v>41853.583333333336</v>
      </c>
    </row>
    <row r="51" spans="1:20" x14ac:dyDescent="0.25">
      <c r="A51">
        <v>3985</v>
      </c>
      <c r="B51" t="s">
        <v>3981</v>
      </c>
      <c r="C51" t="s">
        <v>8091</v>
      </c>
      <c r="D51">
        <v>2000</v>
      </c>
      <c r="E51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>
        <v>42399.707407407404</v>
      </c>
      <c r="T51">
        <v>42420.878472222219</v>
      </c>
    </row>
    <row r="52" spans="1:20" x14ac:dyDescent="0.25">
      <c r="A52">
        <v>2896</v>
      </c>
      <c r="B52" t="s">
        <v>2896</v>
      </c>
      <c r="C52" t="s">
        <v>7006</v>
      </c>
      <c r="D52">
        <v>3000</v>
      </c>
      <c r="E52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>
        <v>42701.908807870372</v>
      </c>
      <c r="T52">
        <v>42716.25</v>
      </c>
    </row>
    <row r="53" spans="1:20" x14ac:dyDescent="0.25">
      <c r="A53">
        <v>2905</v>
      </c>
      <c r="B53" t="s">
        <v>2905</v>
      </c>
      <c r="C53" t="s">
        <v>7015</v>
      </c>
      <c r="D53">
        <v>3500</v>
      </c>
      <c r="E53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>
        <v>42606.056863425925</v>
      </c>
      <c r="T53">
        <v>42620.056863425925</v>
      </c>
    </row>
    <row r="54" spans="1:20" x14ac:dyDescent="0.25">
      <c r="A54">
        <v>3731</v>
      </c>
      <c r="B54" t="s">
        <v>3728</v>
      </c>
      <c r="C54" t="s">
        <v>7841</v>
      </c>
      <c r="D54">
        <v>5500</v>
      </c>
      <c r="E54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>
        <v>41983.752847222218</v>
      </c>
      <c r="T54">
        <v>42014.140972222223</v>
      </c>
    </row>
    <row r="55" spans="1:20" x14ac:dyDescent="0.25">
      <c r="A55">
        <v>3976</v>
      </c>
      <c r="B55" t="s">
        <v>3973</v>
      </c>
      <c r="C55" t="s">
        <v>8083</v>
      </c>
      <c r="D55">
        <v>1300</v>
      </c>
      <c r="E5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>
        <v>41830.858344907407</v>
      </c>
      <c r="T55">
        <v>41852.291666666664</v>
      </c>
    </row>
    <row r="56" spans="1:20" x14ac:dyDescent="0.25">
      <c r="A56">
        <v>2906</v>
      </c>
      <c r="B56" t="s">
        <v>2906</v>
      </c>
      <c r="C56" t="s">
        <v>7016</v>
      </c>
      <c r="D56">
        <v>6000</v>
      </c>
      <c r="E5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>
        <v>42199.648912037039</v>
      </c>
      <c r="T56">
        <v>42217.041666666672</v>
      </c>
    </row>
    <row r="57" spans="1:20" x14ac:dyDescent="0.25">
      <c r="A57">
        <v>4028</v>
      </c>
      <c r="B57" t="s">
        <v>4024</v>
      </c>
      <c r="C57" t="s">
        <v>8133</v>
      </c>
      <c r="D57">
        <v>2000</v>
      </c>
      <c r="E5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>
        <v>41765.938657407409</v>
      </c>
      <c r="T57">
        <v>41795.938657407409</v>
      </c>
    </row>
    <row r="58" spans="1:20" x14ac:dyDescent="0.25">
      <c r="A58">
        <v>2897</v>
      </c>
      <c r="B58" t="s">
        <v>2897</v>
      </c>
      <c r="C58" t="s">
        <v>7007</v>
      </c>
      <c r="D58">
        <v>12000</v>
      </c>
      <c r="E5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>
        <v>42258.646504629629</v>
      </c>
      <c r="T58">
        <v>42288.645196759258</v>
      </c>
    </row>
    <row r="59" spans="1:20" x14ac:dyDescent="0.25">
      <c r="A59">
        <v>3934</v>
      </c>
      <c r="B59" t="s">
        <v>3931</v>
      </c>
      <c r="C59" t="s">
        <v>8042</v>
      </c>
      <c r="D59">
        <v>5000</v>
      </c>
      <c r="E59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>
        <v>42233.671747685185</v>
      </c>
      <c r="T59">
        <v>42278.541666666672</v>
      </c>
    </row>
    <row r="60" spans="1:20" x14ac:dyDescent="0.25">
      <c r="A60">
        <v>3992</v>
      </c>
      <c r="B60" t="s">
        <v>3988</v>
      </c>
      <c r="C60" t="s">
        <v>8098</v>
      </c>
      <c r="D60">
        <v>10000</v>
      </c>
      <c r="E60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>
        <v>42289.94049768518</v>
      </c>
      <c r="T60">
        <v>42349.982164351852</v>
      </c>
    </row>
    <row r="61" spans="1:20" x14ac:dyDescent="0.25">
      <c r="A61">
        <v>3968</v>
      </c>
      <c r="B61" t="s">
        <v>3965</v>
      </c>
      <c r="C61" t="s">
        <v>8075</v>
      </c>
      <c r="D61">
        <v>5000</v>
      </c>
      <c r="E61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>
        <v>42452.815659722226</v>
      </c>
      <c r="T61">
        <v>42512.815659722226</v>
      </c>
    </row>
    <row r="62" spans="1:20" x14ac:dyDescent="0.25">
      <c r="A62">
        <v>3894</v>
      </c>
      <c r="B62" t="s">
        <v>3891</v>
      </c>
      <c r="C62" t="s">
        <v>8002</v>
      </c>
      <c r="D62">
        <v>15000</v>
      </c>
      <c r="E62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>
        <v>42679.958472222221</v>
      </c>
      <c r="T62">
        <v>42710.207638888889</v>
      </c>
    </row>
    <row r="63" spans="1:20" x14ac:dyDescent="0.25">
      <c r="A63">
        <v>2867</v>
      </c>
      <c r="B63" t="s">
        <v>2867</v>
      </c>
      <c r="C63" t="s">
        <v>6977</v>
      </c>
      <c r="D63">
        <v>2500</v>
      </c>
      <c r="E63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>
        <v>42531.195277777777</v>
      </c>
      <c r="T63">
        <v>42555.166666666672</v>
      </c>
    </row>
    <row r="64" spans="1:20" x14ac:dyDescent="0.25">
      <c r="A64">
        <v>2892</v>
      </c>
      <c r="B64" t="s">
        <v>2892</v>
      </c>
      <c r="C64" t="s">
        <v>7002</v>
      </c>
      <c r="D64">
        <v>5500</v>
      </c>
      <c r="E64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>
        <v>41869.714166666665</v>
      </c>
      <c r="T64">
        <v>41876.875</v>
      </c>
    </row>
    <row r="65" spans="1:20" x14ac:dyDescent="0.25">
      <c r="A65">
        <v>3996</v>
      </c>
      <c r="B65" t="s">
        <v>3992</v>
      </c>
      <c r="C65" t="s">
        <v>8102</v>
      </c>
      <c r="D65">
        <v>3000</v>
      </c>
      <c r="E6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>
        <v>41950.26694444444</v>
      </c>
      <c r="T65">
        <v>41963.669444444444</v>
      </c>
    </row>
    <row r="66" spans="1:20" x14ac:dyDescent="0.25">
      <c r="A66">
        <v>4062</v>
      </c>
      <c r="B66" t="s">
        <v>4058</v>
      </c>
      <c r="C66" t="s">
        <v>8166</v>
      </c>
      <c r="D66">
        <v>20000</v>
      </c>
      <c r="E6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>
        <v>42523.739212962959</v>
      </c>
      <c r="T66">
        <v>42553.739212962959</v>
      </c>
    </row>
    <row r="67" spans="1:20" x14ac:dyDescent="0.25">
      <c r="A67">
        <v>2871</v>
      </c>
      <c r="B67" t="s">
        <v>2871</v>
      </c>
      <c r="C67" t="s">
        <v>6981</v>
      </c>
      <c r="D67">
        <v>10000</v>
      </c>
      <c r="E6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>
        <v>41974.738576388889</v>
      </c>
      <c r="T67">
        <v>41994.738576388889</v>
      </c>
    </row>
    <row r="68" spans="1:20" x14ac:dyDescent="0.25">
      <c r="A68">
        <v>4046</v>
      </c>
      <c r="B68" t="s">
        <v>4042</v>
      </c>
      <c r="C68" t="s">
        <v>8150</v>
      </c>
      <c r="D68">
        <v>5600</v>
      </c>
      <c r="E6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>
        <v>41904.650578703702</v>
      </c>
      <c r="T68">
        <v>41934.650578703702</v>
      </c>
    </row>
    <row r="69" spans="1:20" x14ac:dyDescent="0.25">
      <c r="A69">
        <v>3929</v>
      </c>
      <c r="B69" t="s">
        <v>3926</v>
      </c>
      <c r="C69" t="s">
        <v>8037</v>
      </c>
      <c r="D69">
        <v>20000</v>
      </c>
      <c r="E69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>
        <v>42601.827141203699</v>
      </c>
      <c r="T69">
        <v>42631.827141203699</v>
      </c>
    </row>
    <row r="70" spans="1:20" x14ac:dyDescent="0.25">
      <c r="A70">
        <v>3980</v>
      </c>
      <c r="B70" t="s">
        <v>3977</v>
      </c>
      <c r="C70" t="s">
        <v>8087</v>
      </c>
      <c r="D70">
        <v>2500</v>
      </c>
      <c r="E70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>
        <v>41795.598923611113</v>
      </c>
      <c r="T70">
        <v>41825.598923611113</v>
      </c>
    </row>
    <row r="71" spans="1:20" x14ac:dyDescent="0.25">
      <c r="A71">
        <v>2917</v>
      </c>
      <c r="B71" t="s">
        <v>2917</v>
      </c>
      <c r="C71" t="s">
        <v>7027</v>
      </c>
      <c r="D71">
        <v>2000</v>
      </c>
      <c r="E71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>
        <v>42245.234340277777</v>
      </c>
      <c r="T71">
        <v>42263.234340277777</v>
      </c>
    </row>
    <row r="72" spans="1:20" x14ac:dyDescent="0.25">
      <c r="A72">
        <v>3734</v>
      </c>
      <c r="B72" t="s">
        <v>3731</v>
      </c>
      <c r="C72" t="s">
        <v>7844</v>
      </c>
      <c r="D72">
        <v>1500</v>
      </c>
      <c r="E72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>
        <v>42089.901574074072</v>
      </c>
      <c r="T72">
        <v>42149.901574074072</v>
      </c>
    </row>
    <row r="73" spans="1:20" x14ac:dyDescent="0.25">
      <c r="A73">
        <v>3955</v>
      </c>
      <c r="B73" t="s">
        <v>3952</v>
      </c>
      <c r="C73" t="s">
        <v>8062</v>
      </c>
      <c r="D73">
        <v>1750</v>
      </c>
      <c r="E73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>
        <v>42306.848854166667</v>
      </c>
      <c r="T73">
        <v>42336.890520833331</v>
      </c>
    </row>
    <row r="74" spans="1:20" x14ac:dyDescent="0.25">
      <c r="A74">
        <v>4032</v>
      </c>
      <c r="B74" t="s">
        <v>4028</v>
      </c>
      <c r="C74" t="s">
        <v>8137</v>
      </c>
      <c r="D74">
        <v>6048</v>
      </c>
      <c r="E74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>
        <v>42293.809212962966</v>
      </c>
      <c r="T74">
        <v>42353.85087962963</v>
      </c>
    </row>
    <row r="75" spans="1:20" x14ac:dyDescent="0.25">
      <c r="A75">
        <v>3967</v>
      </c>
      <c r="B75" t="s">
        <v>3964</v>
      </c>
      <c r="C75" t="s">
        <v>8074</v>
      </c>
      <c r="D75">
        <v>1700</v>
      </c>
      <c r="E7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>
        <v>42770.290590277778</v>
      </c>
      <c r="T75">
        <v>42800.290590277778</v>
      </c>
    </row>
    <row r="76" spans="1:20" x14ac:dyDescent="0.25">
      <c r="A76">
        <v>4030</v>
      </c>
      <c r="B76" t="s">
        <v>4026</v>
      </c>
      <c r="C76" t="s">
        <v>8135</v>
      </c>
      <c r="D76">
        <v>2500</v>
      </c>
      <c r="E7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>
        <v>42374.655081018514</v>
      </c>
      <c r="T76">
        <v>42403.784027777772</v>
      </c>
    </row>
    <row r="77" spans="1:20" x14ac:dyDescent="0.25">
      <c r="A77">
        <v>3938</v>
      </c>
      <c r="B77" t="s">
        <v>3935</v>
      </c>
      <c r="C77" t="s">
        <v>8046</v>
      </c>
      <c r="D77">
        <v>3255</v>
      </c>
      <c r="E7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>
        <v>42151.905717592599</v>
      </c>
      <c r="T77">
        <v>42182.905717592599</v>
      </c>
    </row>
    <row r="78" spans="1:20" x14ac:dyDescent="0.25">
      <c r="A78">
        <v>3729</v>
      </c>
      <c r="B78" t="s">
        <v>3726</v>
      </c>
      <c r="C78" t="s">
        <v>7839</v>
      </c>
      <c r="D78">
        <v>5000</v>
      </c>
      <c r="E7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>
        <v>42041.205000000002</v>
      </c>
      <c r="T78">
        <v>42086.16333333333</v>
      </c>
    </row>
    <row r="79" spans="1:20" x14ac:dyDescent="0.25">
      <c r="A79">
        <v>3740</v>
      </c>
      <c r="B79" t="s">
        <v>3737</v>
      </c>
      <c r="C79" t="s">
        <v>7850</v>
      </c>
      <c r="D79">
        <v>2000</v>
      </c>
      <c r="E79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>
        <v>41833.089756944442</v>
      </c>
      <c r="T79">
        <v>41863.079143518517</v>
      </c>
    </row>
    <row r="80" spans="1:20" x14ac:dyDescent="0.25">
      <c r="A80">
        <v>4081</v>
      </c>
      <c r="B80" t="s">
        <v>4077</v>
      </c>
      <c r="C80" t="s">
        <v>8184</v>
      </c>
      <c r="D80">
        <v>2224</v>
      </c>
      <c r="E80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>
        <v>42041.581307870365</v>
      </c>
      <c r="T80">
        <v>42071.539641203708</v>
      </c>
    </row>
    <row r="81" spans="1:20" x14ac:dyDescent="0.25">
      <c r="A81">
        <v>2898</v>
      </c>
      <c r="B81" t="s">
        <v>2898</v>
      </c>
      <c r="C81" t="s">
        <v>7008</v>
      </c>
      <c r="D81">
        <v>7500</v>
      </c>
      <c r="E81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>
        <v>42278.664965277778</v>
      </c>
      <c r="T81">
        <v>42308.664965277778</v>
      </c>
    </row>
    <row r="82" spans="1:20" x14ac:dyDescent="0.25">
      <c r="A82">
        <v>2850</v>
      </c>
      <c r="B82" t="s">
        <v>2850</v>
      </c>
      <c r="C82" t="s">
        <v>6960</v>
      </c>
      <c r="D82">
        <v>8000</v>
      </c>
      <c r="E82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>
        <v>41858.007071759261</v>
      </c>
      <c r="T82">
        <v>41888.007071759261</v>
      </c>
    </row>
    <row r="83" spans="1:20" x14ac:dyDescent="0.25">
      <c r="A83">
        <v>4038</v>
      </c>
      <c r="B83" t="s">
        <v>4034</v>
      </c>
      <c r="C83" t="s">
        <v>8142</v>
      </c>
      <c r="D83">
        <v>2500</v>
      </c>
      <c r="E83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>
        <v>41869.798726851855</v>
      </c>
      <c r="T83">
        <v>41929.798726851855</v>
      </c>
    </row>
    <row r="84" spans="1:20" x14ac:dyDescent="0.25">
      <c r="A84">
        <v>2855</v>
      </c>
      <c r="B84" t="s">
        <v>2855</v>
      </c>
      <c r="C84" t="s">
        <v>6965</v>
      </c>
      <c r="D84">
        <v>600</v>
      </c>
      <c r="E84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>
        <v>42370.007766203707</v>
      </c>
      <c r="T84">
        <v>42398.981944444444</v>
      </c>
    </row>
    <row r="85" spans="1:20" x14ac:dyDescent="0.25">
      <c r="A85">
        <v>4039</v>
      </c>
      <c r="B85" t="s">
        <v>4035</v>
      </c>
      <c r="C85" t="s">
        <v>8143</v>
      </c>
      <c r="D85">
        <v>500</v>
      </c>
      <c r="E8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>
        <v>42305.670914351853</v>
      </c>
      <c r="T85">
        <v>42339.249305555553</v>
      </c>
    </row>
    <row r="86" spans="1:20" x14ac:dyDescent="0.25">
      <c r="A86">
        <v>3959</v>
      </c>
      <c r="B86" t="s">
        <v>3956</v>
      </c>
      <c r="C86" t="s">
        <v>8066</v>
      </c>
      <c r="D86">
        <v>1200</v>
      </c>
      <c r="E8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>
        <v>41880.788842592592</v>
      </c>
      <c r="T86">
        <v>41910.788842592592</v>
      </c>
    </row>
    <row r="87" spans="1:20" x14ac:dyDescent="0.25">
      <c r="A87">
        <v>3965</v>
      </c>
      <c r="B87" t="s">
        <v>3962</v>
      </c>
      <c r="C87" t="s">
        <v>8072</v>
      </c>
      <c r="D87">
        <v>2000</v>
      </c>
      <c r="E8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>
        <v>42414.235879629632</v>
      </c>
      <c r="T87">
        <v>42474.194212962961</v>
      </c>
    </row>
    <row r="88" spans="1:20" x14ac:dyDescent="0.25">
      <c r="A88">
        <v>2891</v>
      </c>
      <c r="B88" t="s">
        <v>2891</v>
      </c>
      <c r="C88" t="s">
        <v>7001</v>
      </c>
      <c r="D88">
        <v>10000</v>
      </c>
      <c r="E8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>
        <v>42415.883425925931</v>
      </c>
      <c r="T88">
        <v>42475.84175925926</v>
      </c>
    </row>
    <row r="89" spans="1:20" x14ac:dyDescent="0.25">
      <c r="A89">
        <v>2874</v>
      </c>
      <c r="B89" t="s">
        <v>2874</v>
      </c>
      <c r="C89" t="s">
        <v>6984</v>
      </c>
      <c r="D89">
        <v>5000</v>
      </c>
      <c r="E89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>
        <v>42722.84474537037</v>
      </c>
      <c r="T89">
        <v>42752.84474537037</v>
      </c>
    </row>
    <row r="90" spans="1:20" x14ac:dyDescent="0.25">
      <c r="A90">
        <v>2860</v>
      </c>
      <c r="B90" t="s">
        <v>2860</v>
      </c>
      <c r="C90" t="s">
        <v>6970</v>
      </c>
      <c r="D90">
        <v>4000</v>
      </c>
      <c r="E90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>
        <v>42480.800648148142</v>
      </c>
      <c r="T90">
        <v>42540.800648148142</v>
      </c>
    </row>
    <row r="91" spans="1:20" x14ac:dyDescent="0.25">
      <c r="A91">
        <v>2908</v>
      </c>
      <c r="B91" t="s">
        <v>2908</v>
      </c>
      <c r="C91" t="s">
        <v>7018</v>
      </c>
      <c r="D91">
        <v>9600</v>
      </c>
      <c r="E91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>
        <v>42499.731701388882</v>
      </c>
      <c r="T91">
        <v>42529.731701388882</v>
      </c>
    </row>
    <row r="92" spans="1:20" x14ac:dyDescent="0.25">
      <c r="A92">
        <v>3857</v>
      </c>
      <c r="B92" t="s">
        <v>3854</v>
      </c>
      <c r="C92" t="s">
        <v>7966</v>
      </c>
      <c r="D92">
        <v>5000</v>
      </c>
      <c r="E92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>
        <v>41829.73715277778</v>
      </c>
      <c r="T92">
        <v>41852.716666666667</v>
      </c>
    </row>
    <row r="93" spans="1:20" x14ac:dyDescent="0.25">
      <c r="A93">
        <v>3891</v>
      </c>
      <c r="B93" t="s">
        <v>3888</v>
      </c>
      <c r="C93" t="s">
        <v>7999</v>
      </c>
      <c r="D93">
        <v>800</v>
      </c>
      <c r="E93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>
        <v>42056.1324537037</v>
      </c>
      <c r="T93">
        <v>42086.207638888889</v>
      </c>
    </row>
    <row r="94" spans="1:20" x14ac:dyDescent="0.25">
      <c r="A94">
        <v>2882</v>
      </c>
      <c r="B94" t="s">
        <v>2882</v>
      </c>
      <c r="C94" t="s">
        <v>6992</v>
      </c>
      <c r="D94">
        <v>750</v>
      </c>
      <c r="E94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>
        <v>42461.596273148149</v>
      </c>
      <c r="T94">
        <v>42491.596273148149</v>
      </c>
    </row>
    <row r="95" spans="1:20" x14ac:dyDescent="0.25">
      <c r="A95">
        <v>3867</v>
      </c>
      <c r="B95" t="s">
        <v>3864</v>
      </c>
      <c r="C95" t="s">
        <v>7976</v>
      </c>
      <c r="D95">
        <v>2000</v>
      </c>
      <c r="E9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>
        <v>42509.814108796301</v>
      </c>
      <c r="T95">
        <v>42539.814108796301</v>
      </c>
    </row>
    <row r="96" spans="1:20" x14ac:dyDescent="0.25">
      <c r="A96">
        <v>4089</v>
      </c>
      <c r="B96" t="s">
        <v>4085</v>
      </c>
      <c r="C96" t="s">
        <v>8192</v>
      </c>
      <c r="D96">
        <v>5000</v>
      </c>
      <c r="E9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>
        <v>42122.732499999998</v>
      </c>
      <c r="T96">
        <v>42155.732638888891</v>
      </c>
    </row>
    <row r="97" spans="1:20" x14ac:dyDescent="0.25">
      <c r="A97">
        <v>4044</v>
      </c>
      <c r="B97" t="s">
        <v>4040</v>
      </c>
      <c r="C97" t="s">
        <v>8148</v>
      </c>
      <c r="D97">
        <v>600</v>
      </c>
      <c r="E9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>
        <v>42074.219699074078</v>
      </c>
      <c r="T97">
        <v>42104.208333333328</v>
      </c>
    </row>
    <row r="98" spans="1:20" x14ac:dyDescent="0.25">
      <c r="A98">
        <v>4027</v>
      </c>
      <c r="B98" t="s">
        <v>4023</v>
      </c>
      <c r="C98" t="s">
        <v>8132</v>
      </c>
      <c r="D98">
        <v>3000</v>
      </c>
      <c r="E9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>
        <v>42768.97084490741</v>
      </c>
      <c r="T98">
        <v>42789.041666666672</v>
      </c>
    </row>
    <row r="99" spans="1:20" x14ac:dyDescent="0.25">
      <c r="A99">
        <v>3978</v>
      </c>
      <c r="B99" t="s">
        <v>3975</v>
      </c>
      <c r="C99" t="s">
        <v>8085</v>
      </c>
      <c r="D99">
        <v>2000</v>
      </c>
      <c r="E99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>
        <v>41975.642974537041</v>
      </c>
      <c r="T99">
        <v>42035.642974537041</v>
      </c>
    </row>
    <row r="100" spans="1:20" x14ac:dyDescent="0.25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>
        <v>42601.854699074072</v>
      </c>
      <c r="T100">
        <v>42611.163194444445</v>
      </c>
    </row>
    <row r="101" spans="1:20" x14ac:dyDescent="0.25">
      <c r="A101">
        <v>3972</v>
      </c>
      <c r="B101" t="s">
        <v>3969</v>
      </c>
      <c r="C101" t="s">
        <v>8079</v>
      </c>
      <c r="D101">
        <v>1000</v>
      </c>
      <c r="E101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>
        <v>41981.067523148144</v>
      </c>
      <c r="T101">
        <v>42041.067523148144</v>
      </c>
    </row>
    <row r="102" spans="1:20" x14ac:dyDescent="0.25">
      <c r="A102">
        <v>4091</v>
      </c>
      <c r="B102" t="s">
        <v>4087</v>
      </c>
      <c r="C102" t="s">
        <v>8194</v>
      </c>
      <c r="D102">
        <v>1600</v>
      </c>
      <c r="E102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>
        <v>41990.506377314814</v>
      </c>
      <c r="T102">
        <v>42020.506377314814</v>
      </c>
    </row>
    <row r="103" spans="1:20" x14ac:dyDescent="0.25">
      <c r="A103">
        <v>3746</v>
      </c>
      <c r="B103" t="s">
        <v>3743</v>
      </c>
      <c r="C103" t="s">
        <v>7856</v>
      </c>
      <c r="D103">
        <v>8500</v>
      </c>
      <c r="E103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>
        <v>42621.389340277776</v>
      </c>
      <c r="T103">
        <v>42651.389340277776</v>
      </c>
    </row>
    <row r="104" spans="1:20" x14ac:dyDescent="0.25">
      <c r="A104">
        <v>4003</v>
      </c>
      <c r="B104" t="s">
        <v>3999</v>
      </c>
      <c r="C104" t="s">
        <v>8071</v>
      </c>
      <c r="D104">
        <v>2000</v>
      </c>
      <c r="E104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>
        <v>42020.587349537032</v>
      </c>
      <c r="T104">
        <v>42050.587349537032</v>
      </c>
    </row>
    <row r="105" spans="1:20" x14ac:dyDescent="0.25">
      <c r="A105">
        <v>4034</v>
      </c>
      <c r="B105" t="s">
        <v>4030</v>
      </c>
      <c r="C105" t="s">
        <v>8139</v>
      </c>
      <c r="D105">
        <v>13500</v>
      </c>
      <c r="E10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>
        <v>42067.947337962964</v>
      </c>
      <c r="T105">
        <v>42097.905671296292</v>
      </c>
    </row>
    <row r="106" spans="1:20" x14ac:dyDescent="0.25">
      <c r="A106">
        <v>3946</v>
      </c>
      <c r="B106" t="s">
        <v>3943</v>
      </c>
      <c r="C106" t="s">
        <v>8054</v>
      </c>
      <c r="D106">
        <v>6000</v>
      </c>
      <c r="E10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>
        <v>42031.833587962959</v>
      </c>
      <c r="T106">
        <v>42063.333333333328</v>
      </c>
    </row>
    <row r="107" spans="1:20" x14ac:dyDescent="0.25">
      <c r="A107">
        <v>3846</v>
      </c>
      <c r="B107" t="s">
        <v>3843</v>
      </c>
      <c r="C107" t="s">
        <v>7955</v>
      </c>
      <c r="D107">
        <v>7000</v>
      </c>
      <c r="E10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>
        <v>41885.221550925926</v>
      </c>
      <c r="T107">
        <v>41916.290972222225</v>
      </c>
    </row>
    <row r="108" spans="1:20" x14ac:dyDescent="0.25">
      <c r="A108">
        <v>2884</v>
      </c>
      <c r="B108" t="s">
        <v>2884</v>
      </c>
      <c r="C108" t="s">
        <v>6994</v>
      </c>
      <c r="D108">
        <v>45000</v>
      </c>
      <c r="E10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>
        <v>41948.727256944447</v>
      </c>
      <c r="T108">
        <v>41978.727256944447</v>
      </c>
    </row>
    <row r="109" spans="1:20" x14ac:dyDescent="0.25">
      <c r="A109">
        <v>3910</v>
      </c>
      <c r="B109" t="s">
        <v>3907</v>
      </c>
      <c r="C109" t="s">
        <v>8018</v>
      </c>
      <c r="D109">
        <v>6000</v>
      </c>
      <c r="E109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>
        <v>42224.756909722222</v>
      </c>
      <c r="T109">
        <v>42254.756909722222</v>
      </c>
    </row>
    <row r="110" spans="1:20" x14ac:dyDescent="0.25">
      <c r="A110">
        <v>2869</v>
      </c>
      <c r="B110" t="s">
        <v>2869</v>
      </c>
      <c r="C110" t="s">
        <v>6979</v>
      </c>
      <c r="D110">
        <v>20000</v>
      </c>
      <c r="E110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>
        <v>42540.593530092592</v>
      </c>
      <c r="T110">
        <v>42570.593530092592</v>
      </c>
    </row>
    <row r="111" spans="1:20" x14ac:dyDescent="0.25">
      <c r="A111">
        <v>3896</v>
      </c>
      <c r="B111" t="s">
        <v>3893</v>
      </c>
      <c r="C111" t="s">
        <v>8004</v>
      </c>
      <c r="D111">
        <v>1600</v>
      </c>
      <c r="E111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>
        <v>41793.191875000004</v>
      </c>
      <c r="T111">
        <v>41807.191875000004</v>
      </c>
    </row>
    <row r="112" spans="1:20" x14ac:dyDescent="0.25">
      <c r="A112">
        <v>4070</v>
      </c>
      <c r="B112" t="s">
        <v>4066</v>
      </c>
      <c r="C112" t="s">
        <v>8173</v>
      </c>
      <c r="D112">
        <v>1000</v>
      </c>
      <c r="E112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>
        <v>42031.666898148149</v>
      </c>
      <c r="T112">
        <v>42064.125</v>
      </c>
    </row>
    <row r="113" spans="1:20" x14ac:dyDescent="0.25">
      <c r="A113">
        <v>3907</v>
      </c>
      <c r="B113" t="s">
        <v>3904</v>
      </c>
      <c r="C113" t="s">
        <v>8015</v>
      </c>
      <c r="D113">
        <v>1000</v>
      </c>
      <c r="E113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>
        <v>41906.819513888891</v>
      </c>
      <c r="T113">
        <v>41938.838888888888</v>
      </c>
    </row>
    <row r="114" spans="1:20" x14ac:dyDescent="0.25">
      <c r="A114">
        <v>3737</v>
      </c>
      <c r="B114" t="s">
        <v>3734</v>
      </c>
      <c r="C114" t="s">
        <v>7847</v>
      </c>
      <c r="D114">
        <v>700</v>
      </c>
      <c r="E114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>
        <v>42297.691006944442</v>
      </c>
      <c r="T114">
        <v>42320.290972222225</v>
      </c>
    </row>
    <row r="115" spans="1:20" x14ac:dyDescent="0.25">
      <c r="A115">
        <v>2856</v>
      </c>
      <c r="B115" t="s">
        <v>2856</v>
      </c>
      <c r="C115" t="s">
        <v>6966</v>
      </c>
      <c r="D115">
        <v>3000</v>
      </c>
      <c r="E11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>
        <v>42165.037581018521</v>
      </c>
      <c r="T115">
        <v>42224.898611111115</v>
      </c>
    </row>
    <row r="116" spans="1:20" x14ac:dyDescent="0.25">
      <c r="A116">
        <v>4102</v>
      </c>
      <c r="B116" t="s">
        <v>4098</v>
      </c>
      <c r="C116" t="s">
        <v>8205</v>
      </c>
      <c r="D116">
        <v>500</v>
      </c>
      <c r="E11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>
        <v>42475.848067129627</v>
      </c>
      <c r="T116">
        <v>42505.848067129627</v>
      </c>
    </row>
    <row r="117" spans="1:20" x14ac:dyDescent="0.25">
      <c r="A117">
        <v>3971</v>
      </c>
      <c r="B117" t="s">
        <v>3968</v>
      </c>
      <c r="C117" t="s">
        <v>8078</v>
      </c>
      <c r="D117">
        <v>14000</v>
      </c>
      <c r="E11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>
        <v>41811.536180555559</v>
      </c>
      <c r="T117">
        <v>41841.536180555559</v>
      </c>
    </row>
    <row r="118" spans="1:20" x14ac:dyDescent="0.25">
      <c r="A118">
        <v>3900</v>
      </c>
      <c r="B118" t="s">
        <v>3897</v>
      </c>
      <c r="C118" t="s">
        <v>8008</v>
      </c>
      <c r="D118">
        <v>2500</v>
      </c>
      <c r="E11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>
        <v>42136.092488425929</v>
      </c>
      <c r="T118">
        <v>42166.092488425929</v>
      </c>
    </row>
    <row r="119" spans="1:20" x14ac:dyDescent="0.25">
      <c r="A119">
        <v>3909</v>
      </c>
      <c r="B119" t="s">
        <v>3906</v>
      </c>
      <c r="C119" t="s">
        <v>8017</v>
      </c>
      <c r="D119">
        <v>60000</v>
      </c>
      <c r="E119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>
        <v>41863.359282407408</v>
      </c>
      <c r="T119">
        <v>41893.359282407408</v>
      </c>
    </row>
    <row r="120" spans="1:20" x14ac:dyDescent="0.25">
      <c r="A120">
        <v>2885</v>
      </c>
      <c r="B120" t="s">
        <v>2885</v>
      </c>
      <c r="C120" t="s">
        <v>6995</v>
      </c>
      <c r="D120">
        <v>400</v>
      </c>
      <c r="E120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>
        <v>42047.07640046296</v>
      </c>
      <c r="T120">
        <v>42077.034733796296</v>
      </c>
    </row>
    <row r="121" spans="1:20" x14ac:dyDescent="0.25">
      <c r="A121">
        <v>3964</v>
      </c>
      <c r="B121" t="s">
        <v>3961</v>
      </c>
      <c r="C121" t="s">
        <v>8071</v>
      </c>
      <c r="D121">
        <v>2000</v>
      </c>
      <c r="E121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>
        <v>42053.722060185188</v>
      </c>
      <c r="T121">
        <v>42113.680393518516</v>
      </c>
    </row>
    <row r="122" spans="1:20" x14ac:dyDescent="0.25">
      <c r="A122">
        <v>3899</v>
      </c>
      <c r="B122" t="s">
        <v>3896</v>
      </c>
      <c r="C122" t="s">
        <v>8007</v>
      </c>
      <c r="D122">
        <v>10000</v>
      </c>
      <c r="E122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>
        <v>41843.775011574071</v>
      </c>
      <c r="T122">
        <v>41863.775011574071</v>
      </c>
    </row>
    <row r="123" spans="1:20" x14ac:dyDescent="0.25">
      <c r="A123">
        <v>4021</v>
      </c>
      <c r="B123" t="s">
        <v>4017</v>
      </c>
      <c r="C123" t="s">
        <v>8126</v>
      </c>
      <c r="D123">
        <v>15000</v>
      </c>
      <c r="E123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>
        <v>41878.911550925928</v>
      </c>
      <c r="T123">
        <v>41938.911550925928</v>
      </c>
    </row>
    <row r="124" spans="1:20" x14ac:dyDescent="0.25">
      <c r="A124">
        <v>3889</v>
      </c>
      <c r="B124" t="s">
        <v>3886</v>
      </c>
      <c r="C124" t="s">
        <v>7997</v>
      </c>
      <c r="D124">
        <v>8000</v>
      </c>
      <c r="E124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>
        <v>41977.004976851851</v>
      </c>
      <c r="T124">
        <v>42008.976388888885</v>
      </c>
    </row>
    <row r="125" spans="1:20" x14ac:dyDescent="0.25">
      <c r="A125">
        <v>4047</v>
      </c>
      <c r="B125" t="s">
        <v>4043</v>
      </c>
      <c r="C125" t="s">
        <v>8151</v>
      </c>
      <c r="D125">
        <v>5000</v>
      </c>
      <c r="E12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>
        <v>41991.022488425922</v>
      </c>
      <c r="T125">
        <v>42015.041666666672</v>
      </c>
    </row>
    <row r="126" spans="1:20" x14ac:dyDescent="0.25">
      <c r="A126">
        <v>4017</v>
      </c>
      <c r="B126" t="s">
        <v>4013</v>
      </c>
      <c r="C126" t="s">
        <v>8122</v>
      </c>
      <c r="D126">
        <v>10000</v>
      </c>
      <c r="E12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>
        <v>41856.672152777777</v>
      </c>
      <c r="T126">
        <v>41886.672152777777</v>
      </c>
    </row>
    <row r="127" spans="1:20" x14ac:dyDescent="0.25">
      <c r="A127">
        <v>3947</v>
      </c>
      <c r="B127" t="s">
        <v>3944</v>
      </c>
      <c r="C127" t="s">
        <v>8055</v>
      </c>
      <c r="D127">
        <v>3000</v>
      </c>
      <c r="E12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>
        <v>42615.142870370371</v>
      </c>
      <c r="T127">
        <v>42645.142870370371</v>
      </c>
    </row>
    <row r="128" spans="1:20" x14ac:dyDescent="0.25">
      <c r="A128">
        <v>3730</v>
      </c>
      <c r="B128" t="s">
        <v>3727</v>
      </c>
      <c r="C128" t="s">
        <v>7840</v>
      </c>
      <c r="D128">
        <v>1000</v>
      </c>
      <c r="E12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>
        <v>42203.677766203706</v>
      </c>
      <c r="T128">
        <v>42233.677766203706</v>
      </c>
    </row>
    <row r="129" spans="1:20" x14ac:dyDescent="0.25">
      <c r="A129">
        <v>3742</v>
      </c>
      <c r="B129" t="s">
        <v>3739</v>
      </c>
      <c r="C129" t="s">
        <v>7852</v>
      </c>
      <c r="D129">
        <v>5000</v>
      </c>
      <c r="E129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>
        <v>41858.214629629627</v>
      </c>
      <c r="T129">
        <v>41888.214629629627</v>
      </c>
    </row>
    <row r="130" spans="1:20" x14ac:dyDescent="0.25">
      <c r="A130">
        <v>3861</v>
      </c>
      <c r="B130" t="s">
        <v>3858</v>
      </c>
      <c r="C130" t="s">
        <v>7970</v>
      </c>
      <c r="D130">
        <v>2000</v>
      </c>
      <c r="E130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>
        <v>41914.590011574073</v>
      </c>
      <c r="T130">
        <v>41955.907638888893</v>
      </c>
    </row>
    <row r="131" spans="1:20" x14ac:dyDescent="0.25">
      <c r="A131">
        <v>3991</v>
      </c>
      <c r="B131" t="s">
        <v>3987</v>
      </c>
      <c r="C131" t="s">
        <v>8097</v>
      </c>
      <c r="D131">
        <v>500</v>
      </c>
      <c r="E131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>
        <v>42125.644467592589</v>
      </c>
      <c r="T131">
        <v>42155.644467592589</v>
      </c>
    </row>
    <row r="132" spans="1:20" x14ac:dyDescent="0.25">
      <c r="A132">
        <v>4020</v>
      </c>
      <c r="B132" t="s">
        <v>4016</v>
      </c>
      <c r="C132" t="s">
        <v>8125</v>
      </c>
      <c r="D132">
        <v>600</v>
      </c>
      <c r="E132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>
        <v>42057.190960648149</v>
      </c>
      <c r="T132">
        <v>42087.149293981478</v>
      </c>
    </row>
    <row r="133" spans="1:20" x14ac:dyDescent="0.25">
      <c r="A133">
        <v>4103</v>
      </c>
      <c r="B133" t="s">
        <v>4099</v>
      </c>
      <c r="C133" t="s">
        <v>8206</v>
      </c>
      <c r="D133">
        <v>1000</v>
      </c>
      <c r="E133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>
        <v>42188.83293981482</v>
      </c>
      <c r="T133">
        <v>42242.772222222222</v>
      </c>
    </row>
    <row r="134" spans="1:20" x14ac:dyDescent="0.25">
      <c r="A134">
        <v>2852</v>
      </c>
      <c r="B134" t="s">
        <v>2852</v>
      </c>
      <c r="C134" t="s">
        <v>6962</v>
      </c>
      <c r="D134">
        <v>5000</v>
      </c>
      <c r="E134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>
        <v>41781.045173611114</v>
      </c>
      <c r="T134">
        <v>41811.045173611114</v>
      </c>
    </row>
    <row r="135" spans="1:20" x14ac:dyDescent="0.25">
      <c r="A135">
        <v>4058</v>
      </c>
      <c r="B135" t="s">
        <v>4054</v>
      </c>
      <c r="C135" t="s">
        <v>8162</v>
      </c>
      <c r="D135">
        <v>3750</v>
      </c>
      <c r="E13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>
        <v>42446.060694444444</v>
      </c>
      <c r="T135">
        <v>42461.165972222225</v>
      </c>
    </row>
    <row r="136" spans="1:20" x14ac:dyDescent="0.25">
      <c r="A136">
        <v>4111</v>
      </c>
      <c r="B136" t="s">
        <v>4107</v>
      </c>
      <c r="C136" t="s">
        <v>8214</v>
      </c>
      <c r="D136">
        <v>3000</v>
      </c>
      <c r="E13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>
        <v>42029.135879629626</v>
      </c>
      <c r="T136">
        <v>42059.135879629626</v>
      </c>
    </row>
    <row r="137" spans="1:20" x14ac:dyDescent="0.25">
      <c r="A137">
        <v>4037</v>
      </c>
      <c r="B137" t="s">
        <v>4033</v>
      </c>
      <c r="C137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>
        <v>42497.070775462969</v>
      </c>
      <c r="T137">
        <v>42514.600694444445</v>
      </c>
    </row>
    <row r="138" spans="1:20" x14ac:dyDescent="0.25">
      <c r="A138">
        <v>2848</v>
      </c>
      <c r="B138" t="s">
        <v>2848</v>
      </c>
      <c r="C138" t="s">
        <v>6958</v>
      </c>
      <c r="D138">
        <v>35000</v>
      </c>
      <c r="E13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>
        <v>42123.648831018523</v>
      </c>
      <c r="T138">
        <v>42153.648831018523</v>
      </c>
    </row>
    <row r="139" spans="1:20" x14ac:dyDescent="0.25">
      <c r="A139">
        <v>3908</v>
      </c>
      <c r="B139" t="s">
        <v>3905</v>
      </c>
      <c r="C139" t="s">
        <v>8016</v>
      </c>
      <c r="D139">
        <v>750</v>
      </c>
      <c r="E139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>
        <v>41834.135370370372</v>
      </c>
      <c r="T139">
        <v>41849.135370370372</v>
      </c>
    </row>
    <row r="140" spans="1:20" x14ac:dyDescent="0.25">
      <c r="A140">
        <v>3922</v>
      </c>
      <c r="B140" t="s">
        <v>3919</v>
      </c>
      <c r="C140" t="s">
        <v>8030</v>
      </c>
      <c r="D140">
        <v>750</v>
      </c>
      <c r="E140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>
        <v>42020.768634259264</v>
      </c>
      <c r="T140">
        <v>42065.958333333328</v>
      </c>
    </row>
    <row r="141" spans="1:20" x14ac:dyDescent="0.25">
      <c r="A141">
        <v>3864</v>
      </c>
      <c r="B141" t="s">
        <v>3861</v>
      </c>
      <c r="C141" t="s">
        <v>7973</v>
      </c>
      <c r="D141">
        <v>5000</v>
      </c>
      <c r="E141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>
        <v>42295.891828703709</v>
      </c>
      <c r="T141">
        <v>42325.933495370366</v>
      </c>
    </row>
    <row r="142" spans="1:20" x14ac:dyDescent="0.25">
      <c r="A142">
        <v>4108</v>
      </c>
      <c r="B142" t="s">
        <v>4104</v>
      </c>
      <c r="C142" t="s">
        <v>8211</v>
      </c>
      <c r="D142">
        <v>3000</v>
      </c>
      <c r="E142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>
        <v>42767.031678240746</v>
      </c>
      <c r="T142">
        <v>42797.208333333328</v>
      </c>
    </row>
    <row r="143" spans="1:20" x14ac:dyDescent="0.25">
      <c r="A143">
        <v>2862</v>
      </c>
      <c r="B143" t="s">
        <v>2862</v>
      </c>
      <c r="C143" t="s">
        <v>6972</v>
      </c>
      <c r="D143">
        <v>12700</v>
      </c>
      <c r="E143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>
        <v>41784.789687500001</v>
      </c>
      <c r="T143">
        <v>41814.789687500001</v>
      </c>
    </row>
    <row r="144" spans="1:20" x14ac:dyDescent="0.25">
      <c r="A144">
        <v>2919</v>
      </c>
      <c r="B144" t="s">
        <v>2919</v>
      </c>
      <c r="C144" t="s">
        <v>7029</v>
      </c>
      <c r="D144">
        <v>600</v>
      </c>
      <c r="E144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>
        <v>41826.61954861111</v>
      </c>
      <c r="T144">
        <v>41856.61954861111</v>
      </c>
    </row>
    <row r="145" spans="1:20" x14ac:dyDescent="0.25">
      <c r="A145">
        <v>3895</v>
      </c>
      <c r="B145" t="s">
        <v>3892</v>
      </c>
      <c r="C145" t="s">
        <v>8003</v>
      </c>
      <c r="D145">
        <v>1000</v>
      </c>
      <c r="E145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>
        <v>42032.250208333338</v>
      </c>
      <c r="T145">
        <v>42063.250208333338</v>
      </c>
    </row>
    <row r="146" spans="1:20" x14ac:dyDescent="0.25">
      <c r="A146">
        <v>3941</v>
      </c>
      <c r="B146" t="s">
        <v>3938</v>
      </c>
      <c r="C146" t="s">
        <v>8049</v>
      </c>
      <c r="D146">
        <v>5500</v>
      </c>
      <c r="E14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>
        <v>41940.587233796294</v>
      </c>
      <c r="T146">
        <v>41968.041666666672</v>
      </c>
    </row>
    <row r="147" spans="1:20" x14ac:dyDescent="0.25">
      <c r="A147">
        <v>4099</v>
      </c>
      <c r="B147" t="s">
        <v>4095</v>
      </c>
      <c r="C147" t="s">
        <v>8202</v>
      </c>
      <c r="D147">
        <v>4500</v>
      </c>
      <c r="E14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>
        <v>42570.850381944445</v>
      </c>
      <c r="T147">
        <v>42615.850381944445</v>
      </c>
    </row>
    <row r="148" spans="1:20" x14ac:dyDescent="0.25">
      <c r="A148">
        <v>4086</v>
      </c>
      <c r="B148" t="s">
        <v>4082</v>
      </c>
      <c r="C148" t="s">
        <v>8189</v>
      </c>
      <c r="D148">
        <v>1000</v>
      </c>
      <c r="E14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>
        <v>42304.940960648149</v>
      </c>
      <c r="T148">
        <v>42329.166666666672</v>
      </c>
    </row>
    <row r="149" spans="1:20" x14ac:dyDescent="0.25">
      <c r="A149">
        <v>2866</v>
      </c>
      <c r="B149" t="s">
        <v>2866</v>
      </c>
      <c r="C149" t="s">
        <v>6976</v>
      </c>
      <c r="D149">
        <v>5000</v>
      </c>
      <c r="E149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>
        <v>42627.955104166671</v>
      </c>
      <c r="T149">
        <v>42657.916666666672</v>
      </c>
    </row>
    <row r="150" spans="1:20" x14ac:dyDescent="0.25">
      <c r="A150">
        <v>3960</v>
      </c>
      <c r="B150" t="s">
        <v>3957</v>
      </c>
      <c r="C150" t="s">
        <v>8067</v>
      </c>
      <c r="D150">
        <v>3000</v>
      </c>
      <c r="E150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>
        <v>42342.845555555556</v>
      </c>
      <c r="T150">
        <v>42372.845555555556</v>
      </c>
    </row>
    <row r="151" spans="1:20" x14ac:dyDescent="0.25">
      <c r="A151">
        <v>3966</v>
      </c>
      <c r="B151" t="s">
        <v>3963</v>
      </c>
      <c r="C151" t="s">
        <v>8073</v>
      </c>
      <c r="D151">
        <v>7500</v>
      </c>
      <c r="E151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>
        <v>41801.711550925924</v>
      </c>
      <c r="T151">
        <v>41844.124305555553</v>
      </c>
    </row>
    <row r="152" spans="1:20" x14ac:dyDescent="0.25">
      <c r="A152">
        <v>4107</v>
      </c>
      <c r="B152" t="s">
        <v>4103</v>
      </c>
      <c r="C152" t="s">
        <v>8210</v>
      </c>
      <c r="D152">
        <v>2000</v>
      </c>
      <c r="E152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>
        <v>41883.916678240741</v>
      </c>
      <c r="T152">
        <v>41906.916678240741</v>
      </c>
    </row>
    <row r="153" spans="1:20" x14ac:dyDescent="0.25">
      <c r="A153">
        <v>4005</v>
      </c>
      <c r="B153" t="s">
        <v>4001</v>
      </c>
      <c r="C153" t="s">
        <v>8110</v>
      </c>
      <c r="D153">
        <v>3000</v>
      </c>
      <c r="E153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>
        <v>41872.807696759257</v>
      </c>
      <c r="T153">
        <v>41932.807696759257</v>
      </c>
    </row>
    <row r="154" spans="1:20" x14ac:dyDescent="0.25">
      <c r="A154">
        <v>2903</v>
      </c>
      <c r="B154" t="s">
        <v>2903</v>
      </c>
      <c r="C154" t="s">
        <v>7013</v>
      </c>
      <c r="D154">
        <v>5000</v>
      </c>
      <c r="E154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>
        <v>42196.166874999995</v>
      </c>
      <c r="T154">
        <v>42256.166874999995</v>
      </c>
    </row>
    <row r="155" spans="1:20" x14ac:dyDescent="0.25">
      <c r="A155">
        <v>3850</v>
      </c>
      <c r="B155" t="s">
        <v>3847</v>
      </c>
      <c r="C155" t="s">
        <v>7959</v>
      </c>
      <c r="D155">
        <v>1000</v>
      </c>
      <c r="E15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>
        <v>41975.124340277776</v>
      </c>
      <c r="T155">
        <v>42005.124340277776</v>
      </c>
    </row>
    <row r="156" spans="1:20" x14ac:dyDescent="0.25">
      <c r="A156">
        <v>4073</v>
      </c>
      <c r="B156" t="s">
        <v>4069</v>
      </c>
      <c r="C156" t="s">
        <v>8176</v>
      </c>
      <c r="D156">
        <v>3500</v>
      </c>
      <c r="E15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>
        <v>42078.34520833334</v>
      </c>
      <c r="T156">
        <v>42133.166666666672</v>
      </c>
    </row>
    <row r="157" spans="1:20" x14ac:dyDescent="0.25">
      <c r="A157">
        <v>4068</v>
      </c>
      <c r="B157" t="s">
        <v>4064</v>
      </c>
      <c r="C157" t="s">
        <v>8171</v>
      </c>
      <c r="D157">
        <v>3495</v>
      </c>
      <c r="E15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>
        <v>42718.963599537034</v>
      </c>
      <c r="T157">
        <v>42748.961805555555</v>
      </c>
    </row>
    <row r="158" spans="1:20" x14ac:dyDescent="0.25">
      <c r="A158">
        <v>3988</v>
      </c>
      <c r="B158" t="s">
        <v>3984</v>
      </c>
      <c r="C158" t="s">
        <v>8094</v>
      </c>
      <c r="D158">
        <v>1500</v>
      </c>
      <c r="E15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>
        <v>42230.08116898148</v>
      </c>
      <c r="T158">
        <v>42245.08116898148</v>
      </c>
    </row>
    <row r="159" spans="1:20" x14ac:dyDescent="0.25">
      <c r="A159">
        <v>4090</v>
      </c>
      <c r="B159" t="s">
        <v>4086</v>
      </c>
      <c r="C159" t="s">
        <v>8193</v>
      </c>
      <c r="D159">
        <v>1000</v>
      </c>
      <c r="E159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>
        <v>42209.67288194444</v>
      </c>
      <c r="T159">
        <v>42223.625</v>
      </c>
    </row>
    <row r="160" spans="1:20" x14ac:dyDescent="0.25">
      <c r="A160">
        <v>2879</v>
      </c>
      <c r="B160" t="s">
        <v>2879</v>
      </c>
      <c r="C160" t="s">
        <v>6989</v>
      </c>
      <c r="D160">
        <v>11200</v>
      </c>
      <c r="E160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>
        <v>42359.725243055553</v>
      </c>
      <c r="T160">
        <v>42389.725243055553</v>
      </c>
    </row>
    <row r="161" spans="1:20" x14ac:dyDescent="0.25">
      <c r="A161">
        <v>4019</v>
      </c>
      <c r="B161" t="s">
        <v>4015</v>
      </c>
      <c r="C161" t="s">
        <v>8124</v>
      </c>
      <c r="D161">
        <v>3500</v>
      </c>
      <c r="E161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>
        <v>42417.675879629634</v>
      </c>
      <c r="T161">
        <v>42475.686111111107</v>
      </c>
    </row>
    <row r="162" spans="1:20" x14ac:dyDescent="0.25">
      <c r="A162">
        <v>4065</v>
      </c>
      <c r="B162" t="s">
        <v>4061</v>
      </c>
      <c r="C162" t="s">
        <v>8169</v>
      </c>
      <c r="D162">
        <v>4000</v>
      </c>
      <c r="E162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>
        <v>41833.951516203706</v>
      </c>
      <c r="T162">
        <v>41863.951516203706</v>
      </c>
    </row>
    <row r="163" spans="1:20" x14ac:dyDescent="0.25">
      <c r="A163">
        <v>3853</v>
      </c>
      <c r="B163" t="s">
        <v>3850</v>
      </c>
      <c r="C163" t="s">
        <v>7962</v>
      </c>
      <c r="D163">
        <v>100000</v>
      </c>
      <c r="E163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>
        <v>41848.84002314815</v>
      </c>
      <c r="T163">
        <v>41883.84002314815</v>
      </c>
    </row>
    <row r="164" spans="1:20" x14ac:dyDescent="0.25">
      <c r="A164">
        <v>4013</v>
      </c>
      <c r="B164" t="s">
        <v>4009</v>
      </c>
      <c r="C164" t="s">
        <v>8118</v>
      </c>
      <c r="D164">
        <v>2000</v>
      </c>
      <c r="E164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>
        <v>42021.301192129627</v>
      </c>
      <c r="T164">
        <v>42051.301192129627</v>
      </c>
    </row>
    <row r="165" spans="1:20" x14ac:dyDescent="0.25">
      <c r="A165">
        <v>2893</v>
      </c>
      <c r="B165" t="s">
        <v>2893</v>
      </c>
      <c r="C165" t="s">
        <v>7003</v>
      </c>
      <c r="D165">
        <v>5000</v>
      </c>
      <c r="E165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>
        <v>41953.773090277777</v>
      </c>
      <c r="T165">
        <v>42013.083333333328</v>
      </c>
    </row>
    <row r="166" spans="1:20" x14ac:dyDescent="0.25">
      <c r="A166">
        <v>2902</v>
      </c>
      <c r="B166" t="s">
        <v>2902</v>
      </c>
      <c r="C166" t="s">
        <v>7012</v>
      </c>
      <c r="D166">
        <v>150000</v>
      </c>
      <c r="E16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>
        <v>42210.439768518518</v>
      </c>
      <c r="T166">
        <v>42240.439768518518</v>
      </c>
    </row>
    <row r="167" spans="1:20" x14ac:dyDescent="0.25">
      <c r="A167">
        <v>3855</v>
      </c>
      <c r="B167" t="s">
        <v>3852</v>
      </c>
      <c r="C167" t="s">
        <v>7964</v>
      </c>
      <c r="D167">
        <v>1000</v>
      </c>
      <c r="E16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>
        <v>42059.970729166671</v>
      </c>
      <c r="T167">
        <v>42089.929062499999</v>
      </c>
    </row>
    <row r="168" spans="1:20" x14ac:dyDescent="0.25">
      <c r="A168">
        <v>3901</v>
      </c>
      <c r="B168" t="s">
        <v>3898</v>
      </c>
      <c r="C168" t="s">
        <v>8009</v>
      </c>
      <c r="D168">
        <v>3000</v>
      </c>
      <c r="E16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>
        <v>42317.826377314821</v>
      </c>
      <c r="T168">
        <v>42357.826377314821</v>
      </c>
    </row>
    <row r="169" spans="1:20" x14ac:dyDescent="0.25">
      <c r="A169">
        <v>3950</v>
      </c>
      <c r="B169" t="s">
        <v>3947</v>
      </c>
      <c r="C169" t="s">
        <v>8058</v>
      </c>
      <c r="D169">
        <v>4000</v>
      </c>
      <c r="E169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>
        <v>42439.702314814815</v>
      </c>
      <c r="T169">
        <v>42468.774305555555</v>
      </c>
    </row>
    <row r="170" spans="1:20" x14ac:dyDescent="0.25">
      <c r="A170">
        <v>3952</v>
      </c>
      <c r="B170" t="s">
        <v>3949</v>
      </c>
      <c r="C170" t="s">
        <v>8059</v>
      </c>
      <c r="D170">
        <v>26000</v>
      </c>
      <c r="E170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>
        <v>42243.790393518517</v>
      </c>
      <c r="T170">
        <v>42303.790393518517</v>
      </c>
    </row>
    <row r="171" spans="1:20" x14ac:dyDescent="0.25">
      <c r="A171">
        <v>4066</v>
      </c>
      <c r="B171" t="s">
        <v>4062</v>
      </c>
      <c r="C171" t="s">
        <v>8170</v>
      </c>
      <c r="D171">
        <v>15000</v>
      </c>
      <c r="E171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>
        <v>42479.039212962962</v>
      </c>
      <c r="T171">
        <v>42509.039212962962</v>
      </c>
    </row>
    <row r="172" spans="1:20" x14ac:dyDescent="0.25">
      <c r="A172">
        <v>2895</v>
      </c>
      <c r="B172" t="s">
        <v>2895</v>
      </c>
      <c r="C172" t="s">
        <v>7005</v>
      </c>
      <c r="D172">
        <v>500</v>
      </c>
      <c r="E172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>
        <v>41811.555462962962</v>
      </c>
      <c r="T172">
        <v>41812.875</v>
      </c>
    </row>
    <row r="173" spans="1:20" x14ac:dyDescent="0.25">
      <c r="A173">
        <v>4002</v>
      </c>
      <c r="B173" t="s">
        <v>3998</v>
      </c>
      <c r="C173" t="s">
        <v>8108</v>
      </c>
      <c r="D173">
        <v>1250</v>
      </c>
      <c r="E173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>
        <v>41879.043530092589</v>
      </c>
      <c r="T173">
        <v>41909.043530092589</v>
      </c>
    </row>
    <row r="174" spans="1:20" x14ac:dyDescent="0.25">
      <c r="A174">
        <v>2890</v>
      </c>
      <c r="B174" t="s">
        <v>2890</v>
      </c>
      <c r="C174" t="s">
        <v>7000</v>
      </c>
      <c r="D174">
        <v>2000</v>
      </c>
      <c r="E174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>
        <v>41831.742962962962</v>
      </c>
      <c r="T174">
        <v>41860.125</v>
      </c>
    </row>
    <row r="175" spans="1:20" x14ac:dyDescent="0.25">
      <c r="A175">
        <v>4042</v>
      </c>
      <c r="B175" t="s">
        <v>4038</v>
      </c>
      <c r="C175" t="s">
        <v>8146</v>
      </c>
      <c r="D175">
        <v>10000</v>
      </c>
      <c r="E175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>
        <v>41995.084074074075</v>
      </c>
      <c r="T175">
        <v>42024.802777777775</v>
      </c>
    </row>
    <row r="176" spans="1:20" x14ac:dyDescent="0.25">
      <c r="A176">
        <v>2863</v>
      </c>
      <c r="B176" t="s">
        <v>2863</v>
      </c>
      <c r="C176" t="s">
        <v>6973</v>
      </c>
      <c r="D176">
        <v>50000</v>
      </c>
      <c r="E17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>
        <v>41831.675034722226</v>
      </c>
      <c r="T176">
        <v>41891.675034722226</v>
      </c>
    </row>
    <row r="177" spans="1:20" x14ac:dyDescent="0.25">
      <c r="A177">
        <v>2909</v>
      </c>
      <c r="B177" t="s">
        <v>2909</v>
      </c>
      <c r="C177" t="s">
        <v>7019</v>
      </c>
      <c r="D177">
        <v>180000</v>
      </c>
      <c r="E17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>
        <v>41929.266215277778</v>
      </c>
      <c r="T177">
        <v>41968.823611111111</v>
      </c>
    </row>
    <row r="178" spans="1:20" x14ac:dyDescent="0.25">
      <c r="A178">
        <v>3852</v>
      </c>
      <c r="B178" t="s">
        <v>3849</v>
      </c>
      <c r="C178" t="s">
        <v>7961</v>
      </c>
      <c r="D178">
        <v>10000</v>
      </c>
      <c r="E17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>
        <v>42065.190694444449</v>
      </c>
      <c r="T178">
        <v>42090.149027777778</v>
      </c>
    </row>
    <row r="179" spans="1:20" x14ac:dyDescent="0.25">
      <c r="A179">
        <v>4092</v>
      </c>
      <c r="B179" t="s">
        <v>4088</v>
      </c>
      <c r="C179" t="s">
        <v>8195</v>
      </c>
      <c r="D179">
        <v>110000</v>
      </c>
      <c r="E179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>
        <v>42039.194988425923</v>
      </c>
      <c r="T179">
        <v>42099.153321759266</v>
      </c>
    </row>
    <row r="180" spans="1:20" x14ac:dyDescent="0.25">
      <c r="A180">
        <v>4049</v>
      </c>
      <c r="B180" t="s">
        <v>4045</v>
      </c>
      <c r="C180" t="s">
        <v>8153</v>
      </c>
      <c r="D180">
        <v>20000</v>
      </c>
      <c r="E180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>
        <v>42169.958506944444</v>
      </c>
      <c r="T180">
        <v>42199.958506944444</v>
      </c>
    </row>
    <row r="181" spans="1:20" x14ac:dyDescent="0.25">
      <c r="A181">
        <v>3925</v>
      </c>
      <c r="B181" t="s">
        <v>3922</v>
      </c>
      <c r="C181" t="s">
        <v>8033</v>
      </c>
      <c r="D181">
        <v>150</v>
      </c>
      <c r="E181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>
        <v>41820.870821759258</v>
      </c>
      <c r="T181">
        <v>41850.870821759258</v>
      </c>
    </row>
    <row r="182" spans="1:20" x14ac:dyDescent="0.25">
      <c r="A182">
        <v>3866</v>
      </c>
      <c r="B182" t="s">
        <v>3863</v>
      </c>
      <c r="C182" t="s">
        <v>7975</v>
      </c>
      <c r="D182">
        <v>2000</v>
      </c>
      <c r="E182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>
        <v>42402.947002314817</v>
      </c>
      <c r="T182">
        <v>42452.145138888889</v>
      </c>
    </row>
    <row r="183" spans="1:20" x14ac:dyDescent="0.25">
      <c r="A183">
        <v>3940</v>
      </c>
      <c r="B183" t="s">
        <v>3937</v>
      </c>
      <c r="C183" t="s">
        <v>8048</v>
      </c>
      <c r="D183">
        <v>5000</v>
      </c>
      <c r="E183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>
        <v>41961.492488425924</v>
      </c>
      <c r="T183">
        <v>42006.492488425924</v>
      </c>
    </row>
    <row r="184" spans="1:20" x14ac:dyDescent="0.25">
      <c r="A184">
        <v>3970</v>
      </c>
      <c r="B184" t="s">
        <v>3967</v>
      </c>
      <c r="C184" t="s">
        <v>8077</v>
      </c>
      <c r="D184">
        <v>15000</v>
      </c>
      <c r="E184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>
        <v>42447.863553240735</v>
      </c>
      <c r="T184">
        <v>42477.863553240735</v>
      </c>
    </row>
    <row r="185" spans="1:20" x14ac:dyDescent="0.25">
      <c r="A185">
        <v>2886</v>
      </c>
      <c r="B185" t="s">
        <v>2886</v>
      </c>
      <c r="C185" t="s">
        <v>6996</v>
      </c>
      <c r="D185">
        <v>200</v>
      </c>
      <c r="E185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>
        <v>42261.632916666669</v>
      </c>
      <c r="T185">
        <v>42266.165972222225</v>
      </c>
    </row>
    <row r="186" spans="1:20" x14ac:dyDescent="0.25">
      <c r="A186">
        <v>3745</v>
      </c>
      <c r="B186" t="s">
        <v>3742</v>
      </c>
      <c r="C186" t="s">
        <v>7855</v>
      </c>
      <c r="D186">
        <v>100</v>
      </c>
      <c r="E18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>
        <v>41831.697939814818</v>
      </c>
      <c r="T186">
        <v>41861.697939814818</v>
      </c>
    </row>
    <row r="187" spans="1:20" x14ac:dyDescent="0.25">
      <c r="A187">
        <v>4000</v>
      </c>
      <c r="B187" t="s">
        <v>3996</v>
      </c>
      <c r="C187" t="s">
        <v>8106</v>
      </c>
      <c r="D187">
        <v>8000</v>
      </c>
      <c r="E18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>
        <v>42437.64534722222</v>
      </c>
      <c r="T187">
        <v>42497.603680555556</v>
      </c>
    </row>
    <row r="188" spans="1:20" x14ac:dyDescent="0.25">
      <c r="A188">
        <v>4024</v>
      </c>
      <c r="B188" t="s">
        <v>4020</v>
      </c>
      <c r="C188" t="s">
        <v>8129</v>
      </c>
      <c r="D188">
        <v>800</v>
      </c>
      <c r="E18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>
        <v>42217.670104166667</v>
      </c>
      <c r="T188">
        <v>42247.670104166667</v>
      </c>
    </row>
    <row r="189" spans="1:20" x14ac:dyDescent="0.25">
      <c r="A189">
        <v>4085</v>
      </c>
      <c r="B189" t="s">
        <v>4081</v>
      </c>
      <c r="C189" t="s">
        <v>8188</v>
      </c>
      <c r="D189">
        <v>3500</v>
      </c>
      <c r="E189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>
        <v>42058.603877314818</v>
      </c>
      <c r="T189">
        <v>42087.165972222225</v>
      </c>
    </row>
    <row r="190" spans="1:20" x14ac:dyDescent="0.25">
      <c r="A190">
        <v>2875</v>
      </c>
      <c r="B190" t="s">
        <v>2875</v>
      </c>
      <c r="C190" t="s">
        <v>6985</v>
      </c>
      <c r="D190">
        <v>20000</v>
      </c>
      <c r="E190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>
        <v>42465.128391203703</v>
      </c>
      <c r="T190">
        <v>42495.128391203703</v>
      </c>
    </row>
    <row r="191" spans="1:20" x14ac:dyDescent="0.25">
      <c r="A191">
        <v>3957</v>
      </c>
      <c r="B191" t="s">
        <v>3954</v>
      </c>
      <c r="C191" t="s">
        <v>8064</v>
      </c>
      <c r="D191">
        <v>28000</v>
      </c>
      <c r="E191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>
        <v>42513.976319444439</v>
      </c>
      <c r="T191">
        <v>42559.976319444439</v>
      </c>
    </row>
    <row r="192" spans="1:20" x14ac:dyDescent="0.25">
      <c r="A192">
        <v>2901</v>
      </c>
      <c r="B192" t="s">
        <v>2901</v>
      </c>
      <c r="C192" t="s">
        <v>7011</v>
      </c>
      <c r="D192">
        <v>750</v>
      </c>
      <c r="E192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>
        <v>41982.904386574075</v>
      </c>
      <c r="T192">
        <v>42042.904386574075</v>
      </c>
    </row>
    <row r="193" spans="1:20" x14ac:dyDescent="0.25">
      <c r="A193">
        <v>2887</v>
      </c>
      <c r="B193" t="s">
        <v>2887</v>
      </c>
      <c r="C193" t="s">
        <v>6997</v>
      </c>
      <c r="D193">
        <v>3000</v>
      </c>
      <c r="E193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>
        <v>41985.427361111113</v>
      </c>
      <c r="T193">
        <v>42015.427361111113</v>
      </c>
    </row>
    <row r="194" spans="1:20" x14ac:dyDescent="0.25">
      <c r="A194">
        <v>3945</v>
      </c>
      <c r="B194" t="s">
        <v>3942</v>
      </c>
      <c r="C194" t="s">
        <v>8053</v>
      </c>
      <c r="D194">
        <v>2000</v>
      </c>
      <c r="E194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>
        <v>42109.801712962959</v>
      </c>
      <c r="T194">
        <v>42139.801712962959</v>
      </c>
    </row>
    <row r="195" spans="1:20" x14ac:dyDescent="0.25">
      <c r="A195">
        <v>3994</v>
      </c>
      <c r="B195" t="s">
        <v>3990</v>
      </c>
      <c r="C195" t="s">
        <v>8100</v>
      </c>
      <c r="D195">
        <v>2000</v>
      </c>
      <c r="E195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>
        <v>41809.389930555553</v>
      </c>
      <c r="T195">
        <v>41839.389930555553</v>
      </c>
    </row>
    <row r="196" spans="1:20" x14ac:dyDescent="0.25">
      <c r="A196">
        <v>4007</v>
      </c>
      <c r="B196" t="s">
        <v>4003</v>
      </c>
      <c r="C196" t="s">
        <v>8112</v>
      </c>
      <c r="D196">
        <v>2000</v>
      </c>
      <c r="E19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>
        <v>41848.772928240738</v>
      </c>
      <c r="T196">
        <v>41877.686111111114</v>
      </c>
    </row>
    <row r="197" spans="1:20" x14ac:dyDescent="0.25">
      <c r="A197">
        <v>4079</v>
      </c>
      <c r="B197" t="s">
        <v>4075</v>
      </c>
      <c r="C197" t="s">
        <v>8182</v>
      </c>
      <c r="D197">
        <v>3000</v>
      </c>
      <c r="E19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>
        <v>42510.938900462963</v>
      </c>
      <c r="T197">
        <v>42540.938900462963</v>
      </c>
    </row>
    <row r="198" spans="1:20" x14ac:dyDescent="0.25">
      <c r="A198">
        <v>3904</v>
      </c>
      <c r="B198" t="s">
        <v>3901</v>
      </c>
      <c r="C198" t="s">
        <v>8012</v>
      </c>
      <c r="D198">
        <v>10000</v>
      </c>
      <c r="E19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>
        <v>42095.229166666672</v>
      </c>
      <c r="T198">
        <v>42109.211111111115</v>
      </c>
    </row>
    <row r="199" spans="1:20" x14ac:dyDescent="0.25">
      <c r="A199">
        <v>3993</v>
      </c>
      <c r="B199" t="s">
        <v>3989</v>
      </c>
      <c r="C199" t="s">
        <v>8099</v>
      </c>
      <c r="D199">
        <v>50000</v>
      </c>
      <c r="E199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>
        <v>42107.864722222221</v>
      </c>
      <c r="T199">
        <v>42137.864722222221</v>
      </c>
    </row>
    <row r="200" spans="1:20" x14ac:dyDescent="0.25">
      <c r="A200">
        <v>4082</v>
      </c>
      <c r="B200" t="s">
        <v>4078</v>
      </c>
      <c r="C200" t="s">
        <v>8185</v>
      </c>
      <c r="D200">
        <v>150</v>
      </c>
      <c r="E200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>
        <v>42307.189270833333</v>
      </c>
      <c r="T200">
        <v>42322.958333333328</v>
      </c>
    </row>
    <row r="201" spans="1:20" x14ac:dyDescent="0.25">
      <c r="A201">
        <v>4113</v>
      </c>
      <c r="B201" t="s">
        <v>4109</v>
      </c>
      <c r="C201" t="s">
        <v>8215</v>
      </c>
      <c r="D201">
        <v>1500</v>
      </c>
      <c r="E201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>
        <v>42358.573182870372</v>
      </c>
      <c r="T201">
        <v>42377.273611111115</v>
      </c>
    </row>
    <row r="202" spans="1:20" x14ac:dyDescent="0.25">
      <c r="A202">
        <v>2907</v>
      </c>
      <c r="B202" t="s">
        <v>2907</v>
      </c>
      <c r="C202" t="s">
        <v>7017</v>
      </c>
      <c r="D202">
        <v>2500</v>
      </c>
      <c r="E202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>
        <v>42444.877743055549</v>
      </c>
      <c r="T202">
        <v>42504.877743055549</v>
      </c>
    </row>
    <row r="203" spans="1:20" x14ac:dyDescent="0.25">
      <c r="A203">
        <v>2913</v>
      </c>
      <c r="B203" t="s">
        <v>2913</v>
      </c>
      <c r="C203" t="s">
        <v>7023</v>
      </c>
      <c r="D203">
        <v>10000</v>
      </c>
      <c r="E20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>
        <v>41828.922905092593</v>
      </c>
      <c r="T203">
        <v>41888.922905092593</v>
      </c>
    </row>
    <row r="204" spans="1:20" x14ac:dyDescent="0.25">
      <c r="A204">
        <v>4006</v>
      </c>
      <c r="B204" t="s">
        <v>4002</v>
      </c>
      <c r="C204" t="s">
        <v>8111</v>
      </c>
      <c r="D204">
        <v>30000</v>
      </c>
      <c r="E204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>
        <v>42391.772997685184</v>
      </c>
      <c r="T204">
        <v>42416.772997685184</v>
      </c>
    </row>
    <row r="205" spans="1:20" x14ac:dyDescent="0.25">
      <c r="A205">
        <v>3856</v>
      </c>
      <c r="B205" t="s">
        <v>3853</v>
      </c>
      <c r="C205" t="s">
        <v>7965</v>
      </c>
      <c r="D205">
        <v>5000</v>
      </c>
      <c r="E205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>
        <v>42041.743090277778</v>
      </c>
      <c r="T205">
        <v>42071.701423611114</v>
      </c>
    </row>
    <row r="206" spans="1:20" x14ac:dyDescent="0.25">
      <c r="A206">
        <v>3859</v>
      </c>
      <c r="B206" t="s">
        <v>3856</v>
      </c>
      <c r="C206" t="s">
        <v>7968</v>
      </c>
      <c r="D206">
        <v>2500</v>
      </c>
      <c r="E20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>
        <v>41789.893599537041</v>
      </c>
      <c r="T206">
        <v>41815.875</v>
      </c>
    </row>
    <row r="207" spans="1:20" x14ac:dyDescent="0.25">
      <c r="A207">
        <v>3862</v>
      </c>
      <c r="B207" t="s">
        <v>3859</v>
      </c>
      <c r="C207" t="s">
        <v>7971</v>
      </c>
      <c r="D207">
        <v>7500</v>
      </c>
      <c r="E20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>
        <v>42611.261064814811</v>
      </c>
      <c r="T207">
        <v>42625.707638888889</v>
      </c>
    </row>
    <row r="208" spans="1:20" x14ac:dyDescent="0.25">
      <c r="A208">
        <v>3912</v>
      </c>
      <c r="B208" t="s">
        <v>3909</v>
      </c>
      <c r="C208" t="s">
        <v>8020</v>
      </c>
      <c r="D208">
        <v>15000</v>
      </c>
      <c r="E20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>
        <v>42059.270023148143</v>
      </c>
      <c r="T208">
        <v>42119.190972222219</v>
      </c>
    </row>
    <row r="209" spans="1:20" x14ac:dyDescent="0.25">
      <c r="A209">
        <v>3932</v>
      </c>
      <c r="B209" t="s">
        <v>3929</v>
      </c>
      <c r="C209" t="s">
        <v>8040</v>
      </c>
      <c r="D209">
        <v>12000</v>
      </c>
      <c r="E209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>
        <v>42415.168564814812</v>
      </c>
      <c r="T209">
        <v>42445.126898148148</v>
      </c>
    </row>
    <row r="210" spans="1:20" x14ac:dyDescent="0.25">
      <c r="A210">
        <v>4004</v>
      </c>
      <c r="B210" t="s">
        <v>4000</v>
      </c>
      <c r="C210" t="s">
        <v>8109</v>
      </c>
      <c r="D210">
        <v>500</v>
      </c>
      <c r="E210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>
        <v>41890.16269675926</v>
      </c>
      <c r="T210">
        <v>41920.16269675926</v>
      </c>
    </row>
    <row r="211" spans="1:20" x14ac:dyDescent="0.25">
      <c r="A211">
        <v>4015</v>
      </c>
      <c r="B211" t="s">
        <v>4011</v>
      </c>
      <c r="C211" t="s">
        <v>8120</v>
      </c>
      <c r="D211">
        <v>7000</v>
      </c>
      <c r="E211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>
        <v>42174.780821759254</v>
      </c>
      <c r="T211">
        <v>42204.780821759254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>
        <v>41905.636469907404</v>
      </c>
      <c r="T212">
        <v>41935.636469907404</v>
      </c>
    </row>
    <row r="213" spans="1:20" x14ac:dyDescent="0.25">
      <c r="A213">
        <v>2843</v>
      </c>
      <c r="B213" t="s">
        <v>2843</v>
      </c>
      <c r="C213" t="s">
        <v>6953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>
        <v>42492.737847222219</v>
      </c>
      <c r="T213">
        <v>42534.166666666672</v>
      </c>
    </row>
    <row r="214" spans="1:20" x14ac:dyDescent="0.25">
      <c r="A214">
        <v>2846</v>
      </c>
      <c r="B214" t="s">
        <v>2846</v>
      </c>
      <c r="C214" t="s">
        <v>6956</v>
      </c>
      <c r="D214">
        <v>8000</v>
      </c>
      <c r="E214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>
        <v>42108.692060185189</v>
      </c>
      <c r="T214">
        <v>42153.692060185189</v>
      </c>
    </row>
    <row r="215" spans="1:20" x14ac:dyDescent="0.25">
      <c r="A215">
        <v>2847</v>
      </c>
      <c r="B215" t="s">
        <v>2847</v>
      </c>
      <c r="C215" t="s">
        <v>6957</v>
      </c>
      <c r="D215">
        <v>2000</v>
      </c>
      <c r="E21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>
        <v>42453.806307870371</v>
      </c>
      <c r="T215">
        <v>42513.806307870371</v>
      </c>
    </row>
    <row r="216" spans="1:20" x14ac:dyDescent="0.25">
      <c r="A216">
        <v>2865</v>
      </c>
      <c r="B216" t="s">
        <v>2865</v>
      </c>
      <c r="C216" t="s">
        <v>6975</v>
      </c>
      <c r="D216">
        <v>2888</v>
      </c>
      <c r="E21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>
        <v>41950.114108796297</v>
      </c>
      <c r="T216">
        <v>42010.114108796297</v>
      </c>
    </row>
    <row r="217" spans="1:20" x14ac:dyDescent="0.25">
      <c r="A217">
        <v>2872</v>
      </c>
      <c r="B217" t="s">
        <v>2872</v>
      </c>
      <c r="C217" t="s">
        <v>6982</v>
      </c>
      <c r="D217">
        <v>3000</v>
      </c>
      <c r="E21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>
        <v>42115.11618055556</v>
      </c>
      <c r="T217">
        <v>42175.11618055556</v>
      </c>
    </row>
    <row r="218" spans="1:20" x14ac:dyDescent="0.25">
      <c r="A218">
        <v>2876</v>
      </c>
      <c r="B218" t="s">
        <v>2876</v>
      </c>
      <c r="C218" t="s">
        <v>6986</v>
      </c>
      <c r="D218">
        <v>150000</v>
      </c>
      <c r="E21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>
        <v>42171.743969907402</v>
      </c>
      <c r="T218">
        <v>42201.743969907402</v>
      </c>
    </row>
    <row r="219" spans="1:20" x14ac:dyDescent="0.25">
      <c r="A219">
        <v>2881</v>
      </c>
      <c r="B219" t="s">
        <v>2881</v>
      </c>
      <c r="C219" t="s">
        <v>6991</v>
      </c>
      <c r="D219">
        <v>5500</v>
      </c>
      <c r="E219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>
        <v>41916.597638888888</v>
      </c>
      <c r="T219">
        <v>41976.639305555553</v>
      </c>
    </row>
    <row r="220" spans="1:20" x14ac:dyDescent="0.25">
      <c r="A220">
        <v>2888</v>
      </c>
      <c r="B220" t="s">
        <v>2888</v>
      </c>
      <c r="C220" t="s">
        <v>6998</v>
      </c>
      <c r="D220">
        <v>30000</v>
      </c>
      <c r="E220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>
        <v>41922.535185185188</v>
      </c>
      <c r="T220">
        <v>41930.207638888889</v>
      </c>
    </row>
    <row r="221" spans="1:20" x14ac:dyDescent="0.25">
      <c r="A221">
        <v>2894</v>
      </c>
      <c r="B221" t="s">
        <v>2894</v>
      </c>
      <c r="C221" t="s">
        <v>7004</v>
      </c>
      <c r="D221">
        <v>50000</v>
      </c>
      <c r="E221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>
        <v>42037.986284722225</v>
      </c>
      <c r="T221">
        <v>42097.944618055553</v>
      </c>
    </row>
    <row r="222" spans="1:20" x14ac:dyDescent="0.25">
      <c r="A222">
        <v>2899</v>
      </c>
      <c r="B222" t="s">
        <v>2899</v>
      </c>
      <c r="C222" t="s">
        <v>7009</v>
      </c>
      <c r="D222">
        <v>10000</v>
      </c>
      <c r="E222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>
        <v>42515.078217592592</v>
      </c>
      <c r="T222">
        <v>42575.078217592592</v>
      </c>
    </row>
    <row r="223" spans="1:20" x14ac:dyDescent="0.25">
      <c r="A223">
        <v>3733</v>
      </c>
      <c r="B223" t="s">
        <v>3730</v>
      </c>
      <c r="C223" t="s">
        <v>7843</v>
      </c>
      <c r="D223">
        <v>1500</v>
      </c>
      <c r="E223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>
        <v>42103.024398148147</v>
      </c>
      <c r="T223">
        <v>42112.9375</v>
      </c>
    </row>
    <row r="224" spans="1:20" x14ac:dyDescent="0.25">
      <c r="A224">
        <v>3741</v>
      </c>
      <c r="B224" t="s">
        <v>3738</v>
      </c>
      <c r="C224" t="s">
        <v>7851</v>
      </c>
      <c r="D224">
        <v>20000</v>
      </c>
      <c r="E224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>
        <v>42325.920717592591</v>
      </c>
      <c r="T224">
        <v>42355.920717592591</v>
      </c>
    </row>
    <row r="225" spans="1:20" x14ac:dyDescent="0.25">
      <c r="A225">
        <v>3743</v>
      </c>
      <c r="B225" t="s">
        <v>3740</v>
      </c>
      <c r="C225" t="s">
        <v>7853</v>
      </c>
      <c r="D225">
        <v>2200</v>
      </c>
      <c r="E22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>
        <v>41793.710231481484</v>
      </c>
      <c r="T225">
        <v>41823.710231481484</v>
      </c>
    </row>
    <row r="226" spans="1:20" x14ac:dyDescent="0.25">
      <c r="A226">
        <v>3744</v>
      </c>
      <c r="B226" t="s">
        <v>3741</v>
      </c>
      <c r="C226" t="s">
        <v>7854</v>
      </c>
      <c r="D226">
        <v>1200</v>
      </c>
      <c r="E22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>
        <v>41793.814259259263</v>
      </c>
      <c r="T226">
        <v>41825.165972222225</v>
      </c>
    </row>
    <row r="227" spans="1:20" x14ac:dyDescent="0.25">
      <c r="A227">
        <v>3863</v>
      </c>
      <c r="B227" t="s">
        <v>3860</v>
      </c>
      <c r="C227" t="s">
        <v>7972</v>
      </c>
      <c r="D227">
        <v>6000</v>
      </c>
      <c r="E22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>
        <v>42253.633159722223</v>
      </c>
      <c r="T227">
        <v>42313.674826388888</v>
      </c>
    </row>
    <row r="228" spans="1:20" x14ac:dyDescent="0.25">
      <c r="A228">
        <v>3892</v>
      </c>
      <c r="B228" t="s">
        <v>3889</v>
      </c>
      <c r="C228" t="s">
        <v>8000</v>
      </c>
      <c r="D228">
        <v>1000</v>
      </c>
      <c r="E22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>
        <v>41867.652280092596</v>
      </c>
      <c r="T228">
        <v>41875.291666666664</v>
      </c>
    </row>
    <row r="229" spans="1:20" x14ac:dyDescent="0.25">
      <c r="A229">
        <v>3903</v>
      </c>
      <c r="B229" t="s">
        <v>3900</v>
      </c>
      <c r="C229" t="s">
        <v>8011</v>
      </c>
      <c r="D229">
        <v>1500</v>
      </c>
      <c r="E229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>
        <v>42186.01116898148</v>
      </c>
      <c r="T229">
        <v>42230.818055555559</v>
      </c>
    </row>
    <row r="230" spans="1:20" x14ac:dyDescent="0.25">
      <c r="A230">
        <v>3931</v>
      </c>
      <c r="B230" t="s">
        <v>3928</v>
      </c>
      <c r="C230" t="s">
        <v>8039</v>
      </c>
      <c r="D230">
        <v>8000</v>
      </c>
      <c r="E230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>
        <v>42228.151701388888</v>
      </c>
      <c r="T230">
        <v>42253.151701388888</v>
      </c>
    </row>
    <row r="231" spans="1:20" x14ac:dyDescent="0.25">
      <c r="A231">
        <v>3936</v>
      </c>
      <c r="B231" t="s">
        <v>3933</v>
      </c>
      <c r="C231" t="s">
        <v>8044</v>
      </c>
      <c r="D231">
        <v>20000</v>
      </c>
      <c r="E231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>
        <v>42675.262962962966</v>
      </c>
      <c r="T231">
        <v>42705.304629629631</v>
      </c>
    </row>
    <row r="232" spans="1:20" x14ac:dyDescent="0.25">
      <c r="A232">
        <v>3942</v>
      </c>
      <c r="B232" t="s">
        <v>3939</v>
      </c>
      <c r="C232" t="s">
        <v>8050</v>
      </c>
      <c r="D232">
        <v>1200</v>
      </c>
      <c r="E232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>
        <v>42111.904097222221</v>
      </c>
      <c r="T232">
        <v>42171.904097222221</v>
      </c>
    </row>
    <row r="233" spans="1:20" x14ac:dyDescent="0.25">
      <c r="A233">
        <v>3944</v>
      </c>
      <c r="B233" t="s">
        <v>3941</v>
      </c>
      <c r="C233" t="s">
        <v>8052</v>
      </c>
      <c r="D233">
        <v>5000</v>
      </c>
      <c r="E233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>
        <v>42213.662905092591</v>
      </c>
      <c r="T233">
        <v>42243.662905092591</v>
      </c>
    </row>
    <row r="234" spans="1:20" x14ac:dyDescent="0.25">
      <c r="A234">
        <v>3953</v>
      </c>
      <c r="B234" t="s">
        <v>3950</v>
      </c>
      <c r="C234" t="s">
        <v>8060</v>
      </c>
      <c r="D234">
        <v>17600</v>
      </c>
      <c r="E234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>
        <v>42550.048449074078</v>
      </c>
      <c r="T234">
        <v>42580.978472222225</v>
      </c>
    </row>
    <row r="235" spans="1:20" x14ac:dyDescent="0.25">
      <c r="A235">
        <v>3956</v>
      </c>
      <c r="B235" t="s">
        <v>3953</v>
      </c>
      <c r="C235" t="s">
        <v>8063</v>
      </c>
      <c r="D235">
        <v>5500</v>
      </c>
      <c r="E23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>
        <v>42457.932025462964</v>
      </c>
      <c r="T235">
        <v>42485.013888888891</v>
      </c>
    </row>
    <row r="236" spans="1:20" x14ac:dyDescent="0.25">
      <c r="A236">
        <v>3975</v>
      </c>
      <c r="B236" t="s">
        <v>3972</v>
      </c>
      <c r="C236" t="s">
        <v>8082</v>
      </c>
      <c r="D236">
        <v>678</v>
      </c>
      <c r="E23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>
        <v>42534.866875</v>
      </c>
      <c r="T236">
        <v>42564.866875</v>
      </c>
    </row>
    <row r="237" spans="1:20" x14ac:dyDescent="0.25">
      <c r="A237">
        <v>3989</v>
      </c>
      <c r="B237" t="s">
        <v>3985</v>
      </c>
      <c r="C237" t="s">
        <v>8095</v>
      </c>
      <c r="D237">
        <v>3000</v>
      </c>
      <c r="E23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>
        <v>42286.749780092592</v>
      </c>
      <c r="T237">
        <v>42316.791446759264</v>
      </c>
    </row>
    <row r="238" spans="1:20" x14ac:dyDescent="0.25">
      <c r="A238">
        <v>4014</v>
      </c>
      <c r="B238" t="s">
        <v>4010</v>
      </c>
      <c r="C238" t="s">
        <v>8119</v>
      </c>
      <c r="D238">
        <v>9000</v>
      </c>
      <c r="E23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>
        <v>42419.246168981481</v>
      </c>
      <c r="T238">
        <v>42434.246168981481</v>
      </c>
    </row>
    <row r="239" spans="1:20" x14ac:dyDescent="0.25">
      <c r="A239">
        <v>4023</v>
      </c>
      <c r="B239" t="s">
        <v>4019</v>
      </c>
      <c r="C239" t="s">
        <v>8128</v>
      </c>
      <c r="D239">
        <v>7000</v>
      </c>
      <c r="E239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>
        <v>42408.999571759254</v>
      </c>
      <c r="T239">
        <v>42453.957905092597</v>
      </c>
    </row>
    <row r="240" spans="1:20" x14ac:dyDescent="0.25">
      <c r="A240">
        <v>4026</v>
      </c>
      <c r="B240" t="s">
        <v>4022</v>
      </c>
      <c r="C240" t="s">
        <v>8131</v>
      </c>
      <c r="D240">
        <v>4000</v>
      </c>
      <c r="E240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>
        <v>42282.655543981484</v>
      </c>
      <c r="T240">
        <v>42342.697210648148</v>
      </c>
    </row>
    <row r="241" spans="1:20" x14ac:dyDescent="0.25">
      <c r="A241">
        <v>4029</v>
      </c>
      <c r="B241" t="s">
        <v>4025</v>
      </c>
      <c r="C241" t="s">
        <v>8134</v>
      </c>
      <c r="D241">
        <v>20000</v>
      </c>
      <c r="E241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>
        <v>42322.025115740747</v>
      </c>
      <c r="T241">
        <v>42352.025115740747</v>
      </c>
    </row>
    <row r="242" spans="1:20" x14ac:dyDescent="0.25">
      <c r="A242">
        <v>4031</v>
      </c>
      <c r="B242" t="s">
        <v>4027</v>
      </c>
      <c r="C242" t="s">
        <v>8136</v>
      </c>
      <c r="D242">
        <v>5000</v>
      </c>
      <c r="E242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>
        <v>41941.585231481484</v>
      </c>
      <c r="T242">
        <v>41991.626898148148</v>
      </c>
    </row>
    <row r="243" spans="1:20" x14ac:dyDescent="0.25">
      <c r="A243">
        <v>4051</v>
      </c>
      <c r="B243" t="s">
        <v>4047</v>
      </c>
      <c r="C243" t="s">
        <v>8155</v>
      </c>
      <c r="D243">
        <v>500</v>
      </c>
      <c r="E243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>
        <v>41761.810150462967</v>
      </c>
      <c r="T243">
        <v>41768.286805555559</v>
      </c>
    </row>
    <row r="244" spans="1:20" x14ac:dyDescent="0.25">
      <c r="A244">
        <v>4054</v>
      </c>
      <c r="B244" t="s">
        <v>4050</v>
      </c>
      <c r="C244" t="s">
        <v>8158</v>
      </c>
      <c r="D244">
        <v>8880</v>
      </c>
      <c r="E244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>
        <v>42613.841261574074</v>
      </c>
      <c r="T244">
        <v>42644.166666666672</v>
      </c>
    </row>
    <row r="245" spans="1:20" x14ac:dyDescent="0.25">
      <c r="A245">
        <v>4061</v>
      </c>
      <c r="B245" t="s">
        <v>4057</v>
      </c>
      <c r="C245" t="s">
        <v>8165</v>
      </c>
      <c r="D245">
        <v>525</v>
      </c>
      <c r="E24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>
        <v>42421.141469907408</v>
      </c>
      <c r="T245">
        <v>42481.099803240737</v>
      </c>
    </row>
    <row r="246" spans="1:20" x14ac:dyDescent="0.25">
      <c r="A246">
        <v>4076</v>
      </c>
      <c r="B246" t="s">
        <v>4072</v>
      </c>
      <c r="C246" t="s">
        <v>8179</v>
      </c>
      <c r="D246">
        <v>700</v>
      </c>
      <c r="E24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>
        <v>41905.795706018522</v>
      </c>
      <c r="T246">
        <v>41933.82708333333</v>
      </c>
    </row>
    <row r="247" spans="1:20" x14ac:dyDescent="0.25">
      <c r="A247">
        <v>4080</v>
      </c>
      <c r="B247" t="s">
        <v>4076</v>
      </c>
      <c r="C247" t="s">
        <v>8183</v>
      </c>
      <c r="D247">
        <v>3000</v>
      </c>
      <c r="E24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>
        <v>42511.698101851856</v>
      </c>
      <c r="T247">
        <v>42535.787500000006</v>
      </c>
    </row>
    <row r="248" spans="1:20" x14ac:dyDescent="0.25">
      <c r="A248">
        <v>4087</v>
      </c>
      <c r="B248" t="s">
        <v>4083</v>
      </c>
      <c r="C248" t="s">
        <v>8190</v>
      </c>
      <c r="D248">
        <v>9600</v>
      </c>
      <c r="E24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>
        <v>42538.742893518516</v>
      </c>
      <c r="T248">
        <v>42568.742893518516</v>
      </c>
    </row>
    <row r="249" spans="1:20" x14ac:dyDescent="0.25">
      <c r="A249">
        <v>4098</v>
      </c>
      <c r="B249" t="s">
        <v>4094</v>
      </c>
      <c r="C249" t="s">
        <v>8201</v>
      </c>
      <c r="D249">
        <v>75000</v>
      </c>
      <c r="E249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>
        <v>42495.722187499996</v>
      </c>
      <c r="T249">
        <v>42525.722187499996</v>
      </c>
    </row>
    <row r="250" spans="1:20" x14ac:dyDescent="0.25">
      <c r="A250">
        <v>4100</v>
      </c>
      <c r="B250" t="s">
        <v>4096</v>
      </c>
      <c r="C250" t="s">
        <v>8203</v>
      </c>
      <c r="D250">
        <v>270</v>
      </c>
      <c r="E250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>
        <v>41927.124884259261</v>
      </c>
      <c r="T250">
        <v>41937.124884259261</v>
      </c>
    </row>
    <row r="251" spans="1:20" x14ac:dyDescent="0.25">
      <c r="A251">
        <v>4101</v>
      </c>
      <c r="B251" t="s">
        <v>4097</v>
      </c>
      <c r="C251" t="s">
        <v>8204</v>
      </c>
      <c r="D251">
        <v>600</v>
      </c>
      <c r="E251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>
        <v>42730.903726851851</v>
      </c>
      <c r="T251">
        <v>42760.903726851851</v>
      </c>
    </row>
  </sheetData>
  <conditionalFormatting sqref="F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4994-0D85-47E6-8CA5-ACBA7A846C4B}">
  <dimension ref="A2:K7"/>
  <sheetViews>
    <sheetView workbookViewId="0">
      <selection activeCell="E8" sqref="E8"/>
    </sheetView>
  </sheetViews>
  <sheetFormatPr defaultRowHeight="15" x14ac:dyDescent="0.25"/>
  <sheetData>
    <row r="2" spans="1:11" x14ac:dyDescent="0.25">
      <c r="A2" s="21" t="s">
        <v>8388</v>
      </c>
      <c r="B2" s="21"/>
      <c r="C2" s="21"/>
      <c r="D2" s="21"/>
      <c r="E2" s="21"/>
      <c r="F2" s="21"/>
      <c r="G2" s="21"/>
      <c r="H2" s="21"/>
      <c r="I2" s="21"/>
    </row>
    <row r="3" spans="1:11" x14ac:dyDescent="0.25">
      <c r="A3">
        <v>1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</row>
    <row r="4" spans="1:11" x14ac:dyDescent="0.25">
      <c r="A4">
        <v>85</v>
      </c>
      <c r="B4">
        <v>80</v>
      </c>
      <c r="C4">
        <v>70</v>
      </c>
      <c r="D4">
        <v>60</v>
      </c>
      <c r="E4">
        <v>55</v>
      </c>
      <c r="F4">
        <v>40</v>
      </c>
      <c r="G4">
        <v>30</v>
      </c>
      <c r="H4">
        <v>20</v>
      </c>
      <c r="I4">
        <v>10</v>
      </c>
      <c r="K4">
        <f>SUM(A4:I4)</f>
        <v>450</v>
      </c>
    </row>
    <row r="6" spans="1:11" x14ac:dyDescent="0.25">
      <c r="D6" t="s">
        <v>8390</v>
      </c>
      <c r="E6">
        <f>K4/9</f>
        <v>50</v>
      </c>
    </row>
    <row r="7" spans="1:11" x14ac:dyDescent="0.25">
      <c r="D7" t="s">
        <v>8389</v>
      </c>
      <c r="E7">
        <v>55</v>
      </c>
    </row>
  </sheetData>
  <mergeCells count="1">
    <mergeCell ref="A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Subcategory Statistics</vt:lpstr>
      <vt:lpstr>Descriptive Statistics</vt:lpstr>
      <vt:lpstr>Category Statistics</vt:lpstr>
      <vt:lpstr>Edinburgh Research</vt:lpstr>
      <vt:lpstr>Outcomes Based on Launch Date</vt:lpstr>
      <vt:lpstr>Successful US Photobooks</vt:lpstr>
      <vt:lpstr>Failed US Photobooks</vt:lpstr>
      <vt:lpstr>Failed US Food Trucks</vt:lpstr>
      <vt:lpstr>Canceled US Food Trucks</vt:lpstr>
      <vt:lpstr>Successful US Kickstarters</vt:lpstr>
      <vt:lpstr>Failed US Kickstarters</vt:lpstr>
      <vt:lpstr>Central Tendency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Bailey</cp:lastModifiedBy>
  <dcterms:created xsi:type="dcterms:W3CDTF">2017-04-20T15:17:24Z</dcterms:created>
  <dcterms:modified xsi:type="dcterms:W3CDTF">2021-02-20T00:42:39Z</dcterms:modified>
</cp:coreProperties>
</file>