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andas\"/>
    </mc:Choice>
  </mc:AlternateContent>
  <bookViews>
    <workbookView xWindow="0" yWindow="0" windowWidth="24000" windowHeight="10656"/>
  </bookViews>
  <sheets>
    <sheet name="raw" sheetId="1" r:id="rId1"/>
    <sheet name="rank" sheetId="2" r:id="rId2"/>
  </sheets>
  <calcPr calcId="152511"/>
</workbook>
</file>

<file path=xl/calcChain.xml><?xml version="1.0" encoding="utf-8"?>
<calcChain xmlns="http://schemas.openxmlformats.org/spreadsheetml/2006/main">
  <c r="H53" i="2" l="1"/>
  <c r="H50" i="2"/>
  <c r="H39" i="2"/>
  <c r="H30" i="2"/>
  <c r="H21" i="2"/>
  <c r="H1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F26" i="2" l="1"/>
  <c r="F37" i="2"/>
  <c r="F44" i="2"/>
  <c r="F52" i="2"/>
  <c r="F46" i="2"/>
  <c r="F23" i="2"/>
  <c r="F36" i="2"/>
  <c r="F34" i="2"/>
  <c r="F21" i="2"/>
  <c r="F50" i="2"/>
  <c r="F11" i="2"/>
  <c r="F30" i="2"/>
  <c r="F49" i="2"/>
  <c r="F13" i="2"/>
  <c r="F15" i="2"/>
  <c r="F7" i="2"/>
  <c r="F3" i="2"/>
  <c r="F6" i="2"/>
  <c r="F29" i="2"/>
  <c r="F8" i="2"/>
  <c r="F16" i="2"/>
  <c r="F39" i="2"/>
  <c r="F19" i="2"/>
  <c r="F51" i="2"/>
  <c r="F60" i="2"/>
  <c r="F48" i="2"/>
  <c r="F14" i="2"/>
  <c r="F28" i="2"/>
  <c r="F5" i="2"/>
  <c r="F24" i="2"/>
  <c r="F2" i="2"/>
  <c r="F42" i="2"/>
  <c r="F43" i="2"/>
  <c r="F33" i="2"/>
  <c r="F35" i="2"/>
  <c r="F53" i="2"/>
  <c r="F32" i="2"/>
  <c r="F17" i="2"/>
  <c r="F45" i="2"/>
  <c r="F38" i="2"/>
  <c r="F25" i="2"/>
  <c r="F27" i="2"/>
  <c r="F12" i="2"/>
  <c r="F18" i="2"/>
  <c r="F9" i="2"/>
  <c r="F40" i="2"/>
  <c r="F41" i="2"/>
  <c r="F31" i="2"/>
  <c r="F56" i="2"/>
  <c r="F4" i="2"/>
  <c r="F10" i="2"/>
  <c r="F47" i="2"/>
  <c r="F20" i="2"/>
  <c r="F22" i="2"/>
  <c r="F55" i="2"/>
  <c r="F59" i="2"/>
  <c r="F54" i="2"/>
  <c r="F58" i="2"/>
  <c r="F57" i="2"/>
</calcChain>
</file>

<file path=xl/sharedStrings.xml><?xml version="1.0" encoding="utf-8"?>
<sst xmlns="http://schemas.openxmlformats.org/spreadsheetml/2006/main" count="68" uniqueCount="66">
  <si>
    <t>이름</t>
  </si>
  <si>
    <t>HAN LU</t>
  </si>
  <si>
    <t>LU YU</t>
  </si>
  <si>
    <t>XIE TIANYAN</t>
  </si>
  <si>
    <t>XU YAFEI</t>
  </si>
  <si>
    <t>YANG YI</t>
  </si>
  <si>
    <t>구대현</t>
  </si>
  <si>
    <t>김건우</t>
  </si>
  <si>
    <t>김도영</t>
  </si>
  <si>
    <t>김마루</t>
  </si>
  <si>
    <t>김승현</t>
  </si>
  <si>
    <t>김재영</t>
  </si>
  <si>
    <t>김종혁</t>
  </si>
  <si>
    <t>김창래</t>
  </si>
  <si>
    <t>김춘수</t>
  </si>
  <si>
    <t>김현빈</t>
  </si>
  <si>
    <t>노정준</t>
  </si>
  <si>
    <t>문석호</t>
  </si>
  <si>
    <t>박민제</t>
  </si>
  <si>
    <t>박상범</t>
  </si>
  <si>
    <t>박영후</t>
  </si>
  <si>
    <t>박재우</t>
  </si>
  <si>
    <t>박재훈</t>
  </si>
  <si>
    <t>박정철</t>
  </si>
  <si>
    <t>박형민</t>
  </si>
  <si>
    <t>박호현</t>
  </si>
  <si>
    <t>반혜수</t>
  </si>
  <si>
    <t>성자운</t>
  </si>
  <si>
    <t>신재열</t>
  </si>
  <si>
    <t>신진아</t>
  </si>
  <si>
    <t>안유진</t>
  </si>
  <si>
    <t>안재호</t>
  </si>
  <si>
    <t>염진섭</t>
  </si>
  <si>
    <t>원이정</t>
  </si>
  <si>
    <t>위지혁</t>
  </si>
  <si>
    <t>유성연</t>
  </si>
  <si>
    <t>윤상혁</t>
  </si>
  <si>
    <t>윤영선</t>
  </si>
  <si>
    <t>이범수</t>
  </si>
  <si>
    <t>이영재</t>
  </si>
  <si>
    <t>이제영</t>
  </si>
  <si>
    <t>이종표</t>
  </si>
  <si>
    <t>이진수</t>
  </si>
  <si>
    <t>이하늘</t>
  </si>
  <si>
    <t>이혜성</t>
  </si>
  <si>
    <t>이호신</t>
  </si>
  <si>
    <t>임지현</t>
  </si>
  <si>
    <t>장수현</t>
  </si>
  <si>
    <t>장연지</t>
  </si>
  <si>
    <t>전휘웅</t>
  </si>
  <si>
    <t>정다은</t>
  </si>
  <si>
    <t>정예은</t>
  </si>
  <si>
    <t>정재성</t>
  </si>
  <si>
    <t>조근형</t>
  </si>
  <si>
    <t>조용식</t>
  </si>
  <si>
    <t>조채훈</t>
  </si>
  <si>
    <t>주상윤</t>
  </si>
  <si>
    <t>채재익</t>
  </si>
  <si>
    <t>최지희</t>
  </si>
  <si>
    <t>최혜린</t>
  </si>
  <si>
    <t>퀴즈 1</t>
    <phoneticPr fontId="18" type="noConversion"/>
  </si>
  <si>
    <t>퀴즈 2</t>
    <phoneticPr fontId="18" type="noConversion"/>
  </si>
  <si>
    <t>퀴즈 3</t>
    <phoneticPr fontId="18" type="noConversion"/>
  </si>
  <si>
    <t>학번</t>
    <phoneticPr fontId="18" type="noConversion"/>
  </si>
  <si>
    <t>평균</t>
    <phoneticPr fontId="18" type="noConversion"/>
  </si>
  <si>
    <t>학점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</si>
</sst>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41" zoomScale="90" zoomScaleNormal="90" workbookViewId="0">
      <selection activeCell="D57" sqref="D57"/>
    </sheetView>
  </sheetViews>
  <sheetFormatPr defaultRowHeight="16.5" x14ac:dyDescent="0.7"/>
  <cols>
    <col min="1" max="1" width="15.19921875" style="1" customWidth="1"/>
    <col min="2" max="2" width="9" style="1" customWidth="1"/>
  </cols>
  <sheetData>
    <row r="1" spans="1:2" x14ac:dyDescent="0.7">
      <c r="A1" s="1" t="s">
        <v>63</v>
      </c>
      <c r="B1" s="1" t="s">
        <v>61</v>
      </c>
    </row>
    <row r="2" spans="1:2" x14ac:dyDescent="0.7">
      <c r="A2" s="1">
        <v>1</v>
      </c>
      <c r="B2" s="1">
        <v>20</v>
      </c>
    </row>
    <row r="3" spans="1:2" x14ac:dyDescent="0.7">
      <c r="A3" s="1">
        <v>2</v>
      </c>
      <c r="B3" s="1">
        <v>12</v>
      </c>
    </row>
    <row r="4" spans="1:2" x14ac:dyDescent="0.7">
      <c r="A4" s="1">
        <v>3</v>
      </c>
      <c r="B4" s="1">
        <v>35</v>
      </c>
    </row>
    <row r="5" spans="1:2" x14ac:dyDescent="0.7">
      <c r="A5" s="1">
        <v>4</v>
      </c>
      <c r="B5" s="1">
        <v>0</v>
      </c>
    </row>
    <row r="6" spans="1:2" x14ac:dyDescent="0.7">
      <c r="A6" s="1">
        <v>5</v>
      </c>
      <c r="B6" s="1">
        <v>26</v>
      </c>
    </row>
    <row r="7" spans="1:2" x14ac:dyDescent="0.7">
      <c r="A7" s="1">
        <v>6</v>
      </c>
      <c r="B7" s="1">
        <v>82</v>
      </c>
    </row>
    <row r="8" spans="1:2" x14ac:dyDescent="0.7">
      <c r="A8" s="1">
        <v>7</v>
      </c>
      <c r="B8" s="1">
        <v>82</v>
      </c>
    </row>
    <row r="9" spans="1:2" x14ac:dyDescent="0.7">
      <c r="A9" s="1">
        <v>8</v>
      </c>
      <c r="B9" s="1">
        <v>73</v>
      </c>
    </row>
    <row r="10" spans="1:2" x14ac:dyDescent="0.7">
      <c r="A10" s="1">
        <v>9</v>
      </c>
      <c r="B10" s="1">
        <v>95</v>
      </c>
    </row>
    <row r="11" spans="1:2" x14ac:dyDescent="0.7">
      <c r="A11" s="1">
        <v>10</v>
      </c>
      <c r="B11" s="1">
        <v>96</v>
      </c>
    </row>
    <row r="12" spans="1:2" x14ac:dyDescent="0.7">
      <c r="A12" s="1">
        <v>11</v>
      </c>
      <c r="B12" s="1">
        <v>16</v>
      </c>
    </row>
    <row r="13" spans="1:2" x14ac:dyDescent="0.7">
      <c r="A13" s="1">
        <v>12</v>
      </c>
      <c r="B13" s="1">
        <v>66</v>
      </c>
    </row>
    <row r="14" spans="1:2" x14ac:dyDescent="0.7">
      <c r="A14" s="1">
        <v>13</v>
      </c>
      <c r="B14" s="1">
        <v>69</v>
      </c>
    </row>
    <row r="15" spans="1:2" x14ac:dyDescent="0.7">
      <c r="A15" s="1">
        <v>14</v>
      </c>
      <c r="B15" s="1">
        <v>79</v>
      </c>
    </row>
    <row r="16" spans="1:2" x14ac:dyDescent="0.7">
      <c r="A16" s="1">
        <v>15</v>
      </c>
      <c r="B16" s="1">
        <v>94</v>
      </c>
    </row>
    <row r="17" spans="1:2" x14ac:dyDescent="0.7">
      <c r="A17" s="1">
        <v>16</v>
      </c>
      <c r="B17" s="1">
        <v>92</v>
      </c>
    </row>
    <row r="18" spans="1:2" x14ac:dyDescent="0.7">
      <c r="A18" s="1">
        <v>17</v>
      </c>
      <c r="B18" s="1">
        <v>83</v>
      </c>
    </row>
    <row r="19" spans="1:2" x14ac:dyDescent="0.7">
      <c r="A19" s="1">
        <v>18</v>
      </c>
      <c r="B19" s="1">
        <v>88</v>
      </c>
    </row>
    <row r="20" spans="1:2" x14ac:dyDescent="0.7">
      <c r="A20" s="1">
        <v>19</v>
      </c>
      <c r="B20" s="1">
        <v>79</v>
      </c>
    </row>
    <row r="21" spans="1:2" x14ac:dyDescent="0.7">
      <c r="A21" s="1">
        <v>20</v>
      </c>
      <c r="B21" s="1">
        <v>72</v>
      </c>
    </row>
    <row r="22" spans="1:2" x14ac:dyDescent="0.7">
      <c r="A22" s="1">
        <v>21</v>
      </c>
      <c r="B22" s="1">
        <v>74</v>
      </c>
    </row>
    <row r="23" spans="1:2" x14ac:dyDescent="0.7">
      <c r="A23" s="1">
        <v>22</v>
      </c>
      <c r="B23" s="1">
        <v>87</v>
      </c>
    </row>
    <row r="24" spans="1:2" x14ac:dyDescent="0.7">
      <c r="A24" s="1">
        <v>23</v>
      </c>
      <c r="B24" s="1">
        <v>81</v>
      </c>
    </row>
    <row r="25" spans="1:2" x14ac:dyDescent="0.7">
      <c r="A25" s="1">
        <v>24</v>
      </c>
      <c r="B25" s="1">
        <v>34</v>
      </c>
    </row>
    <row r="26" spans="1:2" x14ac:dyDescent="0.7">
      <c r="A26" s="1">
        <v>25</v>
      </c>
      <c r="B26" s="1">
        <v>88</v>
      </c>
    </row>
    <row r="27" spans="1:2" x14ac:dyDescent="0.7">
      <c r="A27" s="1">
        <v>26</v>
      </c>
      <c r="B27" s="1">
        <v>80</v>
      </c>
    </row>
    <row r="28" spans="1:2" x14ac:dyDescent="0.7">
      <c r="A28" s="1">
        <v>27</v>
      </c>
      <c r="B28" s="1">
        <v>77</v>
      </c>
    </row>
    <row r="29" spans="1:2" x14ac:dyDescent="0.7">
      <c r="A29" s="1">
        <v>28</v>
      </c>
      <c r="B29" s="1">
        <v>69</v>
      </c>
    </row>
    <row r="30" spans="1:2" x14ac:dyDescent="0.7">
      <c r="A30" s="1">
        <v>29</v>
      </c>
      <c r="B30" s="1">
        <v>98</v>
      </c>
    </row>
    <row r="31" spans="1:2" x14ac:dyDescent="0.7">
      <c r="A31" s="1">
        <v>30</v>
      </c>
      <c r="B31" s="1">
        <v>91</v>
      </c>
    </row>
    <row r="32" spans="1:2" x14ac:dyDescent="0.7">
      <c r="A32" s="1">
        <v>31</v>
      </c>
      <c r="B32" s="1">
        <v>85</v>
      </c>
    </row>
    <row r="33" spans="1:2" x14ac:dyDescent="0.7">
      <c r="A33" s="1">
        <v>32</v>
      </c>
      <c r="B33" s="1">
        <v>91</v>
      </c>
    </row>
    <row r="34" spans="1:2" x14ac:dyDescent="0.7">
      <c r="A34" s="1">
        <v>33</v>
      </c>
      <c r="B34" s="1">
        <v>93</v>
      </c>
    </row>
    <row r="35" spans="1:2" x14ac:dyDescent="0.7">
      <c r="A35" s="1">
        <v>34</v>
      </c>
      <c r="B35" s="1">
        <v>64</v>
      </c>
    </row>
    <row r="36" spans="1:2" x14ac:dyDescent="0.7">
      <c r="A36" s="1">
        <v>35</v>
      </c>
      <c r="B36" s="1">
        <v>0</v>
      </c>
    </row>
    <row r="37" spans="1:2" x14ac:dyDescent="0.7">
      <c r="A37" s="1">
        <v>36</v>
      </c>
      <c r="B37" s="1">
        <v>22</v>
      </c>
    </row>
    <row r="38" spans="1:2" x14ac:dyDescent="0.7">
      <c r="A38" s="1">
        <v>37</v>
      </c>
      <c r="B38" s="1">
        <v>85</v>
      </c>
    </row>
    <row r="39" spans="1:2" x14ac:dyDescent="0.7">
      <c r="A39" s="1">
        <v>38</v>
      </c>
      <c r="B39" s="1">
        <v>71</v>
      </c>
    </row>
    <row r="40" spans="1:2" x14ac:dyDescent="0.7">
      <c r="A40" s="1">
        <v>39</v>
      </c>
      <c r="B40" s="1">
        <v>90</v>
      </c>
    </row>
    <row r="41" spans="1:2" x14ac:dyDescent="0.7">
      <c r="A41" s="1">
        <v>40</v>
      </c>
      <c r="B41" s="1">
        <v>84</v>
      </c>
    </row>
    <row r="42" spans="1:2" x14ac:dyDescent="0.7">
      <c r="A42" s="1">
        <v>41</v>
      </c>
      <c r="B42" s="1">
        <v>82</v>
      </c>
    </row>
    <row r="43" spans="1:2" x14ac:dyDescent="0.7">
      <c r="A43" s="1">
        <v>42</v>
      </c>
      <c r="B43" s="1">
        <v>94</v>
      </c>
    </row>
    <row r="44" spans="1:2" x14ac:dyDescent="0.7">
      <c r="A44" s="1">
        <v>43</v>
      </c>
      <c r="B44" s="1">
        <v>96</v>
      </c>
    </row>
    <row r="45" spans="1:2" x14ac:dyDescent="0.7">
      <c r="A45" s="1">
        <v>44</v>
      </c>
      <c r="B45" s="1">
        <v>98</v>
      </c>
    </row>
    <row r="46" spans="1:2" x14ac:dyDescent="0.7">
      <c r="A46" s="1">
        <v>45</v>
      </c>
      <c r="B46" s="1">
        <v>92</v>
      </c>
    </row>
    <row r="47" spans="1:2" x14ac:dyDescent="0.7">
      <c r="A47" s="1">
        <v>46</v>
      </c>
      <c r="B47" s="1">
        <v>86</v>
      </c>
    </row>
    <row r="48" spans="1:2" x14ac:dyDescent="0.7">
      <c r="A48" s="1">
        <v>47</v>
      </c>
      <c r="B48" s="1">
        <v>74</v>
      </c>
    </row>
    <row r="49" spans="1:2" x14ac:dyDescent="0.7">
      <c r="A49" s="1">
        <v>48</v>
      </c>
      <c r="B49" s="1">
        <v>73</v>
      </c>
    </row>
    <row r="50" spans="1:2" x14ac:dyDescent="0.7">
      <c r="A50" s="1">
        <v>49</v>
      </c>
      <c r="B50" s="1">
        <v>92</v>
      </c>
    </row>
    <row r="51" spans="1:2" x14ac:dyDescent="0.7">
      <c r="A51" s="1">
        <v>50</v>
      </c>
      <c r="B51" s="1">
        <v>45</v>
      </c>
    </row>
    <row r="52" spans="1:2" x14ac:dyDescent="0.7">
      <c r="A52" s="1">
        <v>51</v>
      </c>
      <c r="B52" s="1">
        <v>87</v>
      </c>
    </row>
    <row r="53" spans="1:2" x14ac:dyDescent="0.7">
      <c r="A53" s="1">
        <v>52</v>
      </c>
      <c r="B53" s="1">
        <v>81</v>
      </c>
    </row>
    <row r="54" spans="1:2" x14ac:dyDescent="0.7">
      <c r="A54" s="1">
        <v>53</v>
      </c>
      <c r="B54" s="1">
        <v>70</v>
      </c>
    </row>
    <row r="55" spans="1:2" x14ac:dyDescent="0.7">
      <c r="A55" s="1">
        <v>54</v>
      </c>
      <c r="B55" s="1">
        <v>83</v>
      </c>
    </row>
    <row r="56" spans="1:2" x14ac:dyDescent="0.7">
      <c r="A56" s="1">
        <v>55</v>
      </c>
      <c r="B56" s="1">
        <v>67</v>
      </c>
    </row>
    <row r="57" spans="1:2" x14ac:dyDescent="0.7">
      <c r="A57" s="1">
        <v>56</v>
      </c>
      <c r="B57" s="1">
        <v>31</v>
      </c>
    </row>
    <row r="58" spans="1:2" x14ac:dyDescent="0.7">
      <c r="A58" s="1">
        <v>57</v>
      </c>
      <c r="B58" s="1">
        <v>69</v>
      </c>
    </row>
    <row r="59" spans="1:2" x14ac:dyDescent="0.7">
      <c r="A59" s="1">
        <v>58</v>
      </c>
      <c r="B59" s="1">
        <v>82</v>
      </c>
    </row>
    <row r="60" spans="1:2" x14ac:dyDescent="0.7">
      <c r="A60" s="1">
        <v>59</v>
      </c>
      <c r="B60" s="1">
        <v>93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40" workbookViewId="0">
      <selection activeCell="H54" sqref="H54"/>
    </sheetView>
  </sheetViews>
  <sheetFormatPr defaultRowHeight="16.5" x14ac:dyDescent="0.7"/>
  <cols>
    <col min="1" max="1" width="11.796875" style="1" bestFit="1" customWidth="1"/>
    <col min="2" max="2" width="11.046875" style="1" bestFit="1" customWidth="1"/>
    <col min="3" max="7" width="9" style="1"/>
    <col min="11" max="11" width="10.94921875" bestFit="1" customWidth="1"/>
  </cols>
  <sheetData>
    <row r="1" spans="1:8" x14ac:dyDescent="0.7">
      <c r="A1" s="1" t="s">
        <v>0</v>
      </c>
      <c r="B1" s="1" t="s">
        <v>63</v>
      </c>
      <c r="C1" s="1" t="s">
        <v>60</v>
      </c>
      <c r="D1" s="1" t="s">
        <v>61</v>
      </c>
      <c r="E1" s="1" t="s">
        <v>62</v>
      </c>
      <c r="F1" s="1" t="s">
        <v>64</v>
      </c>
      <c r="G1" s="1" t="s">
        <v>65</v>
      </c>
    </row>
    <row r="2" spans="1:8" x14ac:dyDescent="0.7">
      <c r="A2" s="1" t="s">
        <v>29</v>
      </c>
      <c r="B2" s="1">
        <v>2016280205</v>
      </c>
      <c r="C2" s="1">
        <v>96</v>
      </c>
      <c r="D2" s="1">
        <v>98</v>
      </c>
      <c r="E2" s="1">
        <v>91</v>
      </c>
      <c r="F2" s="1">
        <f t="shared" ref="F2:F33" si="0">ROUND(SUM(C2:E2)/3,2)</f>
        <v>95</v>
      </c>
      <c r="G2" s="1" t="str">
        <f>IF(F2&gt;=89.3,"A+",IF(F2&gt;=86,"A",IF(F2&gt;=80, "B+", IF(F2&gt;=75,"B", IF(F2&gt;=64,"C+", IF(F2&gt;=60,"C",IF(F2&gt;=30,"D+", IF(F2&gt;=20,"D", "F"))))))))</f>
        <v>A+</v>
      </c>
    </row>
    <row r="3" spans="1:8" x14ac:dyDescent="0.7">
      <c r="A3" s="1" t="s">
        <v>43</v>
      </c>
      <c r="B3" s="1">
        <v>2014280270</v>
      </c>
      <c r="C3" s="1">
        <v>89</v>
      </c>
      <c r="D3" s="1">
        <v>96</v>
      </c>
      <c r="E3" s="1">
        <v>97</v>
      </c>
      <c r="F3" s="1">
        <f t="shared" si="0"/>
        <v>94</v>
      </c>
      <c r="G3" s="1" t="str">
        <f t="shared" ref="G3:G60" si="1">IF(F3&gt;=89.3,"A+",IF(F3&gt;=86,"A",IF(F3&gt;=80, "B+", IF(F3&gt;=75,"B", IF(F3&gt;=64,"C+", IF(F3&gt;=60,"C",IF(F3&gt;=30,"D+", IF(F3&gt;=20,"D", "F"))))))))</f>
        <v>A+</v>
      </c>
    </row>
    <row r="4" spans="1:8" x14ac:dyDescent="0.7">
      <c r="A4" s="1" t="s">
        <v>10</v>
      </c>
      <c r="B4" s="1">
        <v>2011260086</v>
      </c>
      <c r="C4" s="1">
        <v>95</v>
      </c>
      <c r="D4" s="1">
        <v>96</v>
      </c>
      <c r="E4" s="1">
        <v>88</v>
      </c>
      <c r="F4" s="1">
        <f t="shared" si="0"/>
        <v>93</v>
      </c>
      <c r="G4" s="1" t="str">
        <f t="shared" si="1"/>
        <v>A+</v>
      </c>
    </row>
    <row r="5" spans="1:8" x14ac:dyDescent="0.7">
      <c r="A5" s="1" t="s">
        <v>31</v>
      </c>
      <c r="B5" s="1">
        <v>2013280165</v>
      </c>
      <c r="C5" s="1">
        <v>97</v>
      </c>
      <c r="D5" s="1">
        <v>85</v>
      </c>
      <c r="E5" s="1">
        <v>94</v>
      </c>
      <c r="F5" s="1">
        <f t="shared" si="0"/>
        <v>92</v>
      </c>
      <c r="G5" s="1" t="str">
        <f t="shared" si="1"/>
        <v>A+</v>
      </c>
    </row>
    <row r="6" spans="1:8" x14ac:dyDescent="0.7">
      <c r="A6" s="1" t="s">
        <v>42</v>
      </c>
      <c r="B6" s="1">
        <v>2013280249</v>
      </c>
      <c r="C6" s="1">
        <v>86</v>
      </c>
      <c r="D6" s="1">
        <v>94</v>
      </c>
      <c r="E6" s="1">
        <v>96</v>
      </c>
      <c r="F6" s="1">
        <f t="shared" si="0"/>
        <v>92</v>
      </c>
      <c r="G6" s="1" t="str">
        <f t="shared" si="1"/>
        <v>A+</v>
      </c>
    </row>
    <row r="7" spans="1:8" x14ac:dyDescent="0.7">
      <c r="A7" s="1" t="s">
        <v>44</v>
      </c>
      <c r="B7" s="1">
        <v>2016280149</v>
      </c>
      <c r="C7" s="1">
        <v>81</v>
      </c>
      <c r="D7" s="1">
        <v>98</v>
      </c>
      <c r="E7" s="1">
        <v>94</v>
      </c>
      <c r="F7" s="1">
        <f t="shared" si="0"/>
        <v>91</v>
      </c>
      <c r="G7" s="1" t="str">
        <f t="shared" si="1"/>
        <v>A+</v>
      </c>
    </row>
    <row r="8" spans="1:8" x14ac:dyDescent="0.7">
      <c r="A8" s="1" t="s">
        <v>40</v>
      </c>
      <c r="B8" s="1">
        <v>2012280282</v>
      </c>
      <c r="C8" s="1">
        <v>97</v>
      </c>
      <c r="D8" s="1">
        <v>84</v>
      </c>
      <c r="E8" s="1">
        <v>91</v>
      </c>
      <c r="F8" s="1">
        <f t="shared" si="0"/>
        <v>90.67</v>
      </c>
      <c r="G8" s="1" t="str">
        <f t="shared" si="1"/>
        <v>A+</v>
      </c>
    </row>
    <row r="9" spans="1:8" x14ac:dyDescent="0.7">
      <c r="A9" s="1" t="s">
        <v>15</v>
      </c>
      <c r="B9" s="1">
        <v>2013280300</v>
      </c>
      <c r="C9" s="1">
        <v>91</v>
      </c>
      <c r="D9" s="1">
        <v>94</v>
      </c>
      <c r="E9" s="1">
        <v>86</v>
      </c>
      <c r="F9" s="1">
        <f t="shared" si="0"/>
        <v>90.33</v>
      </c>
      <c r="G9" s="1" t="str">
        <f t="shared" si="1"/>
        <v>A+</v>
      </c>
    </row>
    <row r="10" spans="1:8" x14ac:dyDescent="0.7">
      <c r="A10" s="1" t="s">
        <v>9</v>
      </c>
      <c r="B10" s="1">
        <v>2012280175</v>
      </c>
      <c r="C10" s="1">
        <v>91</v>
      </c>
      <c r="D10" s="1">
        <v>95</v>
      </c>
      <c r="E10" s="1">
        <v>83</v>
      </c>
      <c r="F10" s="1">
        <f t="shared" si="0"/>
        <v>89.67</v>
      </c>
      <c r="G10" s="1" t="str">
        <f t="shared" si="1"/>
        <v>A+</v>
      </c>
    </row>
    <row r="11" spans="1:8" s="3" customFormat="1" x14ac:dyDescent="0.7">
      <c r="A11" s="2" t="s">
        <v>49</v>
      </c>
      <c r="B11" s="2">
        <v>2014280242</v>
      </c>
      <c r="C11" s="2">
        <v>99</v>
      </c>
      <c r="D11" s="2">
        <v>92</v>
      </c>
      <c r="E11" s="2">
        <v>78</v>
      </c>
      <c r="F11" s="2">
        <f t="shared" si="0"/>
        <v>89.67</v>
      </c>
      <c r="G11" s="1" t="str">
        <f t="shared" si="1"/>
        <v>A+</v>
      </c>
    </row>
    <row r="12" spans="1:8" x14ac:dyDescent="0.7">
      <c r="A12" s="1" t="s">
        <v>17</v>
      </c>
      <c r="B12" s="1">
        <v>2013280290</v>
      </c>
      <c r="C12" s="1">
        <v>95</v>
      </c>
      <c r="D12" s="1">
        <v>83</v>
      </c>
      <c r="E12" s="1">
        <v>90</v>
      </c>
      <c r="F12" s="1">
        <f t="shared" si="0"/>
        <v>89.33</v>
      </c>
      <c r="G12" s="1" t="str">
        <f t="shared" si="1"/>
        <v>A+</v>
      </c>
      <c r="H12">
        <f>11/60</f>
        <v>0.18333333333333332</v>
      </c>
    </row>
    <row r="13" spans="1:8" x14ac:dyDescent="0.7">
      <c r="A13" s="1" t="s">
        <v>46</v>
      </c>
      <c r="B13" s="1">
        <v>2012280143</v>
      </c>
      <c r="C13" s="1">
        <v>93</v>
      </c>
      <c r="D13" s="1">
        <v>86</v>
      </c>
      <c r="E13" s="1">
        <v>88</v>
      </c>
      <c r="F13" s="1">
        <f t="shared" si="0"/>
        <v>89</v>
      </c>
      <c r="G13" s="1" t="str">
        <f t="shared" si="1"/>
        <v>A</v>
      </c>
    </row>
    <row r="14" spans="1:8" x14ac:dyDescent="0.7">
      <c r="A14" s="1" t="s">
        <v>33</v>
      </c>
      <c r="B14" s="1">
        <v>2016280221</v>
      </c>
      <c r="C14" s="1">
        <v>90</v>
      </c>
      <c r="D14" s="1">
        <v>93</v>
      </c>
      <c r="E14" s="1">
        <v>83</v>
      </c>
      <c r="F14" s="1">
        <f t="shared" si="0"/>
        <v>88.67</v>
      </c>
      <c r="G14" s="1" t="str">
        <f t="shared" si="1"/>
        <v>A</v>
      </c>
    </row>
    <row r="15" spans="1:8" x14ac:dyDescent="0.7">
      <c r="A15" s="1" t="s">
        <v>45</v>
      </c>
      <c r="B15" s="1">
        <v>2014280124</v>
      </c>
      <c r="C15" s="1">
        <v>83</v>
      </c>
      <c r="D15" s="1">
        <v>92</v>
      </c>
      <c r="E15" s="1">
        <v>91</v>
      </c>
      <c r="F15" s="1">
        <f t="shared" si="0"/>
        <v>88.67</v>
      </c>
      <c r="G15" s="1" t="str">
        <f t="shared" si="1"/>
        <v>A</v>
      </c>
    </row>
    <row r="16" spans="1:8" x14ac:dyDescent="0.7">
      <c r="A16" s="1" t="s">
        <v>39</v>
      </c>
      <c r="B16" s="1">
        <v>2014280302</v>
      </c>
      <c r="C16" s="1">
        <v>81</v>
      </c>
      <c r="D16" s="1">
        <v>90</v>
      </c>
      <c r="E16" s="1">
        <v>93</v>
      </c>
      <c r="F16" s="1">
        <f t="shared" si="0"/>
        <v>88</v>
      </c>
      <c r="G16" s="1" t="str">
        <f t="shared" si="1"/>
        <v>A</v>
      </c>
    </row>
    <row r="17" spans="1:8" x14ac:dyDescent="0.7">
      <c r="A17" s="1" t="s">
        <v>22</v>
      </c>
      <c r="B17" s="1">
        <v>2012280007</v>
      </c>
      <c r="C17" s="1">
        <v>90</v>
      </c>
      <c r="D17" s="1">
        <v>87</v>
      </c>
      <c r="E17" s="1">
        <v>86</v>
      </c>
      <c r="F17" s="1">
        <f t="shared" si="0"/>
        <v>87.67</v>
      </c>
      <c r="G17" s="1" t="str">
        <f t="shared" si="1"/>
        <v>A</v>
      </c>
    </row>
    <row r="18" spans="1:8" x14ac:dyDescent="0.7">
      <c r="A18" s="1" t="s">
        <v>16</v>
      </c>
      <c r="B18" s="1">
        <v>2014260102</v>
      </c>
      <c r="C18" s="1">
        <v>83</v>
      </c>
      <c r="D18" s="1">
        <v>92</v>
      </c>
      <c r="E18" s="1">
        <v>86</v>
      </c>
      <c r="F18" s="1">
        <f t="shared" si="0"/>
        <v>87</v>
      </c>
      <c r="G18" s="1" t="str">
        <f t="shared" si="1"/>
        <v>A</v>
      </c>
    </row>
    <row r="19" spans="1:8" s="3" customFormat="1" x14ac:dyDescent="0.7">
      <c r="A19" s="2" t="s">
        <v>37</v>
      </c>
      <c r="B19" s="2">
        <v>2014280141</v>
      </c>
      <c r="C19" s="2">
        <v>91</v>
      </c>
      <c r="D19" s="2">
        <v>85</v>
      </c>
      <c r="E19" s="2">
        <v>85</v>
      </c>
      <c r="F19" s="2">
        <f t="shared" si="0"/>
        <v>87</v>
      </c>
      <c r="G19" s="1" t="str">
        <f t="shared" si="1"/>
        <v>A</v>
      </c>
    </row>
    <row r="20" spans="1:8" x14ac:dyDescent="0.7">
      <c r="A20" s="1" t="s">
        <v>7</v>
      </c>
      <c r="B20" s="1">
        <v>2014280193</v>
      </c>
      <c r="C20" s="1">
        <v>91</v>
      </c>
      <c r="D20" s="1">
        <v>82</v>
      </c>
      <c r="E20" s="1">
        <v>86</v>
      </c>
      <c r="F20" s="1">
        <f t="shared" si="0"/>
        <v>86.33</v>
      </c>
      <c r="G20" s="1" t="str">
        <f t="shared" si="1"/>
        <v>A</v>
      </c>
    </row>
    <row r="21" spans="1:8" s="5" customFormat="1" x14ac:dyDescent="0.7">
      <c r="A21" s="4" t="s">
        <v>51</v>
      </c>
      <c r="B21" s="4">
        <v>2016280247</v>
      </c>
      <c r="C21" s="4">
        <v>83</v>
      </c>
      <c r="D21" s="4">
        <v>87</v>
      </c>
      <c r="E21" s="4">
        <v>89</v>
      </c>
      <c r="F21" s="4">
        <f t="shared" si="0"/>
        <v>86.33</v>
      </c>
      <c r="G21" s="4" t="str">
        <f t="shared" si="1"/>
        <v>A</v>
      </c>
      <c r="H21" s="5">
        <f>11/60</f>
        <v>0.18333333333333332</v>
      </c>
    </row>
    <row r="22" spans="1:8" x14ac:dyDescent="0.7">
      <c r="A22" s="1" t="s">
        <v>6</v>
      </c>
      <c r="B22" s="1">
        <v>2013280206</v>
      </c>
      <c r="C22" s="1">
        <v>90</v>
      </c>
      <c r="D22" s="1">
        <v>82</v>
      </c>
      <c r="E22" s="1">
        <v>85</v>
      </c>
      <c r="F22" s="1">
        <f t="shared" si="0"/>
        <v>85.67</v>
      </c>
      <c r="G22" s="1" t="str">
        <f t="shared" si="1"/>
        <v>B+</v>
      </c>
    </row>
    <row r="23" spans="1:8" x14ac:dyDescent="0.7">
      <c r="A23" s="1" t="s">
        <v>54</v>
      </c>
      <c r="B23" s="1">
        <v>2012280042</v>
      </c>
      <c r="C23" s="1">
        <v>93</v>
      </c>
      <c r="D23" s="1">
        <v>83</v>
      </c>
      <c r="E23" s="1">
        <v>80</v>
      </c>
      <c r="F23" s="1">
        <f t="shared" si="0"/>
        <v>85.33</v>
      </c>
      <c r="G23" s="1" t="str">
        <f t="shared" si="1"/>
        <v>B+</v>
      </c>
    </row>
    <row r="24" spans="1:8" x14ac:dyDescent="0.7">
      <c r="A24" s="1" t="s">
        <v>30</v>
      </c>
      <c r="B24" s="1">
        <v>2016280109</v>
      </c>
      <c r="C24" s="1">
        <v>76</v>
      </c>
      <c r="D24" s="1">
        <v>91</v>
      </c>
      <c r="E24" s="1">
        <v>88</v>
      </c>
      <c r="F24" s="1">
        <f t="shared" si="0"/>
        <v>85</v>
      </c>
      <c r="G24" s="1" t="str">
        <f t="shared" si="1"/>
        <v>B+</v>
      </c>
    </row>
    <row r="25" spans="1:8" x14ac:dyDescent="0.7">
      <c r="A25" s="1" t="s">
        <v>19</v>
      </c>
      <c r="B25" s="1">
        <v>2010360324</v>
      </c>
      <c r="C25" s="1">
        <v>90</v>
      </c>
      <c r="D25" s="1">
        <v>79</v>
      </c>
      <c r="E25" s="1">
        <v>84</v>
      </c>
      <c r="F25" s="1">
        <f t="shared" si="0"/>
        <v>84.33</v>
      </c>
      <c r="G25" s="1" t="str">
        <f t="shared" si="1"/>
        <v>B+</v>
      </c>
    </row>
    <row r="26" spans="1:8" x14ac:dyDescent="0.7">
      <c r="A26" s="1" t="s">
        <v>59</v>
      </c>
      <c r="B26" s="1">
        <v>2015280262</v>
      </c>
      <c r="C26" s="1">
        <v>75</v>
      </c>
      <c r="D26" s="1">
        <v>93</v>
      </c>
      <c r="E26" s="1">
        <v>84</v>
      </c>
      <c r="F26" s="1">
        <f t="shared" si="0"/>
        <v>84</v>
      </c>
      <c r="G26" s="1" t="str">
        <f t="shared" si="1"/>
        <v>B+</v>
      </c>
    </row>
    <row r="27" spans="1:8" x14ac:dyDescent="0.7">
      <c r="A27" s="1" t="s">
        <v>18</v>
      </c>
      <c r="B27" s="1">
        <v>2015280136</v>
      </c>
      <c r="C27" s="1">
        <v>79</v>
      </c>
      <c r="D27" s="1">
        <v>88</v>
      </c>
      <c r="E27" s="1">
        <v>79</v>
      </c>
      <c r="F27" s="1">
        <f t="shared" si="0"/>
        <v>82</v>
      </c>
      <c r="G27" s="1" t="str">
        <f t="shared" si="1"/>
        <v>B+</v>
      </c>
    </row>
    <row r="28" spans="1:8" x14ac:dyDescent="0.7">
      <c r="A28" s="1" t="s">
        <v>32</v>
      </c>
      <c r="B28" s="1">
        <v>2013280330</v>
      </c>
      <c r="C28" s="1">
        <v>88</v>
      </c>
      <c r="D28" s="1">
        <v>91</v>
      </c>
      <c r="E28" s="1">
        <v>66</v>
      </c>
      <c r="F28" s="1">
        <f t="shared" si="0"/>
        <v>81.67</v>
      </c>
      <c r="G28" s="1" t="str">
        <f t="shared" si="1"/>
        <v>B+</v>
      </c>
    </row>
    <row r="29" spans="1:8" x14ac:dyDescent="0.7">
      <c r="A29" s="1" t="s">
        <v>41</v>
      </c>
      <c r="B29" s="1">
        <v>2013280172</v>
      </c>
      <c r="C29" s="1">
        <v>76</v>
      </c>
      <c r="D29" s="1">
        <v>82</v>
      </c>
      <c r="E29" s="1">
        <v>86</v>
      </c>
      <c r="F29" s="1">
        <f t="shared" si="0"/>
        <v>81.33</v>
      </c>
      <c r="G29" s="1" t="str">
        <f t="shared" si="1"/>
        <v>B+</v>
      </c>
    </row>
    <row r="30" spans="1:8" x14ac:dyDescent="0.7">
      <c r="A30" s="1" t="s">
        <v>48</v>
      </c>
      <c r="B30" s="1">
        <v>2015280297</v>
      </c>
      <c r="C30" s="1">
        <v>84</v>
      </c>
      <c r="D30" s="1">
        <v>73</v>
      </c>
      <c r="E30" s="1">
        <v>83</v>
      </c>
      <c r="F30" s="1">
        <f t="shared" si="0"/>
        <v>80</v>
      </c>
      <c r="G30" s="1" t="str">
        <f t="shared" si="1"/>
        <v>B+</v>
      </c>
      <c r="H30">
        <f>10/60</f>
        <v>0.16666666666666666</v>
      </c>
    </row>
    <row r="31" spans="1:8" x14ac:dyDescent="0.7">
      <c r="A31" s="1" t="s">
        <v>12</v>
      </c>
      <c r="B31" s="1">
        <v>2013280260</v>
      </c>
      <c r="C31" s="1">
        <v>86</v>
      </c>
      <c r="D31" s="1">
        <v>66</v>
      </c>
      <c r="E31" s="1">
        <v>83</v>
      </c>
      <c r="F31" s="1">
        <f t="shared" si="0"/>
        <v>78.33</v>
      </c>
      <c r="G31" s="1" t="str">
        <f t="shared" si="1"/>
        <v>B</v>
      </c>
    </row>
    <row r="32" spans="1:8" x14ac:dyDescent="0.7">
      <c r="A32" s="1" t="s">
        <v>23</v>
      </c>
      <c r="B32" s="1">
        <v>2013280284</v>
      </c>
      <c r="C32" s="1">
        <v>82</v>
      </c>
      <c r="D32" s="1">
        <v>81</v>
      </c>
      <c r="E32" s="1">
        <v>72</v>
      </c>
      <c r="F32" s="1">
        <f t="shared" si="0"/>
        <v>78.33</v>
      </c>
      <c r="G32" s="1" t="str">
        <f t="shared" si="1"/>
        <v>B</v>
      </c>
    </row>
    <row r="33" spans="1:8" x14ac:dyDescent="0.7">
      <c r="A33" s="1" t="s">
        <v>26</v>
      </c>
      <c r="B33" s="1">
        <v>2016280331</v>
      </c>
      <c r="C33" s="1">
        <v>73</v>
      </c>
      <c r="D33" s="1">
        <v>80</v>
      </c>
      <c r="E33" s="1">
        <v>81</v>
      </c>
      <c r="F33" s="1">
        <f t="shared" si="0"/>
        <v>78</v>
      </c>
      <c r="G33" s="1" t="str">
        <f t="shared" si="1"/>
        <v>B</v>
      </c>
    </row>
    <row r="34" spans="1:8" x14ac:dyDescent="0.7">
      <c r="A34" s="1" t="s">
        <v>52</v>
      </c>
      <c r="B34" s="1">
        <v>2012280269</v>
      </c>
      <c r="C34" s="1">
        <v>66</v>
      </c>
      <c r="D34" s="1">
        <v>81</v>
      </c>
      <c r="E34" s="1">
        <v>86</v>
      </c>
      <c r="F34" s="1">
        <f t="shared" ref="F34:F60" si="2">ROUND(SUM(C34:E34)/3,2)</f>
        <v>77.67</v>
      </c>
      <c r="G34" s="1" t="str">
        <f t="shared" si="1"/>
        <v>B</v>
      </c>
    </row>
    <row r="35" spans="1:8" x14ac:dyDescent="0.7">
      <c r="A35" s="1" t="s">
        <v>25</v>
      </c>
      <c r="B35" s="1">
        <v>2015280255</v>
      </c>
      <c r="C35" s="1">
        <v>78</v>
      </c>
      <c r="D35" s="1">
        <v>88</v>
      </c>
      <c r="E35" s="1">
        <v>66</v>
      </c>
      <c r="F35" s="1">
        <f t="shared" si="2"/>
        <v>77.33</v>
      </c>
      <c r="G35" s="1" t="str">
        <f t="shared" si="1"/>
        <v>B</v>
      </c>
    </row>
    <row r="36" spans="1:8" s="3" customFormat="1" x14ac:dyDescent="0.7">
      <c r="A36" s="2" t="s">
        <v>53</v>
      </c>
      <c r="B36" s="2">
        <v>2013280029</v>
      </c>
      <c r="C36" s="2">
        <v>85</v>
      </c>
      <c r="D36" s="2">
        <v>70</v>
      </c>
      <c r="E36" s="2">
        <v>76</v>
      </c>
      <c r="F36" s="2">
        <f t="shared" si="2"/>
        <v>77</v>
      </c>
      <c r="G36" s="1" t="str">
        <f t="shared" si="1"/>
        <v>B</v>
      </c>
    </row>
    <row r="37" spans="1:8" x14ac:dyDescent="0.7">
      <c r="A37" s="1" t="s">
        <v>58</v>
      </c>
      <c r="B37" s="1">
        <v>2016280265</v>
      </c>
      <c r="C37" s="1">
        <v>65</v>
      </c>
      <c r="D37" s="1">
        <v>82</v>
      </c>
      <c r="E37" s="1">
        <v>80</v>
      </c>
      <c r="F37" s="1">
        <f t="shared" si="2"/>
        <v>75.67</v>
      </c>
      <c r="G37" s="1" t="str">
        <f t="shared" si="1"/>
        <v>B</v>
      </c>
    </row>
    <row r="38" spans="1:8" x14ac:dyDescent="0.7">
      <c r="A38" s="1" t="s">
        <v>20</v>
      </c>
      <c r="B38" s="1">
        <v>2009360206</v>
      </c>
      <c r="C38" s="1">
        <v>93</v>
      </c>
      <c r="D38" s="1">
        <v>72</v>
      </c>
      <c r="E38" s="1">
        <v>61</v>
      </c>
      <c r="F38" s="1">
        <f t="shared" si="2"/>
        <v>75.33</v>
      </c>
      <c r="G38" s="1" t="str">
        <f t="shared" si="1"/>
        <v>B</v>
      </c>
    </row>
    <row r="39" spans="1:8" s="5" customFormat="1" x14ac:dyDescent="0.7">
      <c r="A39" s="4" t="s">
        <v>38</v>
      </c>
      <c r="B39" s="4">
        <v>2013280237</v>
      </c>
      <c r="C39" s="4">
        <v>80</v>
      </c>
      <c r="D39" s="4">
        <v>71</v>
      </c>
      <c r="E39" s="4">
        <v>74</v>
      </c>
      <c r="F39" s="4">
        <f t="shared" si="2"/>
        <v>75</v>
      </c>
      <c r="G39" s="4" t="str">
        <f t="shared" si="1"/>
        <v>B</v>
      </c>
      <c r="H39" s="5">
        <f>9/60</f>
        <v>0.15</v>
      </c>
    </row>
    <row r="40" spans="1:8" s="3" customFormat="1" x14ac:dyDescent="0.7">
      <c r="A40" s="2" t="s">
        <v>14</v>
      </c>
      <c r="B40" s="2">
        <v>2013280175</v>
      </c>
      <c r="C40" s="2">
        <v>70</v>
      </c>
      <c r="D40" s="2">
        <v>79</v>
      </c>
      <c r="E40" s="2">
        <v>75</v>
      </c>
      <c r="F40" s="2">
        <f t="shared" si="2"/>
        <v>74.67</v>
      </c>
      <c r="G40" s="1" t="str">
        <f t="shared" si="1"/>
        <v>C+</v>
      </c>
    </row>
    <row r="41" spans="1:8" s="3" customFormat="1" x14ac:dyDescent="0.7">
      <c r="A41" s="2" t="s">
        <v>13</v>
      </c>
      <c r="B41" s="2">
        <v>2014260039</v>
      </c>
      <c r="C41" s="2">
        <v>83</v>
      </c>
      <c r="D41" s="2">
        <v>69</v>
      </c>
      <c r="E41" s="2">
        <v>67</v>
      </c>
      <c r="F41" s="2">
        <f t="shared" si="2"/>
        <v>73</v>
      </c>
      <c r="G41" s="1" t="str">
        <f t="shared" si="1"/>
        <v>C+</v>
      </c>
    </row>
    <row r="42" spans="1:8" x14ac:dyDescent="0.7">
      <c r="A42" s="1" t="s">
        <v>28</v>
      </c>
      <c r="B42" s="1">
        <v>2014280114</v>
      </c>
      <c r="C42" s="1">
        <v>83</v>
      </c>
      <c r="D42" s="1">
        <v>69</v>
      </c>
      <c r="E42" s="1">
        <v>67</v>
      </c>
      <c r="F42" s="1">
        <f t="shared" si="2"/>
        <v>73</v>
      </c>
      <c r="G42" s="1" t="str">
        <f t="shared" si="1"/>
        <v>C+</v>
      </c>
    </row>
    <row r="43" spans="1:8" x14ac:dyDescent="0.7">
      <c r="A43" s="1" t="s">
        <v>27</v>
      </c>
      <c r="B43" s="1">
        <v>2013280240</v>
      </c>
      <c r="C43" s="1">
        <v>65</v>
      </c>
      <c r="D43" s="1">
        <v>77</v>
      </c>
      <c r="E43" s="1">
        <v>75</v>
      </c>
      <c r="F43" s="1">
        <f t="shared" si="2"/>
        <v>72.33</v>
      </c>
      <c r="G43" s="1" t="str">
        <f t="shared" si="1"/>
        <v>C+</v>
      </c>
    </row>
    <row r="44" spans="1:8" x14ac:dyDescent="0.7">
      <c r="A44" s="1" t="s">
        <v>57</v>
      </c>
      <c r="B44" s="1">
        <v>2016280218</v>
      </c>
      <c r="C44" s="1">
        <v>76</v>
      </c>
      <c r="D44" s="1">
        <v>69</v>
      </c>
      <c r="E44" s="1">
        <v>71</v>
      </c>
      <c r="F44" s="1">
        <f t="shared" si="2"/>
        <v>72</v>
      </c>
      <c r="G44" s="1" t="str">
        <f t="shared" si="1"/>
        <v>C+</v>
      </c>
    </row>
    <row r="45" spans="1:8" x14ac:dyDescent="0.7">
      <c r="A45" s="1" t="s">
        <v>21</v>
      </c>
      <c r="B45" s="1">
        <v>2014280123</v>
      </c>
      <c r="C45" s="1">
        <v>62</v>
      </c>
      <c r="D45" s="1">
        <v>74</v>
      </c>
      <c r="E45" s="1">
        <v>74</v>
      </c>
      <c r="F45" s="1">
        <f t="shared" si="2"/>
        <v>70</v>
      </c>
      <c r="G45" s="1" t="str">
        <f t="shared" si="1"/>
        <v>C+</v>
      </c>
    </row>
    <row r="46" spans="1:8" x14ac:dyDescent="0.7">
      <c r="A46" s="1" t="s">
        <v>55</v>
      </c>
      <c r="B46" s="1">
        <v>2014280293</v>
      </c>
      <c r="C46" s="1">
        <v>69</v>
      </c>
      <c r="D46" s="1">
        <v>67</v>
      </c>
      <c r="E46" s="1">
        <v>73</v>
      </c>
      <c r="F46" s="1">
        <f t="shared" si="2"/>
        <v>69.67</v>
      </c>
      <c r="G46" s="1" t="str">
        <f t="shared" si="1"/>
        <v>C+</v>
      </c>
    </row>
    <row r="47" spans="1:8" x14ac:dyDescent="0.7">
      <c r="A47" s="1" t="s">
        <v>8</v>
      </c>
      <c r="B47" s="1">
        <v>2016280211</v>
      </c>
      <c r="C47" s="1">
        <v>63</v>
      </c>
      <c r="D47" s="1">
        <v>73</v>
      </c>
      <c r="E47" s="1">
        <v>68</v>
      </c>
      <c r="F47" s="1">
        <f t="shared" si="2"/>
        <v>68</v>
      </c>
      <c r="G47" s="1" t="str">
        <f t="shared" si="1"/>
        <v>C+</v>
      </c>
    </row>
    <row r="48" spans="1:8" x14ac:dyDescent="0.7">
      <c r="A48" s="1" t="s">
        <v>34</v>
      </c>
      <c r="B48" s="1">
        <v>2016280102</v>
      </c>
      <c r="C48" s="1">
        <v>63</v>
      </c>
      <c r="D48" s="1">
        <v>64</v>
      </c>
      <c r="E48" s="1">
        <v>74</v>
      </c>
      <c r="F48" s="1">
        <f t="shared" si="2"/>
        <v>67</v>
      </c>
      <c r="G48" s="1" t="str">
        <f t="shared" si="1"/>
        <v>C+</v>
      </c>
    </row>
    <row r="49" spans="1:8" x14ac:dyDescent="0.7">
      <c r="A49" s="1" t="s">
        <v>47</v>
      </c>
      <c r="B49" s="1">
        <v>2011280304</v>
      </c>
      <c r="C49" s="1">
        <v>62</v>
      </c>
      <c r="D49" s="1">
        <v>74</v>
      </c>
      <c r="E49" s="1">
        <v>58</v>
      </c>
      <c r="F49" s="1">
        <f t="shared" si="2"/>
        <v>64.67</v>
      </c>
      <c r="G49" s="1" t="str">
        <f t="shared" si="1"/>
        <v>C+</v>
      </c>
    </row>
    <row r="50" spans="1:8" s="5" customFormat="1" x14ac:dyDescent="0.7">
      <c r="A50" s="4" t="s">
        <v>50</v>
      </c>
      <c r="B50" s="4">
        <v>2016280242</v>
      </c>
      <c r="C50" s="4">
        <v>70</v>
      </c>
      <c r="D50" s="4">
        <v>45</v>
      </c>
      <c r="E50" s="4">
        <v>78</v>
      </c>
      <c r="F50" s="4">
        <f t="shared" si="2"/>
        <v>64.33</v>
      </c>
      <c r="G50" s="4" t="str">
        <f t="shared" si="1"/>
        <v>C+</v>
      </c>
      <c r="H50" s="5">
        <f>11/60</f>
        <v>0.18333333333333332</v>
      </c>
    </row>
    <row r="51" spans="1:8" x14ac:dyDescent="0.7">
      <c r="A51" s="1" t="s">
        <v>36</v>
      </c>
      <c r="B51" s="1">
        <v>2012280039</v>
      </c>
      <c r="C51" s="1">
        <v>79</v>
      </c>
      <c r="D51" s="1">
        <v>22</v>
      </c>
      <c r="E51" s="1">
        <v>21</v>
      </c>
      <c r="F51" s="1">
        <f t="shared" si="2"/>
        <v>40.67</v>
      </c>
      <c r="G51" s="1" t="str">
        <f t="shared" si="1"/>
        <v>D+</v>
      </c>
    </row>
    <row r="52" spans="1:8" x14ac:dyDescent="0.7">
      <c r="A52" s="1" t="s">
        <v>56</v>
      </c>
      <c r="B52" s="1">
        <v>2016280173</v>
      </c>
      <c r="C52" s="1">
        <v>39</v>
      </c>
      <c r="D52" s="1">
        <v>31</v>
      </c>
      <c r="E52" s="1">
        <v>37</v>
      </c>
      <c r="F52" s="1">
        <f t="shared" si="2"/>
        <v>35.67</v>
      </c>
      <c r="G52" s="1" t="str">
        <f t="shared" si="1"/>
        <v>D+</v>
      </c>
    </row>
    <row r="53" spans="1:8" x14ac:dyDescent="0.7">
      <c r="A53" s="1" t="s">
        <v>24</v>
      </c>
      <c r="B53" s="1">
        <v>2013280031</v>
      </c>
      <c r="C53" s="1">
        <v>52</v>
      </c>
      <c r="D53" s="1">
        <v>34</v>
      </c>
      <c r="E53" s="1">
        <v>14</v>
      </c>
      <c r="F53" s="1">
        <f t="shared" si="2"/>
        <v>33.33</v>
      </c>
      <c r="G53" s="1" t="str">
        <f t="shared" si="1"/>
        <v>D+</v>
      </c>
      <c r="H53">
        <f>3/60</f>
        <v>0.05</v>
      </c>
    </row>
    <row r="54" spans="1:8" x14ac:dyDescent="0.7">
      <c r="A54" s="1" t="s">
        <v>3</v>
      </c>
      <c r="B54" s="1">
        <v>2015280307</v>
      </c>
      <c r="C54" s="1">
        <v>25</v>
      </c>
      <c r="D54" s="1">
        <v>35</v>
      </c>
      <c r="E54" s="1">
        <v>23</v>
      </c>
      <c r="F54" s="1">
        <f t="shared" si="2"/>
        <v>27.67</v>
      </c>
      <c r="G54" s="1" t="str">
        <f t="shared" si="1"/>
        <v>D</v>
      </c>
    </row>
    <row r="55" spans="1:8" s="3" customFormat="1" x14ac:dyDescent="0.7">
      <c r="A55" s="2" t="s">
        <v>5</v>
      </c>
      <c r="B55" s="2">
        <v>2016280313</v>
      </c>
      <c r="C55" s="2">
        <v>28</v>
      </c>
      <c r="D55" s="2">
        <v>26</v>
      </c>
      <c r="E55" s="2">
        <v>25</v>
      </c>
      <c r="F55" s="2">
        <f t="shared" si="2"/>
        <v>26.33</v>
      </c>
      <c r="G55" s="2" t="str">
        <f t="shared" si="1"/>
        <v>D</v>
      </c>
    </row>
    <row r="56" spans="1:8" s="5" customFormat="1" x14ac:dyDescent="0.7">
      <c r="A56" s="4" t="s">
        <v>11</v>
      </c>
      <c r="B56" s="4">
        <v>2012260040</v>
      </c>
      <c r="C56" s="4">
        <v>37</v>
      </c>
      <c r="D56" s="4">
        <v>16</v>
      </c>
      <c r="E56" s="4">
        <v>13</v>
      </c>
      <c r="F56" s="4">
        <f t="shared" si="2"/>
        <v>22</v>
      </c>
      <c r="G56" s="4" t="str">
        <f t="shared" si="1"/>
        <v>D</v>
      </c>
    </row>
    <row r="57" spans="1:8" x14ac:dyDescent="0.7">
      <c r="A57" s="1" t="s">
        <v>1</v>
      </c>
      <c r="B57" s="1">
        <v>2016280177</v>
      </c>
      <c r="C57" s="1">
        <v>10</v>
      </c>
      <c r="D57" s="1">
        <v>20</v>
      </c>
      <c r="E57" s="1">
        <v>20</v>
      </c>
      <c r="F57" s="1">
        <f t="shared" si="2"/>
        <v>16.670000000000002</v>
      </c>
      <c r="G57" s="1" t="str">
        <f t="shared" si="1"/>
        <v>F</v>
      </c>
    </row>
    <row r="58" spans="1:8" x14ac:dyDescent="0.7">
      <c r="A58" s="1" t="s">
        <v>2</v>
      </c>
      <c r="B58" s="1">
        <v>2016280309</v>
      </c>
      <c r="C58" s="1">
        <v>12</v>
      </c>
      <c r="D58" s="1">
        <v>12</v>
      </c>
      <c r="E58" s="1">
        <v>4</v>
      </c>
      <c r="F58" s="1">
        <f t="shared" si="2"/>
        <v>9.33</v>
      </c>
      <c r="G58" s="1" t="str">
        <f t="shared" si="1"/>
        <v>F</v>
      </c>
    </row>
    <row r="59" spans="1:8" x14ac:dyDescent="0.7">
      <c r="A59" s="1" t="s">
        <v>4</v>
      </c>
      <c r="B59" s="1">
        <v>2016280310</v>
      </c>
      <c r="C59" s="1">
        <v>0</v>
      </c>
      <c r="D59" s="1">
        <v>0</v>
      </c>
      <c r="E59" s="1">
        <v>0</v>
      </c>
      <c r="F59" s="1">
        <f t="shared" si="2"/>
        <v>0</v>
      </c>
      <c r="G59" s="1" t="str">
        <f t="shared" si="1"/>
        <v>F</v>
      </c>
    </row>
    <row r="60" spans="1:8" x14ac:dyDescent="0.7">
      <c r="A60" s="1" t="s">
        <v>35</v>
      </c>
      <c r="B60" s="1">
        <v>2010360098</v>
      </c>
      <c r="C60" s="1">
        <v>0</v>
      </c>
      <c r="D60" s="1">
        <v>0</v>
      </c>
      <c r="E60" s="1">
        <v>0</v>
      </c>
      <c r="F60" s="1">
        <f t="shared" si="2"/>
        <v>0</v>
      </c>
      <c r="G60" s="1" t="str">
        <f t="shared" si="1"/>
        <v>F</v>
      </c>
    </row>
  </sheetData>
  <sortState ref="A2:F60">
    <sortCondition descending="1" ref="F2:F60"/>
  </sortState>
  <phoneticPr fontId="18" type="noConversion"/>
  <pageMargins left="0.7" right="0.7" top="0.75" bottom="0.75" header="0.3" footer="0.3"/>
  <ignoredErrors>
    <ignoredError sqref="F2:F6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</vt:lpstr>
      <vt:lpstr>rank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Kyunguk Park</dc:creator>
  <cp:lastModifiedBy>User</cp:lastModifiedBy>
  <dcterms:created xsi:type="dcterms:W3CDTF">2018-06-23T01:20:14Z</dcterms:created>
  <dcterms:modified xsi:type="dcterms:W3CDTF">2018-10-31T09:04:26Z</dcterms:modified>
</cp:coreProperties>
</file>