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0" yWindow="0" windowWidth="19440" windowHeight="10440" activeTab="5"/>
  </bookViews>
  <sheets>
    <sheet name="Sheet1" sheetId="1" r:id="rId1"/>
    <sheet name="Sheet2" sheetId="2" r:id="rId2"/>
    <sheet name="Sheet3" sheetId="3" r:id="rId3"/>
    <sheet name="Sheet4" sheetId="5" r:id="rId4"/>
    <sheet name="Sheet5" sheetId="6" r:id="rId5"/>
    <sheet name="Sheet6" sheetId="7" r:id="rId6"/>
  </sheets>
  <calcPr calcId="152511"/>
</workbook>
</file>

<file path=xl/calcChain.xml><?xml version="1.0" encoding="utf-8"?>
<calcChain xmlns="http://schemas.openxmlformats.org/spreadsheetml/2006/main">
  <c r="D37" i="6" l="1"/>
  <c r="D38" i="6"/>
  <c r="D39" i="6"/>
  <c r="D40" i="6"/>
  <c r="D41" i="6"/>
  <c r="D42" i="6"/>
  <c r="D43" i="6"/>
  <c r="D44" i="6"/>
  <c r="D45" i="6"/>
  <c r="D36" i="6"/>
  <c r="C37" i="6"/>
  <c r="C38" i="6"/>
  <c r="C39" i="6"/>
  <c r="C40" i="6"/>
  <c r="C41" i="6"/>
  <c r="C42" i="6"/>
  <c r="C43" i="6"/>
  <c r="C44" i="6"/>
  <c r="C45" i="6"/>
  <c r="C36" i="6"/>
  <c r="B41" i="6"/>
  <c r="B40" i="6"/>
  <c r="B39" i="6"/>
  <c r="B38" i="6"/>
  <c r="B37" i="6"/>
  <c r="B42" i="6"/>
  <c r="B43" i="6"/>
  <c r="B44" i="6"/>
  <c r="B45" i="6"/>
  <c r="B36" i="6"/>
  <c r="D46" i="3" l="1"/>
  <c r="D45" i="3"/>
  <c r="D47" i="3"/>
  <c r="D48" i="3"/>
  <c r="D49" i="3"/>
  <c r="D50" i="3"/>
  <c r="D51" i="3"/>
  <c r="D52" i="3"/>
  <c r="D44" i="3"/>
  <c r="D43" i="3"/>
  <c r="D42" i="3"/>
  <c r="D41" i="3"/>
  <c r="D40" i="3"/>
  <c r="D39" i="3"/>
  <c r="D38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D14" i="2"/>
  <c r="D15" i="2"/>
  <c r="D16" i="2"/>
  <c r="D17" i="2"/>
  <c r="D18" i="2"/>
  <c r="D19" i="2"/>
  <c r="D20" i="2"/>
  <c r="D21" i="2"/>
  <c r="D22" i="2"/>
  <c r="D13" i="2"/>
  <c r="E14" i="2"/>
  <c r="E15" i="2"/>
  <c r="E16" i="2"/>
  <c r="E17" i="2"/>
  <c r="E18" i="2"/>
  <c r="E19" i="2"/>
  <c r="E20" i="2"/>
  <c r="E21" i="2"/>
  <c r="E22" i="2"/>
  <c r="E13" i="2"/>
  <c r="A14" i="2"/>
  <c r="B14" i="2"/>
  <c r="C14" i="2"/>
  <c r="A15" i="2"/>
  <c r="B15" i="2"/>
  <c r="C15" i="2"/>
  <c r="A16" i="2"/>
  <c r="B16" i="2"/>
  <c r="C16" i="2"/>
  <c r="A17" i="2"/>
  <c r="B17" i="2"/>
  <c r="C17" i="2"/>
  <c r="A18" i="2"/>
  <c r="B18" i="2"/>
  <c r="C18" i="2"/>
  <c r="A19" i="2"/>
  <c r="B19" i="2"/>
  <c r="C19" i="2"/>
  <c r="A20" i="2"/>
  <c r="B20" i="2"/>
  <c r="C20" i="2"/>
  <c r="A21" i="2"/>
  <c r="B21" i="2"/>
  <c r="C21" i="2"/>
  <c r="A22" i="2"/>
  <c r="B22" i="2"/>
  <c r="C22" i="2"/>
  <c r="B13" i="2"/>
  <c r="C13" i="2"/>
  <c r="A13" i="2"/>
  <c r="C36" i="1" l="1"/>
  <c r="C37" i="1"/>
  <c r="C38" i="1"/>
  <c r="C39" i="1"/>
  <c r="C40" i="1"/>
  <c r="C41" i="1"/>
  <c r="C42" i="1"/>
  <c r="C43" i="1"/>
  <c r="C44" i="1"/>
  <c r="B36" i="1"/>
  <c r="B37" i="1"/>
  <c r="B38" i="1"/>
  <c r="B39" i="1"/>
  <c r="B40" i="1"/>
  <c r="B41" i="1"/>
  <c r="B42" i="1"/>
  <c r="B43" i="1"/>
  <c r="B44" i="1"/>
  <c r="A44" i="1"/>
  <c r="A36" i="1"/>
  <c r="A37" i="1"/>
  <c r="A38" i="1"/>
  <c r="A39" i="1"/>
  <c r="A40" i="1"/>
  <c r="A41" i="1"/>
  <c r="A42" i="1"/>
  <c r="A43" i="1"/>
  <c r="C35" i="1"/>
  <c r="B35" i="1"/>
  <c r="A35" i="1"/>
</calcChain>
</file>

<file path=xl/sharedStrings.xml><?xml version="1.0" encoding="utf-8"?>
<sst xmlns="http://schemas.openxmlformats.org/spreadsheetml/2006/main" count="27" uniqueCount="25">
  <si>
    <t>正四边形法</t>
    <phoneticPr fontId="1" type="noConversion"/>
  </si>
  <si>
    <t>我们的方法</t>
    <phoneticPr fontId="1" type="noConversion"/>
  </si>
  <si>
    <t>我们的方法</t>
    <phoneticPr fontId="1" type="noConversion"/>
  </si>
  <si>
    <t>手机型号</t>
    <phoneticPr fontId="1" type="noConversion"/>
  </si>
  <si>
    <t>小米</t>
    <phoneticPr fontId="1" type="noConversion"/>
  </si>
  <si>
    <t>信号测试方法</t>
    <phoneticPr fontId="1" type="noConversion"/>
  </si>
  <si>
    <t>模式1</t>
    <phoneticPr fontId="1" type="noConversion"/>
  </si>
  <si>
    <t>模式2</t>
    <phoneticPr fontId="1" type="noConversion"/>
  </si>
  <si>
    <t>模式3</t>
    <phoneticPr fontId="1" type="noConversion"/>
  </si>
  <si>
    <t>模式1</t>
    <phoneticPr fontId="1" type="noConversion"/>
  </si>
  <si>
    <t>模式2</t>
    <phoneticPr fontId="1" type="noConversion"/>
  </si>
  <si>
    <t>模式3</t>
    <phoneticPr fontId="1" type="noConversion"/>
  </si>
  <si>
    <t>三星</t>
    <phoneticPr fontId="1" type="noConversion"/>
  </si>
  <si>
    <t>数据量</t>
    <phoneticPr fontId="1" type="noConversion"/>
  </si>
  <si>
    <t>3次信号覆盖率</t>
    <phoneticPr fontId="1" type="noConversion"/>
  </si>
  <si>
    <t>等边三角形法</t>
    <phoneticPr fontId="1" type="noConversion"/>
  </si>
  <si>
    <t>等边三角形法</t>
    <phoneticPr fontId="1" type="noConversion"/>
  </si>
  <si>
    <t>正四边形</t>
    <phoneticPr fontId="1" type="noConversion"/>
  </si>
  <si>
    <t>等边三角形</t>
    <phoneticPr fontId="1" type="noConversion"/>
  </si>
  <si>
    <t>ours</t>
    <phoneticPr fontId="1" type="noConversion"/>
  </si>
  <si>
    <t>正三角形法</t>
    <phoneticPr fontId="1" type="noConversion"/>
  </si>
  <si>
    <t>我们的方法</t>
    <phoneticPr fontId="1" type="noConversion"/>
  </si>
  <si>
    <t>square</t>
    <phoneticPr fontId="1" type="noConversion"/>
  </si>
  <si>
    <t>hexagon</t>
    <phoneticPr fontId="1" type="noConversion"/>
  </si>
  <si>
    <t>ours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</si>
</sst>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0" fontId="2" fillId="0" borderId="0" xfId="0" applyFont="1"/>
    <xf numFmtId="10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1" applyNumberFormat="1" applyFont="1" applyAlignment="1"/>
    <xf numFmtId="10" fontId="2" fillId="0" borderId="0" xfId="1" applyNumberFormat="1" applyFont="1" applyAlignment="1"/>
  </cellXfs>
  <cellStyles count="2">
    <cellStyle name="百分比" xfId="1" builtinId="5"/>
    <cellStyle name="常规" xfId="0" builtinId="0"/>
  </cellStyles>
  <dxfs count="2">
    <dxf>
      <numFmt numFmtId="14" formatCode="0.00%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100"/>
              <a:t>平均设备数随信号次数变化曲线</a:t>
            </a:r>
          </a:p>
        </c:rich>
      </c:tx>
      <c:layout>
        <c:manualLayout>
          <c:xMode val="edge"/>
          <c:yMode val="edge"/>
          <c:x val="0.2822222222222221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730314960629921"/>
          <c:y val="0.28796296296296298"/>
          <c:w val="0.83103018372703408"/>
          <c:h val="0.5140121026538349"/>
        </c:manualLayout>
      </c:layout>
      <c:lineChart>
        <c:grouping val="standard"/>
        <c:varyColors val="0"/>
        <c:ser>
          <c:idx val="0"/>
          <c:order val="0"/>
          <c:tx>
            <c:strRef>
              <c:f>Sheet1!$A$34</c:f>
              <c:strCache>
                <c:ptCount val="1"/>
                <c:pt idx="0">
                  <c:v>正四边形法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Sheet1!$A$35:$A$44</c:f>
              <c:numCache>
                <c:formatCode>General</c:formatCode>
                <c:ptCount val="10"/>
                <c:pt idx="0">
                  <c:v>18</c:v>
                </c:pt>
                <c:pt idx="1">
                  <c:v>27.733333333333334</c:v>
                </c:pt>
                <c:pt idx="2">
                  <c:v>34.6</c:v>
                </c:pt>
                <c:pt idx="3">
                  <c:v>48.466666666666669</c:v>
                </c:pt>
                <c:pt idx="4">
                  <c:v>56.06666666666667</c:v>
                </c:pt>
                <c:pt idx="5">
                  <c:v>87.066666666666663</c:v>
                </c:pt>
                <c:pt idx="6">
                  <c:v>101.26666666666667</c:v>
                </c:pt>
                <c:pt idx="7">
                  <c:v>129.93333333333334</c:v>
                </c:pt>
                <c:pt idx="8">
                  <c:v>145.19999999999999</c:v>
                </c:pt>
                <c:pt idx="9">
                  <c:v>145.19999999999999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Sheet1!$B$34</c:f>
              <c:strCache>
                <c:ptCount val="1"/>
                <c:pt idx="0">
                  <c:v>等边三角形法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Sheet1!$B$35:$B$44</c:f>
              <c:numCache>
                <c:formatCode>General</c:formatCode>
                <c:ptCount val="10"/>
                <c:pt idx="0">
                  <c:v>17.866666666666667</c:v>
                </c:pt>
                <c:pt idx="1">
                  <c:v>25.6</c:v>
                </c:pt>
                <c:pt idx="2">
                  <c:v>34.866666666666667</c:v>
                </c:pt>
                <c:pt idx="3">
                  <c:v>47.4</c:v>
                </c:pt>
                <c:pt idx="4">
                  <c:v>55.6</c:v>
                </c:pt>
                <c:pt idx="5">
                  <c:v>71.533333333333331</c:v>
                </c:pt>
                <c:pt idx="6">
                  <c:v>82.533333333333331</c:v>
                </c:pt>
                <c:pt idx="7">
                  <c:v>102.4</c:v>
                </c:pt>
                <c:pt idx="8">
                  <c:v>113.6</c:v>
                </c:pt>
                <c:pt idx="9">
                  <c:v>113.6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Sheet1!$C$34</c:f>
              <c:strCache>
                <c:ptCount val="1"/>
                <c:pt idx="0">
                  <c:v>我们的方法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Sheet1!$C$35:$C$44</c:f>
              <c:numCache>
                <c:formatCode>General</c:formatCode>
                <c:ptCount val="10"/>
                <c:pt idx="0">
                  <c:v>8.3333333333333339</c:v>
                </c:pt>
                <c:pt idx="1">
                  <c:v>15.866666666666667</c:v>
                </c:pt>
                <c:pt idx="2">
                  <c:v>23.4</c:v>
                </c:pt>
                <c:pt idx="3">
                  <c:v>30.8</c:v>
                </c:pt>
                <c:pt idx="4">
                  <c:v>38.533333333333331</c:v>
                </c:pt>
                <c:pt idx="5">
                  <c:v>46.333333333333336</c:v>
                </c:pt>
                <c:pt idx="6">
                  <c:v>54.4</c:v>
                </c:pt>
                <c:pt idx="7">
                  <c:v>62.06666666666667</c:v>
                </c:pt>
                <c:pt idx="8">
                  <c:v>70.2</c:v>
                </c:pt>
                <c:pt idx="9">
                  <c:v>77.933333333333337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26160752"/>
        <c:axId val="-126161840"/>
      </c:lineChart>
      <c:catAx>
        <c:axId val="-12616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信号次数要求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6161840"/>
        <c:crosses val="autoZero"/>
        <c:auto val="1"/>
        <c:lblAlgn val="ctr"/>
        <c:lblOffset val="100"/>
        <c:noMultiLvlLbl val="0"/>
      </c:catAx>
      <c:valAx>
        <c:axId val="-126161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平均设备数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616075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111111111111109"/>
          <c:y val="0.17650408282298047"/>
          <c:w val="0.64"/>
          <c:h val="7.25339020122484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100" baseline="0"/>
              <a:t>平均设备数随区域面积变化曲线</a:t>
            </a:r>
            <a:r>
              <a:rPr lang="en-US" altLang="zh-CN" sz="1100" baseline="0"/>
              <a:t> </a:t>
            </a:r>
            <a:endParaRPr lang="en-US" altLang="zh-CN" sz="1100"/>
          </a:p>
        </c:rich>
      </c:tx>
      <c:layout>
        <c:manualLayout>
          <c:xMode val="edge"/>
          <c:yMode val="edge"/>
          <c:x val="0.273888888888888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Sheet3!$E$37</c:f>
              <c:strCache>
                <c:ptCount val="1"/>
                <c:pt idx="0">
                  <c:v>我们的方法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2">
                    <a:lumMod val="75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Sheet3!$B$38:$B$52</c:f>
              <c:numCache>
                <c:formatCode>General</c:formatCode>
                <c:ptCount val="15"/>
                <c:pt idx="0">
                  <c:v>237</c:v>
                </c:pt>
                <c:pt idx="1">
                  <c:v>340</c:v>
                </c:pt>
                <c:pt idx="2">
                  <c:v>400</c:v>
                </c:pt>
                <c:pt idx="3">
                  <c:v>447</c:v>
                </c:pt>
                <c:pt idx="4">
                  <c:v>472</c:v>
                </c:pt>
                <c:pt idx="5">
                  <c:v>532</c:v>
                </c:pt>
                <c:pt idx="6">
                  <c:v>572</c:v>
                </c:pt>
                <c:pt idx="7">
                  <c:v>808</c:v>
                </c:pt>
                <c:pt idx="8">
                  <c:v>874</c:v>
                </c:pt>
                <c:pt idx="9">
                  <c:v>889</c:v>
                </c:pt>
                <c:pt idx="10">
                  <c:v>1026</c:v>
                </c:pt>
                <c:pt idx="11">
                  <c:v>1905</c:v>
                </c:pt>
                <c:pt idx="12">
                  <c:v>2368</c:v>
                </c:pt>
                <c:pt idx="13">
                  <c:v>2557</c:v>
                </c:pt>
                <c:pt idx="14">
                  <c:v>3000</c:v>
                </c:pt>
              </c:numCache>
            </c:numRef>
          </c:cat>
          <c:val>
            <c:numRef>
              <c:f>Sheet3!$E$38:$E$52</c:f>
              <c:numCache>
                <c:formatCode>General</c:formatCode>
                <c:ptCount val="15"/>
                <c:pt idx="0">
                  <c:v>18.5</c:v>
                </c:pt>
                <c:pt idx="1">
                  <c:v>18.5</c:v>
                </c:pt>
                <c:pt idx="2">
                  <c:v>17.899999999999999</c:v>
                </c:pt>
                <c:pt idx="3">
                  <c:v>25.8</c:v>
                </c:pt>
                <c:pt idx="4">
                  <c:v>41.6</c:v>
                </c:pt>
                <c:pt idx="5">
                  <c:v>29.5</c:v>
                </c:pt>
                <c:pt idx="6">
                  <c:v>55.1</c:v>
                </c:pt>
                <c:pt idx="7">
                  <c:v>30.6</c:v>
                </c:pt>
                <c:pt idx="8">
                  <c:v>54.2</c:v>
                </c:pt>
                <c:pt idx="9">
                  <c:v>29.6</c:v>
                </c:pt>
                <c:pt idx="10">
                  <c:v>52.2</c:v>
                </c:pt>
                <c:pt idx="11">
                  <c:v>83.4</c:v>
                </c:pt>
                <c:pt idx="12">
                  <c:v>47.8</c:v>
                </c:pt>
                <c:pt idx="13">
                  <c:v>75.400000000000006</c:v>
                </c:pt>
                <c:pt idx="14">
                  <c:v>61.7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26156944"/>
        <c:axId val="-126166192"/>
      </c:lineChart>
      <c:catAx>
        <c:axId val="-12615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区域面积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6166192"/>
        <c:crosses val="autoZero"/>
        <c:auto val="1"/>
        <c:lblAlgn val="ctr"/>
        <c:lblOffset val="100"/>
        <c:noMultiLvlLbl val="0"/>
      </c:catAx>
      <c:valAx>
        <c:axId val="-1261661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平均设备数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615694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100"/>
              <a:t>平均设备数量随区域面积变化曲线</a:t>
            </a:r>
            <a:endParaRPr lang="zh-CN" sz="11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133748906386702"/>
          <c:y val="0.26481481481481484"/>
          <c:w val="0.83103018372703408"/>
          <c:h val="0.5140121026538349"/>
        </c:manualLayout>
      </c:layout>
      <c:lineChart>
        <c:grouping val="standard"/>
        <c:varyColors val="0"/>
        <c:ser>
          <c:idx val="0"/>
          <c:order val="0"/>
          <c:tx>
            <c:strRef>
              <c:f>Sheet3!$C$37</c:f>
              <c:strCache>
                <c:ptCount val="1"/>
                <c:pt idx="0">
                  <c:v>正四边形法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Sheet3!$B$38:$B$52</c:f>
              <c:numCache>
                <c:formatCode>General</c:formatCode>
                <c:ptCount val="15"/>
                <c:pt idx="0">
                  <c:v>237</c:v>
                </c:pt>
                <c:pt idx="1">
                  <c:v>340</c:v>
                </c:pt>
                <c:pt idx="2">
                  <c:v>400</c:v>
                </c:pt>
                <c:pt idx="3">
                  <c:v>447</c:v>
                </c:pt>
                <c:pt idx="4">
                  <c:v>472</c:v>
                </c:pt>
                <c:pt idx="5">
                  <c:v>532</c:v>
                </c:pt>
                <c:pt idx="6">
                  <c:v>572</c:v>
                </c:pt>
                <c:pt idx="7">
                  <c:v>808</c:v>
                </c:pt>
                <c:pt idx="8">
                  <c:v>874</c:v>
                </c:pt>
                <c:pt idx="9">
                  <c:v>889</c:v>
                </c:pt>
                <c:pt idx="10">
                  <c:v>1026</c:v>
                </c:pt>
                <c:pt idx="11">
                  <c:v>1905</c:v>
                </c:pt>
                <c:pt idx="12">
                  <c:v>2368</c:v>
                </c:pt>
                <c:pt idx="13">
                  <c:v>2557</c:v>
                </c:pt>
                <c:pt idx="14">
                  <c:v>3000</c:v>
                </c:pt>
              </c:numCache>
            </c:numRef>
          </c:cat>
          <c:val>
            <c:numRef>
              <c:f>Sheet3!$C$38:$C$52</c:f>
              <c:numCache>
                <c:formatCode>General</c:formatCode>
                <c:ptCount val="15"/>
                <c:pt idx="0">
                  <c:v>25.8</c:v>
                </c:pt>
                <c:pt idx="1">
                  <c:v>28.1</c:v>
                </c:pt>
                <c:pt idx="2">
                  <c:v>38.6</c:v>
                </c:pt>
                <c:pt idx="3">
                  <c:v>49</c:v>
                </c:pt>
                <c:pt idx="4">
                  <c:v>87</c:v>
                </c:pt>
                <c:pt idx="5">
                  <c:v>64.099999999999994</c:v>
                </c:pt>
                <c:pt idx="6">
                  <c:v>111.1</c:v>
                </c:pt>
                <c:pt idx="7">
                  <c:v>100</c:v>
                </c:pt>
                <c:pt idx="8">
                  <c:v>126.2</c:v>
                </c:pt>
                <c:pt idx="9">
                  <c:v>44.1</c:v>
                </c:pt>
                <c:pt idx="10">
                  <c:v>85.7</c:v>
                </c:pt>
                <c:pt idx="11">
                  <c:v>108.7</c:v>
                </c:pt>
                <c:pt idx="12">
                  <c:v>86.9</c:v>
                </c:pt>
                <c:pt idx="13">
                  <c:v>117.5</c:v>
                </c:pt>
                <c:pt idx="14">
                  <c:v>117.5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Sheet3!$D$37</c:f>
              <c:strCache>
                <c:ptCount val="1"/>
                <c:pt idx="0">
                  <c:v>等边三角形法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Sheet3!$B$38:$B$52</c:f>
              <c:numCache>
                <c:formatCode>General</c:formatCode>
                <c:ptCount val="15"/>
                <c:pt idx="0">
                  <c:v>237</c:v>
                </c:pt>
                <c:pt idx="1">
                  <c:v>340</c:v>
                </c:pt>
                <c:pt idx="2">
                  <c:v>400</c:v>
                </c:pt>
                <c:pt idx="3">
                  <c:v>447</c:v>
                </c:pt>
                <c:pt idx="4">
                  <c:v>472</c:v>
                </c:pt>
                <c:pt idx="5">
                  <c:v>532</c:v>
                </c:pt>
                <c:pt idx="6">
                  <c:v>572</c:v>
                </c:pt>
                <c:pt idx="7">
                  <c:v>808</c:v>
                </c:pt>
                <c:pt idx="8">
                  <c:v>874</c:v>
                </c:pt>
                <c:pt idx="9">
                  <c:v>889</c:v>
                </c:pt>
                <c:pt idx="10">
                  <c:v>1026</c:v>
                </c:pt>
                <c:pt idx="11">
                  <c:v>1905</c:v>
                </c:pt>
                <c:pt idx="12">
                  <c:v>2368</c:v>
                </c:pt>
                <c:pt idx="13">
                  <c:v>2557</c:v>
                </c:pt>
                <c:pt idx="14">
                  <c:v>3000</c:v>
                </c:pt>
              </c:numCache>
            </c:numRef>
          </c:cat>
          <c:val>
            <c:numRef>
              <c:f>Sheet3!$D$38:$D$52</c:f>
              <c:numCache>
                <c:formatCode>General</c:formatCode>
                <c:ptCount val="15"/>
                <c:pt idx="0">
                  <c:v>23.4</c:v>
                </c:pt>
                <c:pt idx="1">
                  <c:v>29.8</c:v>
                </c:pt>
                <c:pt idx="2">
                  <c:v>34.200000000000003</c:v>
                </c:pt>
                <c:pt idx="3">
                  <c:v>40.700000000000003</c:v>
                </c:pt>
                <c:pt idx="4">
                  <c:v>53.9</c:v>
                </c:pt>
                <c:pt idx="5">
                  <c:v>43</c:v>
                </c:pt>
                <c:pt idx="6">
                  <c:v>60.7</c:v>
                </c:pt>
                <c:pt idx="7">
                  <c:v>60.8</c:v>
                </c:pt>
                <c:pt idx="8">
                  <c:v>74.400000000000006</c:v>
                </c:pt>
                <c:pt idx="9">
                  <c:v>38.200000000000003</c:v>
                </c:pt>
                <c:pt idx="10">
                  <c:v>83.4</c:v>
                </c:pt>
                <c:pt idx="11">
                  <c:v>138.5</c:v>
                </c:pt>
                <c:pt idx="12">
                  <c:v>84</c:v>
                </c:pt>
                <c:pt idx="13">
                  <c:v>133.1</c:v>
                </c:pt>
                <c:pt idx="14">
                  <c:v>99.4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Sheet3!$E$37</c:f>
              <c:strCache>
                <c:ptCount val="1"/>
                <c:pt idx="0">
                  <c:v>我们的方法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3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Sheet3!$B$38:$B$52</c:f>
              <c:numCache>
                <c:formatCode>General</c:formatCode>
                <c:ptCount val="15"/>
                <c:pt idx="0">
                  <c:v>237</c:v>
                </c:pt>
                <c:pt idx="1">
                  <c:v>340</c:v>
                </c:pt>
                <c:pt idx="2">
                  <c:v>400</c:v>
                </c:pt>
                <c:pt idx="3">
                  <c:v>447</c:v>
                </c:pt>
                <c:pt idx="4">
                  <c:v>472</c:v>
                </c:pt>
                <c:pt idx="5">
                  <c:v>532</c:v>
                </c:pt>
                <c:pt idx="6">
                  <c:v>572</c:v>
                </c:pt>
                <c:pt idx="7">
                  <c:v>808</c:v>
                </c:pt>
                <c:pt idx="8">
                  <c:v>874</c:v>
                </c:pt>
                <c:pt idx="9">
                  <c:v>889</c:v>
                </c:pt>
                <c:pt idx="10">
                  <c:v>1026</c:v>
                </c:pt>
                <c:pt idx="11">
                  <c:v>1905</c:v>
                </c:pt>
                <c:pt idx="12">
                  <c:v>2368</c:v>
                </c:pt>
                <c:pt idx="13">
                  <c:v>2557</c:v>
                </c:pt>
                <c:pt idx="14">
                  <c:v>3000</c:v>
                </c:pt>
              </c:numCache>
            </c:numRef>
          </c:cat>
          <c:val>
            <c:numRef>
              <c:f>Sheet3!$E$38:$E$52</c:f>
              <c:numCache>
                <c:formatCode>General</c:formatCode>
                <c:ptCount val="15"/>
                <c:pt idx="0">
                  <c:v>18.5</c:v>
                </c:pt>
                <c:pt idx="1">
                  <c:v>18.5</c:v>
                </c:pt>
                <c:pt idx="2">
                  <c:v>17.899999999999999</c:v>
                </c:pt>
                <c:pt idx="3">
                  <c:v>25.8</c:v>
                </c:pt>
                <c:pt idx="4">
                  <c:v>41.6</c:v>
                </c:pt>
                <c:pt idx="5">
                  <c:v>29.5</c:v>
                </c:pt>
                <c:pt idx="6">
                  <c:v>55.1</c:v>
                </c:pt>
                <c:pt idx="7">
                  <c:v>30.6</c:v>
                </c:pt>
                <c:pt idx="8">
                  <c:v>54.2</c:v>
                </c:pt>
                <c:pt idx="9">
                  <c:v>29.6</c:v>
                </c:pt>
                <c:pt idx="10">
                  <c:v>52.2</c:v>
                </c:pt>
                <c:pt idx="11">
                  <c:v>83.4</c:v>
                </c:pt>
                <c:pt idx="12">
                  <c:v>47.8</c:v>
                </c:pt>
                <c:pt idx="13">
                  <c:v>75.400000000000006</c:v>
                </c:pt>
                <c:pt idx="14">
                  <c:v>61.7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26161296"/>
        <c:axId val="-126150960"/>
      </c:lineChart>
      <c:catAx>
        <c:axId val="-126161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区域面积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6150960"/>
        <c:crosses val="autoZero"/>
        <c:auto val="1"/>
        <c:lblAlgn val="ctr"/>
        <c:lblOffset val="100"/>
        <c:noMultiLvlLbl val="0"/>
      </c:catAx>
      <c:valAx>
        <c:axId val="-126150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平均设备数量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61612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7999999999999997"/>
          <c:y val="0.14872630504520268"/>
          <c:w val="0.64"/>
          <c:h val="7.25339020122484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587375</xdr:colOff>
      <xdr:row>33</xdr:row>
      <xdr:rowOff>155575</xdr:rowOff>
    </xdr:from>
    <xdr:to>
      <xdr:col>13</xdr:col>
      <xdr:colOff>282575</xdr:colOff>
      <xdr:row>49</xdr:row>
      <xdr:rowOff>53975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54</xdr:row>
      <xdr:rowOff>15875</xdr:rowOff>
    </xdr:from>
    <xdr:to>
      <xdr:col>8</xdr:col>
      <xdr:colOff>581025</xdr:colOff>
      <xdr:row>69</xdr:row>
      <xdr:rowOff>92075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34925</xdr:colOff>
      <xdr:row>37</xdr:row>
      <xdr:rowOff>130175</xdr:rowOff>
    </xdr:from>
    <xdr:to>
      <xdr:col>13</xdr:col>
      <xdr:colOff>339725</xdr:colOff>
      <xdr:row>53</xdr:row>
      <xdr:rowOff>28575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表3" displayName="表3" ref="B2:E8" totalsRowShown="0">
  <autoFilter ref="B2:E8">
    <filterColumn colId="0" hiddenButton="1"/>
    <filterColumn colId="1" hiddenButton="1"/>
    <filterColumn colId="2" hiddenButton="1"/>
    <filterColumn colId="3" hiddenButton="1"/>
  </autoFilter>
  <tableColumns count="4">
    <tableColumn id="1" name="手机型号" dataDxfId="1"/>
    <tableColumn id="2" name="信号测试方法"/>
    <tableColumn id="3" name="数据量"/>
    <tableColumn id="4" name="3次信号覆盖率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topLeftCell="A28" workbookViewId="0">
      <selection activeCell="E40" sqref="E40"/>
    </sheetView>
  </sheetViews>
  <sheetFormatPr defaultRowHeight="14" x14ac:dyDescent="0.25"/>
  <sheetData>
    <row r="1" spans="1:19" x14ac:dyDescent="0.25">
      <c r="A1">
        <v>30</v>
      </c>
      <c r="B1">
        <v>25</v>
      </c>
      <c r="C1">
        <v>12</v>
      </c>
      <c r="E1">
        <v>28</v>
      </c>
      <c r="F1">
        <v>17</v>
      </c>
      <c r="G1">
        <v>9</v>
      </c>
      <c r="I1">
        <v>30</v>
      </c>
      <c r="J1">
        <v>29</v>
      </c>
      <c r="K1">
        <v>15</v>
      </c>
      <c r="M1">
        <v>29</v>
      </c>
      <c r="N1">
        <v>34</v>
      </c>
      <c r="O1">
        <v>15</v>
      </c>
      <c r="Q1">
        <v>23</v>
      </c>
      <c r="R1">
        <v>22</v>
      </c>
      <c r="S1">
        <v>10</v>
      </c>
    </row>
    <row r="2" spans="1:19" x14ac:dyDescent="0.25">
      <c r="A2">
        <v>43</v>
      </c>
      <c r="B2">
        <v>38</v>
      </c>
      <c r="C2">
        <v>22</v>
      </c>
      <c r="E2">
        <v>40</v>
      </c>
      <c r="F2">
        <v>29</v>
      </c>
      <c r="G2">
        <v>17</v>
      </c>
      <c r="I2">
        <v>49</v>
      </c>
      <c r="J2">
        <v>53</v>
      </c>
      <c r="K2">
        <v>31</v>
      </c>
      <c r="M2">
        <v>45</v>
      </c>
      <c r="N2">
        <v>53</v>
      </c>
      <c r="O2">
        <v>29</v>
      </c>
      <c r="Q2">
        <v>34</v>
      </c>
      <c r="R2">
        <v>22</v>
      </c>
      <c r="S2">
        <v>20</v>
      </c>
    </row>
    <row r="3" spans="1:19" x14ac:dyDescent="0.25">
      <c r="A3">
        <v>55</v>
      </c>
      <c r="B3">
        <v>38</v>
      </c>
      <c r="C3">
        <v>33</v>
      </c>
      <c r="E3">
        <v>45</v>
      </c>
      <c r="F3">
        <v>49</v>
      </c>
      <c r="G3">
        <v>26</v>
      </c>
      <c r="I3">
        <v>49</v>
      </c>
      <c r="J3">
        <v>53</v>
      </c>
      <c r="K3">
        <v>47</v>
      </c>
      <c r="M3">
        <v>62</v>
      </c>
      <c r="N3">
        <v>53</v>
      </c>
      <c r="O3">
        <v>42</v>
      </c>
      <c r="Q3">
        <v>58</v>
      </c>
      <c r="R3">
        <v>37</v>
      </c>
      <c r="S3">
        <v>29</v>
      </c>
    </row>
    <row r="4" spans="1:19" x14ac:dyDescent="0.25">
      <c r="A4">
        <v>73</v>
      </c>
      <c r="B4">
        <v>62</v>
      </c>
      <c r="C4">
        <v>44</v>
      </c>
      <c r="E4">
        <v>60</v>
      </c>
      <c r="F4">
        <v>65</v>
      </c>
      <c r="G4">
        <v>34</v>
      </c>
      <c r="I4">
        <v>102</v>
      </c>
      <c r="J4">
        <v>74</v>
      </c>
      <c r="K4">
        <v>61</v>
      </c>
      <c r="M4">
        <v>77</v>
      </c>
      <c r="N4">
        <v>80</v>
      </c>
      <c r="O4">
        <v>55</v>
      </c>
      <c r="Q4">
        <v>58</v>
      </c>
      <c r="R4">
        <v>59</v>
      </c>
      <c r="S4">
        <v>38</v>
      </c>
    </row>
    <row r="5" spans="1:19" x14ac:dyDescent="0.25">
      <c r="A5">
        <v>73</v>
      </c>
      <c r="B5">
        <v>62</v>
      </c>
      <c r="C5">
        <v>56</v>
      </c>
      <c r="E5">
        <v>60</v>
      </c>
      <c r="F5">
        <v>65</v>
      </c>
      <c r="G5">
        <v>43</v>
      </c>
      <c r="I5">
        <v>102</v>
      </c>
      <c r="J5">
        <v>124</v>
      </c>
      <c r="K5">
        <v>76</v>
      </c>
      <c r="M5">
        <v>77</v>
      </c>
      <c r="N5">
        <v>80</v>
      </c>
      <c r="O5">
        <v>68</v>
      </c>
      <c r="Q5">
        <v>58</v>
      </c>
      <c r="R5">
        <v>59</v>
      </c>
      <c r="S5">
        <v>47</v>
      </c>
    </row>
    <row r="6" spans="1:19" x14ac:dyDescent="0.25">
      <c r="A6">
        <v>137</v>
      </c>
      <c r="B6">
        <v>98</v>
      </c>
      <c r="C6">
        <v>67</v>
      </c>
      <c r="E6">
        <v>108</v>
      </c>
      <c r="F6">
        <v>123</v>
      </c>
      <c r="G6">
        <v>52</v>
      </c>
      <c r="I6">
        <v>151</v>
      </c>
      <c r="J6">
        <v>124</v>
      </c>
      <c r="K6">
        <v>92</v>
      </c>
      <c r="M6">
        <v>177</v>
      </c>
      <c r="N6">
        <v>139</v>
      </c>
      <c r="O6">
        <v>81</v>
      </c>
      <c r="Q6">
        <v>82</v>
      </c>
      <c r="R6">
        <v>59</v>
      </c>
      <c r="S6">
        <v>56</v>
      </c>
    </row>
    <row r="7" spans="1:19" x14ac:dyDescent="0.25">
      <c r="A7">
        <v>137</v>
      </c>
      <c r="B7">
        <v>98</v>
      </c>
      <c r="C7">
        <v>79</v>
      </c>
      <c r="E7">
        <v>108</v>
      </c>
      <c r="F7">
        <v>123</v>
      </c>
      <c r="G7">
        <v>61</v>
      </c>
      <c r="I7">
        <v>151</v>
      </c>
      <c r="J7">
        <v>124</v>
      </c>
      <c r="K7">
        <v>107</v>
      </c>
      <c r="M7">
        <v>177</v>
      </c>
      <c r="N7">
        <v>139</v>
      </c>
      <c r="O7">
        <v>96</v>
      </c>
      <c r="Q7">
        <v>82</v>
      </c>
      <c r="R7">
        <v>144</v>
      </c>
      <c r="S7">
        <v>67</v>
      </c>
    </row>
    <row r="8" spans="1:19" x14ac:dyDescent="0.25">
      <c r="A8">
        <v>209</v>
      </c>
      <c r="B8">
        <v>191</v>
      </c>
      <c r="C8">
        <v>89</v>
      </c>
      <c r="E8">
        <v>108</v>
      </c>
      <c r="F8">
        <v>123</v>
      </c>
      <c r="G8">
        <v>69</v>
      </c>
      <c r="I8">
        <v>151</v>
      </c>
      <c r="J8">
        <v>268</v>
      </c>
      <c r="K8">
        <v>121</v>
      </c>
      <c r="M8">
        <v>177</v>
      </c>
      <c r="N8">
        <v>139</v>
      </c>
      <c r="O8">
        <v>109</v>
      </c>
      <c r="Q8">
        <v>154</v>
      </c>
      <c r="R8">
        <v>144</v>
      </c>
      <c r="S8">
        <v>76</v>
      </c>
    </row>
    <row r="9" spans="1:19" x14ac:dyDescent="0.25">
      <c r="A9">
        <v>209</v>
      </c>
      <c r="B9">
        <v>191</v>
      </c>
      <c r="C9">
        <v>102</v>
      </c>
      <c r="E9">
        <v>156</v>
      </c>
      <c r="F9">
        <v>123</v>
      </c>
      <c r="G9">
        <v>79</v>
      </c>
      <c r="I9">
        <v>151</v>
      </c>
      <c r="J9">
        <v>268</v>
      </c>
      <c r="K9">
        <v>135</v>
      </c>
      <c r="M9">
        <v>177</v>
      </c>
      <c r="N9">
        <v>307</v>
      </c>
      <c r="O9">
        <v>123</v>
      </c>
      <c r="Q9">
        <v>154</v>
      </c>
      <c r="R9">
        <v>144</v>
      </c>
      <c r="S9">
        <v>85</v>
      </c>
    </row>
    <row r="10" spans="1:19" x14ac:dyDescent="0.25">
      <c r="A10">
        <v>209</v>
      </c>
      <c r="B10">
        <v>191</v>
      </c>
      <c r="C10">
        <v>113</v>
      </c>
      <c r="E10">
        <v>156</v>
      </c>
      <c r="F10">
        <v>123</v>
      </c>
      <c r="G10">
        <v>88</v>
      </c>
      <c r="I10">
        <v>151</v>
      </c>
      <c r="J10">
        <v>268</v>
      </c>
      <c r="K10">
        <v>149</v>
      </c>
      <c r="M10">
        <v>177</v>
      </c>
      <c r="N10">
        <v>307</v>
      </c>
      <c r="O10">
        <v>136</v>
      </c>
      <c r="Q10">
        <v>154</v>
      </c>
      <c r="R10">
        <v>144</v>
      </c>
      <c r="S10">
        <v>94</v>
      </c>
    </row>
    <row r="12" spans="1:19" x14ac:dyDescent="0.25">
      <c r="A12">
        <v>10</v>
      </c>
      <c r="B12">
        <v>12</v>
      </c>
      <c r="C12">
        <v>6</v>
      </c>
      <c r="E12">
        <v>10</v>
      </c>
      <c r="F12">
        <v>9</v>
      </c>
      <c r="G12">
        <v>6</v>
      </c>
      <c r="I12">
        <v>18</v>
      </c>
      <c r="J12">
        <v>20</v>
      </c>
      <c r="K12">
        <v>6</v>
      </c>
      <c r="M12">
        <v>26</v>
      </c>
      <c r="N12">
        <v>28</v>
      </c>
      <c r="O12">
        <v>11</v>
      </c>
      <c r="Q12">
        <v>16</v>
      </c>
      <c r="R12">
        <v>15</v>
      </c>
      <c r="S12">
        <v>10</v>
      </c>
    </row>
    <row r="13" spans="1:19" x14ac:dyDescent="0.25">
      <c r="A13">
        <v>26</v>
      </c>
      <c r="B13">
        <v>16</v>
      </c>
      <c r="C13">
        <v>11</v>
      </c>
      <c r="E13">
        <v>18</v>
      </c>
      <c r="F13">
        <v>18</v>
      </c>
      <c r="G13">
        <v>11</v>
      </c>
      <c r="I13">
        <v>18</v>
      </c>
      <c r="J13">
        <v>20</v>
      </c>
      <c r="K13">
        <v>11</v>
      </c>
      <c r="M13">
        <v>40</v>
      </c>
      <c r="N13">
        <v>28</v>
      </c>
      <c r="O13">
        <v>21</v>
      </c>
      <c r="Q13">
        <v>36</v>
      </c>
      <c r="R13">
        <v>24</v>
      </c>
      <c r="S13">
        <v>20</v>
      </c>
    </row>
    <row r="14" spans="1:19" x14ac:dyDescent="0.25">
      <c r="A14">
        <v>26</v>
      </c>
      <c r="B14">
        <v>30</v>
      </c>
      <c r="C14">
        <v>16</v>
      </c>
      <c r="E14">
        <v>30</v>
      </c>
      <c r="F14">
        <v>31</v>
      </c>
      <c r="G14">
        <v>16</v>
      </c>
      <c r="I14">
        <v>24</v>
      </c>
      <c r="J14">
        <v>28</v>
      </c>
      <c r="K14">
        <v>16</v>
      </c>
      <c r="M14">
        <v>40</v>
      </c>
      <c r="N14">
        <v>60</v>
      </c>
      <c r="O14">
        <v>31</v>
      </c>
      <c r="Q14">
        <v>36</v>
      </c>
      <c r="R14">
        <v>41</v>
      </c>
      <c r="S14">
        <v>29</v>
      </c>
    </row>
    <row r="15" spans="1:19" x14ac:dyDescent="0.25">
      <c r="A15">
        <v>49</v>
      </c>
      <c r="B15">
        <v>30</v>
      </c>
      <c r="C15">
        <v>21</v>
      </c>
      <c r="E15">
        <v>30</v>
      </c>
      <c r="F15">
        <v>31</v>
      </c>
      <c r="G15">
        <v>21</v>
      </c>
      <c r="I15">
        <v>45</v>
      </c>
      <c r="J15">
        <v>51</v>
      </c>
      <c r="K15">
        <v>22</v>
      </c>
      <c r="M15">
        <v>60</v>
      </c>
      <c r="N15">
        <v>60</v>
      </c>
      <c r="O15">
        <v>40</v>
      </c>
      <c r="Q15">
        <v>49</v>
      </c>
      <c r="R15">
        <v>41</v>
      </c>
      <c r="S15">
        <v>38</v>
      </c>
    </row>
    <row r="16" spans="1:19" x14ac:dyDescent="0.25">
      <c r="A16">
        <v>49</v>
      </c>
      <c r="B16">
        <v>49</v>
      </c>
      <c r="C16">
        <v>27</v>
      </c>
      <c r="E16">
        <v>30</v>
      </c>
      <c r="F16">
        <v>31</v>
      </c>
      <c r="G16">
        <v>27</v>
      </c>
      <c r="I16">
        <v>45</v>
      </c>
      <c r="J16">
        <v>51</v>
      </c>
      <c r="K16">
        <v>27</v>
      </c>
      <c r="M16">
        <v>60</v>
      </c>
      <c r="N16">
        <v>60</v>
      </c>
      <c r="O16">
        <v>49</v>
      </c>
      <c r="Q16">
        <v>49</v>
      </c>
      <c r="R16">
        <v>81</v>
      </c>
      <c r="S16">
        <v>49</v>
      </c>
    </row>
    <row r="17" spans="1:19" x14ac:dyDescent="0.25">
      <c r="A17">
        <v>49</v>
      </c>
      <c r="B17">
        <v>49</v>
      </c>
      <c r="C17">
        <v>32</v>
      </c>
      <c r="E17">
        <v>38</v>
      </c>
      <c r="F17">
        <v>62</v>
      </c>
      <c r="G17">
        <v>32</v>
      </c>
      <c r="I17">
        <v>65</v>
      </c>
      <c r="J17">
        <v>51</v>
      </c>
      <c r="K17">
        <v>33</v>
      </c>
      <c r="M17">
        <v>60</v>
      </c>
      <c r="N17">
        <v>60</v>
      </c>
      <c r="O17">
        <v>58</v>
      </c>
      <c r="Q17">
        <v>185</v>
      </c>
      <c r="R17">
        <v>81</v>
      </c>
      <c r="S17">
        <v>60</v>
      </c>
    </row>
    <row r="18" spans="1:19" x14ac:dyDescent="0.25">
      <c r="A18">
        <v>58</v>
      </c>
      <c r="B18">
        <v>49</v>
      </c>
      <c r="C18">
        <v>37</v>
      </c>
      <c r="E18">
        <v>38</v>
      </c>
      <c r="F18">
        <v>62</v>
      </c>
      <c r="G18">
        <v>37</v>
      </c>
      <c r="I18">
        <v>65</v>
      </c>
      <c r="J18">
        <v>51</v>
      </c>
      <c r="K18">
        <v>39</v>
      </c>
      <c r="M18">
        <v>244</v>
      </c>
      <c r="N18">
        <v>112</v>
      </c>
      <c r="O18">
        <v>68</v>
      </c>
      <c r="Q18">
        <v>185</v>
      </c>
      <c r="R18">
        <v>81</v>
      </c>
      <c r="S18">
        <v>70</v>
      </c>
    </row>
    <row r="19" spans="1:19" x14ac:dyDescent="0.25">
      <c r="A19">
        <v>58</v>
      </c>
      <c r="B19" s="1">
        <v>49</v>
      </c>
      <c r="C19">
        <v>43</v>
      </c>
      <c r="E19">
        <v>149</v>
      </c>
      <c r="F19">
        <v>62</v>
      </c>
      <c r="G19">
        <v>43</v>
      </c>
      <c r="I19">
        <v>240</v>
      </c>
      <c r="J19">
        <v>112</v>
      </c>
      <c r="K19">
        <v>44</v>
      </c>
      <c r="M19">
        <v>244</v>
      </c>
      <c r="N19">
        <v>112</v>
      </c>
      <c r="O19">
        <v>78</v>
      </c>
      <c r="Q19">
        <v>185</v>
      </c>
      <c r="R19">
        <v>81</v>
      </c>
      <c r="S19">
        <v>81</v>
      </c>
    </row>
    <row r="20" spans="1:19" x14ac:dyDescent="0.25">
      <c r="A20">
        <v>58</v>
      </c>
      <c r="B20" s="1">
        <v>49</v>
      </c>
      <c r="C20">
        <v>49</v>
      </c>
      <c r="E20">
        <v>149</v>
      </c>
      <c r="F20">
        <v>62</v>
      </c>
      <c r="G20">
        <v>48</v>
      </c>
      <c r="I20">
        <v>240</v>
      </c>
      <c r="J20">
        <v>112</v>
      </c>
      <c r="K20">
        <v>51</v>
      </c>
      <c r="M20">
        <v>244</v>
      </c>
      <c r="N20">
        <v>112</v>
      </c>
      <c r="O20">
        <v>88</v>
      </c>
      <c r="Q20">
        <v>185</v>
      </c>
      <c r="R20">
        <v>81</v>
      </c>
      <c r="S20">
        <v>92</v>
      </c>
    </row>
    <row r="21" spans="1:19" x14ac:dyDescent="0.25">
      <c r="A21">
        <v>58</v>
      </c>
      <c r="B21" s="1">
        <v>49</v>
      </c>
      <c r="C21">
        <v>54</v>
      </c>
      <c r="E21">
        <v>149</v>
      </c>
      <c r="F21">
        <v>62</v>
      </c>
      <c r="G21">
        <v>54</v>
      </c>
      <c r="I21">
        <v>240</v>
      </c>
      <c r="J21">
        <v>112</v>
      </c>
      <c r="K21">
        <v>57</v>
      </c>
      <c r="M21">
        <v>244</v>
      </c>
      <c r="N21">
        <v>112</v>
      </c>
      <c r="O21">
        <v>98</v>
      </c>
      <c r="Q21">
        <v>185</v>
      </c>
      <c r="R21">
        <v>81</v>
      </c>
      <c r="S21">
        <v>102</v>
      </c>
    </row>
    <row r="23" spans="1:19" x14ac:dyDescent="0.25">
      <c r="A23">
        <v>10</v>
      </c>
      <c r="B23">
        <v>11</v>
      </c>
      <c r="C23">
        <v>3</v>
      </c>
      <c r="E23">
        <v>12</v>
      </c>
      <c r="F23">
        <v>12</v>
      </c>
      <c r="G23">
        <v>5</v>
      </c>
      <c r="I23">
        <v>14</v>
      </c>
      <c r="J23">
        <v>16</v>
      </c>
      <c r="K23">
        <v>9</v>
      </c>
      <c r="M23">
        <v>5</v>
      </c>
      <c r="N23">
        <v>7</v>
      </c>
      <c r="O23">
        <v>4</v>
      </c>
      <c r="Q23">
        <v>9</v>
      </c>
      <c r="R23">
        <v>11</v>
      </c>
      <c r="S23">
        <v>4</v>
      </c>
    </row>
    <row r="24" spans="1:19" x14ac:dyDescent="0.25">
      <c r="A24">
        <v>10</v>
      </c>
      <c r="B24">
        <v>11</v>
      </c>
      <c r="C24">
        <v>6</v>
      </c>
      <c r="E24">
        <v>15</v>
      </c>
      <c r="F24">
        <v>15</v>
      </c>
      <c r="G24">
        <v>9</v>
      </c>
      <c r="I24">
        <v>24</v>
      </c>
      <c r="J24">
        <v>27</v>
      </c>
      <c r="K24">
        <v>17</v>
      </c>
      <c r="M24">
        <v>9</v>
      </c>
      <c r="N24">
        <v>19</v>
      </c>
      <c r="O24">
        <v>7</v>
      </c>
      <c r="Q24">
        <v>9</v>
      </c>
      <c r="R24">
        <v>11</v>
      </c>
      <c r="S24">
        <v>6</v>
      </c>
    </row>
    <row r="25" spans="1:19" x14ac:dyDescent="0.25">
      <c r="A25">
        <v>12</v>
      </c>
      <c r="B25">
        <v>26</v>
      </c>
      <c r="C25">
        <v>9</v>
      </c>
      <c r="E25">
        <v>15</v>
      </c>
      <c r="F25">
        <v>15</v>
      </c>
      <c r="G25">
        <v>13</v>
      </c>
      <c r="I25">
        <v>35</v>
      </c>
      <c r="J25">
        <v>27</v>
      </c>
      <c r="K25">
        <v>24</v>
      </c>
      <c r="M25">
        <v>12</v>
      </c>
      <c r="N25">
        <v>19</v>
      </c>
      <c r="O25">
        <v>10</v>
      </c>
      <c r="Q25">
        <v>20</v>
      </c>
      <c r="R25">
        <v>16</v>
      </c>
      <c r="S25">
        <v>10</v>
      </c>
    </row>
    <row r="26" spans="1:19" x14ac:dyDescent="0.25">
      <c r="A26">
        <v>20</v>
      </c>
      <c r="B26">
        <v>26</v>
      </c>
      <c r="C26">
        <v>13</v>
      </c>
      <c r="E26">
        <v>24</v>
      </c>
      <c r="F26">
        <v>30</v>
      </c>
      <c r="G26">
        <v>18</v>
      </c>
      <c r="I26">
        <v>35</v>
      </c>
      <c r="J26">
        <v>67</v>
      </c>
      <c r="K26">
        <v>31</v>
      </c>
      <c r="M26">
        <v>25</v>
      </c>
      <c r="N26">
        <v>19</v>
      </c>
      <c r="O26">
        <v>13</v>
      </c>
      <c r="Q26">
        <v>20</v>
      </c>
      <c r="R26">
        <v>16</v>
      </c>
      <c r="S26">
        <v>13</v>
      </c>
    </row>
    <row r="27" spans="1:19" x14ac:dyDescent="0.25">
      <c r="A27">
        <v>26</v>
      </c>
      <c r="B27">
        <v>26</v>
      </c>
      <c r="C27">
        <v>16</v>
      </c>
      <c r="E27">
        <v>40</v>
      </c>
      <c r="F27">
        <v>30</v>
      </c>
      <c r="G27">
        <v>23</v>
      </c>
      <c r="I27">
        <v>127</v>
      </c>
      <c r="J27">
        <v>67</v>
      </c>
      <c r="K27">
        <v>37</v>
      </c>
      <c r="M27">
        <v>25</v>
      </c>
      <c r="N27">
        <v>19</v>
      </c>
      <c r="O27">
        <v>17</v>
      </c>
      <c r="Q27">
        <v>20</v>
      </c>
      <c r="R27">
        <v>30</v>
      </c>
      <c r="S27">
        <v>16</v>
      </c>
    </row>
    <row r="28" spans="1:19" x14ac:dyDescent="0.25">
      <c r="A28">
        <v>26</v>
      </c>
      <c r="B28">
        <v>26</v>
      </c>
      <c r="C28">
        <v>20</v>
      </c>
      <c r="E28">
        <v>40</v>
      </c>
      <c r="F28">
        <v>61</v>
      </c>
      <c r="G28">
        <v>28</v>
      </c>
      <c r="I28">
        <v>127</v>
      </c>
      <c r="J28">
        <v>67</v>
      </c>
      <c r="K28">
        <v>44</v>
      </c>
      <c r="M28">
        <v>25</v>
      </c>
      <c r="N28">
        <v>43</v>
      </c>
      <c r="O28">
        <v>20</v>
      </c>
      <c r="Q28">
        <v>36</v>
      </c>
      <c r="R28">
        <v>30</v>
      </c>
      <c r="S28">
        <v>20</v>
      </c>
    </row>
    <row r="29" spans="1:19" x14ac:dyDescent="0.25">
      <c r="A29">
        <v>26</v>
      </c>
      <c r="B29">
        <v>54</v>
      </c>
      <c r="C29">
        <v>23</v>
      </c>
      <c r="E29">
        <v>40</v>
      </c>
      <c r="F29">
        <v>61</v>
      </c>
      <c r="G29">
        <v>33</v>
      </c>
      <c r="I29">
        <v>127</v>
      </c>
      <c r="J29">
        <v>67</v>
      </c>
      <c r="K29">
        <v>52</v>
      </c>
      <c r="M29">
        <v>45</v>
      </c>
      <c r="N29">
        <v>43</v>
      </c>
      <c r="O29">
        <v>23</v>
      </c>
      <c r="Q29">
        <v>36</v>
      </c>
      <c r="R29">
        <v>30</v>
      </c>
      <c r="S29">
        <v>24</v>
      </c>
    </row>
    <row r="30" spans="1:19" x14ac:dyDescent="0.25">
      <c r="A30">
        <v>26</v>
      </c>
      <c r="B30">
        <v>54</v>
      </c>
      <c r="C30">
        <v>26</v>
      </c>
      <c r="E30">
        <v>40</v>
      </c>
      <c r="F30">
        <v>61</v>
      </c>
      <c r="G30">
        <v>38</v>
      </c>
      <c r="I30">
        <v>127</v>
      </c>
      <c r="J30">
        <v>67</v>
      </c>
      <c r="K30">
        <v>60</v>
      </c>
      <c r="M30">
        <v>45</v>
      </c>
      <c r="N30">
        <v>43</v>
      </c>
      <c r="O30">
        <v>27</v>
      </c>
      <c r="Q30">
        <v>36</v>
      </c>
      <c r="R30">
        <v>30</v>
      </c>
      <c r="S30">
        <v>27</v>
      </c>
    </row>
    <row r="31" spans="1:19" x14ac:dyDescent="0.25">
      <c r="A31">
        <v>115</v>
      </c>
      <c r="B31">
        <v>54</v>
      </c>
      <c r="C31">
        <v>30</v>
      </c>
      <c r="E31">
        <v>132</v>
      </c>
      <c r="F31">
        <v>61</v>
      </c>
      <c r="G31">
        <v>43</v>
      </c>
      <c r="I31">
        <v>127</v>
      </c>
      <c r="J31">
        <v>67</v>
      </c>
      <c r="K31">
        <v>67</v>
      </c>
      <c r="M31">
        <v>45</v>
      </c>
      <c r="N31">
        <v>43</v>
      </c>
      <c r="O31">
        <v>30</v>
      </c>
      <c r="Q31">
        <v>36</v>
      </c>
      <c r="R31">
        <v>30</v>
      </c>
      <c r="S31">
        <v>31</v>
      </c>
    </row>
    <row r="32" spans="1:19" x14ac:dyDescent="0.25">
      <c r="A32">
        <v>115</v>
      </c>
      <c r="B32">
        <v>54</v>
      </c>
      <c r="C32">
        <v>33</v>
      </c>
      <c r="E32">
        <v>132</v>
      </c>
      <c r="F32">
        <v>61</v>
      </c>
      <c r="G32">
        <v>48</v>
      </c>
      <c r="I32">
        <v>127</v>
      </c>
      <c r="J32">
        <v>67</v>
      </c>
      <c r="K32">
        <v>75</v>
      </c>
      <c r="M32">
        <v>45</v>
      </c>
      <c r="N32">
        <v>43</v>
      </c>
      <c r="O32">
        <v>34</v>
      </c>
      <c r="Q32">
        <v>36</v>
      </c>
      <c r="R32">
        <v>30</v>
      </c>
      <c r="S32">
        <v>34</v>
      </c>
    </row>
    <row r="34" spans="1:3" x14ac:dyDescent="0.25">
      <c r="A34" t="s">
        <v>0</v>
      </c>
      <c r="B34" t="s">
        <v>15</v>
      </c>
      <c r="C34" t="s">
        <v>1</v>
      </c>
    </row>
    <row r="35" spans="1:3" x14ac:dyDescent="0.25">
      <c r="A35">
        <f>AVERAGE(A1,E1,I1,M1,Q1,A12,E12,I12,M12,Q12,A23,E23,I23,M23,Q23)</f>
        <v>18</v>
      </c>
      <c r="B35">
        <f>AVERAGE(B1,F1,J1,N1,R1,B12,F12,J12,N12,R12,B23,F23,J23,N23,R23)</f>
        <v>17.866666666666667</v>
      </c>
      <c r="C35">
        <f>AVERAGE(C1,G1,K1,O1,S1,C12,G12,K12,O12,S12,C23,G23,K23,O23,S23)</f>
        <v>8.3333333333333339</v>
      </c>
    </row>
    <row r="36" spans="1:3" x14ac:dyDescent="0.25">
      <c r="A36">
        <f t="shared" ref="A36:A43" si="0">AVERAGE(A2,E2,I2,M2,Q2,A13,E13,I13,M13,Q13,A24,E24,I24,M24,Q24)</f>
        <v>27.733333333333334</v>
      </c>
      <c r="B36">
        <f t="shared" ref="B36:B44" si="1">AVERAGE(B2,F2,J2,N2,R2,B13,F13,J13,N13,R13,B24,F24,J24,N24,R24)</f>
        <v>25.6</v>
      </c>
      <c r="C36">
        <f t="shared" ref="C36:C44" si="2">AVERAGE(C2,G2,K2,O2,S2,C13,G13,K13,O13,S13,C24,G24,K24,O24,S24)</f>
        <v>15.866666666666667</v>
      </c>
    </row>
    <row r="37" spans="1:3" x14ac:dyDescent="0.25">
      <c r="A37">
        <f t="shared" si="0"/>
        <v>34.6</v>
      </c>
      <c r="B37">
        <f t="shared" si="1"/>
        <v>34.866666666666667</v>
      </c>
      <c r="C37">
        <f t="shared" si="2"/>
        <v>23.4</v>
      </c>
    </row>
    <row r="38" spans="1:3" x14ac:dyDescent="0.25">
      <c r="A38">
        <f t="shared" si="0"/>
        <v>48.466666666666669</v>
      </c>
      <c r="B38">
        <f t="shared" si="1"/>
        <v>47.4</v>
      </c>
      <c r="C38">
        <f t="shared" si="2"/>
        <v>30.8</v>
      </c>
    </row>
    <row r="39" spans="1:3" x14ac:dyDescent="0.25">
      <c r="A39">
        <f t="shared" si="0"/>
        <v>56.06666666666667</v>
      </c>
      <c r="B39">
        <f t="shared" si="1"/>
        <v>55.6</v>
      </c>
      <c r="C39">
        <f t="shared" si="2"/>
        <v>38.533333333333331</v>
      </c>
    </row>
    <row r="40" spans="1:3" x14ac:dyDescent="0.25">
      <c r="A40">
        <f t="shared" si="0"/>
        <v>87.066666666666663</v>
      </c>
      <c r="B40">
        <f t="shared" si="1"/>
        <v>71.533333333333331</v>
      </c>
      <c r="C40">
        <f t="shared" si="2"/>
        <v>46.333333333333336</v>
      </c>
    </row>
    <row r="41" spans="1:3" x14ac:dyDescent="0.25">
      <c r="A41">
        <f t="shared" si="0"/>
        <v>101.26666666666667</v>
      </c>
      <c r="B41">
        <f t="shared" si="1"/>
        <v>82.533333333333331</v>
      </c>
      <c r="C41">
        <f t="shared" si="2"/>
        <v>54.4</v>
      </c>
    </row>
    <row r="42" spans="1:3" x14ac:dyDescent="0.25">
      <c r="A42">
        <f t="shared" si="0"/>
        <v>129.93333333333334</v>
      </c>
      <c r="B42">
        <f t="shared" si="1"/>
        <v>102.4</v>
      </c>
      <c r="C42">
        <f t="shared" si="2"/>
        <v>62.06666666666667</v>
      </c>
    </row>
    <row r="43" spans="1:3" x14ac:dyDescent="0.25">
      <c r="A43">
        <f t="shared" si="0"/>
        <v>145.19999999999999</v>
      </c>
      <c r="B43">
        <f t="shared" si="1"/>
        <v>113.6</v>
      </c>
      <c r="C43">
        <f t="shared" si="2"/>
        <v>70.2</v>
      </c>
    </row>
    <row r="44" spans="1:3" x14ac:dyDescent="0.25">
      <c r="A44">
        <f>AVERAGE(A10,E10,I10,M10,Q10,A21,E21,I21,M21,Q21,A32,E32,I32,M32,Q32)</f>
        <v>145.19999999999999</v>
      </c>
      <c r="B44">
        <f t="shared" si="1"/>
        <v>113.6</v>
      </c>
      <c r="C44">
        <f t="shared" si="2"/>
        <v>77.933333333333337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>
      <selection activeCell="K13" sqref="K13"/>
    </sheetView>
  </sheetViews>
  <sheetFormatPr defaultRowHeight="14" x14ac:dyDescent="0.25"/>
  <sheetData>
    <row r="1" spans="1:19" x14ac:dyDescent="0.25">
      <c r="A1">
        <v>30</v>
      </c>
      <c r="B1">
        <v>25</v>
      </c>
      <c r="C1">
        <v>12</v>
      </c>
      <c r="E1">
        <v>28</v>
      </c>
      <c r="F1">
        <v>17</v>
      </c>
      <c r="G1">
        <v>9</v>
      </c>
      <c r="I1">
        <v>30</v>
      </c>
      <c r="J1">
        <v>29</v>
      </c>
      <c r="K1">
        <v>15</v>
      </c>
      <c r="M1">
        <v>29</v>
      </c>
      <c r="N1">
        <v>34</v>
      </c>
      <c r="O1">
        <v>15</v>
      </c>
      <c r="Q1">
        <v>23</v>
      </c>
      <c r="R1">
        <v>22</v>
      </c>
      <c r="S1">
        <v>10</v>
      </c>
    </row>
    <row r="2" spans="1:19" x14ac:dyDescent="0.25">
      <c r="A2">
        <v>43</v>
      </c>
      <c r="B2">
        <v>38</v>
      </c>
      <c r="C2">
        <v>22</v>
      </c>
      <c r="E2">
        <v>40</v>
      </c>
      <c r="F2">
        <v>29</v>
      </c>
      <c r="G2">
        <v>17</v>
      </c>
      <c r="I2">
        <v>49</v>
      </c>
      <c r="J2">
        <v>53</v>
      </c>
      <c r="K2">
        <v>31</v>
      </c>
      <c r="M2">
        <v>45</v>
      </c>
      <c r="N2">
        <v>53</v>
      </c>
      <c r="O2">
        <v>29</v>
      </c>
      <c r="Q2">
        <v>34</v>
      </c>
      <c r="R2">
        <v>22</v>
      </c>
      <c r="S2">
        <v>20</v>
      </c>
    </row>
    <row r="3" spans="1:19" x14ac:dyDescent="0.25">
      <c r="A3">
        <v>55</v>
      </c>
      <c r="B3">
        <v>38</v>
      </c>
      <c r="C3">
        <v>33</v>
      </c>
      <c r="E3">
        <v>45</v>
      </c>
      <c r="F3">
        <v>49</v>
      </c>
      <c r="G3">
        <v>26</v>
      </c>
      <c r="I3">
        <v>49</v>
      </c>
      <c r="J3">
        <v>53</v>
      </c>
      <c r="K3">
        <v>47</v>
      </c>
      <c r="M3">
        <v>62</v>
      </c>
      <c r="N3">
        <v>53</v>
      </c>
      <c r="O3">
        <v>42</v>
      </c>
      <c r="Q3">
        <v>58</v>
      </c>
      <c r="R3">
        <v>37</v>
      </c>
      <c r="S3">
        <v>29</v>
      </c>
    </row>
    <row r="4" spans="1:19" x14ac:dyDescent="0.25">
      <c r="A4">
        <v>73</v>
      </c>
      <c r="B4">
        <v>62</v>
      </c>
      <c r="C4">
        <v>44</v>
      </c>
      <c r="E4">
        <v>60</v>
      </c>
      <c r="F4">
        <v>65</v>
      </c>
      <c r="G4">
        <v>34</v>
      </c>
      <c r="I4">
        <v>102</v>
      </c>
      <c r="J4">
        <v>74</v>
      </c>
      <c r="K4">
        <v>61</v>
      </c>
      <c r="M4">
        <v>77</v>
      </c>
      <c r="N4">
        <v>80</v>
      </c>
      <c r="O4">
        <v>55</v>
      </c>
      <c r="Q4">
        <v>58</v>
      </c>
      <c r="R4">
        <v>59</v>
      </c>
      <c r="S4">
        <v>38</v>
      </c>
    </row>
    <row r="5" spans="1:19" x14ac:dyDescent="0.25">
      <c r="A5">
        <v>73</v>
      </c>
      <c r="B5">
        <v>62</v>
      </c>
      <c r="C5">
        <v>56</v>
      </c>
      <c r="E5">
        <v>60</v>
      </c>
      <c r="F5">
        <v>65</v>
      </c>
      <c r="G5">
        <v>43</v>
      </c>
      <c r="I5">
        <v>102</v>
      </c>
      <c r="J5">
        <v>124</v>
      </c>
      <c r="K5">
        <v>76</v>
      </c>
      <c r="M5">
        <v>77</v>
      </c>
      <c r="N5">
        <v>80</v>
      </c>
      <c r="O5">
        <v>68</v>
      </c>
      <c r="Q5">
        <v>58</v>
      </c>
      <c r="R5">
        <v>59</v>
      </c>
      <c r="S5">
        <v>47</v>
      </c>
    </row>
    <row r="6" spans="1:19" x14ac:dyDescent="0.25">
      <c r="A6">
        <v>137</v>
      </c>
      <c r="B6">
        <v>98</v>
      </c>
      <c r="C6">
        <v>67</v>
      </c>
      <c r="E6">
        <v>108</v>
      </c>
      <c r="F6">
        <v>123</v>
      </c>
      <c r="G6">
        <v>52</v>
      </c>
      <c r="I6">
        <v>151</v>
      </c>
      <c r="J6">
        <v>124</v>
      </c>
      <c r="K6">
        <v>92</v>
      </c>
      <c r="M6">
        <v>177</v>
      </c>
      <c r="N6">
        <v>139</v>
      </c>
      <c r="O6">
        <v>81</v>
      </c>
      <c r="Q6">
        <v>82</v>
      </c>
      <c r="R6">
        <v>59</v>
      </c>
      <c r="S6">
        <v>56</v>
      </c>
    </row>
    <row r="7" spans="1:19" x14ac:dyDescent="0.25">
      <c r="A7">
        <v>137</v>
      </c>
      <c r="B7">
        <v>98</v>
      </c>
      <c r="C7">
        <v>79</v>
      </c>
      <c r="E7">
        <v>108</v>
      </c>
      <c r="F7">
        <v>123</v>
      </c>
      <c r="G7">
        <v>61</v>
      </c>
      <c r="I7">
        <v>151</v>
      </c>
      <c r="J7">
        <v>124</v>
      </c>
      <c r="K7">
        <v>107</v>
      </c>
      <c r="M7">
        <v>177</v>
      </c>
      <c r="N7">
        <v>139</v>
      </c>
      <c r="O7">
        <v>96</v>
      </c>
      <c r="Q7">
        <v>82</v>
      </c>
      <c r="R7">
        <v>144</v>
      </c>
      <c r="S7">
        <v>67</v>
      </c>
    </row>
    <row r="8" spans="1:19" x14ac:dyDescent="0.25">
      <c r="A8">
        <v>209</v>
      </c>
      <c r="B8">
        <v>191</v>
      </c>
      <c r="C8">
        <v>89</v>
      </c>
      <c r="E8">
        <v>108</v>
      </c>
      <c r="F8">
        <v>123</v>
      </c>
      <c r="G8">
        <v>69</v>
      </c>
      <c r="I8">
        <v>151</v>
      </c>
      <c r="J8">
        <v>268</v>
      </c>
      <c r="K8">
        <v>121</v>
      </c>
      <c r="M8">
        <v>177</v>
      </c>
      <c r="N8">
        <v>139</v>
      </c>
      <c r="O8">
        <v>109</v>
      </c>
      <c r="Q8">
        <v>154</v>
      </c>
      <c r="R8">
        <v>144</v>
      </c>
      <c r="S8">
        <v>76</v>
      </c>
    </row>
    <row r="9" spans="1:19" x14ac:dyDescent="0.25">
      <c r="A9">
        <v>209</v>
      </c>
      <c r="B9">
        <v>191</v>
      </c>
      <c r="C9">
        <v>102</v>
      </c>
      <c r="E9">
        <v>156</v>
      </c>
      <c r="F9">
        <v>123</v>
      </c>
      <c r="G9">
        <v>79</v>
      </c>
      <c r="I9">
        <v>151</v>
      </c>
      <c r="J9">
        <v>268</v>
      </c>
      <c r="K9">
        <v>135</v>
      </c>
      <c r="M9">
        <v>177</v>
      </c>
      <c r="N9">
        <v>307</v>
      </c>
      <c r="O9">
        <v>123</v>
      </c>
      <c r="Q9">
        <v>154</v>
      </c>
      <c r="R9">
        <v>144</v>
      </c>
      <c r="S9">
        <v>85</v>
      </c>
    </row>
    <row r="10" spans="1:19" x14ac:dyDescent="0.25">
      <c r="A10">
        <v>209</v>
      </c>
      <c r="B10">
        <v>191</v>
      </c>
      <c r="C10">
        <v>113</v>
      </c>
      <c r="E10">
        <v>156</v>
      </c>
      <c r="F10">
        <v>123</v>
      </c>
      <c r="G10">
        <v>88</v>
      </c>
      <c r="I10">
        <v>151</v>
      </c>
      <c r="J10">
        <v>268</v>
      </c>
      <c r="K10">
        <v>149</v>
      </c>
      <c r="M10">
        <v>177</v>
      </c>
      <c r="N10">
        <v>307</v>
      </c>
      <c r="O10">
        <v>136</v>
      </c>
      <c r="Q10">
        <v>154</v>
      </c>
      <c r="R10">
        <v>144</v>
      </c>
      <c r="S10">
        <v>94</v>
      </c>
    </row>
    <row r="13" spans="1:19" x14ac:dyDescent="0.25">
      <c r="A13">
        <f>AVERAGE(A1,E1,I1,M1,Q1)</f>
        <v>28</v>
      </c>
      <c r="B13">
        <f t="shared" ref="B13:C13" si="0">AVERAGE(B1,F1,J1,N1,R1)</f>
        <v>25.4</v>
      </c>
      <c r="C13">
        <f t="shared" si="0"/>
        <v>12.2</v>
      </c>
      <c r="D13">
        <f>(A13-C13)/A13</f>
        <v>0.56428571428571428</v>
      </c>
      <c r="E13">
        <f>(B13-C13)/B13</f>
        <v>0.51968503937007871</v>
      </c>
    </row>
    <row r="14" spans="1:19" x14ac:dyDescent="0.25">
      <c r="A14">
        <f t="shared" ref="A14:A22" si="1">AVERAGE(A2,E2,I2,M2,Q2)</f>
        <v>42.2</v>
      </c>
      <c r="B14">
        <f t="shared" ref="B14:B22" si="2">AVERAGE(B2,F2,J2,N2,R2)</f>
        <v>39</v>
      </c>
      <c r="C14">
        <f t="shared" ref="C14:C22" si="3">AVERAGE(C2,G2,K2,O2,S2)</f>
        <v>23.8</v>
      </c>
      <c r="D14">
        <f t="shared" ref="D14:D22" si="4">(A14-C14)/A14</f>
        <v>0.43601895734597157</v>
      </c>
      <c r="E14">
        <f t="shared" ref="E14:E22" si="5">(B14-C14)/B14</f>
        <v>0.38974358974358975</v>
      </c>
    </row>
    <row r="15" spans="1:19" x14ac:dyDescent="0.25">
      <c r="A15">
        <f t="shared" si="1"/>
        <v>53.8</v>
      </c>
      <c r="B15">
        <f t="shared" si="2"/>
        <v>46</v>
      </c>
      <c r="C15">
        <f t="shared" si="3"/>
        <v>35.4</v>
      </c>
      <c r="D15">
        <f t="shared" si="4"/>
        <v>0.34200743494423791</v>
      </c>
      <c r="E15">
        <f t="shared" si="5"/>
        <v>0.23043478260869568</v>
      </c>
    </row>
    <row r="16" spans="1:19" x14ac:dyDescent="0.25">
      <c r="A16">
        <f t="shared" si="1"/>
        <v>74</v>
      </c>
      <c r="B16">
        <f t="shared" si="2"/>
        <v>68</v>
      </c>
      <c r="C16">
        <f t="shared" si="3"/>
        <v>46.4</v>
      </c>
      <c r="D16">
        <f t="shared" si="4"/>
        <v>0.37297297297297299</v>
      </c>
      <c r="E16">
        <f t="shared" si="5"/>
        <v>0.31764705882352945</v>
      </c>
    </row>
    <row r="17" spans="1:5" x14ac:dyDescent="0.25">
      <c r="A17">
        <f t="shared" si="1"/>
        <v>74</v>
      </c>
      <c r="B17">
        <f t="shared" si="2"/>
        <v>78</v>
      </c>
      <c r="C17">
        <f t="shared" si="3"/>
        <v>58</v>
      </c>
      <c r="D17">
        <f t="shared" si="4"/>
        <v>0.21621621621621623</v>
      </c>
      <c r="E17">
        <f t="shared" si="5"/>
        <v>0.25641025641025639</v>
      </c>
    </row>
    <row r="18" spans="1:5" x14ac:dyDescent="0.25">
      <c r="A18">
        <f t="shared" si="1"/>
        <v>131</v>
      </c>
      <c r="B18">
        <f t="shared" si="2"/>
        <v>108.6</v>
      </c>
      <c r="C18">
        <f t="shared" si="3"/>
        <v>69.599999999999994</v>
      </c>
      <c r="D18">
        <f t="shared" si="4"/>
        <v>0.4687022900763359</v>
      </c>
      <c r="E18">
        <f t="shared" si="5"/>
        <v>0.35911602209944754</v>
      </c>
    </row>
    <row r="19" spans="1:5" x14ac:dyDescent="0.25">
      <c r="A19">
        <f t="shared" si="1"/>
        <v>131</v>
      </c>
      <c r="B19">
        <f t="shared" si="2"/>
        <v>125.6</v>
      </c>
      <c r="C19">
        <f t="shared" si="3"/>
        <v>82</v>
      </c>
      <c r="D19">
        <f t="shared" si="4"/>
        <v>0.37404580152671757</v>
      </c>
      <c r="E19">
        <f t="shared" si="5"/>
        <v>0.34713375796178342</v>
      </c>
    </row>
    <row r="20" spans="1:5" x14ac:dyDescent="0.25">
      <c r="A20">
        <f t="shared" si="1"/>
        <v>159.80000000000001</v>
      </c>
      <c r="B20">
        <f t="shared" si="2"/>
        <v>173</v>
      </c>
      <c r="C20">
        <f t="shared" si="3"/>
        <v>92.8</v>
      </c>
      <c r="D20">
        <f t="shared" si="4"/>
        <v>0.41927409261576976</v>
      </c>
      <c r="E20">
        <f t="shared" si="5"/>
        <v>0.46358381502890172</v>
      </c>
    </row>
    <row r="21" spans="1:5" x14ac:dyDescent="0.25">
      <c r="A21">
        <f t="shared" si="1"/>
        <v>169.4</v>
      </c>
      <c r="B21">
        <f t="shared" si="2"/>
        <v>206.6</v>
      </c>
      <c r="C21">
        <f t="shared" si="3"/>
        <v>104.8</v>
      </c>
      <c r="D21">
        <f t="shared" si="4"/>
        <v>0.3813459268004723</v>
      </c>
      <c r="E21">
        <f t="shared" si="5"/>
        <v>0.49273959341723139</v>
      </c>
    </row>
    <row r="22" spans="1:5" x14ac:dyDescent="0.25">
      <c r="A22">
        <f t="shared" si="1"/>
        <v>169.4</v>
      </c>
      <c r="B22">
        <f t="shared" si="2"/>
        <v>206.6</v>
      </c>
      <c r="C22">
        <f t="shared" si="3"/>
        <v>116</v>
      </c>
      <c r="D22">
        <f t="shared" si="4"/>
        <v>0.31523022432113346</v>
      </c>
      <c r="E22">
        <f t="shared" si="5"/>
        <v>0.43852855759922554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topLeftCell="A47" workbookViewId="0">
      <selection activeCell="F52" sqref="F52"/>
    </sheetView>
  </sheetViews>
  <sheetFormatPr defaultRowHeight="14" x14ac:dyDescent="0.25"/>
  <sheetData>
    <row r="1" spans="1:19" x14ac:dyDescent="0.25">
      <c r="A1">
        <v>1026</v>
      </c>
      <c r="E1">
        <v>1905</v>
      </c>
      <c r="I1">
        <v>2368</v>
      </c>
      <c r="M1">
        <v>2557</v>
      </c>
    </row>
    <row r="2" spans="1:19" x14ac:dyDescent="0.25">
      <c r="A2">
        <v>23</v>
      </c>
      <c r="B2">
        <v>22</v>
      </c>
      <c r="C2">
        <v>10</v>
      </c>
      <c r="E2">
        <v>30</v>
      </c>
      <c r="F2">
        <v>29</v>
      </c>
      <c r="G2">
        <v>15</v>
      </c>
      <c r="I2">
        <v>28</v>
      </c>
      <c r="J2">
        <v>17</v>
      </c>
      <c r="K2">
        <v>9</v>
      </c>
      <c r="M2">
        <v>29</v>
      </c>
      <c r="N2">
        <v>34</v>
      </c>
      <c r="O2">
        <v>15</v>
      </c>
      <c r="Q2">
        <v>30</v>
      </c>
      <c r="R2">
        <v>25</v>
      </c>
      <c r="S2">
        <v>12</v>
      </c>
    </row>
    <row r="3" spans="1:19" x14ac:dyDescent="0.25">
      <c r="A3">
        <v>34</v>
      </c>
      <c r="B3">
        <v>22</v>
      </c>
      <c r="C3">
        <v>20</v>
      </c>
      <c r="E3">
        <v>49</v>
      </c>
      <c r="F3">
        <v>53</v>
      </c>
      <c r="G3">
        <v>31</v>
      </c>
      <c r="I3">
        <v>40</v>
      </c>
      <c r="J3">
        <v>29</v>
      </c>
      <c r="K3">
        <v>17</v>
      </c>
      <c r="M3">
        <v>45</v>
      </c>
      <c r="N3">
        <v>53</v>
      </c>
      <c r="O3">
        <v>29</v>
      </c>
      <c r="Q3">
        <v>43</v>
      </c>
      <c r="R3">
        <v>38</v>
      </c>
      <c r="S3">
        <v>22</v>
      </c>
    </row>
    <row r="4" spans="1:19" x14ac:dyDescent="0.25">
      <c r="A4">
        <v>58</v>
      </c>
      <c r="B4">
        <v>37</v>
      </c>
      <c r="C4">
        <v>29</v>
      </c>
      <c r="E4">
        <v>49</v>
      </c>
      <c r="F4">
        <v>53</v>
      </c>
      <c r="G4">
        <v>47</v>
      </c>
      <c r="I4">
        <v>45</v>
      </c>
      <c r="J4">
        <v>49</v>
      </c>
      <c r="K4">
        <v>26</v>
      </c>
      <c r="M4">
        <v>62</v>
      </c>
      <c r="N4">
        <v>53</v>
      </c>
      <c r="O4">
        <v>42</v>
      </c>
      <c r="Q4">
        <v>55</v>
      </c>
      <c r="R4">
        <v>38</v>
      </c>
      <c r="S4">
        <v>33</v>
      </c>
    </row>
    <row r="5" spans="1:19" x14ac:dyDescent="0.25">
      <c r="A5">
        <v>58</v>
      </c>
      <c r="B5">
        <v>59</v>
      </c>
      <c r="C5">
        <v>38</v>
      </c>
      <c r="E5">
        <v>102</v>
      </c>
      <c r="F5">
        <v>74</v>
      </c>
      <c r="G5">
        <v>61</v>
      </c>
      <c r="I5">
        <v>60</v>
      </c>
      <c r="J5">
        <v>65</v>
      </c>
      <c r="K5">
        <v>34</v>
      </c>
      <c r="M5">
        <v>77</v>
      </c>
      <c r="N5">
        <v>80</v>
      </c>
      <c r="O5">
        <v>55</v>
      </c>
      <c r="Q5">
        <v>73</v>
      </c>
      <c r="R5">
        <v>62</v>
      </c>
      <c r="S5">
        <v>44</v>
      </c>
    </row>
    <row r="6" spans="1:19" x14ac:dyDescent="0.25">
      <c r="A6">
        <v>58</v>
      </c>
      <c r="B6">
        <v>59</v>
      </c>
      <c r="C6">
        <v>47</v>
      </c>
      <c r="E6">
        <v>102</v>
      </c>
      <c r="F6">
        <v>124</v>
      </c>
      <c r="G6">
        <v>76</v>
      </c>
      <c r="I6">
        <v>60</v>
      </c>
      <c r="J6">
        <v>65</v>
      </c>
      <c r="K6">
        <v>43</v>
      </c>
      <c r="M6">
        <v>77</v>
      </c>
      <c r="N6">
        <v>80</v>
      </c>
      <c r="O6">
        <v>68</v>
      </c>
      <c r="Q6">
        <v>73</v>
      </c>
      <c r="R6">
        <v>62</v>
      </c>
      <c r="S6">
        <v>56</v>
      </c>
    </row>
    <row r="7" spans="1:19" x14ac:dyDescent="0.25">
      <c r="A7">
        <v>82</v>
      </c>
      <c r="B7">
        <v>59</v>
      </c>
      <c r="C7">
        <v>56</v>
      </c>
      <c r="E7">
        <v>151</v>
      </c>
      <c r="F7">
        <v>124</v>
      </c>
      <c r="G7">
        <v>92</v>
      </c>
      <c r="I7">
        <v>108</v>
      </c>
      <c r="J7">
        <v>123</v>
      </c>
      <c r="K7">
        <v>52</v>
      </c>
      <c r="M7">
        <v>177</v>
      </c>
      <c r="N7">
        <v>139</v>
      </c>
      <c r="O7">
        <v>81</v>
      </c>
      <c r="Q7">
        <v>137</v>
      </c>
      <c r="R7">
        <v>98</v>
      </c>
      <c r="S7">
        <v>67</v>
      </c>
    </row>
    <row r="8" spans="1:19" x14ac:dyDescent="0.25">
      <c r="A8">
        <v>82</v>
      </c>
      <c r="B8">
        <v>144</v>
      </c>
      <c r="C8">
        <v>67</v>
      </c>
      <c r="E8">
        <v>151</v>
      </c>
      <c r="F8">
        <v>124</v>
      </c>
      <c r="G8">
        <v>107</v>
      </c>
      <c r="I8">
        <v>108</v>
      </c>
      <c r="J8">
        <v>123</v>
      </c>
      <c r="K8">
        <v>61</v>
      </c>
      <c r="M8">
        <v>177</v>
      </c>
      <c r="N8">
        <v>139</v>
      </c>
      <c r="O8">
        <v>96</v>
      </c>
      <c r="Q8">
        <v>137</v>
      </c>
      <c r="R8">
        <v>98</v>
      </c>
      <c r="S8">
        <v>79</v>
      </c>
    </row>
    <row r="9" spans="1:19" x14ac:dyDescent="0.25">
      <c r="A9">
        <v>154</v>
      </c>
      <c r="B9">
        <v>144</v>
      </c>
      <c r="C9">
        <v>76</v>
      </c>
      <c r="E9">
        <v>151</v>
      </c>
      <c r="F9">
        <v>268</v>
      </c>
      <c r="G9">
        <v>121</v>
      </c>
      <c r="I9">
        <v>108</v>
      </c>
      <c r="J9">
        <v>123</v>
      </c>
      <c r="K9">
        <v>69</v>
      </c>
      <c r="M9">
        <v>177</v>
      </c>
      <c r="N9">
        <v>139</v>
      </c>
      <c r="O9">
        <v>109</v>
      </c>
      <c r="Q9">
        <v>209</v>
      </c>
      <c r="R9">
        <v>191</v>
      </c>
      <c r="S9">
        <v>89</v>
      </c>
    </row>
    <row r="10" spans="1:19" x14ac:dyDescent="0.25">
      <c r="A10">
        <v>154</v>
      </c>
      <c r="B10">
        <v>144</v>
      </c>
      <c r="C10">
        <v>85</v>
      </c>
      <c r="E10">
        <v>151</v>
      </c>
      <c r="F10">
        <v>268</v>
      </c>
      <c r="G10">
        <v>135</v>
      </c>
      <c r="I10">
        <v>156</v>
      </c>
      <c r="J10">
        <v>123</v>
      </c>
      <c r="K10">
        <v>79</v>
      </c>
      <c r="M10">
        <v>177</v>
      </c>
      <c r="N10">
        <v>307</v>
      </c>
      <c r="O10">
        <v>123</v>
      </c>
      <c r="Q10">
        <v>209</v>
      </c>
      <c r="R10">
        <v>191</v>
      </c>
      <c r="S10">
        <v>102</v>
      </c>
    </row>
    <row r="11" spans="1:19" x14ac:dyDescent="0.25">
      <c r="A11">
        <v>154</v>
      </c>
      <c r="B11">
        <v>144</v>
      </c>
      <c r="C11">
        <v>94</v>
      </c>
      <c r="E11">
        <v>151</v>
      </c>
      <c r="F11">
        <v>268</v>
      </c>
      <c r="G11">
        <v>149</v>
      </c>
      <c r="I11">
        <v>156</v>
      </c>
      <c r="J11">
        <v>123</v>
      </c>
      <c r="K11">
        <v>88</v>
      </c>
      <c r="M11">
        <v>177</v>
      </c>
      <c r="N11">
        <v>307</v>
      </c>
      <c r="O11">
        <v>136</v>
      </c>
      <c r="Q11">
        <v>209</v>
      </c>
      <c r="R11">
        <v>191</v>
      </c>
      <c r="S11">
        <v>113</v>
      </c>
    </row>
    <row r="13" spans="1:19" x14ac:dyDescent="0.25">
      <c r="A13">
        <v>532</v>
      </c>
      <c r="E13">
        <v>572</v>
      </c>
      <c r="I13">
        <v>808</v>
      </c>
      <c r="M13">
        <v>874</v>
      </c>
      <c r="Q13">
        <v>889</v>
      </c>
    </row>
    <row r="14" spans="1:19" x14ac:dyDescent="0.25">
      <c r="A14">
        <v>10</v>
      </c>
      <c r="B14">
        <v>9</v>
      </c>
      <c r="C14">
        <v>6</v>
      </c>
      <c r="E14">
        <v>16</v>
      </c>
      <c r="F14">
        <v>15</v>
      </c>
      <c r="G14">
        <v>10</v>
      </c>
      <c r="I14">
        <v>18</v>
      </c>
      <c r="J14">
        <v>20</v>
      </c>
      <c r="K14">
        <v>6</v>
      </c>
      <c r="M14">
        <v>26</v>
      </c>
      <c r="N14">
        <v>28</v>
      </c>
      <c r="O14">
        <v>11</v>
      </c>
      <c r="Q14">
        <v>10</v>
      </c>
      <c r="R14">
        <v>12</v>
      </c>
      <c r="S14">
        <v>6</v>
      </c>
    </row>
    <row r="15" spans="1:19" x14ac:dyDescent="0.25">
      <c r="A15">
        <v>18</v>
      </c>
      <c r="B15">
        <v>18</v>
      </c>
      <c r="C15">
        <v>11</v>
      </c>
      <c r="E15">
        <v>36</v>
      </c>
      <c r="F15">
        <v>24</v>
      </c>
      <c r="G15">
        <v>20</v>
      </c>
      <c r="I15">
        <v>18</v>
      </c>
      <c r="J15">
        <v>20</v>
      </c>
      <c r="K15">
        <v>11</v>
      </c>
      <c r="M15">
        <v>40</v>
      </c>
      <c r="N15">
        <v>28</v>
      </c>
      <c r="O15">
        <v>21</v>
      </c>
      <c r="Q15">
        <v>26</v>
      </c>
      <c r="R15">
        <v>16</v>
      </c>
      <c r="S15">
        <v>11</v>
      </c>
    </row>
    <row r="16" spans="1:19" x14ac:dyDescent="0.25">
      <c r="A16">
        <v>30</v>
      </c>
      <c r="B16">
        <v>31</v>
      </c>
      <c r="C16">
        <v>16</v>
      </c>
      <c r="E16">
        <v>36</v>
      </c>
      <c r="F16">
        <v>41</v>
      </c>
      <c r="G16">
        <v>29</v>
      </c>
      <c r="I16">
        <v>24</v>
      </c>
      <c r="J16">
        <v>28</v>
      </c>
      <c r="K16">
        <v>16</v>
      </c>
      <c r="M16">
        <v>40</v>
      </c>
      <c r="N16">
        <v>60</v>
      </c>
      <c r="O16">
        <v>31</v>
      </c>
      <c r="Q16">
        <v>26</v>
      </c>
      <c r="R16">
        <v>30</v>
      </c>
      <c r="S16">
        <v>16</v>
      </c>
    </row>
    <row r="17" spans="1:19" x14ac:dyDescent="0.25">
      <c r="A17">
        <v>30</v>
      </c>
      <c r="B17">
        <v>31</v>
      </c>
      <c r="C17">
        <v>21</v>
      </c>
      <c r="E17">
        <v>49</v>
      </c>
      <c r="F17">
        <v>41</v>
      </c>
      <c r="G17">
        <v>38</v>
      </c>
      <c r="I17">
        <v>45</v>
      </c>
      <c r="J17">
        <v>51</v>
      </c>
      <c r="K17">
        <v>22</v>
      </c>
      <c r="M17">
        <v>60</v>
      </c>
      <c r="N17">
        <v>60</v>
      </c>
      <c r="O17">
        <v>40</v>
      </c>
      <c r="Q17">
        <v>49</v>
      </c>
      <c r="R17">
        <v>30</v>
      </c>
      <c r="S17">
        <v>21</v>
      </c>
    </row>
    <row r="18" spans="1:19" x14ac:dyDescent="0.25">
      <c r="A18">
        <v>30</v>
      </c>
      <c r="B18">
        <v>31</v>
      </c>
      <c r="C18">
        <v>27</v>
      </c>
      <c r="E18">
        <v>49</v>
      </c>
      <c r="F18">
        <v>81</v>
      </c>
      <c r="G18">
        <v>49</v>
      </c>
      <c r="I18">
        <v>45</v>
      </c>
      <c r="J18">
        <v>51</v>
      </c>
      <c r="K18">
        <v>27</v>
      </c>
      <c r="M18">
        <v>60</v>
      </c>
      <c r="N18">
        <v>60</v>
      </c>
      <c r="O18">
        <v>49</v>
      </c>
      <c r="Q18">
        <v>49</v>
      </c>
      <c r="R18">
        <v>49</v>
      </c>
      <c r="S18">
        <v>27</v>
      </c>
    </row>
    <row r="19" spans="1:19" x14ac:dyDescent="0.25">
      <c r="A19">
        <v>38</v>
      </c>
      <c r="B19">
        <v>62</v>
      </c>
      <c r="C19">
        <v>32</v>
      </c>
      <c r="E19">
        <v>185</v>
      </c>
      <c r="F19">
        <v>81</v>
      </c>
      <c r="G19">
        <v>60</v>
      </c>
      <c r="I19">
        <v>65</v>
      </c>
      <c r="J19">
        <v>51</v>
      </c>
      <c r="K19">
        <v>33</v>
      </c>
      <c r="M19">
        <v>60</v>
      </c>
      <c r="N19">
        <v>60</v>
      </c>
      <c r="O19">
        <v>58</v>
      </c>
      <c r="Q19">
        <v>49</v>
      </c>
      <c r="R19">
        <v>49</v>
      </c>
      <c r="S19">
        <v>32</v>
      </c>
    </row>
    <row r="20" spans="1:19" x14ac:dyDescent="0.25">
      <c r="A20">
        <v>38</v>
      </c>
      <c r="B20">
        <v>62</v>
      </c>
      <c r="C20">
        <v>37</v>
      </c>
      <c r="E20">
        <v>185</v>
      </c>
      <c r="F20">
        <v>81</v>
      </c>
      <c r="G20">
        <v>70</v>
      </c>
      <c r="I20">
        <v>65</v>
      </c>
      <c r="J20">
        <v>51</v>
      </c>
      <c r="K20">
        <v>39</v>
      </c>
      <c r="M20">
        <v>244</v>
      </c>
      <c r="N20">
        <v>112</v>
      </c>
      <c r="O20">
        <v>68</v>
      </c>
      <c r="Q20">
        <v>58</v>
      </c>
      <c r="R20">
        <v>49</v>
      </c>
      <c r="S20">
        <v>37</v>
      </c>
    </row>
    <row r="21" spans="1:19" x14ac:dyDescent="0.25">
      <c r="A21">
        <v>149</v>
      </c>
      <c r="B21">
        <v>62</v>
      </c>
      <c r="C21">
        <v>43</v>
      </c>
      <c r="E21">
        <v>185</v>
      </c>
      <c r="F21">
        <v>81</v>
      </c>
      <c r="G21">
        <v>81</v>
      </c>
      <c r="I21">
        <v>240</v>
      </c>
      <c r="J21">
        <v>112</v>
      </c>
      <c r="K21">
        <v>44</v>
      </c>
      <c r="M21">
        <v>244</v>
      </c>
      <c r="N21">
        <v>112</v>
      </c>
      <c r="O21">
        <v>78</v>
      </c>
      <c r="Q21">
        <v>58</v>
      </c>
      <c r="R21" s="1">
        <v>49</v>
      </c>
      <c r="S21">
        <v>43</v>
      </c>
    </row>
    <row r="22" spans="1:19" x14ac:dyDescent="0.25">
      <c r="A22">
        <v>149</v>
      </c>
      <c r="B22">
        <v>62</v>
      </c>
      <c r="C22">
        <v>48</v>
      </c>
      <c r="E22">
        <v>185</v>
      </c>
      <c r="F22">
        <v>81</v>
      </c>
      <c r="G22">
        <v>92</v>
      </c>
      <c r="I22">
        <v>240</v>
      </c>
      <c r="J22">
        <v>112</v>
      </c>
      <c r="K22">
        <v>51</v>
      </c>
      <c r="M22">
        <v>244</v>
      </c>
      <c r="N22">
        <v>112</v>
      </c>
      <c r="O22">
        <v>88</v>
      </c>
      <c r="Q22">
        <v>58</v>
      </c>
      <c r="R22" s="1">
        <v>49</v>
      </c>
      <c r="S22">
        <v>49</v>
      </c>
    </row>
    <row r="23" spans="1:19" x14ac:dyDescent="0.25">
      <c r="A23">
        <v>149</v>
      </c>
      <c r="B23">
        <v>62</v>
      </c>
      <c r="C23">
        <v>54</v>
      </c>
      <c r="E23">
        <v>185</v>
      </c>
      <c r="F23">
        <v>81</v>
      </c>
      <c r="G23">
        <v>102</v>
      </c>
      <c r="I23">
        <v>240</v>
      </c>
      <c r="J23">
        <v>112</v>
      </c>
      <c r="K23">
        <v>57</v>
      </c>
      <c r="M23">
        <v>244</v>
      </c>
      <c r="N23">
        <v>112</v>
      </c>
      <c r="O23">
        <v>98</v>
      </c>
      <c r="Q23">
        <v>58</v>
      </c>
      <c r="R23" s="1">
        <v>49</v>
      </c>
      <c r="S23">
        <v>54</v>
      </c>
    </row>
    <row r="25" spans="1:19" x14ac:dyDescent="0.25">
      <c r="A25">
        <v>237</v>
      </c>
      <c r="E25">
        <v>340</v>
      </c>
      <c r="I25">
        <v>400</v>
      </c>
      <c r="M25">
        <v>447</v>
      </c>
      <c r="Q25">
        <v>472</v>
      </c>
    </row>
    <row r="26" spans="1:19" x14ac:dyDescent="0.25">
      <c r="A26">
        <v>9</v>
      </c>
      <c r="B26">
        <v>11</v>
      </c>
      <c r="C26">
        <v>4</v>
      </c>
      <c r="E26">
        <v>5</v>
      </c>
      <c r="F26">
        <v>7</v>
      </c>
      <c r="G26">
        <v>4</v>
      </c>
      <c r="I26">
        <v>10</v>
      </c>
      <c r="J26">
        <v>11</v>
      </c>
      <c r="K26">
        <v>3</v>
      </c>
      <c r="M26">
        <v>12</v>
      </c>
      <c r="N26">
        <v>12</v>
      </c>
      <c r="O26">
        <v>5</v>
      </c>
      <c r="Q26">
        <v>14</v>
      </c>
      <c r="R26">
        <v>16</v>
      </c>
      <c r="S26">
        <v>9</v>
      </c>
    </row>
    <row r="27" spans="1:19" x14ac:dyDescent="0.25">
      <c r="A27">
        <v>9</v>
      </c>
      <c r="B27">
        <v>11</v>
      </c>
      <c r="C27">
        <v>6</v>
      </c>
      <c r="E27">
        <v>9</v>
      </c>
      <c r="F27">
        <v>19</v>
      </c>
      <c r="G27">
        <v>7</v>
      </c>
      <c r="I27">
        <v>10</v>
      </c>
      <c r="J27">
        <v>11</v>
      </c>
      <c r="K27">
        <v>6</v>
      </c>
      <c r="M27">
        <v>15</v>
      </c>
      <c r="N27">
        <v>15</v>
      </c>
      <c r="O27">
        <v>9</v>
      </c>
      <c r="Q27">
        <v>24</v>
      </c>
      <c r="R27">
        <v>27</v>
      </c>
      <c r="S27">
        <v>17</v>
      </c>
    </row>
    <row r="28" spans="1:19" x14ac:dyDescent="0.25">
      <c r="A28">
        <v>20</v>
      </c>
      <c r="B28">
        <v>16</v>
      </c>
      <c r="C28">
        <v>10</v>
      </c>
      <c r="E28">
        <v>12</v>
      </c>
      <c r="F28">
        <v>19</v>
      </c>
      <c r="G28">
        <v>10</v>
      </c>
      <c r="I28">
        <v>12</v>
      </c>
      <c r="J28">
        <v>26</v>
      </c>
      <c r="K28">
        <v>9</v>
      </c>
      <c r="M28">
        <v>15</v>
      </c>
      <c r="N28">
        <v>15</v>
      </c>
      <c r="O28">
        <v>13</v>
      </c>
      <c r="Q28">
        <v>35</v>
      </c>
      <c r="R28">
        <v>27</v>
      </c>
      <c r="S28">
        <v>24</v>
      </c>
    </row>
    <row r="29" spans="1:19" x14ac:dyDescent="0.25">
      <c r="A29">
        <v>20</v>
      </c>
      <c r="B29">
        <v>16</v>
      </c>
      <c r="C29">
        <v>13</v>
      </c>
      <c r="E29">
        <v>25</v>
      </c>
      <c r="F29">
        <v>19</v>
      </c>
      <c r="G29">
        <v>13</v>
      </c>
      <c r="I29">
        <v>20</v>
      </c>
      <c r="J29">
        <v>26</v>
      </c>
      <c r="K29">
        <v>13</v>
      </c>
      <c r="M29">
        <v>24</v>
      </c>
      <c r="N29">
        <v>30</v>
      </c>
      <c r="O29">
        <v>18</v>
      </c>
      <c r="Q29">
        <v>35</v>
      </c>
      <c r="R29">
        <v>67</v>
      </c>
      <c r="S29">
        <v>31</v>
      </c>
    </row>
    <row r="30" spans="1:19" x14ac:dyDescent="0.25">
      <c r="A30">
        <v>20</v>
      </c>
      <c r="B30">
        <v>30</v>
      </c>
      <c r="C30">
        <v>16</v>
      </c>
      <c r="E30">
        <v>25</v>
      </c>
      <c r="F30">
        <v>19</v>
      </c>
      <c r="G30">
        <v>17</v>
      </c>
      <c r="I30">
        <v>26</v>
      </c>
      <c r="J30">
        <v>26</v>
      </c>
      <c r="K30">
        <v>16</v>
      </c>
      <c r="M30">
        <v>40</v>
      </c>
      <c r="N30">
        <v>30</v>
      </c>
      <c r="O30">
        <v>23</v>
      </c>
      <c r="Q30">
        <v>127</v>
      </c>
      <c r="R30">
        <v>67</v>
      </c>
      <c r="S30">
        <v>37</v>
      </c>
    </row>
    <row r="31" spans="1:19" x14ac:dyDescent="0.25">
      <c r="A31">
        <v>36</v>
      </c>
      <c r="B31">
        <v>30</v>
      </c>
      <c r="C31">
        <v>20</v>
      </c>
      <c r="E31">
        <v>25</v>
      </c>
      <c r="F31">
        <v>43</v>
      </c>
      <c r="G31">
        <v>20</v>
      </c>
      <c r="I31">
        <v>26</v>
      </c>
      <c r="J31">
        <v>26</v>
      </c>
      <c r="K31">
        <v>20</v>
      </c>
      <c r="M31">
        <v>40</v>
      </c>
      <c r="N31">
        <v>61</v>
      </c>
      <c r="O31">
        <v>28</v>
      </c>
      <c r="Q31">
        <v>127</v>
      </c>
      <c r="R31">
        <v>67</v>
      </c>
      <c r="S31">
        <v>44</v>
      </c>
    </row>
    <row r="32" spans="1:19" x14ac:dyDescent="0.25">
      <c r="A32">
        <v>36</v>
      </c>
      <c r="B32">
        <v>30</v>
      </c>
      <c r="C32">
        <v>24</v>
      </c>
      <c r="E32">
        <v>45</v>
      </c>
      <c r="F32">
        <v>43</v>
      </c>
      <c r="G32">
        <v>23</v>
      </c>
      <c r="I32">
        <v>26</v>
      </c>
      <c r="J32">
        <v>54</v>
      </c>
      <c r="K32">
        <v>23</v>
      </c>
      <c r="M32">
        <v>40</v>
      </c>
      <c r="N32">
        <v>61</v>
      </c>
      <c r="O32">
        <v>33</v>
      </c>
      <c r="Q32">
        <v>127</v>
      </c>
      <c r="R32">
        <v>67</v>
      </c>
      <c r="S32">
        <v>52</v>
      </c>
    </row>
    <row r="33" spans="1:19" x14ac:dyDescent="0.25">
      <c r="A33">
        <v>36</v>
      </c>
      <c r="B33">
        <v>30</v>
      </c>
      <c r="C33">
        <v>27</v>
      </c>
      <c r="E33">
        <v>45</v>
      </c>
      <c r="F33">
        <v>43</v>
      </c>
      <c r="G33">
        <v>27</v>
      </c>
      <c r="I33">
        <v>26</v>
      </c>
      <c r="J33">
        <v>54</v>
      </c>
      <c r="K33">
        <v>26</v>
      </c>
      <c r="M33">
        <v>40</v>
      </c>
      <c r="N33">
        <v>61</v>
      </c>
      <c r="O33">
        <v>38</v>
      </c>
      <c r="Q33">
        <v>127</v>
      </c>
      <c r="R33">
        <v>67</v>
      </c>
      <c r="S33">
        <v>60</v>
      </c>
    </row>
    <row r="34" spans="1:19" x14ac:dyDescent="0.25">
      <c r="A34">
        <v>36</v>
      </c>
      <c r="B34">
        <v>30</v>
      </c>
      <c r="C34">
        <v>31</v>
      </c>
      <c r="E34">
        <v>45</v>
      </c>
      <c r="F34">
        <v>43</v>
      </c>
      <c r="G34">
        <v>30</v>
      </c>
      <c r="I34">
        <v>115</v>
      </c>
      <c r="J34">
        <v>54</v>
      </c>
      <c r="K34">
        <v>30</v>
      </c>
      <c r="M34">
        <v>132</v>
      </c>
      <c r="N34">
        <v>61</v>
      </c>
      <c r="O34">
        <v>43</v>
      </c>
      <c r="Q34">
        <v>127</v>
      </c>
      <c r="R34">
        <v>67</v>
      </c>
      <c r="S34">
        <v>67</v>
      </c>
    </row>
    <row r="35" spans="1:19" x14ac:dyDescent="0.25">
      <c r="A35">
        <v>36</v>
      </c>
      <c r="B35">
        <v>30</v>
      </c>
      <c r="C35">
        <v>34</v>
      </c>
      <c r="E35">
        <v>45</v>
      </c>
      <c r="F35">
        <v>43</v>
      </c>
      <c r="G35">
        <v>34</v>
      </c>
      <c r="I35">
        <v>115</v>
      </c>
      <c r="J35">
        <v>54</v>
      </c>
      <c r="K35">
        <v>33</v>
      </c>
      <c r="M35">
        <v>132</v>
      </c>
      <c r="N35">
        <v>61</v>
      </c>
      <c r="O35">
        <v>48</v>
      </c>
      <c r="Q35">
        <v>127</v>
      </c>
      <c r="R35">
        <v>67</v>
      </c>
      <c r="S35">
        <v>75</v>
      </c>
    </row>
    <row r="37" spans="1:19" x14ac:dyDescent="0.25">
      <c r="C37" t="s">
        <v>0</v>
      </c>
      <c r="D37" t="s">
        <v>16</v>
      </c>
      <c r="E37" t="s">
        <v>2</v>
      </c>
    </row>
    <row r="38" spans="1:19" x14ac:dyDescent="0.25">
      <c r="B38">
        <v>237</v>
      </c>
      <c r="C38">
        <f>AVERAGE(A26:A35)</f>
        <v>25.8</v>
      </c>
      <c r="D38">
        <f>AVERAGE(B26:B35)</f>
        <v>23.4</v>
      </c>
      <c r="E38">
        <f>AVERAGE(C26:C35)</f>
        <v>18.5</v>
      </c>
    </row>
    <row r="39" spans="1:19" x14ac:dyDescent="0.25">
      <c r="B39">
        <v>340</v>
      </c>
      <c r="C39">
        <f>AVERAGE(E26:E35)</f>
        <v>28.1</v>
      </c>
      <c r="D39">
        <f>AVERAGE(F26:F35)</f>
        <v>29.8</v>
      </c>
      <c r="E39">
        <f>AVERAGE(G26:G35)</f>
        <v>18.5</v>
      </c>
    </row>
    <row r="40" spans="1:19" x14ac:dyDescent="0.25">
      <c r="B40">
        <v>400</v>
      </c>
      <c r="C40">
        <f>AVERAGE(I26:I35)</f>
        <v>38.6</v>
      </c>
      <c r="D40">
        <f>AVERAGE(J26:J35)</f>
        <v>34.200000000000003</v>
      </c>
      <c r="E40">
        <f>AVERAGE(K26:K35)</f>
        <v>17.899999999999999</v>
      </c>
    </row>
    <row r="41" spans="1:19" x14ac:dyDescent="0.25">
      <c r="B41">
        <v>447</v>
      </c>
      <c r="C41">
        <f>AVERAGE(M26:M35)</f>
        <v>49</v>
      </c>
      <c r="D41">
        <f>AVERAGE(N26:N35)</f>
        <v>40.700000000000003</v>
      </c>
      <c r="E41">
        <f>AVERAGE(O26:O35)</f>
        <v>25.8</v>
      </c>
    </row>
    <row r="42" spans="1:19" x14ac:dyDescent="0.25">
      <c r="B42">
        <v>472</v>
      </c>
      <c r="C42">
        <f>AVERAGE(Q26:Q35)</f>
        <v>87</v>
      </c>
      <c r="D42">
        <f>AVERAGE(R26:R35)</f>
        <v>53.9</v>
      </c>
      <c r="E42">
        <f>AVERAGE(S26:S35)</f>
        <v>41.6</v>
      </c>
    </row>
    <row r="43" spans="1:19" x14ac:dyDescent="0.25">
      <c r="B43">
        <v>532</v>
      </c>
      <c r="C43">
        <f>AVERAGE(A14:A23)</f>
        <v>64.099999999999994</v>
      </c>
      <c r="D43">
        <f>AVERAGE(B14:B23)</f>
        <v>43</v>
      </c>
      <c r="E43">
        <f>AVERAGE(C14:C23)</f>
        <v>29.5</v>
      </c>
    </row>
    <row r="44" spans="1:19" x14ac:dyDescent="0.25">
      <c r="B44">
        <v>572</v>
      </c>
      <c r="C44">
        <f>AVERAGE(E14:E23)</f>
        <v>111.1</v>
      </c>
      <c r="D44">
        <f>AVERAGE(F14:F23)</f>
        <v>60.7</v>
      </c>
      <c r="E44">
        <f>AVERAGE(G14:G23)</f>
        <v>55.1</v>
      </c>
    </row>
    <row r="45" spans="1:19" x14ac:dyDescent="0.25">
      <c r="B45">
        <v>808</v>
      </c>
      <c r="C45">
        <f>AVERAGE(I14:I23)</f>
        <v>100</v>
      </c>
      <c r="D45">
        <f>AVERAGE(J14:J23)</f>
        <v>60.8</v>
      </c>
      <c r="E45">
        <f>AVERAGE(K14:K23)</f>
        <v>30.6</v>
      </c>
    </row>
    <row r="46" spans="1:19" x14ac:dyDescent="0.25">
      <c r="B46">
        <v>874</v>
      </c>
      <c r="C46">
        <f>AVERAGE(M14:M23)</f>
        <v>126.2</v>
      </c>
      <c r="D46">
        <f>AVERAGE(N14:N23)</f>
        <v>74.400000000000006</v>
      </c>
      <c r="E46">
        <f>AVERAGE(O14:O23)</f>
        <v>54.2</v>
      </c>
    </row>
    <row r="47" spans="1:19" x14ac:dyDescent="0.25">
      <c r="B47">
        <v>889</v>
      </c>
      <c r="C47">
        <f>AVERAGE(Q14:Q23)</f>
        <v>44.1</v>
      </c>
      <c r="D47">
        <f>AVERAGE(R14:R23)</f>
        <v>38.200000000000003</v>
      </c>
      <c r="E47">
        <f>AVERAGE(S14:S23)</f>
        <v>29.6</v>
      </c>
    </row>
    <row r="48" spans="1:19" x14ac:dyDescent="0.25">
      <c r="B48">
        <v>1026</v>
      </c>
      <c r="C48">
        <f>AVERAGE(A2:A11)</f>
        <v>85.7</v>
      </c>
      <c r="D48">
        <f>AVERAGE(B2:B11)</f>
        <v>83.4</v>
      </c>
      <c r="E48">
        <f>AVERAGE(C2:C11)</f>
        <v>52.2</v>
      </c>
    </row>
    <row r="49" spans="2:5" x14ac:dyDescent="0.25">
      <c r="B49">
        <v>1905</v>
      </c>
      <c r="C49">
        <f>AVERAGE(E2:E11)</f>
        <v>108.7</v>
      </c>
      <c r="D49">
        <f>AVERAGE(F2:F11)</f>
        <v>138.5</v>
      </c>
      <c r="E49">
        <f>AVERAGE(G2:G11)</f>
        <v>83.4</v>
      </c>
    </row>
    <row r="50" spans="2:5" x14ac:dyDescent="0.25">
      <c r="B50">
        <v>2368</v>
      </c>
      <c r="C50">
        <f>AVERAGE(I2:I11)</f>
        <v>86.9</v>
      </c>
      <c r="D50">
        <f>AVERAGE(J2:J11)</f>
        <v>84</v>
      </c>
      <c r="E50">
        <f>AVERAGE(K2:K11)</f>
        <v>47.8</v>
      </c>
    </row>
    <row r="51" spans="2:5" x14ac:dyDescent="0.25">
      <c r="B51">
        <v>2557</v>
      </c>
      <c r="C51">
        <f>AVERAGE(M2:M11)</f>
        <v>117.5</v>
      </c>
      <c r="D51">
        <f>AVERAGE(N2:N11)</f>
        <v>133.1</v>
      </c>
      <c r="E51">
        <f>AVERAGE(O2:O11)</f>
        <v>75.400000000000006</v>
      </c>
    </row>
    <row r="52" spans="2:5" x14ac:dyDescent="0.25">
      <c r="B52">
        <v>3000</v>
      </c>
      <c r="C52">
        <f>AVERAGE(Q2:Q11)</f>
        <v>117.5</v>
      </c>
      <c r="D52">
        <f>AVERAGE(R2:R11)</f>
        <v>99.4</v>
      </c>
      <c r="E52">
        <f>AVERAGE(S2:S11)</f>
        <v>61.7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workbookViewId="0">
      <selection activeCell="H14" sqref="H14"/>
    </sheetView>
  </sheetViews>
  <sheetFormatPr defaultRowHeight="14" x14ac:dyDescent="0.25"/>
  <cols>
    <col min="2" max="2" width="11.1796875" customWidth="1"/>
    <col min="3" max="3" width="15.36328125" customWidth="1"/>
    <col min="4" max="4" width="9.08984375" customWidth="1"/>
    <col min="5" max="5" width="16.453125" customWidth="1"/>
  </cols>
  <sheetData>
    <row r="2" spans="2:5" x14ac:dyDescent="0.25">
      <c r="B2" t="s">
        <v>3</v>
      </c>
      <c r="C2" t="s">
        <v>5</v>
      </c>
      <c r="D2" t="s">
        <v>13</v>
      </c>
      <c r="E2" t="s">
        <v>14</v>
      </c>
    </row>
    <row r="3" spans="2:5" x14ac:dyDescent="0.25">
      <c r="B3" s="3" t="s">
        <v>4</v>
      </c>
      <c r="C3" t="s">
        <v>6</v>
      </c>
      <c r="D3">
        <v>7397</v>
      </c>
      <c r="E3" s="2">
        <v>0.99990000000000001</v>
      </c>
    </row>
    <row r="4" spans="2:5" x14ac:dyDescent="0.25">
      <c r="B4" s="3"/>
      <c r="C4" t="s">
        <v>7</v>
      </c>
      <c r="D4">
        <v>9624</v>
      </c>
      <c r="E4" s="2">
        <v>0.99760000000000004</v>
      </c>
    </row>
    <row r="5" spans="2:5" x14ac:dyDescent="0.25">
      <c r="B5" s="3"/>
      <c r="C5" t="s">
        <v>8</v>
      </c>
      <c r="D5">
        <v>4759</v>
      </c>
      <c r="E5" s="2">
        <v>0.99980000000000002</v>
      </c>
    </row>
    <row r="6" spans="2:5" x14ac:dyDescent="0.25">
      <c r="B6" s="3" t="s">
        <v>12</v>
      </c>
      <c r="C6" t="s">
        <v>9</v>
      </c>
      <c r="D6">
        <v>7766</v>
      </c>
      <c r="E6" s="2">
        <v>0.95520000000000005</v>
      </c>
    </row>
    <row r="7" spans="2:5" x14ac:dyDescent="0.25">
      <c r="B7" s="3"/>
      <c r="C7" t="s">
        <v>10</v>
      </c>
      <c r="D7">
        <v>4068</v>
      </c>
      <c r="E7" s="2">
        <v>0.99560000000000004</v>
      </c>
    </row>
    <row r="8" spans="2:5" x14ac:dyDescent="0.25">
      <c r="B8" s="3"/>
      <c r="C8" t="s">
        <v>11</v>
      </c>
      <c r="D8">
        <v>15155</v>
      </c>
      <c r="E8" s="2">
        <v>0.97629999999999995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topLeftCell="A27" workbookViewId="0">
      <selection activeCell="G47" sqref="G47"/>
    </sheetView>
  </sheetViews>
  <sheetFormatPr defaultRowHeight="14" x14ac:dyDescent="0.25"/>
  <sheetData>
    <row r="1" spans="1:19" x14ac:dyDescent="0.25">
      <c r="A1" s="4">
        <v>0.997</v>
      </c>
      <c r="B1" s="4">
        <v>0.995</v>
      </c>
      <c r="C1" s="4">
        <v>1</v>
      </c>
      <c r="E1" s="4">
        <v>0.999</v>
      </c>
      <c r="F1" s="4">
        <v>0.998</v>
      </c>
      <c r="G1" s="4">
        <v>1</v>
      </c>
      <c r="I1" s="4">
        <v>0.99129999999999996</v>
      </c>
      <c r="J1" s="4">
        <v>0.98599999999999999</v>
      </c>
      <c r="K1" s="4">
        <v>1</v>
      </c>
      <c r="M1" s="4">
        <v>0.99680000000000002</v>
      </c>
      <c r="N1" s="4">
        <v>0.99309999999999998</v>
      </c>
      <c r="O1" s="4">
        <v>1</v>
      </c>
      <c r="Q1" s="4">
        <v>0.98299999999999998</v>
      </c>
      <c r="R1" s="4">
        <v>0.99370000000000003</v>
      </c>
      <c r="S1" s="4">
        <v>1</v>
      </c>
    </row>
    <row r="2" spans="1:19" x14ac:dyDescent="0.25">
      <c r="A2" s="4">
        <v>0.99399999999999999</v>
      </c>
      <c r="B2" s="4">
        <v>0.99399999999999999</v>
      </c>
      <c r="C2" s="4">
        <v>1</v>
      </c>
      <c r="E2" s="4">
        <v>0.996</v>
      </c>
      <c r="F2" s="4">
        <v>0.98699999999999999</v>
      </c>
      <c r="G2" s="4">
        <v>1</v>
      </c>
      <c r="I2" s="4">
        <v>0.9768</v>
      </c>
      <c r="J2" s="4">
        <v>0.96870000000000001</v>
      </c>
      <c r="K2" s="4">
        <v>1</v>
      </c>
      <c r="M2" s="4">
        <v>0.97860000000000003</v>
      </c>
      <c r="N2" s="4">
        <v>0.98909999999999998</v>
      </c>
      <c r="O2" s="4">
        <v>1</v>
      </c>
      <c r="Q2" s="4">
        <v>0.96599999999999997</v>
      </c>
      <c r="R2" s="4">
        <v>0.93830000000000002</v>
      </c>
      <c r="S2" s="4">
        <v>1</v>
      </c>
    </row>
    <row r="3" spans="1:19" x14ac:dyDescent="0.25">
      <c r="A3" s="4">
        <v>0.98199999999999998</v>
      </c>
      <c r="B3" s="4">
        <v>0.95599999999999996</v>
      </c>
      <c r="C3" s="4">
        <v>1</v>
      </c>
      <c r="E3" s="4">
        <v>0.99</v>
      </c>
      <c r="F3" s="4">
        <v>0.995</v>
      </c>
      <c r="G3" s="4">
        <v>1</v>
      </c>
      <c r="I3" s="4">
        <v>0.92620000000000002</v>
      </c>
      <c r="J3" s="4">
        <v>0.93200000000000005</v>
      </c>
      <c r="K3" s="4">
        <v>0.99880000000000002</v>
      </c>
      <c r="M3" s="4">
        <v>0.97170000000000001</v>
      </c>
      <c r="N3" s="4">
        <v>0.95150000000000001</v>
      </c>
      <c r="O3" s="4">
        <v>1</v>
      </c>
      <c r="Q3" s="4">
        <v>0.98299999999999998</v>
      </c>
      <c r="R3" s="4">
        <v>0.95889999999999997</v>
      </c>
      <c r="S3" s="4">
        <v>1</v>
      </c>
    </row>
    <row r="4" spans="1:19" x14ac:dyDescent="0.25">
      <c r="A4" s="4">
        <v>0.99299999999999999</v>
      </c>
      <c r="B4" s="4">
        <v>0.98899999999999999</v>
      </c>
      <c r="C4" s="4">
        <v>1</v>
      </c>
      <c r="E4" s="4">
        <v>0.99199999999999999</v>
      </c>
      <c r="F4" s="4">
        <v>0.995</v>
      </c>
      <c r="G4" s="4">
        <v>1</v>
      </c>
      <c r="I4" s="4">
        <v>0.97970000000000002</v>
      </c>
      <c r="J4" s="4">
        <v>0.92200000000000004</v>
      </c>
      <c r="K4" s="4">
        <v>0.99880000000000002</v>
      </c>
      <c r="M4" s="4">
        <v>0.97130000000000005</v>
      </c>
      <c r="N4" s="4">
        <v>0.9587</v>
      </c>
      <c r="O4" s="4">
        <v>1</v>
      </c>
      <c r="Q4" s="4">
        <v>0.96689999999999998</v>
      </c>
      <c r="R4" s="4">
        <v>0.97860000000000003</v>
      </c>
      <c r="S4" s="4">
        <v>1</v>
      </c>
    </row>
    <row r="5" spans="1:19" x14ac:dyDescent="0.25">
      <c r="A5" s="4">
        <v>0.97799999999999998</v>
      </c>
      <c r="B5" s="4">
        <v>0.97699999999999998</v>
      </c>
      <c r="C5" s="4">
        <v>1</v>
      </c>
      <c r="E5" s="4">
        <v>0.98399999999999999</v>
      </c>
      <c r="F5" s="4">
        <v>0.98499999999999999</v>
      </c>
      <c r="G5" s="4">
        <v>1</v>
      </c>
      <c r="I5" s="4">
        <v>0.95850000000000002</v>
      </c>
      <c r="J5" s="4">
        <v>0.96140000000000003</v>
      </c>
      <c r="K5" s="4">
        <v>0.99880000000000002</v>
      </c>
      <c r="M5" s="4">
        <v>0.93620000000000003</v>
      </c>
      <c r="N5" s="4">
        <v>0.92320000000000002</v>
      </c>
      <c r="O5" s="4">
        <v>1</v>
      </c>
      <c r="Q5" s="4">
        <v>0.94279999999999997</v>
      </c>
      <c r="R5" s="4">
        <v>0.95079999999999998</v>
      </c>
      <c r="S5" s="4">
        <v>1</v>
      </c>
    </row>
    <row r="6" spans="1:19" x14ac:dyDescent="0.25">
      <c r="A6" s="4">
        <v>0.995</v>
      </c>
      <c r="B6" s="4">
        <v>0.98699999999999999</v>
      </c>
      <c r="C6" s="4">
        <v>1</v>
      </c>
      <c r="E6" s="4">
        <v>0.995</v>
      </c>
      <c r="F6" s="4">
        <v>0.997</v>
      </c>
      <c r="G6" s="4">
        <v>1</v>
      </c>
      <c r="I6" s="4">
        <v>0.96960000000000002</v>
      </c>
      <c r="J6" s="4">
        <v>0.93500000000000005</v>
      </c>
      <c r="K6" s="4">
        <v>0.99770000000000003</v>
      </c>
      <c r="M6" s="4">
        <v>0.99029999999999996</v>
      </c>
      <c r="N6" s="4">
        <v>0.96850000000000003</v>
      </c>
      <c r="O6" s="4">
        <v>1</v>
      </c>
      <c r="Q6" s="4">
        <v>0.96430000000000005</v>
      </c>
      <c r="R6" s="4">
        <v>0.91420000000000001</v>
      </c>
      <c r="S6" s="4">
        <v>1</v>
      </c>
    </row>
    <row r="7" spans="1:19" x14ac:dyDescent="0.25">
      <c r="A7" s="4">
        <v>0.99099999999999999</v>
      </c>
      <c r="B7" s="4">
        <v>0.97699999999999998</v>
      </c>
      <c r="C7" s="4">
        <v>1</v>
      </c>
      <c r="E7" s="4">
        <v>0.99</v>
      </c>
      <c r="F7" s="4">
        <v>0.995</v>
      </c>
      <c r="G7" s="4">
        <v>1</v>
      </c>
      <c r="I7" s="4">
        <v>0.95899999999999996</v>
      </c>
      <c r="J7" s="4">
        <v>0.91</v>
      </c>
      <c r="K7" s="4">
        <v>0.99539999999999995</v>
      </c>
      <c r="M7" s="4">
        <v>0.98060000000000003</v>
      </c>
      <c r="N7" s="4">
        <v>0.94910000000000005</v>
      </c>
      <c r="O7" s="4">
        <v>1</v>
      </c>
      <c r="Q7" s="4">
        <v>0.93659999999999999</v>
      </c>
      <c r="R7" s="4">
        <v>0.98839999999999995</v>
      </c>
      <c r="S7" s="4">
        <v>1</v>
      </c>
    </row>
    <row r="8" spans="1:19" x14ac:dyDescent="0.25">
      <c r="A8" s="4">
        <v>0.998</v>
      </c>
      <c r="B8" s="4">
        <v>0.997</v>
      </c>
      <c r="C8" s="4">
        <v>1</v>
      </c>
      <c r="E8" s="4">
        <v>0.98399999999999999</v>
      </c>
      <c r="F8" s="4">
        <v>0.99199999999999999</v>
      </c>
      <c r="G8" s="4">
        <v>1</v>
      </c>
      <c r="I8" s="4">
        <v>0.94310000000000005</v>
      </c>
      <c r="J8" s="4">
        <v>0.99199999999999999</v>
      </c>
      <c r="K8" s="4">
        <v>0.99370000000000003</v>
      </c>
      <c r="M8" s="4">
        <v>0.97050000000000003</v>
      </c>
      <c r="N8" s="4">
        <v>0.92689999999999995</v>
      </c>
      <c r="O8" s="4">
        <v>1</v>
      </c>
      <c r="Q8" s="4">
        <v>0.9839</v>
      </c>
      <c r="R8" s="4">
        <v>0.98299999999999998</v>
      </c>
      <c r="S8" s="4">
        <v>0.99909999999999999</v>
      </c>
    </row>
    <row r="9" spans="1:19" x14ac:dyDescent="0.25">
      <c r="A9" s="4">
        <v>0.997</v>
      </c>
      <c r="B9" s="4">
        <v>0.995</v>
      </c>
      <c r="C9" s="4">
        <v>1</v>
      </c>
      <c r="E9" s="4">
        <v>0.995</v>
      </c>
      <c r="F9" s="4">
        <v>0.98699999999999999</v>
      </c>
      <c r="G9" s="4">
        <v>1</v>
      </c>
      <c r="I9" s="4">
        <v>0.92330000000000001</v>
      </c>
      <c r="J9" s="4">
        <v>0.98260000000000003</v>
      </c>
      <c r="K9" s="4">
        <v>0.99309999999999998</v>
      </c>
      <c r="M9" s="4">
        <v>0.95589999999999997</v>
      </c>
      <c r="N9" s="4">
        <v>0.99270000000000003</v>
      </c>
      <c r="O9" s="4">
        <v>1</v>
      </c>
      <c r="Q9" s="4">
        <v>0.97940000000000005</v>
      </c>
      <c r="R9" s="4">
        <v>0.98029999999999995</v>
      </c>
      <c r="S9" s="4">
        <v>0.99909999999999999</v>
      </c>
    </row>
    <row r="10" spans="1:19" x14ac:dyDescent="0.25">
      <c r="A10" s="4">
        <v>0.99299999999999999</v>
      </c>
      <c r="B10" s="4">
        <v>0.99299999999999999</v>
      </c>
      <c r="C10" s="4">
        <v>1</v>
      </c>
      <c r="E10" s="4">
        <v>0.99299999999999999</v>
      </c>
      <c r="F10" s="4">
        <v>0.97299999999999998</v>
      </c>
      <c r="G10" s="4">
        <v>1</v>
      </c>
      <c r="I10" s="4">
        <v>0.9</v>
      </c>
      <c r="J10" s="4">
        <v>0.97589999999999999</v>
      </c>
      <c r="K10" s="4">
        <v>0.99170000000000003</v>
      </c>
      <c r="M10" s="4">
        <v>0.94420000000000004</v>
      </c>
      <c r="N10" s="4">
        <v>0.9919</v>
      </c>
      <c r="O10" s="4">
        <v>1</v>
      </c>
      <c r="Q10" s="4">
        <v>0.97770000000000001</v>
      </c>
      <c r="R10" s="4">
        <v>0.97499999999999998</v>
      </c>
      <c r="S10" s="4">
        <v>0.99909999999999999</v>
      </c>
    </row>
    <row r="12" spans="1:19" x14ac:dyDescent="0.25">
      <c r="A12" s="4">
        <v>0.97560000000000002</v>
      </c>
      <c r="B12" s="4">
        <v>0.99099999999999999</v>
      </c>
      <c r="C12" s="4">
        <v>1</v>
      </c>
      <c r="E12" s="4">
        <v>1</v>
      </c>
      <c r="F12" s="4">
        <v>0.98299999999999998</v>
      </c>
      <c r="G12" s="4">
        <v>1</v>
      </c>
      <c r="I12" s="4">
        <v>1</v>
      </c>
      <c r="J12" s="4">
        <v>0.99539999999999995</v>
      </c>
      <c r="K12" s="4">
        <v>1</v>
      </c>
      <c r="M12" s="4">
        <v>0.98460000000000003</v>
      </c>
      <c r="N12" s="4">
        <v>0.99050000000000005</v>
      </c>
      <c r="O12" s="4">
        <v>1</v>
      </c>
      <c r="Q12" s="4">
        <v>0.97470000000000001</v>
      </c>
      <c r="R12" s="4">
        <v>0.97470000000000001</v>
      </c>
      <c r="S12" s="4">
        <v>1</v>
      </c>
    </row>
    <row r="13" spans="1:19" x14ac:dyDescent="0.25">
      <c r="A13" s="4">
        <v>0.99229999999999996</v>
      </c>
      <c r="B13" s="4">
        <v>0.95009999999999994</v>
      </c>
      <c r="C13" s="4">
        <v>1</v>
      </c>
      <c r="E13" s="4">
        <v>0.996</v>
      </c>
      <c r="F13" s="4">
        <v>0.98299999999999998</v>
      </c>
      <c r="G13" s="4">
        <v>1</v>
      </c>
      <c r="I13" s="4">
        <v>0.97499999999999998</v>
      </c>
      <c r="J13" s="4">
        <v>0.97050000000000003</v>
      </c>
      <c r="K13" s="4">
        <v>1</v>
      </c>
      <c r="M13" s="4">
        <v>0.97399999999999998</v>
      </c>
      <c r="N13" s="4">
        <v>0.95040000000000002</v>
      </c>
      <c r="O13" s="4">
        <v>1</v>
      </c>
      <c r="Q13" s="4">
        <v>0.98109999999999997</v>
      </c>
      <c r="R13" s="4">
        <v>0.94159999999999999</v>
      </c>
      <c r="S13" s="4">
        <v>1</v>
      </c>
    </row>
    <row r="14" spans="1:19" x14ac:dyDescent="0.25">
      <c r="A14" s="4">
        <v>0.97689999999999999</v>
      </c>
      <c r="B14" s="4">
        <v>0.97950000000000004</v>
      </c>
      <c r="C14" s="4">
        <v>1</v>
      </c>
      <c r="E14" s="4">
        <v>0.98799999999999999</v>
      </c>
      <c r="F14" s="4">
        <v>0.98899999999999999</v>
      </c>
      <c r="G14" s="4">
        <v>1</v>
      </c>
      <c r="I14" s="4">
        <v>0.92500000000000004</v>
      </c>
      <c r="J14" s="4">
        <v>0.97499999999999998</v>
      </c>
      <c r="K14" s="4">
        <v>1</v>
      </c>
      <c r="M14" s="4">
        <v>0.9385</v>
      </c>
      <c r="N14" s="4">
        <v>0.97640000000000005</v>
      </c>
      <c r="O14" s="4">
        <v>1</v>
      </c>
      <c r="Q14" s="4">
        <v>0.93530000000000002</v>
      </c>
      <c r="R14" s="4">
        <v>0.95899999999999996</v>
      </c>
      <c r="S14" s="4">
        <v>1</v>
      </c>
    </row>
    <row r="15" spans="1:19" x14ac:dyDescent="0.25">
      <c r="A15" s="4">
        <v>0.98970000000000002</v>
      </c>
      <c r="B15" s="4">
        <v>0.96289999999999998</v>
      </c>
      <c r="C15" s="4">
        <v>1</v>
      </c>
      <c r="E15" s="4">
        <v>0.97099999999999997</v>
      </c>
      <c r="F15" s="4">
        <v>0.96199999999999997</v>
      </c>
      <c r="G15" s="4">
        <v>1</v>
      </c>
      <c r="I15" s="4">
        <v>0.99099999999999999</v>
      </c>
      <c r="J15" s="4">
        <v>0.99539999999999995</v>
      </c>
      <c r="K15" s="4">
        <v>1</v>
      </c>
      <c r="M15" s="4">
        <v>0.95979999999999999</v>
      </c>
      <c r="N15" s="4">
        <v>0.96689999999999998</v>
      </c>
      <c r="O15" s="4">
        <v>0.99760000000000004</v>
      </c>
      <c r="Q15" s="4">
        <v>0.9385</v>
      </c>
      <c r="R15" s="4">
        <v>0.92900000000000005</v>
      </c>
      <c r="S15" s="4">
        <v>0.99839999999999995</v>
      </c>
    </row>
    <row r="16" spans="1:19" x14ac:dyDescent="0.25">
      <c r="A16" s="4">
        <v>0.98080000000000001</v>
      </c>
      <c r="B16" s="4">
        <v>0.97689999999999999</v>
      </c>
      <c r="C16" s="4">
        <v>1</v>
      </c>
      <c r="E16" s="4">
        <v>0.93700000000000006</v>
      </c>
      <c r="F16" s="4">
        <v>0.91800000000000004</v>
      </c>
      <c r="G16" s="4">
        <v>1</v>
      </c>
      <c r="I16" s="4">
        <v>0.97499999999999998</v>
      </c>
      <c r="J16" s="4">
        <v>0.97729999999999995</v>
      </c>
      <c r="K16" s="4">
        <v>1</v>
      </c>
      <c r="M16" s="4">
        <v>0.93969999999999998</v>
      </c>
      <c r="N16" s="4">
        <v>0.94799999999999995</v>
      </c>
      <c r="O16" s="4">
        <v>0.99760000000000004</v>
      </c>
      <c r="Q16" s="4">
        <v>0.88009999999999999</v>
      </c>
      <c r="R16" s="4">
        <v>0.97950000000000004</v>
      </c>
      <c r="S16" s="4">
        <v>0.99680000000000002</v>
      </c>
    </row>
    <row r="17" spans="1:19" x14ac:dyDescent="0.25">
      <c r="A17" s="4">
        <v>0.97309999999999997</v>
      </c>
      <c r="B17" s="4">
        <v>0.9667</v>
      </c>
      <c r="C17" s="4">
        <v>1</v>
      </c>
      <c r="E17" s="4">
        <v>0.89500000000000002</v>
      </c>
      <c r="F17" s="4">
        <v>0.99399999999999999</v>
      </c>
      <c r="G17" s="4">
        <v>1</v>
      </c>
      <c r="I17" s="4">
        <v>0.98799999999999999</v>
      </c>
      <c r="J17" s="4">
        <v>0.93640000000000001</v>
      </c>
      <c r="K17" s="4">
        <v>1</v>
      </c>
      <c r="M17" s="4">
        <v>0.9113</v>
      </c>
      <c r="N17" s="4">
        <v>0.91610000000000003</v>
      </c>
      <c r="O17" s="4">
        <v>0.99650000000000005</v>
      </c>
      <c r="Q17" s="4">
        <v>0.98899999999999999</v>
      </c>
      <c r="R17" s="4">
        <v>0.97</v>
      </c>
      <c r="S17" s="4">
        <v>0.99529999999999996</v>
      </c>
    </row>
    <row r="18" spans="1:19" x14ac:dyDescent="0.25">
      <c r="A18" s="4">
        <v>0.97560000000000002</v>
      </c>
      <c r="B18" s="4">
        <v>0.95640000000000003</v>
      </c>
      <c r="C18" s="4">
        <v>1</v>
      </c>
      <c r="E18" s="4">
        <v>0.84699999999999998</v>
      </c>
      <c r="F18" s="4">
        <v>0.98299999999999998</v>
      </c>
      <c r="G18" s="4">
        <v>1</v>
      </c>
      <c r="I18" s="4">
        <v>0.96250000000000002</v>
      </c>
      <c r="J18" s="4">
        <v>0.90559999999999996</v>
      </c>
      <c r="K18" s="4">
        <v>1</v>
      </c>
      <c r="M18" s="4">
        <v>0.99639999999999995</v>
      </c>
      <c r="N18" s="4">
        <v>0.95389999999999997</v>
      </c>
      <c r="O18" s="4">
        <v>0.99650000000000005</v>
      </c>
      <c r="Q18" s="4">
        <v>0.98270000000000002</v>
      </c>
      <c r="R18" s="4">
        <v>0.94799999999999995</v>
      </c>
      <c r="S18" s="4">
        <v>0.99050000000000005</v>
      </c>
    </row>
    <row r="19" spans="1:19" x14ac:dyDescent="0.25">
      <c r="A19" s="4">
        <v>0.95509999999999995</v>
      </c>
      <c r="B19" s="5">
        <v>0.95640000000000003</v>
      </c>
      <c r="C19" s="4">
        <v>1</v>
      </c>
      <c r="E19" s="4">
        <v>1</v>
      </c>
      <c r="F19" s="4">
        <v>0.96599999999999997</v>
      </c>
      <c r="G19" s="4">
        <v>1</v>
      </c>
      <c r="I19" s="4">
        <v>1</v>
      </c>
      <c r="J19" s="4">
        <v>0.99660000000000004</v>
      </c>
      <c r="K19" s="4">
        <v>1</v>
      </c>
      <c r="M19" s="4">
        <v>0.99529999999999996</v>
      </c>
      <c r="N19" s="4">
        <v>0.93969999999999998</v>
      </c>
      <c r="O19" s="4">
        <v>0.99529999999999996</v>
      </c>
      <c r="Q19" s="4">
        <v>0.98270000000000002</v>
      </c>
      <c r="R19" s="4">
        <v>0.91639999999999999</v>
      </c>
      <c r="S19" s="4">
        <v>0.98899999999999999</v>
      </c>
    </row>
    <row r="20" spans="1:19" x14ac:dyDescent="0.25">
      <c r="A20" s="4">
        <v>0.9244</v>
      </c>
      <c r="B20" s="5">
        <v>0.95640000000000003</v>
      </c>
      <c r="C20" s="4">
        <v>1</v>
      </c>
      <c r="E20" s="4">
        <v>1</v>
      </c>
      <c r="F20" s="4">
        <v>0.94499999999999995</v>
      </c>
      <c r="G20" s="4">
        <v>1</v>
      </c>
      <c r="I20" s="4">
        <v>1</v>
      </c>
      <c r="J20" s="4">
        <v>0.99319999999999997</v>
      </c>
      <c r="K20" s="4">
        <v>1</v>
      </c>
      <c r="M20" s="4">
        <v>0.99170000000000003</v>
      </c>
      <c r="N20" s="4">
        <v>0.92789999999999995</v>
      </c>
      <c r="O20" s="4">
        <v>0.99529999999999996</v>
      </c>
      <c r="Q20" s="4">
        <v>0.98270000000000002</v>
      </c>
      <c r="R20" s="4">
        <v>0.89590000000000003</v>
      </c>
      <c r="S20" s="4">
        <v>0.98740000000000006</v>
      </c>
    </row>
    <row r="21" spans="1:19" x14ac:dyDescent="0.25">
      <c r="A21" s="4">
        <v>0.86560000000000004</v>
      </c>
      <c r="B21" s="5">
        <v>0.95640000000000003</v>
      </c>
      <c r="C21" s="4">
        <v>1</v>
      </c>
      <c r="E21" s="4">
        <v>1</v>
      </c>
      <c r="F21" s="4">
        <v>0.91200000000000003</v>
      </c>
      <c r="G21" s="4">
        <v>1</v>
      </c>
      <c r="I21" s="4">
        <v>1</v>
      </c>
      <c r="J21" s="4">
        <v>0.98640000000000005</v>
      </c>
      <c r="K21" s="4">
        <v>1</v>
      </c>
      <c r="M21" s="4">
        <v>0.98819999999999997</v>
      </c>
      <c r="N21" s="4">
        <v>0.9113</v>
      </c>
      <c r="O21" s="4">
        <v>0.99529999999999996</v>
      </c>
      <c r="Q21" s="4">
        <v>0.97629999999999995</v>
      </c>
      <c r="R21" s="4">
        <v>0.8659</v>
      </c>
      <c r="S21" s="4">
        <v>0.98580000000000001</v>
      </c>
    </row>
    <row r="23" spans="1:19" x14ac:dyDescent="0.25">
      <c r="A23" s="4">
        <v>1</v>
      </c>
      <c r="B23" s="4">
        <v>1</v>
      </c>
      <c r="C23" s="4">
        <v>1</v>
      </c>
      <c r="E23" s="4">
        <v>0.99570000000000003</v>
      </c>
      <c r="F23" s="4">
        <v>0.99570000000000003</v>
      </c>
      <c r="G23" s="4">
        <v>1</v>
      </c>
      <c r="I23" s="4">
        <v>0.98</v>
      </c>
      <c r="J23" s="4">
        <v>0.98729999999999996</v>
      </c>
      <c r="K23" s="4">
        <v>0.99239999999999995</v>
      </c>
      <c r="M23" s="4">
        <v>0.99029999999999996</v>
      </c>
      <c r="N23" s="4">
        <v>0.99680000000000002</v>
      </c>
      <c r="O23" s="4">
        <v>1</v>
      </c>
      <c r="Q23" s="4">
        <v>1</v>
      </c>
      <c r="R23" s="4">
        <v>1</v>
      </c>
      <c r="S23" s="4">
        <v>1</v>
      </c>
    </row>
    <row r="24" spans="1:19" x14ac:dyDescent="0.25">
      <c r="A24" s="4">
        <v>1</v>
      </c>
      <c r="B24" s="4">
        <v>0.97940000000000005</v>
      </c>
      <c r="C24" s="4">
        <v>1</v>
      </c>
      <c r="E24" s="4">
        <v>0.97860000000000003</v>
      </c>
      <c r="F24" s="4">
        <v>0.98929999999999996</v>
      </c>
      <c r="G24" s="4">
        <v>1</v>
      </c>
      <c r="I24" s="4">
        <v>0.96719999999999995</v>
      </c>
      <c r="J24" s="4">
        <v>0.96719999999999995</v>
      </c>
      <c r="K24" s="4">
        <v>0.99239999999999995</v>
      </c>
      <c r="M24" s="4">
        <v>0.95450000000000002</v>
      </c>
      <c r="N24" s="4">
        <v>1</v>
      </c>
      <c r="O24" s="4">
        <v>1</v>
      </c>
      <c r="Q24" s="4">
        <v>0.97499999999999998</v>
      </c>
      <c r="R24" s="4">
        <v>0.95830000000000004</v>
      </c>
      <c r="S24" s="4">
        <v>1</v>
      </c>
    </row>
    <row r="25" spans="1:19" x14ac:dyDescent="0.25">
      <c r="A25" s="4">
        <v>0.92030000000000001</v>
      </c>
      <c r="B25" s="4">
        <v>1</v>
      </c>
      <c r="C25" s="4">
        <v>1</v>
      </c>
      <c r="E25" s="4">
        <v>0.92090000000000005</v>
      </c>
      <c r="F25" s="4">
        <v>0.93579999999999997</v>
      </c>
      <c r="G25" s="4">
        <v>1</v>
      </c>
      <c r="I25" s="4">
        <v>0.96719999999999995</v>
      </c>
      <c r="J25" s="4">
        <v>0.95709999999999995</v>
      </c>
      <c r="K25" s="4">
        <v>0.9899</v>
      </c>
      <c r="M25" s="4">
        <v>0.92210000000000003</v>
      </c>
      <c r="N25" s="4">
        <v>0.99680000000000002</v>
      </c>
      <c r="O25" s="4">
        <v>1</v>
      </c>
      <c r="Q25" s="4">
        <v>0.97919999999999996</v>
      </c>
      <c r="R25" s="4">
        <v>0.97499999999999998</v>
      </c>
      <c r="S25" s="4">
        <v>1</v>
      </c>
    </row>
    <row r="26" spans="1:19" x14ac:dyDescent="0.25">
      <c r="A26" s="4">
        <v>0.96760000000000002</v>
      </c>
      <c r="B26" s="4">
        <v>1</v>
      </c>
      <c r="C26" s="4">
        <v>1</v>
      </c>
      <c r="E26" s="4">
        <v>0.95509999999999995</v>
      </c>
      <c r="F26" s="4">
        <v>0.97860000000000003</v>
      </c>
      <c r="G26" s="4">
        <v>1</v>
      </c>
      <c r="I26" s="4">
        <v>0.96209999999999996</v>
      </c>
      <c r="J26" s="4">
        <v>0.97470000000000001</v>
      </c>
      <c r="K26" s="4">
        <v>0.98740000000000006</v>
      </c>
      <c r="M26" s="4">
        <v>0.99029999999999996</v>
      </c>
      <c r="N26" s="4">
        <v>0.97399999999999998</v>
      </c>
      <c r="O26" s="4">
        <v>1</v>
      </c>
      <c r="Q26" s="4">
        <v>0.95</v>
      </c>
      <c r="R26" s="4">
        <v>0.94579999999999997</v>
      </c>
      <c r="S26" s="4">
        <v>1</v>
      </c>
    </row>
    <row r="27" spans="1:19" x14ac:dyDescent="0.25">
      <c r="A27" s="4">
        <v>0.997</v>
      </c>
      <c r="B27" s="4">
        <v>0.99709999999999999</v>
      </c>
      <c r="C27" s="4">
        <v>1</v>
      </c>
      <c r="E27" s="4">
        <v>0.99139999999999995</v>
      </c>
      <c r="F27" s="4">
        <v>0.93159999999999998</v>
      </c>
      <c r="G27" s="4">
        <v>1</v>
      </c>
      <c r="I27" s="4">
        <v>0.9798</v>
      </c>
      <c r="J27" s="4">
        <v>0.97</v>
      </c>
      <c r="K27" s="4">
        <v>0.98740000000000006</v>
      </c>
      <c r="M27" s="4">
        <v>0.98699999999999999</v>
      </c>
      <c r="N27" s="4">
        <v>0.91879999999999995</v>
      </c>
      <c r="O27" s="4">
        <v>1</v>
      </c>
      <c r="Q27" s="4">
        <v>0.91249999999999998</v>
      </c>
      <c r="R27" s="4">
        <v>0.97499999999999998</v>
      </c>
      <c r="S27" s="4">
        <v>1</v>
      </c>
    </row>
    <row r="28" spans="1:19" x14ac:dyDescent="0.25">
      <c r="A28" s="4">
        <v>0.97340000000000004</v>
      </c>
      <c r="B28" s="4">
        <v>0.97050000000000003</v>
      </c>
      <c r="C28" s="4">
        <v>1</v>
      </c>
      <c r="E28" s="4">
        <v>0.97440000000000004</v>
      </c>
      <c r="F28" s="4">
        <v>0.99360000000000004</v>
      </c>
      <c r="G28" s="4">
        <v>1</v>
      </c>
      <c r="I28" s="4">
        <v>0.97219999999999995</v>
      </c>
      <c r="J28" s="4">
        <v>0.96209999999999996</v>
      </c>
      <c r="K28" s="4">
        <v>0.98740000000000006</v>
      </c>
      <c r="M28" s="4">
        <v>0.95779999999999998</v>
      </c>
      <c r="N28" s="4">
        <v>1</v>
      </c>
      <c r="O28" s="4">
        <v>1</v>
      </c>
      <c r="Q28" s="4">
        <v>0.98750000000000004</v>
      </c>
      <c r="R28" s="4">
        <v>0.94579999999999997</v>
      </c>
      <c r="S28" s="4">
        <v>1</v>
      </c>
    </row>
    <row r="29" spans="1:19" x14ac:dyDescent="0.25">
      <c r="A29" s="4">
        <v>0.85840000000000005</v>
      </c>
      <c r="B29" s="4">
        <v>1</v>
      </c>
      <c r="C29" s="4">
        <v>1</v>
      </c>
      <c r="E29" s="4">
        <v>0.95089999999999997</v>
      </c>
      <c r="F29" s="4">
        <v>0.98719999999999997</v>
      </c>
      <c r="G29" s="4">
        <v>1</v>
      </c>
      <c r="I29" s="4">
        <v>0.96719999999999995</v>
      </c>
      <c r="J29" s="4">
        <v>0.95450000000000002</v>
      </c>
      <c r="K29" s="4">
        <v>0.98229999999999995</v>
      </c>
      <c r="M29" s="4">
        <v>0.99680000000000002</v>
      </c>
      <c r="N29" s="4">
        <v>1</v>
      </c>
      <c r="O29" s="4">
        <v>1</v>
      </c>
      <c r="Q29" s="4">
        <v>0.97499999999999998</v>
      </c>
      <c r="R29" s="4">
        <v>0.92500000000000004</v>
      </c>
      <c r="S29" s="4">
        <v>1</v>
      </c>
    </row>
    <row r="30" spans="1:19" x14ac:dyDescent="0.25">
      <c r="A30" s="4">
        <v>0.72860000000000003</v>
      </c>
      <c r="B30" s="4">
        <v>1</v>
      </c>
      <c r="C30" s="4">
        <v>1</v>
      </c>
      <c r="E30" s="4">
        <v>0.94230000000000003</v>
      </c>
      <c r="F30" s="4">
        <v>0.9829</v>
      </c>
      <c r="G30" s="4">
        <v>1</v>
      </c>
      <c r="I30" s="4">
        <v>0.96719999999999995</v>
      </c>
      <c r="J30" s="4">
        <v>0.94440000000000002</v>
      </c>
      <c r="K30" s="4">
        <v>0.97729999999999995</v>
      </c>
      <c r="M30" s="4">
        <v>0.98699999999999999</v>
      </c>
      <c r="N30" s="4">
        <v>0.99029999999999996</v>
      </c>
      <c r="O30" s="4">
        <v>1</v>
      </c>
      <c r="Q30" s="4">
        <v>0.94579999999999997</v>
      </c>
      <c r="R30" s="4">
        <v>0.89170000000000005</v>
      </c>
      <c r="S30" s="4">
        <v>0.99170000000000003</v>
      </c>
    </row>
    <row r="31" spans="1:19" x14ac:dyDescent="0.25">
      <c r="A31" s="4">
        <v>1</v>
      </c>
      <c r="B31" s="4">
        <v>1</v>
      </c>
      <c r="C31" s="4">
        <v>1</v>
      </c>
      <c r="E31" s="4">
        <v>0.99790000000000001</v>
      </c>
      <c r="F31" s="4">
        <v>0.97440000000000004</v>
      </c>
      <c r="G31" s="4">
        <v>1</v>
      </c>
      <c r="I31" s="4">
        <v>0.96460000000000001</v>
      </c>
      <c r="J31" s="4">
        <v>0.92169999999999996</v>
      </c>
      <c r="K31" s="4">
        <v>0.97219999999999995</v>
      </c>
      <c r="M31" s="4">
        <v>0.98050000000000004</v>
      </c>
      <c r="N31" s="4">
        <v>0.96419999999999995</v>
      </c>
      <c r="O31" s="4">
        <v>1</v>
      </c>
      <c r="Q31" s="4">
        <v>0.92500000000000004</v>
      </c>
      <c r="R31" s="4">
        <v>0.86250000000000004</v>
      </c>
      <c r="S31" s="4">
        <v>0.99170000000000003</v>
      </c>
    </row>
    <row r="32" spans="1:19" x14ac:dyDescent="0.25">
      <c r="A32" s="4">
        <v>1</v>
      </c>
      <c r="B32" s="4">
        <v>1</v>
      </c>
      <c r="C32" s="4">
        <v>1</v>
      </c>
      <c r="E32" s="4">
        <v>0.99790000000000001</v>
      </c>
      <c r="F32" s="4">
        <v>0.96460000000000001</v>
      </c>
      <c r="G32" s="4">
        <v>1</v>
      </c>
      <c r="I32" s="4">
        <v>0.96209999999999996</v>
      </c>
      <c r="J32" s="4">
        <v>0.88639999999999997</v>
      </c>
      <c r="K32" s="4">
        <v>0.97</v>
      </c>
      <c r="M32" s="4">
        <v>0.97399999999999998</v>
      </c>
      <c r="N32" s="4">
        <v>0.93179999999999996</v>
      </c>
      <c r="O32" s="4">
        <v>1</v>
      </c>
      <c r="Q32" s="4">
        <v>0.90800000000000003</v>
      </c>
      <c r="R32" s="4">
        <v>0.82499999999999996</v>
      </c>
      <c r="S32" s="4">
        <v>0.99170000000000003</v>
      </c>
    </row>
    <row r="35" spans="2:4" x14ac:dyDescent="0.25">
      <c r="B35" t="s">
        <v>17</v>
      </c>
      <c r="C35" t="s">
        <v>18</v>
      </c>
      <c r="D35" t="s">
        <v>19</v>
      </c>
    </row>
    <row r="36" spans="2:4" x14ac:dyDescent="0.25">
      <c r="B36" s="2">
        <f>AVERAGE(A1,E1,I1,M1,Q1,A12,E12,I12,M12,Q12,A23,E23,I23,M23,Q23)</f>
        <v>0.99119999999999986</v>
      </c>
      <c r="C36" s="2">
        <f>AVERAGE(B1,F1,J1,N1,R1,B12,F12,J12,N12,R12,B23,F23,J23,N23,R23)</f>
        <v>0.99201333333333319</v>
      </c>
      <c r="D36" s="2">
        <f>AVERAGE(C1,G1,K1,O1,S1,C12,G12,K12,O12,S12,C23,G23,K23,O23,S23)</f>
        <v>0.99949333333333334</v>
      </c>
    </row>
    <row r="37" spans="2:4" x14ac:dyDescent="0.25">
      <c r="B37" s="2">
        <f>AVERAGE(A2,E2,I2,M2,Q2,A13,E13,I13,M13,Q13,A24,E24,I24,M24,Q24)</f>
        <v>0.98033999999999999</v>
      </c>
      <c r="C37" s="2">
        <f t="shared" ref="C37:C45" si="0">AVERAGE(B2,F2,J2,N2,R2,B13,F13,J13,N13,R13,B24,F24,J24,N24,R24)</f>
        <v>0.97112666666666658</v>
      </c>
      <c r="D37" s="2">
        <f t="shared" ref="D37:D45" si="1">AVERAGE(C2,G2,K2,O2,S2,C13,G13,K13,O13,S13,C24,G24,K24,O24,S24)</f>
        <v>0.99949333333333334</v>
      </c>
    </row>
    <row r="38" spans="2:4" x14ac:dyDescent="0.25">
      <c r="B38" s="2">
        <f>AVERAGE(A3,E3,I3,M3,Q3,A14,E14,I14,M14,Q14,A25,E25,I25,M25,Q25)</f>
        <v>0.95508666666666664</v>
      </c>
      <c r="C38" s="2">
        <f t="shared" si="0"/>
        <v>0.9691333333333334</v>
      </c>
      <c r="D38" s="2">
        <f t="shared" si="1"/>
        <v>0.99924666666666662</v>
      </c>
    </row>
    <row r="39" spans="2:4" x14ac:dyDescent="0.25">
      <c r="B39" s="2">
        <f>AVERAGE(A4,E4,I4,M4,Q4,A15,E15,I15,M15,Q15,A26,E26,I26,M26,Q26)</f>
        <v>0.97186666666666643</v>
      </c>
      <c r="C39" s="2">
        <f t="shared" si="0"/>
        <v>0.96884000000000015</v>
      </c>
      <c r="D39" s="2">
        <f t="shared" si="1"/>
        <v>0.99881333333333322</v>
      </c>
    </row>
    <row r="40" spans="2:4" x14ac:dyDescent="0.25">
      <c r="B40" s="2">
        <f>AVERAGE(A5,E5,I5,M5,Q5,A16,E16,I16,M16,Q16,A27,E27,I27,M27,Q27)</f>
        <v>0.95865333333333325</v>
      </c>
      <c r="C40" s="2">
        <f t="shared" si="0"/>
        <v>0.95930666666666653</v>
      </c>
      <c r="D40" s="2">
        <f t="shared" si="1"/>
        <v>0.99870666666666663</v>
      </c>
    </row>
    <row r="41" spans="2:4" x14ac:dyDescent="0.25">
      <c r="B41" s="2">
        <f>AVERAGE(A6,E6,I6,M6,Q6,A17,E17,I17,M17,Q17,A28,E28,I28,M28,Q28)</f>
        <v>0.96906000000000003</v>
      </c>
      <c r="C41" s="2">
        <f t="shared" si="0"/>
        <v>0.96379333333333339</v>
      </c>
      <c r="D41" s="2">
        <f t="shared" si="1"/>
        <v>0.99846000000000001</v>
      </c>
    </row>
    <row r="42" spans="2:4" x14ac:dyDescent="0.25">
      <c r="B42" s="2">
        <f t="shared" ref="B42:B45" si="2">AVERAGE(A7,E7,I7,M7,Q7,A18,E18,I18,M18,Q18,A29,E29,I29,M29,Q29)</f>
        <v>0.95797999999999994</v>
      </c>
      <c r="C42" s="2">
        <f t="shared" si="0"/>
        <v>0.96220666666666665</v>
      </c>
      <c r="D42" s="2">
        <f t="shared" si="1"/>
        <v>0.99764666666666668</v>
      </c>
    </row>
    <row r="43" spans="2:4" x14ac:dyDescent="0.25">
      <c r="B43" s="2">
        <f t="shared" si="2"/>
        <v>0.95889999999999997</v>
      </c>
      <c r="C43" s="2">
        <f t="shared" si="0"/>
        <v>0.96501999999999988</v>
      </c>
      <c r="D43" s="2">
        <f t="shared" si="1"/>
        <v>0.99640666666666666</v>
      </c>
    </row>
    <row r="44" spans="2:4" x14ac:dyDescent="0.25">
      <c r="B44" s="2">
        <f t="shared" si="2"/>
        <v>0.97449333333333332</v>
      </c>
      <c r="C44" s="2">
        <f t="shared" si="0"/>
        <v>0.95858666666666659</v>
      </c>
      <c r="D44" s="2">
        <f t="shared" si="1"/>
        <v>0.99592000000000014</v>
      </c>
    </row>
    <row r="45" spans="2:4" x14ac:dyDescent="0.25">
      <c r="B45" s="2">
        <f t="shared" si="2"/>
        <v>0.96533333333333327</v>
      </c>
      <c r="C45" s="2">
        <f t="shared" si="0"/>
        <v>0.94323999999999986</v>
      </c>
      <c r="D45" s="2">
        <f t="shared" si="1"/>
        <v>0.99557333333333331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H9" sqref="H9"/>
    </sheetView>
  </sheetViews>
  <sheetFormatPr defaultRowHeight="14" x14ac:dyDescent="0.25"/>
  <sheetData>
    <row r="1" spans="1:6" x14ac:dyDescent="0.25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</row>
    <row r="2" spans="1:6" x14ac:dyDescent="0.25">
      <c r="A2">
        <v>18</v>
      </c>
      <c r="B2">
        <v>17.866666666666667</v>
      </c>
      <c r="C2">
        <v>8.3333333333333339</v>
      </c>
      <c r="D2" s="2">
        <v>0.99119999999999986</v>
      </c>
      <c r="E2" s="2">
        <v>0.99201333333333319</v>
      </c>
      <c r="F2" s="2">
        <v>0.99949333333333334</v>
      </c>
    </row>
    <row r="3" spans="1:6" x14ac:dyDescent="0.25">
      <c r="A3">
        <v>27.733333333333334</v>
      </c>
      <c r="B3">
        <v>25.6</v>
      </c>
      <c r="C3">
        <v>15.866666666666667</v>
      </c>
      <c r="D3" s="2">
        <v>0.98033999999999999</v>
      </c>
      <c r="E3" s="2">
        <v>0.97112666666666658</v>
      </c>
      <c r="F3" s="2">
        <v>0.99949333333333334</v>
      </c>
    </row>
    <row r="4" spans="1:6" x14ac:dyDescent="0.25">
      <c r="A4">
        <v>34.6</v>
      </c>
      <c r="B4">
        <v>34.866666666666667</v>
      </c>
      <c r="C4">
        <v>23.4</v>
      </c>
      <c r="D4" s="2">
        <v>0.95508666666666664</v>
      </c>
      <c r="E4" s="2">
        <v>0.9691333333333334</v>
      </c>
      <c r="F4" s="2">
        <v>0.99924666666666662</v>
      </c>
    </row>
    <row r="5" spans="1:6" x14ac:dyDescent="0.25">
      <c r="A5">
        <v>48.466666666666669</v>
      </c>
      <c r="B5">
        <v>47.4</v>
      </c>
      <c r="C5">
        <v>30.8</v>
      </c>
      <c r="D5" s="2">
        <v>0.97186666666666643</v>
      </c>
      <c r="E5" s="2">
        <v>0.96884000000000015</v>
      </c>
      <c r="F5" s="2">
        <v>0.99881333333333322</v>
      </c>
    </row>
    <row r="6" spans="1:6" x14ac:dyDescent="0.25">
      <c r="A6">
        <v>56.06666666666667</v>
      </c>
      <c r="B6">
        <v>55.6</v>
      </c>
      <c r="C6">
        <v>38.533333333333331</v>
      </c>
      <c r="D6" s="2">
        <v>0.95865333333333325</v>
      </c>
      <c r="E6" s="2">
        <v>0.95930666666666653</v>
      </c>
      <c r="F6" s="2">
        <v>0.99870666666666663</v>
      </c>
    </row>
    <row r="7" spans="1:6" x14ac:dyDescent="0.25">
      <c r="A7">
        <v>87.066666666666663</v>
      </c>
      <c r="B7">
        <v>71.533333333333331</v>
      </c>
      <c r="C7">
        <v>46.333333333333336</v>
      </c>
      <c r="D7" s="2">
        <v>0.96906000000000003</v>
      </c>
      <c r="E7" s="2">
        <v>0.96379333333333339</v>
      </c>
      <c r="F7" s="2">
        <v>0.99846000000000001</v>
      </c>
    </row>
    <row r="8" spans="1:6" x14ac:dyDescent="0.25">
      <c r="A8">
        <v>101.26666666666667</v>
      </c>
      <c r="B8">
        <v>82.533333333333331</v>
      </c>
      <c r="C8">
        <v>54.4</v>
      </c>
      <c r="D8" s="2">
        <v>0.95797999999999994</v>
      </c>
      <c r="E8" s="2">
        <v>0.96220666666666665</v>
      </c>
      <c r="F8" s="2">
        <v>0.99764666666666668</v>
      </c>
    </row>
    <row r="9" spans="1:6" x14ac:dyDescent="0.25">
      <c r="A9">
        <v>129.93333333333334</v>
      </c>
      <c r="B9">
        <v>102.4</v>
      </c>
      <c r="C9">
        <v>62.06666666666667</v>
      </c>
      <c r="D9" s="2">
        <v>0.95889999999999997</v>
      </c>
      <c r="E9" s="2">
        <v>0.96501999999999988</v>
      </c>
      <c r="F9" s="2">
        <v>0.99640666666666666</v>
      </c>
    </row>
    <row r="10" spans="1:6" x14ac:dyDescent="0.25">
      <c r="A10">
        <v>145.19999999999999</v>
      </c>
      <c r="B10">
        <v>113.6</v>
      </c>
      <c r="C10">
        <v>70.2</v>
      </c>
      <c r="D10" s="2">
        <v>0.97449333333333332</v>
      </c>
      <c r="E10" s="2">
        <v>0.95858666666666659</v>
      </c>
      <c r="F10" s="2">
        <v>0.99592000000000014</v>
      </c>
    </row>
    <row r="11" spans="1:6" x14ac:dyDescent="0.25">
      <c r="A11">
        <v>145.19999999999999</v>
      </c>
      <c r="B11">
        <v>113.6</v>
      </c>
      <c r="C11">
        <v>77.933333333333337</v>
      </c>
      <c r="D11" s="2">
        <v>0.96533333333333327</v>
      </c>
      <c r="E11" s="2">
        <v>0.94323999999999986</v>
      </c>
      <c r="F11" s="2">
        <v>0.99557333333333331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2021-04-10T13:13:07Z</dcterms:modified>
</cp:coreProperties>
</file>