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hristianDalton\Desktop\Projects to be put on portfolio\Excel\"/>
    </mc:Choice>
  </mc:AlternateContent>
  <xr:revisionPtr revIDLastSave="0" documentId="13_ncr:1_{94DA40AF-A649-411D-AFE4-A4DC57500EE1}" xr6:coauthVersionLast="47" xr6:coauthVersionMax="47" xr10:uidLastSave="{00000000-0000-0000-0000-000000000000}"/>
  <bookViews>
    <workbookView xWindow="-110" yWindow="-110" windowWidth="19420" windowHeight="11020" xr2:uid="{13F81D71-A7DF-4D57-83AB-E334EDE24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L3" i="1" s="1"/>
  <c r="L4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R3" i="1" s="1"/>
  <c r="R4" i="1" s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X3" i="1" s="1"/>
  <c r="X4" i="1" s="1"/>
  <c r="X5" i="1" l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AD3" i="1" s="1"/>
  <c r="AD4" i="1" s="1"/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J3" i="1" s="1"/>
  <c r="AJ4" i="1" s="1"/>
  <c r="AJ5" i="1" l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V3" i="1" l="1"/>
  <c r="AV4" i="1" s="1"/>
  <c r="AV5" i="1" l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I3" i="1" l="1"/>
  <c r="BI4" i="1" s="1"/>
  <c r="BI5" i="1" l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U3" i="1" s="1"/>
  <c r="BU4" i="1" s="1"/>
  <c r="BU5" i="1" s="1"/>
  <c r="BU6" i="1" l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</calcChain>
</file>

<file path=xl/sharedStrings.xml><?xml version="1.0" encoding="utf-8"?>
<sst xmlns="http://schemas.openxmlformats.org/spreadsheetml/2006/main" count="332" uniqueCount="64">
  <si>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</si>
  <si>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</si>
  <si>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</si>
  <si>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</si>
  <si>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</si>
  <si>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</si>
  <si>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</si>
  <si>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</si>
  <si>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</si>
  <si>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</si>
  <si>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</si>
  <si>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</si>
  <si>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Date</t>
  </si>
  <si>
    <t>Income</t>
  </si>
  <si>
    <t>Expense</t>
  </si>
  <si>
    <t>Total Balance</t>
  </si>
  <si>
    <t>Note</t>
  </si>
  <si>
    <t>Carry over savings</t>
  </si>
  <si>
    <t>Grab Food</t>
  </si>
  <si>
    <t>Travel: Ticket Purchase</t>
  </si>
  <si>
    <t>Birthday Party</t>
  </si>
  <si>
    <t>Savings: MP2 Kickoff</t>
  </si>
  <si>
    <t>Savings: MP2 Monthly</t>
  </si>
  <si>
    <t>Subscription: Netflix</t>
  </si>
  <si>
    <t>Debt: Friend A asked for help</t>
  </si>
  <si>
    <t>Bar hopping with friends</t>
  </si>
  <si>
    <t>Travel: Hotel, Souvenirs, Rides, and Food</t>
  </si>
  <si>
    <t>Car Repair/Maintenance</t>
  </si>
  <si>
    <t>Subscription: Cable TV</t>
  </si>
  <si>
    <t>Dinner out with cousins</t>
  </si>
  <si>
    <t>Treat for Parents' Anniversary</t>
  </si>
  <si>
    <t>Dinner out with friends</t>
  </si>
  <si>
    <t>Subscription: Postpaid Phone</t>
  </si>
  <si>
    <t>Valentine's Day Date</t>
  </si>
  <si>
    <t>Medicine Expenses</t>
  </si>
  <si>
    <t>Salary</t>
  </si>
  <si>
    <t>Grocery</t>
  </si>
  <si>
    <t>Credit Card</t>
  </si>
  <si>
    <t>Emergency Hospital Bills</t>
  </si>
  <si>
    <t>Salary (13th Month Pay)</t>
  </si>
  <si>
    <t>Utility: Electricity</t>
  </si>
  <si>
    <t>December Gift Giving Expenses</t>
  </si>
  <si>
    <t>Utility: Water</t>
  </si>
  <si>
    <t>Utility: Rent</t>
  </si>
  <si>
    <t>Utility: Internet</t>
  </si>
  <si>
    <t>Remittance: Grandparents</t>
  </si>
  <si>
    <t>Remittance: Parents</t>
  </si>
  <si>
    <t>Utility: Car Fuel</t>
  </si>
  <si>
    <t>Salary (Mid Year Bonus)</t>
  </si>
  <si>
    <t>Total Income per month:</t>
  </si>
  <si>
    <t>Total Expense per month:</t>
  </si>
  <si>
    <t>Questions:</t>
  </si>
  <si>
    <t>1. How much is the person spending on Grab Food per month (average)?</t>
  </si>
  <si>
    <t>2. How much is the person spending on Utilities per month (average)?</t>
  </si>
  <si>
    <t>3. How much is the person spending on Car related expenses per month (average)?</t>
  </si>
  <si>
    <t>4. How much is the person spending on Travels for the whole year?</t>
  </si>
  <si>
    <t>5. What is the average expense on car fuel for the entire year?</t>
  </si>
  <si>
    <t>6.  Summarize the entire Year and divide the categories into the following:
- Salary (all types)
- Car related expenses (including car fuel)
- Utilities (including car fuel)
- Subscriptions
- Travel expenses
- Credit Card
- Groceries
-MP2 Savings
-Other expenses (dates, birthdays, leisures, etc.)
THEN: Create a pie chart showing this summary</t>
  </si>
  <si>
    <t>7. Create a bar graph showing the Total income vs total expense of the person per month</t>
  </si>
  <si>
    <t>8. Create a line graph showing both electricty and water expenses for the entire year</t>
  </si>
  <si>
    <t>9. Do conditional formatting on the expense column:
- if the expense is credit card and it's more than 20,000, color the cell red, else - color it green
- if the expense is electricity and the amount is less than 4,000, color the cell green, else color it red
- if the expense on the grocery is less than 10k, color it green, else - color it red</t>
  </si>
  <si>
    <t>10. How much is this person going to save if he will remove all subscriptions he currently have?</t>
  </si>
  <si>
    <t>11. Create a Radar graph showing the following average categories for the entire year:
- average utilities
- average subscriptions
- average of sum of remittance to parents + grandparents
- average of credit card
-average of groceries</t>
  </si>
  <si>
    <t>Author: John Christian C. Dalton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</si>
</sst>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2" fontId="0" fillId="0" borderId="0" xfId="0" applyNumberFormat="1"/>
    <xf numFmtId="17" fontId="0" fillId="0" borderId="0" xfId="0" applyNumberFormat="1"/>
    <xf numFmtId="0" fontId="0" fillId="0" borderId="0" xfId="0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D0ED-5D35-4869-90AC-EF5C5A5BBD1C}">
  <dimension ref="A1:BX93"/>
  <sheetViews>
    <sheetView tabSelected="1" zoomScale="40" zoomScaleNormal="40" workbookViewId="0">
      <selection activeCell="A7" sqref="A7"/>
    </sheetView>
  </sheetViews>
  <sheetFormatPr defaultRowHeight="14.5" x14ac:dyDescent="0.35"/>
  <cols>
    <col min="1" max="1" width="85.08984375" bestFit="1" customWidth="1"/>
    <col min="2" max="2" width="25.08984375" bestFit="1" customWidth="1"/>
    <col min="3" max="3" width="40.1796875" bestFit="1" customWidth="1"/>
    <col min="4" max="4" width="14.81640625" bestFit="1" customWidth="1"/>
    <col min="5" max="5" width="12.90625" customWidth="1"/>
    <col min="6" max="6" width="13.90625" bestFit="1" customWidth="1"/>
    <col min="7" max="7" width="29.26953125" bestFit="1" customWidth="1"/>
    <col min="9" max="9" width="11.08984375" bestFit="1" customWidth="1"/>
    <col min="10" max="10" width="12.81640625" bestFit="1" customWidth="1"/>
    <col min="11" max="11" width="11.7265625" bestFit="1" customWidth="1"/>
    <col min="12" max="12" width="13.90625" bestFit="1" customWidth="1"/>
    <col min="13" max="13" width="29.26953125" bestFit="1" customWidth="1"/>
    <col min="15" max="15" width="11.08984375" bestFit="1" customWidth="1"/>
    <col min="16" max="16" width="12.81640625" bestFit="1" customWidth="1"/>
    <col min="17" max="17" width="11.7265625" bestFit="1" customWidth="1"/>
    <col min="18" max="18" width="13.90625" bestFit="1" customWidth="1"/>
    <col min="19" max="19" width="29.26953125" bestFit="1" customWidth="1"/>
    <col min="21" max="21" width="11.08984375" bestFit="1" customWidth="1"/>
    <col min="22" max="23" width="12.81640625" bestFit="1" customWidth="1"/>
    <col min="24" max="24" width="13.90625" bestFit="1" customWidth="1"/>
    <col min="25" max="25" width="33.6328125" bestFit="1" customWidth="1"/>
    <col min="27" max="27" width="11.08984375" bestFit="1" customWidth="1"/>
    <col min="28" max="30" width="12.81640625" bestFit="1" customWidth="1"/>
    <col min="31" max="31" width="29.26953125" bestFit="1" customWidth="1"/>
    <col min="33" max="33" width="11.08984375" bestFit="1" customWidth="1"/>
    <col min="34" max="34" width="12.81640625" bestFit="1" customWidth="1"/>
    <col min="35" max="35" width="11.7265625" bestFit="1" customWidth="1"/>
    <col min="36" max="36" width="13.90625" bestFit="1" customWidth="1"/>
    <col min="37" max="37" width="29.26953125" bestFit="1" customWidth="1"/>
    <col min="39" max="39" width="11.08984375" bestFit="1" customWidth="1"/>
    <col min="40" max="40" width="12.81640625" bestFit="1" customWidth="1"/>
    <col min="41" max="41" width="11.7265625" bestFit="1" customWidth="1"/>
    <col min="42" max="42" width="13.90625" bestFit="1" customWidth="1"/>
    <col min="43" max="43" width="29.26953125" bestFit="1" customWidth="1"/>
    <col min="45" max="45" width="11.08984375" bestFit="1" customWidth="1"/>
    <col min="46" max="47" width="12.81640625" bestFit="1" customWidth="1"/>
    <col min="48" max="48" width="13.90625" bestFit="1" customWidth="1"/>
    <col min="52" max="52" width="11.08984375" bestFit="1" customWidth="1"/>
    <col min="53" max="54" width="12.81640625" bestFit="1" customWidth="1"/>
    <col min="55" max="55" width="13.90625" bestFit="1" customWidth="1"/>
    <col min="56" max="56" width="40.08984375" bestFit="1" customWidth="1"/>
    <col min="58" max="58" width="12.1796875" bestFit="1" customWidth="1"/>
    <col min="59" max="59" width="12.81640625" bestFit="1" customWidth="1"/>
    <col min="60" max="60" width="11.7265625" bestFit="1" customWidth="1"/>
    <col min="61" max="61" width="13.90625" bestFit="1" customWidth="1"/>
    <col min="62" max="62" width="40.08984375" bestFit="1" customWidth="1"/>
    <col min="64" max="64" width="12.1796875" bestFit="1" customWidth="1"/>
    <col min="65" max="66" width="12.81640625" bestFit="1" customWidth="1"/>
    <col min="67" max="67" width="13.90625" bestFit="1" customWidth="1"/>
    <col min="68" max="68" width="29.26953125" bestFit="1" customWidth="1"/>
    <col min="70" max="70" width="12.1796875" bestFit="1" customWidth="1"/>
    <col min="71" max="72" width="12.81640625" bestFit="1" customWidth="1"/>
    <col min="73" max="73" width="13.90625" bestFit="1" customWidth="1"/>
  </cols>
  <sheetData>
    <row r="1" spans="1:76" x14ac:dyDescent="0.35">
      <c r="C1" s="13" t="s">
        <v>0</v>
      </c>
      <c r="D1" s="13"/>
      <c r="E1" s="13"/>
      <c r="F1" s="13"/>
      <c r="G1" s="13"/>
      <c r="I1" s="13" t="s">
        <v>1</v>
      </c>
      <c r="J1" s="13"/>
      <c r="K1" s="13"/>
      <c r="L1" s="13"/>
      <c r="M1" s="13"/>
      <c r="O1" s="13" t="s">
        <v>2</v>
      </c>
      <c r="P1" s="13"/>
      <c r="Q1" s="13"/>
      <c r="R1" s="13"/>
      <c r="S1" s="13"/>
      <c r="U1" s="13" t="s">
        <v>3</v>
      </c>
      <c r="V1" s="13"/>
      <c r="W1" s="13"/>
      <c r="X1" s="13"/>
      <c r="Y1" s="13"/>
      <c r="AA1" s="1" t="s">
        <v>4</v>
      </c>
      <c r="AB1" s="1"/>
      <c r="AC1" s="1"/>
      <c r="AD1" s="1"/>
      <c r="AE1" s="1"/>
      <c r="AG1" s="13" t="s">
        <v>5</v>
      </c>
      <c r="AH1" s="13"/>
      <c r="AI1" s="13"/>
      <c r="AJ1" s="13"/>
      <c r="AK1" s="13"/>
      <c r="AM1" s="10" t="s">
        <v>6</v>
      </c>
      <c r="AN1" s="10"/>
      <c r="AO1" s="10"/>
      <c r="AP1" s="10"/>
      <c r="AQ1" s="10"/>
      <c r="AS1" s="10" t="s">
        <v>7</v>
      </c>
      <c r="AT1" s="10"/>
      <c r="AU1" s="10"/>
      <c r="AV1" s="10"/>
      <c r="AW1" s="10"/>
      <c r="AX1" s="10"/>
      <c r="AY1" s="10"/>
      <c r="AZ1" s="10" t="s">
        <v>8</v>
      </c>
      <c r="BA1" s="10"/>
      <c r="BB1" s="10"/>
      <c r="BC1" s="10"/>
      <c r="BD1" s="10"/>
      <c r="BF1" s="10" t="s">
        <v>9</v>
      </c>
      <c r="BG1" s="10"/>
      <c r="BH1" s="10"/>
      <c r="BI1" s="10"/>
      <c r="BJ1" s="10"/>
      <c r="BL1" s="10" t="s">
        <v>10</v>
      </c>
      <c r="BM1" s="10"/>
      <c r="BN1" s="10"/>
      <c r="BO1" s="10"/>
      <c r="BP1" s="10"/>
      <c r="BR1" s="10" t="s">
        <v>11</v>
      </c>
      <c r="BS1" s="10"/>
      <c r="BT1" s="10"/>
      <c r="BU1" s="10"/>
      <c r="BV1" s="10"/>
      <c r="BW1" s="10"/>
      <c r="BX1" s="10"/>
    </row>
    <row r="2" spans="1:76" x14ac:dyDescent="0.35">
      <c r="A2" s="9" t="s">
        <v>63</v>
      </c>
      <c r="C2" t="s">
        <v>12</v>
      </c>
      <c r="D2" t="s">
        <v>13</v>
      </c>
      <c r="E2" t="s">
        <v>14</v>
      </c>
      <c r="F2" t="s">
        <v>15</v>
      </c>
      <c r="G2" s="6" t="s">
        <v>16</v>
      </c>
      <c r="I2" t="s">
        <v>12</v>
      </c>
      <c r="J2" t="s">
        <v>13</v>
      </c>
      <c r="K2" t="s">
        <v>14</v>
      </c>
      <c r="L2" t="s">
        <v>15</v>
      </c>
      <c r="M2" s="6" t="s">
        <v>16</v>
      </c>
      <c r="O2" t="s">
        <v>12</v>
      </c>
      <c r="P2" t="s">
        <v>13</v>
      </c>
      <c r="Q2" t="s">
        <v>14</v>
      </c>
      <c r="R2" t="s">
        <v>15</v>
      </c>
      <c r="S2" s="6" t="s">
        <v>16</v>
      </c>
      <c r="U2" t="s">
        <v>12</v>
      </c>
      <c r="V2" t="s">
        <v>13</v>
      </c>
      <c r="W2" t="s">
        <v>14</v>
      </c>
      <c r="X2" t="s">
        <v>15</v>
      </c>
      <c r="Y2" s="6" t="s">
        <v>16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G2" t="s">
        <v>12</v>
      </c>
      <c r="AH2" t="s">
        <v>13</v>
      </c>
      <c r="AI2" t="s">
        <v>14</v>
      </c>
      <c r="AJ2" t="s">
        <v>15</v>
      </c>
      <c r="AK2" s="6" t="s">
        <v>16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Z2" t="s">
        <v>12</v>
      </c>
      <c r="BA2" t="s">
        <v>13</v>
      </c>
      <c r="BB2" t="s">
        <v>14</v>
      </c>
      <c r="BC2" t="s">
        <v>15</v>
      </c>
      <c r="BD2" t="s">
        <v>16</v>
      </c>
      <c r="BF2" t="s">
        <v>12</v>
      </c>
      <c r="BG2" t="s">
        <v>13</v>
      </c>
      <c r="BH2" t="s">
        <v>14</v>
      </c>
      <c r="BI2" t="s">
        <v>15</v>
      </c>
      <c r="BJ2" t="s">
        <v>16</v>
      </c>
      <c r="BL2" t="s">
        <v>12</v>
      </c>
      <c r="BM2" t="s">
        <v>13</v>
      </c>
      <c r="BN2" t="s">
        <v>14</v>
      </c>
      <c r="BO2" t="s">
        <v>15</v>
      </c>
      <c r="BP2" t="s">
        <v>16</v>
      </c>
      <c r="BR2" t="s">
        <v>12</v>
      </c>
      <c r="BS2" t="s">
        <v>13</v>
      </c>
      <c r="BT2" t="s">
        <v>14</v>
      </c>
      <c r="BU2" t="s">
        <v>15</v>
      </c>
      <c r="BV2" t="s">
        <v>16</v>
      </c>
    </row>
    <row r="3" spans="1:76" x14ac:dyDescent="0.35">
      <c r="C3" s="2">
        <v>45292</v>
      </c>
      <c r="D3" s="3">
        <v>0</v>
      </c>
      <c r="E3" s="3">
        <v>0</v>
      </c>
      <c r="F3" s="4">
        <v>100000</v>
      </c>
      <c r="G3" s="6" t="s">
        <v>17</v>
      </c>
      <c r="I3" s="2">
        <v>45323</v>
      </c>
      <c r="J3" s="3">
        <v>0</v>
      </c>
      <c r="K3" s="3">
        <v>0</v>
      </c>
      <c r="L3" s="4">
        <f>F21</f>
        <v>106401</v>
      </c>
      <c r="M3" s="6" t="s">
        <v>17</v>
      </c>
      <c r="O3" s="2">
        <v>45352</v>
      </c>
      <c r="P3" s="3">
        <v>0</v>
      </c>
      <c r="Q3" s="3">
        <v>0</v>
      </c>
      <c r="R3" s="4">
        <f>L20</f>
        <v>127252</v>
      </c>
      <c r="S3" s="6" t="s">
        <v>17</v>
      </c>
      <c r="U3" s="2">
        <v>45383</v>
      </c>
      <c r="V3" s="3">
        <v>0</v>
      </c>
      <c r="W3" s="3">
        <v>0</v>
      </c>
      <c r="X3" s="4">
        <f>R20</f>
        <v>161128</v>
      </c>
      <c r="Y3" s="6" t="s">
        <v>17</v>
      </c>
      <c r="AA3" s="2">
        <v>45413</v>
      </c>
      <c r="AB3" s="3">
        <v>0</v>
      </c>
      <c r="AC3" s="3">
        <v>0</v>
      </c>
      <c r="AD3" s="4">
        <f>X21</f>
        <v>114904</v>
      </c>
      <c r="AE3" t="s">
        <v>17</v>
      </c>
      <c r="AG3" s="2">
        <v>45444</v>
      </c>
      <c r="AH3" s="3">
        <v>0</v>
      </c>
      <c r="AI3" s="3">
        <v>0</v>
      </c>
      <c r="AJ3" s="4">
        <f>AD23</f>
        <v>56092</v>
      </c>
      <c r="AK3" s="6" t="s">
        <v>17</v>
      </c>
      <c r="AM3" s="2">
        <v>45474</v>
      </c>
      <c r="AN3">
        <v>0</v>
      </c>
      <c r="AO3">
        <v>0</v>
      </c>
      <c r="AP3" s="4">
        <f>AJ20</f>
        <v>66443</v>
      </c>
      <c r="AQ3" t="s">
        <v>17</v>
      </c>
      <c r="AS3" s="2">
        <v>45505</v>
      </c>
      <c r="AT3">
        <v>0</v>
      </c>
      <c r="AU3">
        <v>0</v>
      </c>
      <c r="AV3" s="4">
        <f>AP23</f>
        <v>199894</v>
      </c>
      <c r="AW3" t="s">
        <v>17</v>
      </c>
      <c r="AX3" s="2"/>
      <c r="AZ3" s="2">
        <v>45536</v>
      </c>
      <c r="BA3">
        <v>0</v>
      </c>
      <c r="BB3">
        <v>0</v>
      </c>
      <c r="BC3" s="4">
        <f>AV21</f>
        <v>142931</v>
      </c>
      <c r="BD3" t="s">
        <v>17</v>
      </c>
      <c r="BF3" s="2">
        <v>45566</v>
      </c>
      <c r="BG3">
        <v>0</v>
      </c>
      <c r="BH3">
        <v>0</v>
      </c>
      <c r="BI3" s="4">
        <f>BC21</f>
        <v>83232</v>
      </c>
      <c r="BJ3" t="s">
        <v>17</v>
      </c>
      <c r="BL3" s="2">
        <v>45597</v>
      </c>
      <c r="BM3">
        <v>0</v>
      </c>
      <c r="BN3">
        <v>0</v>
      </c>
      <c r="BO3" s="4">
        <f>BI21</f>
        <v>87257</v>
      </c>
      <c r="BP3" t="s">
        <v>17</v>
      </c>
      <c r="BR3" s="2">
        <v>45627</v>
      </c>
      <c r="BS3">
        <v>0</v>
      </c>
      <c r="BT3">
        <v>0</v>
      </c>
      <c r="BU3" s="4">
        <f>BO23</f>
        <v>85032</v>
      </c>
      <c r="BV3" t="s">
        <v>17</v>
      </c>
      <c r="BW3" s="2"/>
    </row>
    <row r="4" spans="1:76" x14ac:dyDescent="0.35">
      <c r="C4" s="2">
        <v>45295</v>
      </c>
      <c r="D4" s="3"/>
      <c r="E4" s="3">
        <v>1400</v>
      </c>
      <c r="F4" s="4">
        <f>F3+(D4-E4)</f>
        <v>98600</v>
      </c>
      <c r="G4" s="6" t="s">
        <v>18</v>
      </c>
      <c r="I4" s="2">
        <v>45326</v>
      </c>
      <c r="J4" s="3"/>
      <c r="K4" s="3">
        <v>2000</v>
      </c>
      <c r="L4" s="4">
        <f>L3+(J4-K4)</f>
        <v>104401</v>
      </c>
      <c r="M4" s="6" t="s">
        <v>18</v>
      </c>
      <c r="O4" s="2">
        <v>45353</v>
      </c>
      <c r="P4" s="3"/>
      <c r="Q4" s="3">
        <v>500</v>
      </c>
      <c r="R4" s="4">
        <f>R3+(P4-Q4)</f>
        <v>126752</v>
      </c>
      <c r="S4" s="6" t="s">
        <v>18</v>
      </c>
      <c r="U4" s="2">
        <v>45386</v>
      </c>
      <c r="V4" s="3"/>
      <c r="W4" s="3">
        <v>15000</v>
      </c>
      <c r="X4" s="4">
        <f>X3+(V4-W4)</f>
        <v>146128</v>
      </c>
      <c r="Y4" s="6" t="s">
        <v>19</v>
      </c>
      <c r="AA4" s="2">
        <v>45417</v>
      </c>
      <c r="AB4" s="3"/>
      <c r="AC4" s="3">
        <v>1000</v>
      </c>
      <c r="AD4" s="4">
        <f>AD3+(AB4-AC4)</f>
        <v>113904</v>
      </c>
      <c r="AE4" t="s">
        <v>18</v>
      </c>
      <c r="AG4" s="2">
        <v>45448</v>
      </c>
      <c r="AH4" s="3"/>
      <c r="AI4" s="3">
        <v>20000</v>
      </c>
      <c r="AJ4" s="4">
        <f>AJ3+(AH4-AI4)</f>
        <v>36092</v>
      </c>
      <c r="AK4" s="6" t="s">
        <v>20</v>
      </c>
      <c r="AM4" s="2">
        <v>45475</v>
      </c>
      <c r="AO4" s="4">
        <v>1330</v>
      </c>
      <c r="AP4" s="4">
        <f>AP3+(AN4-AO4)</f>
        <v>65113</v>
      </c>
      <c r="AQ4" t="s">
        <v>18</v>
      </c>
      <c r="AS4" s="2">
        <v>45506</v>
      </c>
      <c r="AU4" s="4">
        <v>50000</v>
      </c>
      <c r="AV4" s="4">
        <f>AV3+(AT4-AU4)</f>
        <v>149894</v>
      </c>
      <c r="AW4" t="s">
        <v>21</v>
      </c>
      <c r="AX4" s="2"/>
      <c r="AZ4" s="2">
        <v>45537</v>
      </c>
      <c r="BB4" s="4">
        <v>10000</v>
      </c>
      <c r="BC4" s="4">
        <f>BC3+(BA4-BB4)</f>
        <v>132931</v>
      </c>
      <c r="BD4" t="s">
        <v>22</v>
      </c>
      <c r="BF4" s="2">
        <v>45567</v>
      </c>
      <c r="BH4" s="4">
        <v>10000</v>
      </c>
      <c r="BI4" s="4">
        <f>BI3+(BG4-BH4)</f>
        <v>73232</v>
      </c>
      <c r="BJ4" t="s">
        <v>22</v>
      </c>
      <c r="BL4" s="2">
        <v>45598</v>
      </c>
      <c r="BN4" s="4">
        <v>10000</v>
      </c>
      <c r="BO4" s="4">
        <f>BO3+(BM4-BN4)</f>
        <v>77257</v>
      </c>
      <c r="BP4" t="s">
        <v>22</v>
      </c>
      <c r="BR4" s="2">
        <v>45628</v>
      </c>
      <c r="BT4" s="4">
        <v>60000</v>
      </c>
      <c r="BU4" s="4">
        <f>BU3+(BS4-BT4)</f>
        <v>25032</v>
      </c>
      <c r="BV4" t="s">
        <v>22</v>
      </c>
      <c r="BW4" s="2"/>
    </row>
    <row r="5" spans="1:76" x14ac:dyDescent="0.35">
      <c r="C5" s="2">
        <v>45298</v>
      </c>
      <c r="D5" s="3"/>
      <c r="E5" s="3">
        <v>500</v>
      </c>
      <c r="F5" s="4">
        <f t="shared" ref="F5:F21" si="0">F4+(D5-E5)</f>
        <v>98100</v>
      </c>
      <c r="G5" s="6" t="s">
        <v>23</v>
      </c>
      <c r="I5" s="2">
        <v>45329</v>
      </c>
      <c r="J5" s="3"/>
      <c r="K5" s="3">
        <v>500</v>
      </c>
      <c r="L5" s="4">
        <f t="shared" ref="L5:L20" si="1">L4+(J5-K5)</f>
        <v>103901</v>
      </c>
      <c r="M5" s="6" t="s">
        <v>23</v>
      </c>
      <c r="O5" s="2">
        <v>45356</v>
      </c>
      <c r="P5" s="3"/>
      <c r="Q5" s="3">
        <v>500</v>
      </c>
      <c r="R5" s="4">
        <f t="shared" ref="R5:R20" si="2">R4+(P5-Q5)</f>
        <v>126252</v>
      </c>
      <c r="S5" s="6" t="s">
        <v>23</v>
      </c>
      <c r="U5" s="2">
        <v>45389</v>
      </c>
      <c r="V5" s="3"/>
      <c r="W5" s="3">
        <v>500</v>
      </c>
      <c r="X5" s="4">
        <f t="shared" ref="X5:X21" si="3">X4+(V5-W5)</f>
        <v>145628</v>
      </c>
      <c r="Y5" s="6" t="s">
        <v>23</v>
      </c>
      <c r="AA5" s="2">
        <v>45418</v>
      </c>
      <c r="AB5" s="3"/>
      <c r="AC5" s="3">
        <v>15000</v>
      </c>
      <c r="AD5" s="4">
        <f t="shared" ref="AD5:AD23" si="4">AD4+(AB5-AC5)</f>
        <v>98904</v>
      </c>
      <c r="AE5" t="s">
        <v>24</v>
      </c>
      <c r="AG5" s="2">
        <v>45450</v>
      </c>
      <c r="AH5" s="3"/>
      <c r="AI5" s="3">
        <v>500</v>
      </c>
      <c r="AJ5" s="4">
        <f t="shared" ref="AJ5:AJ20" si="5">AJ4+(AH5-AI5)</f>
        <v>35592</v>
      </c>
      <c r="AK5" s="6" t="s">
        <v>23</v>
      </c>
      <c r="AM5" s="2">
        <v>45476</v>
      </c>
      <c r="AO5">
        <v>1220</v>
      </c>
      <c r="AP5" s="4">
        <f t="shared" ref="AP5:AP23" si="6">AP4+(AN5-AO5)</f>
        <v>63893</v>
      </c>
      <c r="AQ5" t="s">
        <v>25</v>
      </c>
      <c r="AS5" s="2">
        <v>45506</v>
      </c>
      <c r="AU5">
        <v>45000</v>
      </c>
      <c r="AV5" s="4">
        <f t="shared" ref="AV5:AV21" si="7">AV4+(AT5-AU5)</f>
        <v>104894</v>
      </c>
      <c r="AW5" t="s">
        <v>19</v>
      </c>
      <c r="AX5" s="2"/>
      <c r="AZ5" s="2">
        <v>45537</v>
      </c>
      <c r="BB5">
        <v>88000</v>
      </c>
      <c r="BC5" s="4">
        <f t="shared" ref="BC5:BC21" si="8">BC4+(BA5-BB5)</f>
        <v>44931</v>
      </c>
      <c r="BD5" t="s">
        <v>26</v>
      </c>
      <c r="BF5" s="2">
        <v>45567</v>
      </c>
      <c r="BH5">
        <v>13000</v>
      </c>
      <c r="BI5" s="4">
        <f t="shared" ref="BI5:BI21" si="9">BI4+(BG5-BH5)</f>
        <v>60232</v>
      </c>
      <c r="BJ5" t="s">
        <v>27</v>
      </c>
      <c r="BL5" s="2">
        <v>45600</v>
      </c>
      <c r="BN5" s="4">
        <v>2250</v>
      </c>
      <c r="BO5" s="4">
        <f t="shared" ref="BO5:BO23" si="10">BO4+(BM5-BN5)</f>
        <v>75007</v>
      </c>
      <c r="BP5" t="s">
        <v>18</v>
      </c>
      <c r="BR5" s="2">
        <v>45630</v>
      </c>
      <c r="BT5">
        <v>2250</v>
      </c>
      <c r="BU5" s="4">
        <f t="shared" ref="BU5:BU23" si="11">BU4+(BS5-BT5)</f>
        <v>22782</v>
      </c>
      <c r="BV5" t="s">
        <v>18</v>
      </c>
      <c r="BW5" s="2"/>
    </row>
    <row r="6" spans="1:76" x14ac:dyDescent="0.35">
      <c r="C6" s="2">
        <v>45299</v>
      </c>
      <c r="D6" s="3"/>
      <c r="E6" s="3">
        <v>500</v>
      </c>
      <c r="F6" s="4">
        <f t="shared" si="0"/>
        <v>97600</v>
      </c>
      <c r="G6" s="6" t="s">
        <v>28</v>
      </c>
      <c r="I6" s="2">
        <v>45330</v>
      </c>
      <c r="J6" s="3"/>
      <c r="K6" s="3">
        <v>500</v>
      </c>
      <c r="L6" s="4">
        <f t="shared" si="1"/>
        <v>103401</v>
      </c>
      <c r="M6" s="6" t="s">
        <v>28</v>
      </c>
      <c r="O6" s="2">
        <v>45357</v>
      </c>
      <c r="P6" s="3"/>
      <c r="Q6" s="3">
        <v>500</v>
      </c>
      <c r="R6" s="4">
        <f t="shared" si="2"/>
        <v>125752</v>
      </c>
      <c r="S6" s="6" t="s">
        <v>28</v>
      </c>
      <c r="U6" s="2">
        <v>45390</v>
      </c>
      <c r="V6" s="3"/>
      <c r="W6" s="3">
        <v>500</v>
      </c>
      <c r="X6" s="4">
        <f t="shared" si="3"/>
        <v>145128</v>
      </c>
      <c r="Y6" s="6" t="s">
        <v>28</v>
      </c>
      <c r="AA6" s="2">
        <v>45419</v>
      </c>
      <c r="AB6" s="3"/>
      <c r="AC6" s="3">
        <v>219</v>
      </c>
      <c r="AD6" s="4">
        <f t="shared" si="4"/>
        <v>98685</v>
      </c>
      <c r="AE6" t="s">
        <v>18</v>
      </c>
      <c r="AG6" s="2">
        <v>45451</v>
      </c>
      <c r="AH6" s="3"/>
      <c r="AI6" s="3">
        <v>500</v>
      </c>
      <c r="AJ6" s="4">
        <f t="shared" si="5"/>
        <v>35092</v>
      </c>
      <c r="AK6" s="6" t="s">
        <v>28</v>
      </c>
      <c r="AM6" s="2">
        <v>45478</v>
      </c>
      <c r="AO6">
        <v>1150</v>
      </c>
      <c r="AP6" s="4">
        <f t="shared" si="6"/>
        <v>62743</v>
      </c>
      <c r="AQ6" t="s">
        <v>29</v>
      </c>
      <c r="AS6" s="2">
        <v>45511</v>
      </c>
      <c r="AU6">
        <v>500</v>
      </c>
      <c r="AV6" s="4">
        <f t="shared" si="7"/>
        <v>104394</v>
      </c>
      <c r="AW6" t="s">
        <v>23</v>
      </c>
      <c r="AX6" s="2"/>
      <c r="AZ6" s="2">
        <v>45542</v>
      </c>
      <c r="BB6">
        <v>500</v>
      </c>
      <c r="BC6" s="4">
        <f t="shared" si="8"/>
        <v>44431</v>
      </c>
      <c r="BD6" t="s">
        <v>23</v>
      </c>
      <c r="BF6" s="2">
        <v>45572</v>
      </c>
      <c r="BH6">
        <v>500</v>
      </c>
      <c r="BI6" s="4">
        <f t="shared" si="9"/>
        <v>59732</v>
      </c>
      <c r="BJ6" t="s">
        <v>23</v>
      </c>
      <c r="BL6" s="2">
        <v>45601</v>
      </c>
      <c r="BN6">
        <v>15000</v>
      </c>
      <c r="BO6" s="4">
        <f t="shared" si="10"/>
        <v>60007</v>
      </c>
      <c r="BP6" t="s">
        <v>30</v>
      </c>
      <c r="BR6" s="2">
        <v>45632</v>
      </c>
      <c r="BT6">
        <v>2000</v>
      </c>
      <c r="BU6" s="4">
        <f t="shared" si="11"/>
        <v>20782</v>
      </c>
      <c r="BV6" t="s">
        <v>31</v>
      </c>
      <c r="BW6" s="2"/>
    </row>
    <row r="7" spans="1:76" x14ac:dyDescent="0.35">
      <c r="C7" s="2">
        <v>45300</v>
      </c>
      <c r="D7" s="3"/>
      <c r="E7" s="3">
        <v>1000</v>
      </c>
      <c r="F7" s="4">
        <f t="shared" si="0"/>
        <v>96600</v>
      </c>
      <c r="G7" s="6" t="s">
        <v>32</v>
      </c>
      <c r="I7" s="2">
        <v>45331</v>
      </c>
      <c r="J7" s="3"/>
      <c r="K7" s="3">
        <v>1000</v>
      </c>
      <c r="L7" s="4">
        <f t="shared" si="1"/>
        <v>102401</v>
      </c>
      <c r="M7" s="6" t="s">
        <v>32</v>
      </c>
      <c r="O7" s="2">
        <v>45360</v>
      </c>
      <c r="P7" s="3"/>
      <c r="Q7" s="3">
        <v>1000</v>
      </c>
      <c r="R7" s="4">
        <f t="shared" si="2"/>
        <v>124752</v>
      </c>
      <c r="S7" s="6" t="s">
        <v>32</v>
      </c>
      <c r="U7" s="2">
        <v>45393</v>
      </c>
      <c r="V7" s="3"/>
      <c r="W7" s="3">
        <v>1000</v>
      </c>
      <c r="X7" s="4">
        <f t="shared" si="3"/>
        <v>144128</v>
      </c>
      <c r="Y7" s="6" t="s">
        <v>32</v>
      </c>
      <c r="AA7" s="2">
        <v>45419</v>
      </c>
      <c r="AB7" s="3"/>
      <c r="AC7" s="3">
        <v>500</v>
      </c>
      <c r="AD7" s="4">
        <f t="shared" si="4"/>
        <v>98185</v>
      </c>
      <c r="AE7" t="s">
        <v>23</v>
      </c>
      <c r="AG7" s="2">
        <v>45452</v>
      </c>
      <c r="AH7" s="3"/>
      <c r="AI7" s="3">
        <v>1000</v>
      </c>
      <c r="AJ7" s="4">
        <f t="shared" si="5"/>
        <v>34092</v>
      </c>
      <c r="AK7" s="6" t="s">
        <v>32</v>
      </c>
      <c r="AM7" s="2">
        <v>45480</v>
      </c>
      <c r="AO7">
        <v>500</v>
      </c>
      <c r="AP7" s="4">
        <f t="shared" si="6"/>
        <v>62243</v>
      </c>
      <c r="AQ7" t="s">
        <v>23</v>
      </c>
      <c r="AS7" s="2">
        <v>45512</v>
      </c>
      <c r="AU7">
        <v>500</v>
      </c>
      <c r="AV7" s="4">
        <f t="shared" si="7"/>
        <v>103894</v>
      </c>
      <c r="AW7" t="s">
        <v>28</v>
      </c>
      <c r="AX7" s="2"/>
      <c r="AZ7" s="2">
        <v>45543</v>
      </c>
      <c r="BB7">
        <v>500</v>
      </c>
      <c r="BC7" s="4">
        <f t="shared" si="8"/>
        <v>43931</v>
      </c>
      <c r="BD7" t="s">
        <v>28</v>
      </c>
      <c r="BF7" s="2">
        <v>45573</v>
      </c>
      <c r="BH7">
        <v>500</v>
      </c>
      <c r="BI7" s="4">
        <f t="shared" si="9"/>
        <v>59232</v>
      </c>
      <c r="BJ7" t="s">
        <v>28</v>
      </c>
      <c r="BL7" s="2">
        <v>45602</v>
      </c>
      <c r="BN7">
        <v>2000</v>
      </c>
      <c r="BO7" s="4">
        <f t="shared" si="10"/>
        <v>58007</v>
      </c>
      <c r="BP7" t="s">
        <v>31</v>
      </c>
      <c r="BR7" s="2">
        <v>45633</v>
      </c>
      <c r="BT7">
        <v>500</v>
      </c>
      <c r="BU7" s="4">
        <f t="shared" si="11"/>
        <v>20282</v>
      </c>
      <c r="BV7" t="s">
        <v>23</v>
      </c>
      <c r="BW7" s="2"/>
    </row>
    <row r="8" spans="1:76" x14ac:dyDescent="0.35">
      <c r="C8" s="2">
        <v>45302</v>
      </c>
      <c r="D8" s="3"/>
      <c r="E8" s="3">
        <v>10000</v>
      </c>
      <c r="F8" s="4">
        <f t="shared" si="0"/>
        <v>86600</v>
      </c>
      <c r="G8" s="6" t="s">
        <v>27</v>
      </c>
      <c r="I8" s="2">
        <v>45336</v>
      </c>
      <c r="J8" s="3"/>
      <c r="K8" s="3">
        <v>10000</v>
      </c>
      <c r="L8" s="4">
        <f t="shared" si="1"/>
        <v>92401</v>
      </c>
      <c r="M8" s="6" t="s">
        <v>33</v>
      </c>
      <c r="O8" s="2">
        <v>45365</v>
      </c>
      <c r="P8" s="3"/>
      <c r="Q8" s="3">
        <v>4250</v>
      </c>
      <c r="R8" s="4">
        <f t="shared" si="2"/>
        <v>120502</v>
      </c>
      <c r="S8" s="6" t="s">
        <v>34</v>
      </c>
      <c r="U8" s="2">
        <v>45396</v>
      </c>
      <c r="V8" s="3"/>
      <c r="W8" s="3">
        <v>4250</v>
      </c>
      <c r="X8" s="4">
        <f t="shared" si="3"/>
        <v>139878</v>
      </c>
      <c r="Y8" s="6" t="s">
        <v>34</v>
      </c>
      <c r="AA8" s="2">
        <v>45420</v>
      </c>
      <c r="AB8" s="3"/>
      <c r="AC8" s="3">
        <v>500</v>
      </c>
      <c r="AD8" s="4">
        <f t="shared" si="4"/>
        <v>97685</v>
      </c>
      <c r="AE8" t="s">
        <v>28</v>
      </c>
      <c r="AG8" s="2">
        <v>45457</v>
      </c>
      <c r="AH8" s="3"/>
      <c r="AI8" s="3">
        <v>4250</v>
      </c>
      <c r="AJ8" s="4">
        <f t="shared" si="5"/>
        <v>29842</v>
      </c>
      <c r="AK8" s="6" t="s">
        <v>34</v>
      </c>
      <c r="AM8" s="2">
        <v>45481</v>
      </c>
      <c r="AO8">
        <v>500</v>
      </c>
      <c r="AP8" s="4">
        <f t="shared" si="6"/>
        <v>61743</v>
      </c>
      <c r="AQ8" t="s">
        <v>28</v>
      </c>
      <c r="AS8" s="2">
        <v>45513</v>
      </c>
      <c r="AU8">
        <v>1000</v>
      </c>
      <c r="AV8" s="4">
        <f t="shared" si="7"/>
        <v>102894</v>
      </c>
      <c r="AW8" t="s">
        <v>32</v>
      </c>
      <c r="AX8" s="2"/>
      <c r="AZ8" s="2">
        <v>45544</v>
      </c>
      <c r="BB8">
        <v>1000</v>
      </c>
      <c r="BC8" s="4">
        <f t="shared" si="8"/>
        <v>42931</v>
      </c>
      <c r="BD8" t="s">
        <v>32</v>
      </c>
      <c r="BF8" s="2">
        <v>45574</v>
      </c>
      <c r="BH8">
        <v>1000</v>
      </c>
      <c r="BI8" s="4">
        <f t="shared" si="9"/>
        <v>58232</v>
      </c>
      <c r="BJ8" t="s">
        <v>32</v>
      </c>
      <c r="BL8" s="2">
        <v>45603</v>
      </c>
      <c r="BN8">
        <v>500</v>
      </c>
      <c r="BO8" s="4">
        <f t="shared" si="10"/>
        <v>57507</v>
      </c>
      <c r="BP8" t="s">
        <v>23</v>
      </c>
      <c r="BR8" s="2">
        <v>45634</v>
      </c>
      <c r="BT8">
        <v>500</v>
      </c>
      <c r="BU8" s="4">
        <f t="shared" si="11"/>
        <v>19782</v>
      </c>
      <c r="BV8" t="s">
        <v>28</v>
      </c>
      <c r="BW8" s="2"/>
    </row>
    <row r="9" spans="1:76" x14ac:dyDescent="0.35">
      <c r="C9" s="2">
        <v>45305</v>
      </c>
      <c r="D9" s="3"/>
      <c r="E9" s="3">
        <v>1500</v>
      </c>
      <c r="F9" s="4">
        <f t="shared" si="0"/>
        <v>85100</v>
      </c>
      <c r="G9" s="6" t="s">
        <v>18</v>
      </c>
      <c r="I9" s="2">
        <v>45337</v>
      </c>
      <c r="J9" s="3">
        <v>50000</v>
      </c>
      <c r="K9" s="3"/>
      <c r="L9" s="4">
        <f t="shared" si="1"/>
        <v>142401</v>
      </c>
      <c r="M9" s="6" t="s">
        <v>35</v>
      </c>
      <c r="O9" s="2">
        <v>45366</v>
      </c>
      <c r="P9" s="3">
        <v>50000</v>
      </c>
      <c r="Q9" s="3"/>
      <c r="R9" s="4">
        <f t="shared" si="2"/>
        <v>170502</v>
      </c>
      <c r="S9" s="6" t="s">
        <v>35</v>
      </c>
      <c r="U9" s="2">
        <v>45397</v>
      </c>
      <c r="V9" s="3">
        <v>50000</v>
      </c>
      <c r="W9" s="3"/>
      <c r="X9" s="4">
        <f t="shared" si="3"/>
        <v>189878</v>
      </c>
      <c r="Y9" s="6" t="s">
        <v>35</v>
      </c>
      <c r="AA9" s="2">
        <v>45421</v>
      </c>
      <c r="AB9" s="3"/>
      <c r="AC9" s="3">
        <v>1000</v>
      </c>
      <c r="AD9" s="4">
        <f t="shared" si="4"/>
        <v>96685</v>
      </c>
      <c r="AE9" t="s">
        <v>32</v>
      </c>
      <c r="AG9" s="2">
        <v>45458</v>
      </c>
      <c r="AH9" s="3">
        <v>50000</v>
      </c>
      <c r="AI9" s="3"/>
      <c r="AJ9" s="4">
        <f t="shared" si="5"/>
        <v>79842</v>
      </c>
      <c r="AK9" s="6" t="s">
        <v>35</v>
      </c>
      <c r="AM9" s="2">
        <v>45482</v>
      </c>
      <c r="AO9">
        <v>1000</v>
      </c>
      <c r="AP9" s="4">
        <f t="shared" si="6"/>
        <v>60743</v>
      </c>
      <c r="AQ9" t="s">
        <v>32</v>
      </c>
      <c r="AS9" s="2">
        <v>45518</v>
      </c>
      <c r="AU9">
        <v>4250</v>
      </c>
      <c r="AV9" s="4">
        <f t="shared" si="7"/>
        <v>98644</v>
      </c>
      <c r="AW9" t="s">
        <v>34</v>
      </c>
      <c r="AX9" s="2"/>
      <c r="AZ9" s="2">
        <v>45549</v>
      </c>
      <c r="BB9">
        <v>4250</v>
      </c>
      <c r="BC9" s="4">
        <f t="shared" si="8"/>
        <v>38681</v>
      </c>
      <c r="BD9" t="s">
        <v>34</v>
      </c>
      <c r="BF9" s="2">
        <v>45579</v>
      </c>
      <c r="BH9">
        <v>4250</v>
      </c>
      <c r="BI9" s="4">
        <f t="shared" si="9"/>
        <v>53982</v>
      </c>
      <c r="BJ9" t="s">
        <v>34</v>
      </c>
      <c r="BL9" s="2">
        <v>45604</v>
      </c>
      <c r="BN9">
        <v>500</v>
      </c>
      <c r="BO9" s="4">
        <f t="shared" si="10"/>
        <v>57007</v>
      </c>
      <c r="BP9" t="s">
        <v>28</v>
      </c>
      <c r="BR9" s="2">
        <v>45635</v>
      </c>
      <c r="BT9">
        <v>1000</v>
      </c>
      <c r="BU9" s="4">
        <f t="shared" si="11"/>
        <v>18782</v>
      </c>
      <c r="BV9" t="s">
        <v>32</v>
      </c>
      <c r="BW9" s="2"/>
    </row>
    <row r="10" spans="1:76" x14ac:dyDescent="0.35">
      <c r="C10" s="2">
        <v>45306</v>
      </c>
      <c r="D10" s="3">
        <v>50000</v>
      </c>
      <c r="E10" s="3"/>
      <c r="F10" s="4">
        <f t="shared" si="0"/>
        <v>135100</v>
      </c>
      <c r="G10" s="6" t="s">
        <v>35</v>
      </c>
      <c r="I10" s="2">
        <v>45337</v>
      </c>
      <c r="J10" s="3"/>
      <c r="K10" s="3">
        <v>15000</v>
      </c>
      <c r="L10" s="4">
        <f t="shared" si="1"/>
        <v>127401</v>
      </c>
      <c r="M10" s="6" t="s">
        <v>36</v>
      </c>
      <c r="O10" s="2">
        <v>45366</v>
      </c>
      <c r="P10" s="3"/>
      <c r="Q10" s="3">
        <v>8000</v>
      </c>
      <c r="R10" s="4">
        <f t="shared" si="2"/>
        <v>162502</v>
      </c>
      <c r="S10" s="6" t="s">
        <v>36</v>
      </c>
      <c r="U10" s="2">
        <v>45397</v>
      </c>
      <c r="V10" s="3"/>
      <c r="W10" s="3">
        <v>8000</v>
      </c>
      <c r="X10" s="4">
        <f t="shared" si="3"/>
        <v>181878</v>
      </c>
      <c r="Y10" s="6" t="s">
        <v>36</v>
      </c>
      <c r="AA10" s="2">
        <v>45426</v>
      </c>
      <c r="AB10" s="3"/>
      <c r="AC10" s="3">
        <v>4250</v>
      </c>
      <c r="AD10" s="4">
        <f t="shared" si="4"/>
        <v>92435</v>
      </c>
      <c r="AE10" t="s">
        <v>34</v>
      </c>
      <c r="AG10" s="2">
        <v>45458</v>
      </c>
      <c r="AH10" s="3"/>
      <c r="AI10" s="3">
        <v>10000</v>
      </c>
      <c r="AJ10" s="4">
        <f t="shared" si="5"/>
        <v>69842</v>
      </c>
      <c r="AK10" s="6" t="s">
        <v>36</v>
      </c>
      <c r="AM10" s="2">
        <v>45487</v>
      </c>
      <c r="AO10" s="4">
        <v>4250</v>
      </c>
      <c r="AP10" s="4">
        <f t="shared" si="6"/>
        <v>56493</v>
      </c>
      <c r="AQ10" t="s">
        <v>34</v>
      </c>
      <c r="AS10" s="2">
        <v>45519</v>
      </c>
      <c r="AT10">
        <v>50000</v>
      </c>
      <c r="AU10" s="4"/>
      <c r="AV10" s="4">
        <f t="shared" si="7"/>
        <v>148644</v>
      </c>
      <c r="AW10" t="s">
        <v>35</v>
      </c>
      <c r="AX10" s="2"/>
      <c r="AZ10" s="2">
        <v>45550</v>
      </c>
      <c r="BA10">
        <v>50000</v>
      </c>
      <c r="BB10" s="4"/>
      <c r="BC10" s="4">
        <f t="shared" si="8"/>
        <v>88681</v>
      </c>
      <c r="BD10" t="s">
        <v>35</v>
      </c>
      <c r="BF10" s="2">
        <v>45580</v>
      </c>
      <c r="BG10">
        <v>50000</v>
      </c>
      <c r="BH10" s="4"/>
      <c r="BI10" s="4">
        <f t="shared" si="9"/>
        <v>103982</v>
      </c>
      <c r="BJ10" t="s">
        <v>35</v>
      </c>
      <c r="BL10" s="2">
        <v>45605</v>
      </c>
      <c r="BN10">
        <v>1000</v>
      </c>
      <c r="BO10" s="4">
        <f t="shared" si="10"/>
        <v>56007</v>
      </c>
      <c r="BP10" t="s">
        <v>32</v>
      </c>
      <c r="BR10" s="2">
        <v>45640</v>
      </c>
      <c r="BT10" s="4">
        <v>4250</v>
      </c>
      <c r="BU10" s="4">
        <f t="shared" si="11"/>
        <v>14532</v>
      </c>
      <c r="BV10" t="s">
        <v>34</v>
      </c>
      <c r="BW10" s="2"/>
    </row>
    <row r="11" spans="1:76" x14ac:dyDescent="0.35">
      <c r="C11" s="2">
        <v>45306</v>
      </c>
      <c r="D11" s="3"/>
      <c r="E11" s="3">
        <v>12000</v>
      </c>
      <c r="F11" s="4">
        <f t="shared" si="0"/>
        <v>123100</v>
      </c>
      <c r="G11" s="6" t="s">
        <v>36</v>
      </c>
      <c r="I11" s="2">
        <v>45338</v>
      </c>
      <c r="J11" s="3"/>
      <c r="K11" s="3">
        <v>10000</v>
      </c>
      <c r="L11" s="4">
        <f t="shared" si="1"/>
        <v>117401</v>
      </c>
      <c r="M11" s="6" t="s">
        <v>37</v>
      </c>
      <c r="O11" s="2">
        <v>45367</v>
      </c>
      <c r="P11" s="3"/>
      <c r="Q11" s="3">
        <v>11250</v>
      </c>
      <c r="R11" s="4">
        <f t="shared" si="2"/>
        <v>151252</v>
      </c>
      <c r="S11" s="6" t="s">
        <v>37</v>
      </c>
      <c r="U11" s="2">
        <v>45398</v>
      </c>
      <c r="V11" s="3"/>
      <c r="W11" s="3">
        <v>17250</v>
      </c>
      <c r="X11" s="4">
        <f t="shared" si="3"/>
        <v>164628</v>
      </c>
      <c r="Y11" s="6" t="s">
        <v>37</v>
      </c>
      <c r="AA11" s="2">
        <v>45423</v>
      </c>
      <c r="AB11" s="3"/>
      <c r="AC11" s="3">
        <v>70000</v>
      </c>
      <c r="AD11" s="4">
        <f t="shared" si="4"/>
        <v>22435</v>
      </c>
      <c r="AE11" t="s">
        <v>38</v>
      </c>
      <c r="AG11" s="2">
        <v>45459</v>
      </c>
      <c r="AH11" s="3"/>
      <c r="AI11" s="3">
        <v>11000</v>
      </c>
      <c r="AJ11" s="4">
        <f t="shared" si="5"/>
        <v>58842</v>
      </c>
      <c r="AK11" s="6" t="s">
        <v>37</v>
      </c>
      <c r="AM11" s="2">
        <v>45488</v>
      </c>
      <c r="AN11" s="4">
        <v>50000</v>
      </c>
      <c r="AP11" s="4">
        <f t="shared" si="6"/>
        <v>106493</v>
      </c>
      <c r="AQ11" t="s">
        <v>35</v>
      </c>
      <c r="AS11" s="2">
        <v>45519</v>
      </c>
      <c r="AT11" s="4"/>
      <c r="AU11">
        <v>5000</v>
      </c>
      <c r="AV11" s="4">
        <f t="shared" si="7"/>
        <v>143644</v>
      </c>
      <c r="AW11" t="s">
        <v>36</v>
      </c>
      <c r="AX11" s="2"/>
      <c r="AY11" s="4"/>
      <c r="AZ11" s="2">
        <v>45550</v>
      </c>
      <c r="BA11" s="4"/>
      <c r="BB11">
        <v>5000</v>
      </c>
      <c r="BC11" s="4">
        <f t="shared" si="8"/>
        <v>83681</v>
      </c>
      <c r="BD11" t="s">
        <v>36</v>
      </c>
      <c r="BF11" s="2">
        <v>45580</v>
      </c>
      <c r="BG11" s="4"/>
      <c r="BH11">
        <v>11000</v>
      </c>
      <c r="BI11" s="4">
        <f t="shared" si="9"/>
        <v>92982</v>
      </c>
      <c r="BJ11" t="s">
        <v>36</v>
      </c>
      <c r="BL11" s="2">
        <v>45610</v>
      </c>
      <c r="BN11" s="4">
        <v>4250</v>
      </c>
      <c r="BO11" s="4">
        <f t="shared" si="10"/>
        <v>51757</v>
      </c>
      <c r="BP11" t="s">
        <v>34</v>
      </c>
      <c r="BR11" s="2">
        <v>45641</v>
      </c>
      <c r="BS11" s="4">
        <v>50000</v>
      </c>
      <c r="BU11" s="4">
        <f t="shared" si="11"/>
        <v>64532</v>
      </c>
      <c r="BV11" t="s">
        <v>35</v>
      </c>
      <c r="BW11" s="2"/>
      <c r="BX11" s="4"/>
    </row>
    <row r="12" spans="1:76" x14ac:dyDescent="0.35">
      <c r="C12" s="2">
        <v>45307</v>
      </c>
      <c r="D12" s="3"/>
      <c r="E12" s="3">
        <v>25000</v>
      </c>
      <c r="F12" s="4">
        <f t="shared" si="0"/>
        <v>98100</v>
      </c>
      <c r="G12" s="6" t="s">
        <v>37</v>
      </c>
      <c r="I12" s="2">
        <v>45341</v>
      </c>
      <c r="J12" s="3"/>
      <c r="K12" s="3">
        <v>1200</v>
      </c>
      <c r="L12" s="4">
        <f t="shared" si="1"/>
        <v>116201</v>
      </c>
      <c r="M12" s="6" t="s">
        <v>18</v>
      </c>
      <c r="O12" s="2">
        <v>45370</v>
      </c>
      <c r="P12" s="3"/>
      <c r="Q12" s="3">
        <v>1330</v>
      </c>
      <c r="R12" s="4">
        <f t="shared" si="2"/>
        <v>149922</v>
      </c>
      <c r="S12" s="6" t="s">
        <v>18</v>
      </c>
      <c r="U12" s="2">
        <v>45401</v>
      </c>
      <c r="V12" s="3"/>
      <c r="W12" s="3">
        <v>1330</v>
      </c>
      <c r="X12" s="4">
        <f t="shared" si="3"/>
        <v>163298</v>
      </c>
      <c r="Y12" s="6" t="s">
        <v>18</v>
      </c>
      <c r="AA12" s="2">
        <v>45427</v>
      </c>
      <c r="AB12" s="3">
        <v>50000</v>
      </c>
      <c r="AC12" s="3"/>
      <c r="AD12" s="4">
        <f t="shared" si="4"/>
        <v>72435</v>
      </c>
      <c r="AE12" t="s">
        <v>35</v>
      </c>
      <c r="AG12" s="2">
        <v>45462</v>
      </c>
      <c r="AH12" s="3"/>
      <c r="AI12" s="3">
        <v>3500</v>
      </c>
      <c r="AJ12" s="4">
        <f t="shared" si="5"/>
        <v>55342</v>
      </c>
      <c r="AK12" s="6" t="s">
        <v>18</v>
      </c>
      <c r="AM12" s="2">
        <v>45488</v>
      </c>
      <c r="AO12" s="4">
        <v>5000</v>
      </c>
      <c r="AP12" s="4">
        <f t="shared" si="6"/>
        <v>101493</v>
      </c>
      <c r="AQ12" t="s">
        <v>36</v>
      </c>
      <c r="AS12" s="2">
        <v>45520</v>
      </c>
      <c r="AU12" s="4">
        <v>11250</v>
      </c>
      <c r="AV12" s="4">
        <f t="shared" si="7"/>
        <v>132394</v>
      </c>
      <c r="AW12" t="s">
        <v>37</v>
      </c>
      <c r="AX12" s="2"/>
      <c r="AZ12" s="2">
        <v>45551</v>
      </c>
      <c r="BB12" s="4">
        <v>12000</v>
      </c>
      <c r="BC12" s="4">
        <f t="shared" si="8"/>
        <v>71681</v>
      </c>
      <c r="BD12" t="s">
        <v>37</v>
      </c>
      <c r="BF12" s="2">
        <v>45581</v>
      </c>
      <c r="BH12" s="4">
        <v>15000</v>
      </c>
      <c r="BI12" s="4">
        <f t="shared" si="9"/>
        <v>77982</v>
      </c>
      <c r="BJ12" t="s">
        <v>37</v>
      </c>
      <c r="BL12" s="2">
        <v>45611</v>
      </c>
      <c r="BM12" s="4">
        <v>50000</v>
      </c>
      <c r="BO12" s="4">
        <f t="shared" si="10"/>
        <v>101757</v>
      </c>
      <c r="BP12" t="s">
        <v>35</v>
      </c>
      <c r="BR12" s="2">
        <v>45641</v>
      </c>
      <c r="BS12">
        <v>100000</v>
      </c>
      <c r="BT12" s="4"/>
      <c r="BU12" s="4">
        <f t="shared" si="11"/>
        <v>164532</v>
      </c>
      <c r="BV12" t="s">
        <v>39</v>
      </c>
      <c r="BW12" s="2"/>
    </row>
    <row r="13" spans="1:76" x14ac:dyDescent="0.35">
      <c r="C13" s="2">
        <v>45310</v>
      </c>
      <c r="D13" s="3"/>
      <c r="E13" s="3">
        <v>2000</v>
      </c>
      <c r="F13" s="4">
        <f t="shared" si="0"/>
        <v>96100</v>
      </c>
      <c r="G13" s="6" t="s">
        <v>18</v>
      </c>
      <c r="I13" s="2">
        <v>45342</v>
      </c>
      <c r="J13" s="3"/>
      <c r="K13" s="3">
        <v>4500</v>
      </c>
      <c r="L13" s="4">
        <f t="shared" si="1"/>
        <v>111701</v>
      </c>
      <c r="M13" s="6" t="s">
        <v>40</v>
      </c>
      <c r="O13" s="2">
        <v>45371</v>
      </c>
      <c r="P13" s="3"/>
      <c r="Q13" s="3">
        <v>4700</v>
      </c>
      <c r="R13" s="4">
        <f t="shared" si="2"/>
        <v>145222</v>
      </c>
      <c r="S13" s="6" t="s">
        <v>40</v>
      </c>
      <c r="U13" s="2">
        <v>45402</v>
      </c>
      <c r="V13" s="3"/>
      <c r="W13" s="3">
        <v>4700</v>
      </c>
      <c r="X13" s="4">
        <f t="shared" si="3"/>
        <v>158598</v>
      </c>
      <c r="Y13" s="6" t="s">
        <v>40</v>
      </c>
      <c r="AA13" s="2">
        <v>45427</v>
      </c>
      <c r="AB13" s="3"/>
      <c r="AC13" s="3">
        <v>11000</v>
      </c>
      <c r="AD13" s="4">
        <f t="shared" si="4"/>
        <v>61435</v>
      </c>
      <c r="AE13" t="s">
        <v>36</v>
      </c>
      <c r="AG13" s="2">
        <v>45463</v>
      </c>
      <c r="AH13" s="3"/>
      <c r="AI13" s="3">
        <v>4500</v>
      </c>
      <c r="AJ13" s="4">
        <f t="shared" si="5"/>
        <v>50842</v>
      </c>
      <c r="AK13" s="6" t="s">
        <v>40</v>
      </c>
      <c r="AM13" s="2">
        <v>45489</v>
      </c>
      <c r="AO13" s="4">
        <v>11250</v>
      </c>
      <c r="AP13" s="4">
        <f t="shared" si="6"/>
        <v>90243</v>
      </c>
      <c r="AQ13" t="s">
        <v>37</v>
      </c>
      <c r="AS13" s="2">
        <v>45523</v>
      </c>
      <c r="AU13" s="4">
        <v>1300</v>
      </c>
      <c r="AV13" s="4">
        <f t="shared" si="7"/>
        <v>131094</v>
      </c>
      <c r="AW13" t="s">
        <v>18</v>
      </c>
      <c r="AX13" s="2"/>
      <c r="AZ13" s="2">
        <v>45554</v>
      </c>
      <c r="BB13" s="4">
        <v>2500</v>
      </c>
      <c r="BC13" s="4">
        <f t="shared" si="8"/>
        <v>69181</v>
      </c>
      <c r="BD13" t="s">
        <v>18</v>
      </c>
      <c r="BF13" s="2">
        <v>45584</v>
      </c>
      <c r="BH13" s="4">
        <v>1300</v>
      </c>
      <c r="BI13" s="4">
        <f t="shared" si="9"/>
        <v>76682</v>
      </c>
      <c r="BJ13" t="s">
        <v>18</v>
      </c>
      <c r="BL13" s="2">
        <v>45611</v>
      </c>
      <c r="BN13" s="4">
        <v>11000</v>
      </c>
      <c r="BO13" s="4">
        <f t="shared" si="10"/>
        <v>90757</v>
      </c>
      <c r="BP13" t="s">
        <v>36</v>
      </c>
      <c r="BR13" s="2">
        <v>45641</v>
      </c>
      <c r="BT13" s="4">
        <v>30000</v>
      </c>
      <c r="BU13" s="4">
        <f t="shared" si="11"/>
        <v>134532</v>
      </c>
      <c r="BV13" t="s">
        <v>41</v>
      </c>
      <c r="BW13" s="2"/>
    </row>
    <row r="14" spans="1:76" x14ac:dyDescent="0.35">
      <c r="C14" s="2">
        <v>45311</v>
      </c>
      <c r="D14" s="3"/>
      <c r="E14" s="3">
        <v>5000</v>
      </c>
      <c r="F14" s="4">
        <f t="shared" si="0"/>
        <v>91100</v>
      </c>
      <c r="G14" s="6" t="s">
        <v>40</v>
      </c>
      <c r="I14" s="2">
        <v>45344</v>
      </c>
      <c r="J14" s="3"/>
      <c r="K14" s="3">
        <v>250</v>
      </c>
      <c r="L14" s="4">
        <f t="shared" si="1"/>
        <v>111451</v>
      </c>
      <c r="M14" s="6" t="s">
        <v>42</v>
      </c>
      <c r="O14" s="2">
        <v>45373</v>
      </c>
      <c r="P14" s="3"/>
      <c r="Q14" s="3">
        <v>295</v>
      </c>
      <c r="R14" s="4">
        <f t="shared" si="2"/>
        <v>144927</v>
      </c>
      <c r="S14" s="6" t="s">
        <v>42</v>
      </c>
      <c r="U14" s="2">
        <v>45404</v>
      </c>
      <c r="V14" s="3"/>
      <c r="W14" s="3">
        <v>295</v>
      </c>
      <c r="X14" s="4">
        <f t="shared" si="3"/>
        <v>158303</v>
      </c>
      <c r="Y14" s="6" t="s">
        <v>42</v>
      </c>
      <c r="AA14" s="2">
        <v>45428</v>
      </c>
      <c r="AB14" s="3"/>
      <c r="AC14" s="3">
        <v>14000</v>
      </c>
      <c r="AD14" s="4">
        <f t="shared" si="4"/>
        <v>47435</v>
      </c>
      <c r="AE14" t="s">
        <v>37</v>
      </c>
      <c r="AG14" s="2">
        <v>45465</v>
      </c>
      <c r="AH14" s="3"/>
      <c r="AI14" s="3">
        <v>500</v>
      </c>
      <c r="AJ14" s="4">
        <f t="shared" si="5"/>
        <v>50342</v>
      </c>
      <c r="AK14" s="6" t="s">
        <v>42</v>
      </c>
      <c r="AM14" s="2">
        <v>45492</v>
      </c>
      <c r="AO14" s="4">
        <v>2250</v>
      </c>
      <c r="AP14" s="4">
        <f t="shared" si="6"/>
        <v>87993</v>
      </c>
      <c r="AQ14" t="s">
        <v>18</v>
      </c>
      <c r="AS14" s="2">
        <v>45524</v>
      </c>
      <c r="AU14" s="4">
        <v>4420</v>
      </c>
      <c r="AV14" s="4">
        <f t="shared" si="7"/>
        <v>126674</v>
      </c>
      <c r="AW14" t="s">
        <v>40</v>
      </c>
      <c r="AX14" s="2"/>
      <c r="AZ14" s="2">
        <v>45555</v>
      </c>
      <c r="BB14" s="4">
        <v>3300</v>
      </c>
      <c r="BC14" s="4">
        <f t="shared" si="8"/>
        <v>65881</v>
      </c>
      <c r="BD14" t="s">
        <v>40</v>
      </c>
      <c r="BF14" s="2">
        <v>45585</v>
      </c>
      <c r="BH14" s="4">
        <v>5514</v>
      </c>
      <c r="BI14" s="4">
        <f t="shared" si="9"/>
        <v>71168</v>
      </c>
      <c r="BJ14" t="s">
        <v>40</v>
      </c>
      <c r="BL14" s="2">
        <v>45612</v>
      </c>
      <c r="BN14" s="4">
        <v>15000</v>
      </c>
      <c r="BO14" s="4">
        <f t="shared" si="10"/>
        <v>75757</v>
      </c>
      <c r="BP14" t="s">
        <v>37</v>
      </c>
      <c r="BR14" s="2">
        <v>45641</v>
      </c>
      <c r="BT14" s="4">
        <v>20000</v>
      </c>
      <c r="BU14" s="4">
        <f t="shared" si="11"/>
        <v>114532</v>
      </c>
      <c r="BV14" t="s">
        <v>36</v>
      </c>
      <c r="BW14" s="2"/>
    </row>
    <row r="15" spans="1:76" x14ac:dyDescent="0.35">
      <c r="C15" s="2">
        <v>45313</v>
      </c>
      <c r="D15" s="3"/>
      <c r="E15" s="3">
        <v>300</v>
      </c>
      <c r="F15" s="4">
        <f t="shared" si="0"/>
        <v>90800</v>
      </c>
      <c r="G15" s="6" t="s">
        <v>42</v>
      </c>
      <c r="I15" s="2">
        <v>45347</v>
      </c>
      <c r="J15" s="3"/>
      <c r="K15" s="3">
        <v>12000</v>
      </c>
      <c r="L15" s="4">
        <f t="shared" si="1"/>
        <v>99451</v>
      </c>
      <c r="M15" s="6" t="s">
        <v>43</v>
      </c>
      <c r="O15" s="2">
        <v>45376</v>
      </c>
      <c r="P15" s="3"/>
      <c r="Q15" s="3">
        <v>12000</v>
      </c>
      <c r="R15" s="4">
        <f t="shared" si="2"/>
        <v>132927</v>
      </c>
      <c r="S15" s="6" t="s">
        <v>43</v>
      </c>
      <c r="U15" s="2">
        <v>45407</v>
      </c>
      <c r="V15" s="3"/>
      <c r="W15" s="3">
        <v>12000</v>
      </c>
      <c r="X15" s="4">
        <f t="shared" si="3"/>
        <v>146303</v>
      </c>
      <c r="Y15" s="6" t="s">
        <v>43</v>
      </c>
      <c r="AA15" s="2">
        <v>45431</v>
      </c>
      <c r="AB15" s="3"/>
      <c r="AC15" s="3">
        <v>1123</v>
      </c>
      <c r="AD15" s="4">
        <f t="shared" si="4"/>
        <v>46312</v>
      </c>
      <c r="AE15" t="s">
        <v>18</v>
      </c>
      <c r="AG15" s="2">
        <v>45468</v>
      </c>
      <c r="AH15" s="3"/>
      <c r="AI15" s="3">
        <v>12000</v>
      </c>
      <c r="AJ15" s="4">
        <f t="shared" si="5"/>
        <v>38342</v>
      </c>
      <c r="AK15" s="6" t="s">
        <v>43</v>
      </c>
      <c r="AM15" s="2">
        <v>45493</v>
      </c>
      <c r="AO15" s="4">
        <v>4500</v>
      </c>
      <c r="AP15" s="4">
        <f t="shared" si="6"/>
        <v>83493</v>
      </c>
      <c r="AQ15" t="s">
        <v>40</v>
      </c>
      <c r="AS15" s="2">
        <v>45526</v>
      </c>
      <c r="AU15" s="4">
        <v>344</v>
      </c>
      <c r="AV15" s="4">
        <f t="shared" si="7"/>
        <v>126330</v>
      </c>
      <c r="AW15" t="s">
        <v>42</v>
      </c>
      <c r="AX15" s="2"/>
      <c r="AZ15" s="2">
        <v>45557</v>
      </c>
      <c r="BB15" s="4">
        <v>250</v>
      </c>
      <c r="BC15" s="4">
        <f t="shared" si="8"/>
        <v>65631</v>
      </c>
      <c r="BD15" t="s">
        <v>42</v>
      </c>
      <c r="BF15" s="2">
        <v>45587</v>
      </c>
      <c r="BH15" s="4">
        <v>412</v>
      </c>
      <c r="BI15" s="4">
        <f t="shared" si="9"/>
        <v>70756</v>
      </c>
      <c r="BJ15" t="s">
        <v>42</v>
      </c>
      <c r="BL15" s="2">
        <v>45615</v>
      </c>
      <c r="BN15" s="4">
        <v>1300</v>
      </c>
      <c r="BO15" s="4">
        <f t="shared" si="10"/>
        <v>74457</v>
      </c>
      <c r="BP15" t="s">
        <v>18</v>
      </c>
      <c r="BR15" s="2">
        <v>45642</v>
      </c>
      <c r="BT15" s="4">
        <v>15000</v>
      </c>
      <c r="BU15" s="4">
        <f t="shared" si="11"/>
        <v>99532</v>
      </c>
      <c r="BV15" t="s">
        <v>37</v>
      </c>
      <c r="BW15" s="2"/>
    </row>
    <row r="16" spans="1:76" x14ac:dyDescent="0.35">
      <c r="C16" s="2">
        <v>45316</v>
      </c>
      <c r="D16" s="3"/>
      <c r="E16" s="3">
        <v>12000</v>
      </c>
      <c r="F16" s="4">
        <f t="shared" si="0"/>
        <v>78800</v>
      </c>
      <c r="G16" s="6" t="s">
        <v>43</v>
      </c>
      <c r="I16" s="2">
        <v>45348</v>
      </c>
      <c r="J16" s="3"/>
      <c r="K16" s="3">
        <v>1399</v>
      </c>
      <c r="L16" s="4">
        <f t="shared" si="1"/>
        <v>98052</v>
      </c>
      <c r="M16" s="6" t="s">
        <v>44</v>
      </c>
      <c r="O16" s="2">
        <v>45377</v>
      </c>
      <c r="P16" s="3"/>
      <c r="Q16" s="3">
        <v>1399</v>
      </c>
      <c r="R16" s="4">
        <f t="shared" si="2"/>
        <v>131528</v>
      </c>
      <c r="S16" s="6" t="s">
        <v>44</v>
      </c>
      <c r="U16" s="2">
        <v>45408</v>
      </c>
      <c r="V16" s="3"/>
      <c r="W16" s="3">
        <v>60000</v>
      </c>
      <c r="X16" s="4">
        <f t="shared" si="3"/>
        <v>86303</v>
      </c>
      <c r="Y16" s="6" t="s">
        <v>26</v>
      </c>
      <c r="AA16" s="2">
        <v>45432</v>
      </c>
      <c r="AB16" s="3"/>
      <c r="AC16" s="3">
        <v>4921</v>
      </c>
      <c r="AD16" s="4">
        <f t="shared" si="4"/>
        <v>41391</v>
      </c>
      <c r="AE16" t="s">
        <v>40</v>
      </c>
      <c r="AG16" s="2">
        <v>45469</v>
      </c>
      <c r="AH16" s="3"/>
      <c r="AI16" s="3">
        <v>1399</v>
      </c>
      <c r="AJ16" s="4">
        <f t="shared" si="5"/>
        <v>36943</v>
      </c>
      <c r="AK16" s="6" t="s">
        <v>44</v>
      </c>
      <c r="AM16" s="2">
        <v>45495</v>
      </c>
      <c r="AO16">
        <v>500</v>
      </c>
      <c r="AP16" s="4">
        <f t="shared" si="6"/>
        <v>82993</v>
      </c>
      <c r="AQ16" t="s">
        <v>42</v>
      </c>
      <c r="AS16" s="2">
        <v>45529</v>
      </c>
      <c r="AU16">
        <v>12000</v>
      </c>
      <c r="AV16" s="4">
        <f t="shared" si="7"/>
        <v>114330</v>
      </c>
      <c r="AW16" t="s">
        <v>43</v>
      </c>
      <c r="AX16" s="2"/>
      <c r="AZ16" s="2">
        <v>45560</v>
      </c>
      <c r="BB16">
        <v>12000</v>
      </c>
      <c r="BC16" s="4">
        <f t="shared" si="8"/>
        <v>53631</v>
      </c>
      <c r="BD16" t="s">
        <v>43</v>
      </c>
      <c r="BF16" s="2">
        <v>45590</v>
      </c>
      <c r="BH16">
        <v>12000</v>
      </c>
      <c r="BI16" s="4">
        <f t="shared" si="9"/>
        <v>58756</v>
      </c>
      <c r="BJ16" t="s">
        <v>43</v>
      </c>
      <c r="BL16" s="2">
        <v>45616</v>
      </c>
      <c r="BN16" s="4">
        <v>5514</v>
      </c>
      <c r="BO16" s="4">
        <f t="shared" si="10"/>
        <v>68943</v>
      </c>
      <c r="BP16" t="s">
        <v>40</v>
      </c>
      <c r="BR16" s="2">
        <v>45646</v>
      </c>
      <c r="BT16">
        <v>5514</v>
      </c>
      <c r="BU16" s="4">
        <f t="shared" si="11"/>
        <v>94018</v>
      </c>
      <c r="BV16" t="s">
        <v>40</v>
      </c>
      <c r="BW16" s="2"/>
    </row>
    <row r="17" spans="1:76" x14ac:dyDescent="0.35">
      <c r="C17" s="2">
        <v>45317</v>
      </c>
      <c r="D17" s="3"/>
      <c r="E17" s="3">
        <v>1399</v>
      </c>
      <c r="F17" s="4">
        <f t="shared" si="0"/>
        <v>77401</v>
      </c>
      <c r="G17" s="6" t="s">
        <v>44</v>
      </c>
      <c r="I17" s="2">
        <v>45349</v>
      </c>
      <c r="J17" s="3"/>
      <c r="K17" s="3">
        <v>7500</v>
      </c>
      <c r="L17" s="4">
        <f t="shared" si="1"/>
        <v>90552</v>
      </c>
      <c r="M17" s="6" t="s">
        <v>45</v>
      </c>
      <c r="O17" s="2">
        <v>45378</v>
      </c>
      <c r="P17" s="3"/>
      <c r="Q17" s="3">
        <v>7500</v>
      </c>
      <c r="R17" s="4">
        <f t="shared" si="2"/>
        <v>124028</v>
      </c>
      <c r="S17" s="6" t="s">
        <v>45</v>
      </c>
      <c r="U17" s="2">
        <v>45408</v>
      </c>
      <c r="V17" s="3"/>
      <c r="W17" s="3">
        <v>1399</v>
      </c>
      <c r="X17" s="4">
        <f t="shared" si="3"/>
        <v>84904</v>
      </c>
      <c r="Y17" s="6" t="s">
        <v>44</v>
      </c>
      <c r="AA17" s="2">
        <v>45434</v>
      </c>
      <c r="AB17" s="3"/>
      <c r="AC17" s="3">
        <v>300</v>
      </c>
      <c r="AD17" s="4">
        <f t="shared" si="4"/>
        <v>41091</v>
      </c>
      <c r="AE17" t="s">
        <v>42</v>
      </c>
      <c r="AG17" s="2">
        <v>45470</v>
      </c>
      <c r="AH17" s="3"/>
      <c r="AI17" s="3">
        <v>7500</v>
      </c>
      <c r="AJ17" s="4">
        <f t="shared" si="5"/>
        <v>29443</v>
      </c>
      <c r="AK17" s="6" t="s">
        <v>45</v>
      </c>
      <c r="AM17" s="2">
        <v>45498</v>
      </c>
      <c r="AO17" s="4">
        <v>12000</v>
      </c>
      <c r="AP17" s="4">
        <f t="shared" si="6"/>
        <v>70993</v>
      </c>
      <c r="AQ17" t="s">
        <v>43</v>
      </c>
      <c r="AS17" s="2">
        <v>45530</v>
      </c>
      <c r="AU17" s="4">
        <v>1399</v>
      </c>
      <c r="AV17" s="4">
        <f t="shared" si="7"/>
        <v>112931</v>
      </c>
      <c r="AW17" t="s">
        <v>44</v>
      </c>
      <c r="AX17" s="2"/>
      <c r="AZ17" s="2">
        <v>45561</v>
      </c>
      <c r="BB17" s="4">
        <v>1399</v>
      </c>
      <c r="BC17" s="4">
        <f t="shared" si="8"/>
        <v>52232</v>
      </c>
      <c r="BD17" t="s">
        <v>44</v>
      </c>
      <c r="BF17" s="2">
        <v>45591</v>
      </c>
      <c r="BH17" s="4">
        <v>1399</v>
      </c>
      <c r="BI17" s="4">
        <f t="shared" si="9"/>
        <v>57357</v>
      </c>
      <c r="BJ17" t="s">
        <v>44</v>
      </c>
      <c r="BL17" s="2">
        <v>45618</v>
      </c>
      <c r="BN17">
        <v>412</v>
      </c>
      <c r="BO17" s="4">
        <f t="shared" si="10"/>
        <v>68531</v>
      </c>
      <c r="BP17" t="s">
        <v>42</v>
      </c>
      <c r="BR17" s="2">
        <v>45648</v>
      </c>
      <c r="BT17" s="4">
        <v>412</v>
      </c>
      <c r="BU17" s="4">
        <f t="shared" si="11"/>
        <v>93606</v>
      </c>
      <c r="BV17" t="s">
        <v>42</v>
      </c>
      <c r="BW17" s="2"/>
    </row>
    <row r="18" spans="1:76" x14ac:dyDescent="0.35">
      <c r="C18" s="2">
        <v>45318</v>
      </c>
      <c r="D18" s="3"/>
      <c r="E18" s="3">
        <v>7500</v>
      </c>
      <c r="F18" s="4">
        <f t="shared" si="0"/>
        <v>69901</v>
      </c>
      <c r="G18" s="6" t="s">
        <v>45</v>
      </c>
      <c r="I18" s="2">
        <v>45350</v>
      </c>
      <c r="J18" s="3"/>
      <c r="K18" s="3">
        <v>10000</v>
      </c>
      <c r="L18" s="4">
        <f t="shared" si="1"/>
        <v>80552</v>
      </c>
      <c r="M18" s="6" t="s">
        <v>46</v>
      </c>
      <c r="O18" s="2">
        <v>45379</v>
      </c>
      <c r="P18" s="3"/>
      <c r="Q18" s="3">
        <v>10000</v>
      </c>
      <c r="R18" s="4">
        <f t="shared" si="2"/>
        <v>114028</v>
      </c>
      <c r="S18" s="6" t="s">
        <v>46</v>
      </c>
      <c r="U18" s="2">
        <v>45409</v>
      </c>
      <c r="V18" s="3"/>
      <c r="W18" s="3">
        <v>7500</v>
      </c>
      <c r="X18" s="4">
        <f t="shared" si="3"/>
        <v>77404</v>
      </c>
      <c r="Y18" s="6" t="s">
        <v>45</v>
      </c>
      <c r="AA18" s="2">
        <v>45437</v>
      </c>
      <c r="AB18" s="3"/>
      <c r="AC18" s="3">
        <v>12000</v>
      </c>
      <c r="AD18" s="4">
        <f t="shared" si="4"/>
        <v>29091</v>
      </c>
      <c r="AE18" t="s">
        <v>43</v>
      </c>
      <c r="AG18" s="2">
        <v>45471</v>
      </c>
      <c r="AH18" s="3"/>
      <c r="AI18" s="3">
        <v>10000</v>
      </c>
      <c r="AJ18" s="4">
        <f t="shared" si="5"/>
        <v>19443</v>
      </c>
      <c r="AK18" s="6" t="s">
        <v>46</v>
      </c>
      <c r="AM18" s="2">
        <v>45499</v>
      </c>
      <c r="AO18">
        <v>1399</v>
      </c>
      <c r="AP18" s="4">
        <f t="shared" si="6"/>
        <v>69594</v>
      </c>
      <c r="AQ18" t="s">
        <v>44</v>
      </c>
      <c r="AS18" s="2">
        <v>45531</v>
      </c>
      <c r="AU18">
        <v>7500</v>
      </c>
      <c r="AV18" s="4">
        <f t="shared" si="7"/>
        <v>105431</v>
      </c>
      <c r="AW18" t="s">
        <v>45</v>
      </c>
      <c r="AX18" s="2"/>
      <c r="AZ18" s="2">
        <v>45562</v>
      </c>
      <c r="BB18">
        <v>7500</v>
      </c>
      <c r="BC18" s="4">
        <f t="shared" si="8"/>
        <v>44732</v>
      </c>
      <c r="BD18" t="s">
        <v>45</v>
      </c>
      <c r="BF18" s="2">
        <v>45592</v>
      </c>
      <c r="BH18">
        <v>7500</v>
      </c>
      <c r="BI18" s="4">
        <f t="shared" si="9"/>
        <v>49857</v>
      </c>
      <c r="BJ18" t="s">
        <v>45</v>
      </c>
      <c r="BL18" s="2">
        <v>45621</v>
      </c>
      <c r="BN18" s="4">
        <v>12000</v>
      </c>
      <c r="BO18" s="4">
        <f t="shared" si="10"/>
        <v>56531</v>
      </c>
      <c r="BP18" t="s">
        <v>43</v>
      </c>
      <c r="BR18" s="2">
        <v>45651</v>
      </c>
      <c r="BT18">
        <v>12000</v>
      </c>
      <c r="BU18" s="4">
        <f t="shared" si="11"/>
        <v>81606</v>
      </c>
      <c r="BV18" t="s">
        <v>43</v>
      </c>
      <c r="BW18" s="2"/>
    </row>
    <row r="19" spans="1:76" x14ac:dyDescent="0.35">
      <c r="C19" s="2">
        <v>45319</v>
      </c>
      <c r="D19" s="3"/>
      <c r="E19" s="3">
        <v>10000</v>
      </c>
      <c r="F19" s="4">
        <f t="shared" si="0"/>
        <v>59901</v>
      </c>
      <c r="G19" s="6" t="s">
        <v>46</v>
      </c>
      <c r="I19" s="2">
        <v>45351</v>
      </c>
      <c r="J19" s="3"/>
      <c r="K19" s="3">
        <v>3300</v>
      </c>
      <c r="L19" s="4">
        <f t="shared" si="1"/>
        <v>77252</v>
      </c>
      <c r="M19" s="6" t="s">
        <v>47</v>
      </c>
      <c r="O19" s="2">
        <v>45380</v>
      </c>
      <c r="P19" s="3"/>
      <c r="Q19" s="3">
        <v>2900</v>
      </c>
      <c r="R19" s="4">
        <f t="shared" si="2"/>
        <v>111128</v>
      </c>
      <c r="S19" s="6" t="s">
        <v>47</v>
      </c>
      <c r="U19" s="2">
        <v>45410</v>
      </c>
      <c r="V19" s="3"/>
      <c r="W19" s="3">
        <v>10000</v>
      </c>
      <c r="X19" s="4">
        <f t="shared" si="3"/>
        <v>67404</v>
      </c>
      <c r="Y19" s="6" t="s">
        <v>46</v>
      </c>
      <c r="AA19" s="2">
        <v>45438</v>
      </c>
      <c r="AB19" s="3"/>
      <c r="AC19" s="3">
        <v>1399</v>
      </c>
      <c r="AD19" s="4">
        <f t="shared" si="4"/>
        <v>27692</v>
      </c>
      <c r="AE19" t="s">
        <v>44</v>
      </c>
      <c r="AG19" s="2">
        <v>45472</v>
      </c>
      <c r="AH19" s="3"/>
      <c r="AI19" s="3">
        <v>3000</v>
      </c>
      <c r="AJ19" s="4">
        <f t="shared" si="5"/>
        <v>16443</v>
      </c>
      <c r="AK19" s="6" t="s">
        <v>47</v>
      </c>
      <c r="AM19" s="2">
        <v>45500</v>
      </c>
      <c r="AO19">
        <v>7500</v>
      </c>
      <c r="AP19" s="4">
        <f t="shared" si="6"/>
        <v>62094</v>
      </c>
      <c r="AQ19" t="s">
        <v>45</v>
      </c>
      <c r="AS19" s="2">
        <v>45532</v>
      </c>
      <c r="AU19">
        <v>10000</v>
      </c>
      <c r="AV19" s="4">
        <f t="shared" si="7"/>
        <v>95431</v>
      </c>
      <c r="AW19" t="s">
        <v>46</v>
      </c>
      <c r="AX19" s="2"/>
      <c r="AZ19" s="2">
        <v>45563</v>
      </c>
      <c r="BB19">
        <v>10000</v>
      </c>
      <c r="BC19" s="4">
        <f t="shared" si="8"/>
        <v>34732</v>
      </c>
      <c r="BD19" t="s">
        <v>46</v>
      </c>
      <c r="BF19" s="2">
        <v>45593</v>
      </c>
      <c r="BH19">
        <v>10000</v>
      </c>
      <c r="BI19" s="4">
        <f t="shared" si="9"/>
        <v>39857</v>
      </c>
      <c r="BJ19" t="s">
        <v>46</v>
      </c>
      <c r="BL19" s="2">
        <v>45622</v>
      </c>
      <c r="BN19">
        <v>1399</v>
      </c>
      <c r="BO19" s="4">
        <f t="shared" si="10"/>
        <v>55132</v>
      </c>
      <c r="BP19" t="s">
        <v>44</v>
      </c>
      <c r="BR19" s="2">
        <v>45652</v>
      </c>
      <c r="BT19">
        <v>1399</v>
      </c>
      <c r="BU19" s="4">
        <f t="shared" si="11"/>
        <v>80207</v>
      </c>
      <c r="BV19" t="s">
        <v>44</v>
      </c>
      <c r="BW19" s="2"/>
    </row>
    <row r="20" spans="1:76" x14ac:dyDescent="0.35">
      <c r="C20" s="2">
        <v>45320</v>
      </c>
      <c r="D20" s="3"/>
      <c r="E20" s="3">
        <v>3500</v>
      </c>
      <c r="F20" s="4">
        <f t="shared" si="0"/>
        <v>56401</v>
      </c>
      <c r="G20" s="6" t="s">
        <v>47</v>
      </c>
      <c r="I20" s="2">
        <v>45351</v>
      </c>
      <c r="J20" s="3">
        <v>50000</v>
      </c>
      <c r="K20" s="3"/>
      <c r="L20" s="4">
        <f t="shared" si="1"/>
        <v>127252</v>
      </c>
      <c r="M20" s="6" t="s">
        <v>35</v>
      </c>
      <c r="O20" s="2">
        <v>45382</v>
      </c>
      <c r="P20" s="3">
        <v>50000</v>
      </c>
      <c r="Q20" s="3"/>
      <c r="R20" s="4">
        <f t="shared" si="2"/>
        <v>161128</v>
      </c>
      <c r="S20" s="6" t="s">
        <v>35</v>
      </c>
      <c r="U20" s="2">
        <v>45411</v>
      </c>
      <c r="V20" s="3"/>
      <c r="W20" s="3">
        <v>2500</v>
      </c>
      <c r="X20" s="4">
        <f t="shared" si="3"/>
        <v>64904</v>
      </c>
      <c r="Y20" s="6" t="s">
        <v>47</v>
      </c>
      <c r="AA20" s="2">
        <v>45439</v>
      </c>
      <c r="AB20" s="3"/>
      <c r="AC20" s="3">
        <v>7500</v>
      </c>
      <c r="AD20" s="4">
        <f t="shared" si="4"/>
        <v>20192</v>
      </c>
      <c r="AE20" t="s">
        <v>45</v>
      </c>
      <c r="AG20" s="2">
        <v>45473</v>
      </c>
      <c r="AH20" s="3">
        <v>50000</v>
      </c>
      <c r="AI20" s="3"/>
      <c r="AJ20" s="4">
        <f t="shared" si="5"/>
        <v>66443</v>
      </c>
      <c r="AK20" s="6" t="s">
        <v>35</v>
      </c>
      <c r="AM20" s="2">
        <v>45501</v>
      </c>
      <c r="AO20" s="4">
        <v>10000</v>
      </c>
      <c r="AP20" s="4">
        <f t="shared" si="6"/>
        <v>52094</v>
      </c>
      <c r="AQ20" t="s">
        <v>46</v>
      </c>
      <c r="AS20" s="2">
        <v>45533</v>
      </c>
      <c r="AU20" s="4">
        <v>2500</v>
      </c>
      <c r="AV20" s="4">
        <f t="shared" si="7"/>
        <v>92931</v>
      </c>
      <c r="AW20" t="s">
        <v>47</v>
      </c>
      <c r="AX20" s="2"/>
      <c r="AZ20" s="2">
        <v>45564</v>
      </c>
      <c r="BB20" s="4">
        <v>1500</v>
      </c>
      <c r="BC20" s="4">
        <f t="shared" si="8"/>
        <v>33232</v>
      </c>
      <c r="BD20" t="s">
        <v>47</v>
      </c>
      <c r="BF20" s="2">
        <v>45594</v>
      </c>
      <c r="BH20" s="4">
        <v>2600</v>
      </c>
      <c r="BI20" s="4">
        <f t="shared" si="9"/>
        <v>37257</v>
      </c>
      <c r="BJ20" t="s">
        <v>47</v>
      </c>
      <c r="BL20" s="2">
        <v>45623</v>
      </c>
      <c r="BN20">
        <v>7500</v>
      </c>
      <c r="BO20" s="4">
        <f t="shared" si="10"/>
        <v>47632</v>
      </c>
      <c r="BP20" t="s">
        <v>45</v>
      </c>
      <c r="BR20" s="2">
        <v>45653</v>
      </c>
      <c r="BT20" s="4">
        <v>7500</v>
      </c>
      <c r="BU20" s="4">
        <f t="shared" si="11"/>
        <v>72707</v>
      </c>
      <c r="BV20" t="s">
        <v>45</v>
      </c>
      <c r="BW20" s="2"/>
    </row>
    <row r="21" spans="1:76" x14ac:dyDescent="0.35">
      <c r="C21">
        <v>45321</v>
      </c>
      <c r="D21">
        <v>50000</v>
      </c>
      <c r="F21">
        <f t="shared" si="0"/>
        <v>106401</v>
      </c>
      <c r="G21" t="s">
        <v>35</v>
      </c>
      <c r="U21">
        <v>45412</v>
      </c>
      <c r="V21">
        <v>50000</v>
      </c>
      <c r="X21">
        <f t="shared" si="3"/>
        <v>114904</v>
      </c>
      <c r="Y21" t="s">
        <v>35</v>
      </c>
      <c r="AA21" s="2">
        <v>45440</v>
      </c>
      <c r="AB21" s="3"/>
      <c r="AC21" s="3">
        <v>10000</v>
      </c>
      <c r="AD21" s="4">
        <f t="shared" si="4"/>
        <v>10192</v>
      </c>
      <c r="AE21" t="s">
        <v>46</v>
      </c>
      <c r="AM21" s="2">
        <v>45502</v>
      </c>
      <c r="AO21">
        <v>2200</v>
      </c>
      <c r="AP21" s="4">
        <f t="shared" si="6"/>
        <v>49894</v>
      </c>
      <c r="AQ21" t="s">
        <v>47</v>
      </c>
      <c r="AS21" s="2">
        <v>45535</v>
      </c>
      <c r="AT21">
        <v>50000</v>
      </c>
      <c r="AV21" s="4">
        <f t="shared" si="7"/>
        <v>142931</v>
      </c>
      <c r="AW21" t="s">
        <v>35</v>
      </c>
      <c r="AX21" s="2"/>
      <c r="AZ21" s="2">
        <v>45565</v>
      </c>
      <c r="BA21">
        <v>50000</v>
      </c>
      <c r="BC21" s="4">
        <f t="shared" si="8"/>
        <v>83232</v>
      </c>
      <c r="BD21" t="s">
        <v>35</v>
      </c>
      <c r="BF21" s="2">
        <v>45596</v>
      </c>
      <c r="BG21">
        <v>50000</v>
      </c>
      <c r="BI21" s="4">
        <f t="shared" si="9"/>
        <v>87257</v>
      </c>
      <c r="BJ21" t="s">
        <v>35</v>
      </c>
      <c r="BL21" s="2">
        <v>45624</v>
      </c>
      <c r="BN21" s="4">
        <v>10000</v>
      </c>
      <c r="BO21" s="4">
        <f t="shared" si="10"/>
        <v>37632</v>
      </c>
      <c r="BP21" t="s">
        <v>46</v>
      </c>
      <c r="BR21" s="2">
        <v>45654</v>
      </c>
      <c r="BT21">
        <v>10000</v>
      </c>
      <c r="BU21" s="4">
        <f t="shared" si="11"/>
        <v>62707</v>
      </c>
      <c r="BV21" t="s">
        <v>46</v>
      </c>
      <c r="BW21" s="2"/>
    </row>
    <row r="22" spans="1:76" x14ac:dyDescent="0.35">
      <c r="AA22">
        <v>45441</v>
      </c>
      <c r="AC22">
        <v>4100</v>
      </c>
      <c r="AD22">
        <f t="shared" si="4"/>
        <v>6092</v>
      </c>
      <c r="AE22" t="s">
        <v>47</v>
      </c>
      <c r="AM22" s="2">
        <v>45503</v>
      </c>
      <c r="AN22" s="4">
        <v>50000</v>
      </c>
      <c r="AP22" s="4">
        <f t="shared" si="6"/>
        <v>99894</v>
      </c>
      <c r="AQ22" t="s">
        <v>35</v>
      </c>
      <c r="AS22" s="2"/>
      <c r="AT22" s="4"/>
      <c r="AV22" s="4"/>
      <c r="AX22" s="2"/>
      <c r="AY22" s="4"/>
      <c r="AZ22" s="2"/>
      <c r="BA22" s="4"/>
      <c r="BC22" s="4"/>
      <c r="BF22" s="2"/>
      <c r="BG22" s="4"/>
      <c r="BI22" s="4"/>
      <c r="BL22" s="2">
        <v>45625</v>
      </c>
      <c r="BN22">
        <v>2600</v>
      </c>
      <c r="BO22" s="4">
        <f t="shared" si="10"/>
        <v>35032</v>
      </c>
      <c r="BP22" t="s">
        <v>47</v>
      </c>
      <c r="BR22" s="2">
        <v>45655</v>
      </c>
      <c r="BS22" s="4"/>
      <c r="BT22">
        <v>2600</v>
      </c>
      <c r="BU22" s="4">
        <f t="shared" si="11"/>
        <v>60107</v>
      </c>
      <c r="BV22" t="s">
        <v>47</v>
      </c>
      <c r="BW22" s="2"/>
      <c r="BX22" s="4"/>
    </row>
    <row r="23" spans="1:76" x14ac:dyDescent="0.35">
      <c r="AA23">
        <v>45443</v>
      </c>
      <c r="AB23">
        <v>50000</v>
      </c>
      <c r="AD23">
        <f t="shared" si="4"/>
        <v>56092</v>
      </c>
      <c r="AE23" t="s">
        <v>35</v>
      </c>
      <c r="AM23" s="2">
        <v>45504</v>
      </c>
      <c r="AN23" s="4">
        <v>100000</v>
      </c>
      <c r="AP23" s="4">
        <f t="shared" si="6"/>
        <v>199894</v>
      </c>
      <c r="AQ23" t="s">
        <v>48</v>
      </c>
      <c r="AS23" s="2"/>
      <c r="AT23" s="4"/>
      <c r="AV23" s="4"/>
      <c r="AX23" s="2"/>
      <c r="AY23" s="4"/>
      <c r="AZ23" s="2"/>
      <c r="BA23" s="4"/>
      <c r="BC23" s="4"/>
      <c r="BF23" s="2"/>
      <c r="BG23" s="4"/>
      <c r="BI23" s="4"/>
      <c r="BL23" s="2">
        <v>45626</v>
      </c>
      <c r="BM23" s="4">
        <v>50000</v>
      </c>
      <c r="BO23" s="4">
        <f t="shared" si="10"/>
        <v>85032</v>
      </c>
      <c r="BP23" t="s">
        <v>35</v>
      </c>
      <c r="BR23" s="2">
        <v>45656</v>
      </c>
      <c r="BS23" s="4">
        <v>50000</v>
      </c>
      <c r="BU23" s="4">
        <f t="shared" si="11"/>
        <v>110107</v>
      </c>
      <c r="BV23" t="s">
        <v>35</v>
      </c>
      <c r="BW23" s="2"/>
      <c r="BX23" s="4"/>
    </row>
    <row r="28" spans="1:76" x14ac:dyDescent="0.35">
      <c r="C28" s="13" t="s">
        <v>0</v>
      </c>
      <c r="D28" s="13"/>
      <c r="E28" s="13"/>
      <c r="F28" s="13"/>
      <c r="G28" s="13"/>
      <c r="I28" s="13" t="s">
        <v>1</v>
      </c>
      <c r="J28" s="13"/>
      <c r="K28" s="13"/>
      <c r="L28" s="13"/>
      <c r="M28" s="13"/>
      <c r="O28" s="13" t="s">
        <v>2</v>
      </c>
      <c r="P28" s="13"/>
      <c r="Q28" s="13"/>
      <c r="R28" s="13"/>
      <c r="S28" s="13"/>
      <c r="U28" s="13" t="s">
        <v>3</v>
      </c>
      <c r="V28" s="13"/>
      <c r="W28" s="13"/>
      <c r="X28" s="13"/>
      <c r="Y28" s="13"/>
      <c r="AA28" s="10" t="s">
        <v>4</v>
      </c>
      <c r="AB28" s="10"/>
      <c r="AC28" s="10"/>
      <c r="AD28" s="10"/>
      <c r="AE28" s="10"/>
      <c r="AG28" s="10" t="s">
        <v>5</v>
      </c>
      <c r="AH28" s="10"/>
      <c r="AI28" s="10"/>
      <c r="AJ28" s="10"/>
      <c r="AK28" s="10"/>
      <c r="AM28" s="10" t="s">
        <v>6</v>
      </c>
      <c r="AN28" s="10"/>
      <c r="AO28" s="10"/>
      <c r="AP28" s="10"/>
      <c r="AQ28" s="10"/>
      <c r="AS28" s="10" t="s">
        <v>7</v>
      </c>
      <c r="AT28" s="10"/>
      <c r="AU28" s="10"/>
      <c r="AV28" s="10"/>
      <c r="AW28" s="10"/>
      <c r="AZ28" s="10" t="s">
        <v>8</v>
      </c>
      <c r="BA28" s="10"/>
      <c r="BB28" s="10"/>
      <c r="BC28" s="10"/>
      <c r="BD28" s="10"/>
      <c r="BF28" s="10" t="s">
        <v>9</v>
      </c>
      <c r="BG28" s="10"/>
      <c r="BH28" s="10"/>
      <c r="BI28" s="10"/>
      <c r="BJ28" s="10"/>
      <c r="BL28" s="10" t="s">
        <v>10</v>
      </c>
      <c r="BM28" s="10"/>
      <c r="BN28" s="10"/>
      <c r="BO28" s="10"/>
      <c r="BP28" s="10"/>
      <c r="BR28" s="10" t="s">
        <v>11</v>
      </c>
      <c r="BS28" s="10"/>
      <c r="BT28" s="10"/>
      <c r="BU28" s="10"/>
      <c r="BV28" s="10"/>
    </row>
    <row r="29" spans="1:76" x14ac:dyDescent="0.35">
      <c r="A29" t="s">
        <v>49</v>
      </c>
      <c r="D29" s="3"/>
      <c r="J29" s="3"/>
      <c r="P29" s="3"/>
      <c r="V29" s="3"/>
      <c r="AB29" s="3"/>
      <c r="AH29" s="3"/>
      <c r="AN29" s="3"/>
      <c r="AT29" s="3"/>
      <c r="BA29" s="3"/>
      <c r="BG29" s="3"/>
      <c r="BM29" s="3"/>
      <c r="BS29" s="3"/>
    </row>
    <row r="30" spans="1:76" x14ac:dyDescent="0.35">
      <c r="A30" t="s">
        <v>50</v>
      </c>
      <c r="E30" s="3"/>
      <c r="K30" s="3"/>
      <c r="Q30" s="3"/>
      <c r="W30" s="3"/>
      <c r="AC30" s="3"/>
      <c r="AI30" s="3"/>
      <c r="AO30" s="3"/>
      <c r="AU30" s="3"/>
      <c r="BB30" s="3"/>
      <c r="BH30" s="3"/>
      <c r="BN30" s="3"/>
      <c r="BT30" s="3"/>
    </row>
    <row r="31" spans="1:76" x14ac:dyDescent="0.35">
      <c r="A31" t="s">
        <v>51</v>
      </c>
    </row>
    <row r="32" spans="1:76" x14ac:dyDescent="0.35">
      <c r="A32" t="s">
        <v>52</v>
      </c>
    </row>
    <row r="33" spans="1:73" x14ac:dyDescent="0.35">
      <c r="A33" t="s">
        <v>53</v>
      </c>
    </row>
    <row r="34" spans="1:73" x14ac:dyDescent="0.35">
      <c r="A34" t="s">
        <v>54</v>
      </c>
    </row>
    <row r="35" spans="1:73" x14ac:dyDescent="0.35">
      <c r="A35" t="s">
        <v>55</v>
      </c>
      <c r="B35" s="4"/>
    </row>
    <row r="36" spans="1:73" x14ac:dyDescent="0.35">
      <c r="A36" t="s">
        <v>56</v>
      </c>
      <c r="B36" s="3"/>
    </row>
    <row r="37" spans="1:73" ht="18.75" customHeight="1" x14ac:dyDescent="0.35">
      <c r="A37" s="11" t="s">
        <v>57</v>
      </c>
      <c r="D37" s="3"/>
      <c r="F37" s="3"/>
      <c r="L37" s="3"/>
      <c r="R37" s="3"/>
      <c r="X37" s="3"/>
      <c r="AD37" s="3"/>
      <c r="AJ37" s="3"/>
      <c r="AP37" s="3"/>
      <c r="AV37" s="3"/>
      <c r="BC37" s="3"/>
      <c r="BI37" s="3"/>
      <c r="BO37" s="3"/>
      <c r="BU37" s="3"/>
    </row>
    <row r="38" spans="1:73" x14ac:dyDescent="0.35">
      <c r="A38" s="11"/>
      <c r="C38" s="3"/>
    </row>
    <row r="39" spans="1:73" x14ac:dyDescent="0.35">
      <c r="A39" s="11"/>
      <c r="C39" s="3"/>
    </row>
    <row r="40" spans="1:73" x14ac:dyDescent="0.35">
      <c r="A40" s="11"/>
      <c r="C40" s="3"/>
    </row>
    <row r="41" spans="1:73" x14ac:dyDescent="0.35">
      <c r="A41" s="11"/>
      <c r="C41" s="3"/>
    </row>
    <row r="42" spans="1:73" x14ac:dyDescent="0.35">
      <c r="A42" s="11"/>
      <c r="C42" s="7"/>
    </row>
    <row r="43" spans="1:73" x14ac:dyDescent="0.35">
      <c r="A43" s="11"/>
      <c r="C43" s="3"/>
    </row>
    <row r="44" spans="1:73" x14ac:dyDescent="0.35">
      <c r="A44" s="11"/>
      <c r="C44" s="3"/>
    </row>
    <row r="45" spans="1:73" x14ac:dyDescent="0.35">
      <c r="A45" s="11"/>
      <c r="C45" s="3"/>
      <c r="F45" s="3"/>
    </row>
    <row r="46" spans="1:73" x14ac:dyDescent="0.35">
      <c r="A46" s="11"/>
      <c r="C46" s="3"/>
    </row>
    <row r="47" spans="1:73" x14ac:dyDescent="0.35">
      <c r="A47" s="11"/>
      <c r="C47" s="7"/>
    </row>
    <row r="48" spans="1:73" x14ac:dyDescent="0.35">
      <c r="A48" t="s">
        <v>58</v>
      </c>
    </row>
    <row r="49" spans="1:4" x14ac:dyDescent="0.35">
      <c r="A49" t="s">
        <v>59</v>
      </c>
    </row>
    <row r="50" spans="1:4" ht="58" x14ac:dyDescent="0.35">
      <c r="A50" s="5" t="s">
        <v>60</v>
      </c>
    </row>
    <row r="51" spans="1:4" x14ac:dyDescent="0.35">
      <c r="A51" t="s">
        <v>61</v>
      </c>
      <c r="B51" s="4"/>
    </row>
    <row r="52" spans="1:4" ht="26.25" customHeight="1" x14ac:dyDescent="0.35">
      <c r="A52" s="12" t="s">
        <v>62</v>
      </c>
    </row>
    <row r="53" spans="1:4" x14ac:dyDescent="0.35">
      <c r="A53" s="12"/>
      <c r="D53" s="3"/>
    </row>
    <row r="54" spans="1:4" x14ac:dyDescent="0.35">
      <c r="A54" s="12"/>
      <c r="C54" s="3"/>
    </row>
    <row r="55" spans="1:4" x14ac:dyDescent="0.35">
      <c r="A55" s="12"/>
      <c r="C55" s="7"/>
      <c r="D55" s="3"/>
    </row>
    <row r="56" spans="1:4" x14ac:dyDescent="0.35">
      <c r="A56" s="12"/>
      <c r="C56" s="3"/>
      <c r="D56" s="3"/>
    </row>
    <row r="57" spans="1:4" x14ac:dyDescent="0.35">
      <c r="C57" s="3"/>
    </row>
    <row r="60" spans="1:4" x14ac:dyDescent="0.35">
      <c r="B60" s="6"/>
    </row>
    <row r="61" spans="1:4" x14ac:dyDescent="0.35">
      <c r="B61" s="8"/>
    </row>
    <row r="63" spans="1:4" x14ac:dyDescent="0.35">
      <c r="B63" s="6"/>
    </row>
    <row r="64" spans="1:4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6" spans="2:2" x14ac:dyDescent="0.35">
      <c r="B76" s="8"/>
    </row>
    <row r="78" spans="2:2" x14ac:dyDescent="0.35">
      <c r="B78" s="8"/>
    </row>
    <row r="80" spans="2:2" x14ac:dyDescent="0.35">
      <c r="B80" s="8"/>
    </row>
    <row r="82" spans="2:4" x14ac:dyDescent="0.35">
      <c r="B82" s="6"/>
      <c r="C82" s="3"/>
      <c r="D82" s="3"/>
    </row>
    <row r="83" spans="2:4" x14ac:dyDescent="0.35">
      <c r="B83" s="6"/>
      <c r="C83" s="3"/>
      <c r="D83" s="3"/>
    </row>
    <row r="84" spans="2:4" x14ac:dyDescent="0.35">
      <c r="B84" s="6"/>
      <c r="C84" s="3"/>
      <c r="D84" s="3"/>
    </row>
    <row r="85" spans="2:4" x14ac:dyDescent="0.35">
      <c r="B85" s="6"/>
      <c r="C85" s="3"/>
      <c r="D85" s="3"/>
    </row>
    <row r="86" spans="2:4" x14ac:dyDescent="0.35">
      <c r="B86" s="6"/>
      <c r="C86" s="3"/>
      <c r="D86" s="3"/>
    </row>
    <row r="87" spans="2:4" x14ac:dyDescent="0.35">
      <c r="B87" s="6"/>
      <c r="C87" s="3"/>
      <c r="D87" s="3"/>
    </row>
    <row r="88" spans="2:4" x14ac:dyDescent="0.35">
      <c r="B88" s="6"/>
      <c r="C88" s="3"/>
      <c r="D88" s="3"/>
    </row>
    <row r="89" spans="2:4" x14ac:dyDescent="0.35">
      <c r="B89" s="6"/>
      <c r="C89" s="3"/>
      <c r="D89" s="3"/>
    </row>
    <row r="90" spans="2:4" x14ac:dyDescent="0.35">
      <c r="B90" s="6"/>
      <c r="C90" s="3"/>
      <c r="D90" s="3"/>
    </row>
    <row r="91" spans="2:4" x14ac:dyDescent="0.35">
      <c r="B91" s="6"/>
      <c r="C91" s="3"/>
      <c r="D91" s="3"/>
    </row>
    <row r="92" spans="2:4" x14ac:dyDescent="0.35">
      <c r="B92" s="6"/>
      <c r="C92" s="3"/>
      <c r="D92" s="3"/>
    </row>
    <row r="93" spans="2:4" x14ac:dyDescent="0.35">
      <c r="B93" s="6"/>
      <c r="C93" s="3"/>
      <c r="D93" s="3"/>
    </row>
  </sheetData>
  <mergeCells count="27">
    <mergeCell ref="U28:Y28"/>
    <mergeCell ref="U1:Y1"/>
    <mergeCell ref="C1:G1"/>
    <mergeCell ref="I1:M1"/>
    <mergeCell ref="O1:S1"/>
    <mergeCell ref="AG1:AK1"/>
    <mergeCell ref="A37:A47"/>
    <mergeCell ref="A52:A56"/>
    <mergeCell ref="C28:G28"/>
    <mergeCell ref="I28:M28"/>
    <mergeCell ref="O28:S28"/>
    <mergeCell ref="BW1:BX1"/>
    <mergeCell ref="AX1:AY1"/>
    <mergeCell ref="BL28:BP28"/>
    <mergeCell ref="BR28:BV28"/>
    <mergeCell ref="AA28:AE28"/>
    <mergeCell ref="AG28:AK28"/>
    <mergeCell ref="AM28:AQ28"/>
    <mergeCell ref="AS28:AW28"/>
    <mergeCell ref="AZ28:BD28"/>
    <mergeCell ref="BF28:BJ28"/>
    <mergeCell ref="BL1:BP1"/>
    <mergeCell ref="BR1:BV1"/>
    <mergeCell ref="AM1:AQ1"/>
    <mergeCell ref="AS1:AW1"/>
    <mergeCell ref="AZ1:BD1"/>
    <mergeCell ref="BF1:BJ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 Dalton</dc:creator>
  <cp:lastModifiedBy>John Christian</cp:lastModifiedBy>
  <dcterms:created xsi:type="dcterms:W3CDTF">2024-03-26T13:21:18Z</dcterms:created>
  <dcterms:modified xsi:type="dcterms:W3CDTF">2024-05-24T13:58:29Z</dcterms:modified>
</cp:coreProperties>
</file>