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c Maravilla\Desktop\"/>
    </mc:Choice>
  </mc:AlternateContent>
  <xr:revisionPtr revIDLastSave="0" documentId="13_ncr:1_{6A2B3041-2ACE-4E3E-BE1D-A4AF65E4ADBB}" xr6:coauthVersionLast="47" xr6:coauthVersionMax="47" xr10:uidLastSave="{00000000-0000-0000-0000-000000000000}"/>
  <bookViews>
    <workbookView xWindow="-120" yWindow="-120" windowWidth="29040" windowHeight="15840" xr2:uid="{C69FD35D-2BD6-4B00-BEF5-06425F90B9DB}"/>
  </bookViews>
  <sheets>
    <sheet name="User_Interface" sheetId="14" r:id="rId1"/>
    <sheet name="Raw" sheetId="12" r:id="rId2"/>
    <sheet name="Tables" sheetId="10" r:id="rId3"/>
    <sheet name="Flow" sheetId="11" r:id="rId4"/>
    <sheet name="Filter" sheetId="15" r:id="rId5"/>
    <sheet name="Applications_Table" sheetId="13" r:id="rId6"/>
    <sheet name="Processors_Table" sheetId="2" r:id="rId7"/>
    <sheet name="Motherboard_Table" sheetId="9" r:id="rId8"/>
    <sheet name="Video_Card_Table" sheetId="4" r:id="rId9"/>
    <sheet name="Memory_Table" sheetId="5" r:id="rId10"/>
    <sheet name="Storage_Table" sheetId="6" r:id="rId11"/>
    <sheet name="Power_Supply_Table" sheetId="7" r:id="rId12"/>
    <sheet name="Desktop_Case_Table" sheetId="1" r:id="rId13"/>
    <sheet name="Cooling_System_Table" sheetId="8" r:id="rId14"/>
  </sheets>
  <definedNames>
    <definedName name="Applications_Names">Applications_Table!$B$3:$B$200</definedName>
    <definedName name="CoolingSystems_Models">Cooling_System_Table!$C$2:$C$200</definedName>
    <definedName name="DesktopCases_Models">Desktop_Case_Table!$C$2:$C$200</definedName>
    <definedName name="Memorys_Models">Memory_Table!$C$2:$C$200</definedName>
    <definedName name="Motherboards_Models">Motherboard_Table!$C$2:$C$200</definedName>
    <definedName name="PowerSupplies_Models">Power_Supply_Table!$C$2:$C$200</definedName>
    <definedName name="Processors_Models">Processors_Table!$C$2:$C$200</definedName>
    <definedName name="Storages_Models">Storage_Table!$C$2:$C$200</definedName>
    <definedName name="VideoCards_Models">Video_Card_Table!$C$2:$C$200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4" l="1"/>
  <c r="H9" i="14"/>
  <c r="I9" i="14"/>
  <c r="H10" i="14"/>
  <c r="G10" i="14"/>
  <c r="E9" i="14"/>
  <c r="B3" i="15" a="1"/>
  <c r="B3" i="15" s="1"/>
  <c r="H4" i="14"/>
  <c r="I5" i="14"/>
  <c r="J5" i="14"/>
  <c r="K5" i="14"/>
  <c r="L5" i="14"/>
  <c r="M5" i="14"/>
  <c r="N5" i="14"/>
  <c r="O5" i="14"/>
  <c r="P5" i="14"/>
  <c r="I6" i="14"/>
  <c r="J6" i="14"/>
  <c r="K6" i="14"/>
  <c r="L6" i="14"/>
  <c r="M6" i="14"/>
  <c r="N6" i="14"/>
  <c r="O6" i="14"/>
  <c r="P6" i="14"/>
  <c r="I7" i="14"/>
  <c r="J7" i="14"/>
  <c r="K7" i="14"/>
  <c r="L7" i="14"/>
  <c r="M7" i="14"/>
  <c r="N7" i="14"/>
  <c r="O7" i="14"/>
  <c r="P7" i="14"/>
  <c r="I8" i="14"/>
  <c r="J8" i="14"/>
  <c r="K8" i="14"/>
  <c r="L8" i="14"/>
  <c r="M8" i="14"/>
  <c r="N8" i="14"/>
  <c r="O8" i="14"/>
  <c r="P8" i="14"/>
  <c r="P4" i="14"/>
  <c r="P9" i="14" s="1"/>
  <c r="O4" i="14"/>
  <c r="N4" i="14"/>
  <c r="M4" i="14"/>
  <c r="M9" i="14" s="1"/>
  <c r="L4" i="14"/>
  <c r="L9" i="14" s="1"/>
  <c r="K4" i="14"/>
  <c r="J4" i="14"/>
  <c r="I4" i="14"/>
  <c r="H5" i="14"/>
  <c r="H6" i="14"/>
  <c r="H7" i="14"/>
  <c r="H8" i="14"/>
  <c r="F5" i="14"/>
  <c r="G5" i="14"/>
  <c r="F6" i="14"/>
  <c r="G6" i="14"/>
  <c r="F7" i="14"/>
  <c r="G7" i="14"/>
  <c r="F8" i="14"/>
  <c r="G8" i="14"/>
  <c r="G4" i="14"/>
  <c r="F4" i="14"/>
  <c r="E5" i="14"/>
  <c r="E6" i="14"/>
  <c r="E7" i="14"/>
  <c r="E8" i="14"/>
  <c r="E4" i="14"/>
  <c r="J9" i="14" l="1"/>
  <c r="F9" i="14"/>
  <c r="O9" i="14"/>
  <c r="K9" i="14"/>
  <c r="N9" i="14"/>
  <c r="F31" i="14"/>
  <c r="F30" i="14"/>
  <c r="F29" i="14"/>
  <c r="C22"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<sst xmlns="http://schemas.openxmlformats.org/spreadsheetml/2006/main" count="7122" uniqueCount="1693">
  <si>
    <t>Case_ID</t>
  </si>
  <si>
    <t>Brand</t>
  </si>
  <si>
    <t>Model</t>
  </si>
  <si>
    <t>Form_Factor</t>
  </si>
  <si>
    <t>Color</t>
  </si>
  <si>
    <t>Material</t>
  </si>
  <si>
    <t>Dimensions</t>
  </si>
  <si>
    <t>Weight</t>
  </si>
  <si>
    <t>Expansion_Slots</t>
  </si>
  <si>
    <t>Drive_Bays</t>
  </si>
  <si>
    <t>Front_Panel_Connectors</t>
  </si>
  <si>
    <t>Cooling_System</t>
  </si>
  <si>
    <t>Additional_Features</t>
  </si>
  <si>
    <t>Price</t>
  </si>
  <si>
    <t>Processor_ID</t>
  </si>
  <si>
    <t>Socket_Type</t>
  </si>
  <si>
    <t>Core_Count</t>
  </si>
  <si>
    <t>Thread_Count</t>
  </si>
  <si>
    <t>Base_Clock_Speed</t>
  </si>
  <si>
    <t>Boost_Clock_Speed</t>
  </si>
  <si>
    <t>TDP (Thermal Design Power)</t>
  </si>
  <si>
    <t>Cache</t>
  </si>
  <si>
    <t>Integrated_Graphics</t>
  </si>
  <si>
    <t>Architecture</t>
  </si>
  <si>
    <t>Compatibility</t>
  </si>
  <si>
    <t>Chipset</t>
  </si>
  <si>
    <t>Memory_Slots</t>
  </si>
  <si>
    <t>Memory_Type</t>
  </si>
  <si>
    <t>Maximum_Memory</t>
  </si>
  <si>
    <t>Storage_Interfaces</t>
  </si>
  <si>
    <t>USB_Ports</t>
  </si>
  <si>
    <t>Networking</t>
  </si>
  <si>
    <t>Audio</t>
  </si>
  <si>
    <t>PCIe_Version</t>
  </si>
  <si>
    <t>BIOS_UEFI</t>
  </si>
  <si>
    <t>VideoCard_ID</t>
  </si>
  <si>
    <t>Memory_Size</t>
  </si>
  <si>
    <t>Memory_Bus</t>
  </si>
  <si>
    <t>Core_Clock</t>
  </si>
  <si>
    <t>Boost_Clock</t>
  </si>
  <si>
    <t>CUDA_Cores</t>
  </si>
  <si>
    <t>OpenGL_Version</t>
  </si>
  <si>
    <t>Ports</t>
  </si>
  <si>
    <t>Power_Connector</t>
  </si>
  <si>
    <t>Recommended_PSU</t>
  </si>
  <si>
    <t>Motherboard_ID</t>
  </si>
  <si>
    <t>Memory_ID</t>
  </si>
  <si>
    <t>Capacity</t>
  </si>
  <si>
    <t>Type</t>
  </si>
  <si>
    <t>Speed</t>
  </si>
  <si>
    <t>RGB</t>
  </si>
  <si>
    <t>Storage_ID</t>
  </si>
  <si>
    <t>Type (HDD/SSD/NVMe)</t>
  </si>
  <si>
    <t>Interface</t>
  </si>
  <si>
    <t>RPM (for HDDs)</t>
  </si>
  <si>
    <t>Read_Speed</t>
  </si>
  <si>
    <t>Write_Speed</t>
  </si>
  <si>
    <t>PowerSupply_ID</t>
  </si>
  <si>
    <t>Wattage</t>
  </si>
  <si>
    <t>Efficiency</t>
  </si>
  <si>
    <t>Certification</t>
  </si>
  <si>
    <t>Modular (Yes/No)</t>
  </si>
  <si>
    <t>Connectors</t>
  </si>
  <si>
    <t>Cooling_System_ID</t>
  </si>
  <si>
    <t>Fan_Size</t>
  </si>
  <si>
    <t>Radiator_Size</t>
  </si>
  <si>
    <t>Fan_Speed</t>
  </si>
  <si>
    <t>Ryzen 7 1800X</t>
  </si>
  <si>
    <t>Ryzen 7 1700X</t>
  </si>
  <si>
    <t>Ryzen 7 1700</t>
  </si>
  <si>
    <t>Ryzen 5 1600X</t>
  </si>
  <si>
    <t>Ryzen 5 1600</t>
  </si>
  <si>
    <t>Ryzen 5 1500X</t>
  </si>
  <si>
    <t>Ryzen 5 1400</t>
  </si>
  <si>
    <t>Ryzen 3 1300X</t>
  </si>
  <si>
    <t>Ryzen 3 1200</t>
  </si>
  <si>
    <t>Ryzen 7 2700X</t>
  </si>
  <si>
    <t>Ryzen 7 2700</t>
  </si>
  <si>
    <t>Ryzen 5 2600X</t>
  </si>
  <si>
    <t>Ryzen 5 2600</t>
  </si>
  <si>
    <t>Ryzen 5 2600E</t>
  </si>
  <si>
    <t>Ryzen 5 2500X</t>
  </si>
  <si>
    <t>Ryzen 5 2400G</t>
  </si>
  <si>
    <t>Ryzen 3 2300X</t>
  </si>
  <si>
    <t>Ryzen 3 2200G</t>
  </si>
  <si>
    <t>Ryzen 9 3950X</t>
  </si>
  <si>
    <t>Ryzen 9 3900X</t>
  </si>
  <si>
    <t>Ryzen 7 3800XT</t>
  </si>
  <si>
    <t>Ryzen 7 3800X</t>
  </si>
  <si>
    <t>Ryzen 7 3700X</t>
  </si>
  <si>
    <t>Ryzen 5 3600XT</t>
  </si>
  <si>
    <t>Ryzen 5 3600X</t>
  </si>
  <si>
    <t>Ryzen 5 3600</t>
  </si>
  <si>
    <t>Ryzen 5 3500X</t>
  </si>
  <si>
    <t>Ryzen 5 3400G</t>
  </si>
  <si>
    <t>Ryzen 5 3400GE</t>
  </si>
  <si>
    <t>Ryzen 3 3300X</t>
  </si>
  <si>
    <t>Ryzen 3 3200G</t>
  </si>
  <si>
    <t>Ryzen 3 3200GE</t>
  </si>
  <si>
    <t>Ryzen 3 4300G</t>
  </si>
  <si>
    <t>Ryzen 5 4600G</t>
  </si>
  <si>
    <t>Ryzen 5 4650G</t>
  </si>
  <si>
    <t>Ryzen 7 4700G</t>
  </si>
  <si>
    <t>Ryzen 7 4750G</t>
  </si>
  <si>
    <t>Ryzen 5 5600X</t>
  </si>
  <si>
    <t>Ryzen 7 5800X</t>
  </si>
  <si>
    <t>Ryzen 9 5900X</t>
  </si>
  <si>
    <t>Ryzen 9 5950X</t>
  </si>
  <si>
    <t>AMD</t>
  </si>
  <si>
    <t>AM4</t>
  </si>
  <si>
    <t>3.6 GHz</t>
  </si>
  <si>
    <t>4.0 GHz</t>
  </si>
  <si>
    <t>95W</t>
  </si>
  <si>
    <t>None</t>
  </si>
  <si>
    <t>Zen</t>
  </si>
  <si>
    <t>3.4 GHz</t>
  </si>
  <si>
    <t>3.8 GHz</t>
  </si>
  <si>
    <t>20MB</t>
  </si>
  <si>
    <t>3.0 GHz</t>
  </si>
  <si>
    <t>3.7 GHz</t>
  </si>
  <si>
    <t>65W</t>
  </si>
  <si>
    <t>19MB</t>
  </si>
  <si>
    <t>3.2 GHz</t>
  </si>
  <si>
    <t>3.5 GHz</t>
  </si>
  <si>
    <t>18MB</t>
  </si>
  <si>
    <t>10MB</t>
  </si>
  <si>
    <t>3.1 GHz</t>
  </si>
  <si>
    <t>4.3 GHz</t>
  </si>
  <si>
    <t>105W</t>
  </si>
  <si>
    <t>Zen+</t>
  </si>
  <si>
    <t>4.1 GHz</t>
  </si>
  <si>
    <t>4.2 GHz</t>
  </si>
  <si>
    <t>3.9 GHz</t>
  </si>
  <si>
    <t>45W</t>
  </si>
  <si>
    <t>6MB</t>
  </si>
  <si>
    <t>Radeon Vega 11</t>
  </si>
  <si>
    <t>Radeon Vega 8</t>
  </si>
  <si>
    <t>4.7 GHz</t>
  </si>
  <si>
    <t>72MB</t>
  </si>
  <si>
    <t>Zen 2</t>
  </si>
  <si>
    <t>4.6 GHz</t>
  </si>
  <si>
    <t>70MB</t>
  </si>
  <si>
    <t>36MB</t>
  </si>
  <si>
    <t>4.5 GHz</t>
  </si>
  <si>
    <t>4.4 GHz</t>
  </si>
  <si>
    <t>35MB</t>
  </si>
  <si>
    <t>32MB</t>
  </si>
  <si>
    <t>Radeon RX Vega 11</t>
  </si>
  <si>
    <t>3.3 GHz</t>
  </si>
  <si>
    <t>35W</t>
  </si>
  <si>
    <t>Radeon RX Vega 8</t>
  </si>
  <si>
    <t>Radeon RX Vega 6</t>
  </si>
  <si>
    <t>Radeon RX Vega 7</t>
  </si>
  <si>
    <t>Zen 3</t>
  </si>
  <si>
    <t>4.8 GHz</t>
  </si>
  <si>
    <t>4.9 GHz</t>
  </si>
  <si>
    <t>64MB</t>
  </si>
  <si>
    <t>MSI B350M PRO-VDH</t>
  </si>
  <si>
    <t>ASUS ROG STRIX B350-F GAMING</t>
  </si>
  <si>
    <t>ASUS ROG Crosshair VI Hero (Wi-Fi AC)</t>
  </si>
  <si>
    <t>ASRock AB350M Pro4</t>
  </si>
  <si>
    <t>Gigabyte GA-AB350-Gaming 3</t>
  </si>
  <si>
    <t>ASUS Prime X370-Pro</t>
  </si>
  <si>
    <t>MSI B350 TOMAHAWK</t>
  </si>
  <si>
    <t>ASUS ROG STRIX B350-I GAMING</t>
  </si>
  <si>
    <t>ASUS ROG Crosshair VI Extreme</t>
  </si>
  <si>
    <t>Gigabyte GA-AB350M-D3H</t>
  </si>
  <si>
    <t>MSI X370 GAMING PRO CARBON</t>
  </si>
  <si>
    <t>ASUS ROG Crosshair VII Hero (Wi-Fi AC)</t>
  </si>
  <si>
    <t>ASRock B450M PRO4</t>
  </si>
  <si>
    <t>ASUS ROG STRIX B450-F GAMING</t>
  </si>
  <si>
    <t>MSI X470 GAMING PRO CARBON</t>
  </si>
  <si>
    <t>Gigabyte B450 AORUS M</t>
  </si>
  <si>
    <t>MSI B450 GAMING PRO CARBON AC</t>
  </si>
  <si>
    <t>ASUS ROG Strix X470-F Gaming</t>
  </si>
  <si>
    <t>MSI B450 TOMAHAWK MAX</t>
  </si>
  <si>
    <t>ASUS ROG STRIX B450-E GAMING</t>
  </si>
  <si>
    <t>ASRock AB350M-HDV</t>
  </si>
  <si>
    <t>MSI B350 PC MATE</t>
  </si>
  <si>
    <t>ASUS Prime B350-PLUS</t>
  </si>
  <si>
    <t>ASRock AB350 Pro4</t>
  </si>
  <si>
    <t>ASUS PRIME B350M-E</t>
  </si>
  <si>
    <t>Gigabyte GA-AB350-GAMING 3</t>
  </si>
  <si>
    <t>MSI B350M GAMING PRO</t>
  </si>
  <si>
    <t>ASRock X370 KILLER SLI/AC</t>
  </si>
  <si>
    <t>Gigabyte GA-AX370-Gaming K3</t>
  </si>
  <si>
    <t>ASRock B450M-HDV</t>
  </si>
  <si>
    <t>ASUS PRIME B450-PLUS</t>
  </si>
  <si>
    <t>MSI B450 GAMING PLUS</t>
  </si>
  <si>
    <t>ASRock B450M Pro4</t>
  </si>
  <si>
    <t>MSI B450 TOMAHAWK</t>
  </si>
  <si>
    <t>ASUS ROG STRIX B450-I GAMING</t>
  </si>
  <si>
    <t>ASUS ROG STRIX X470-F GAMING</t>
  </si>
  <si>
    <t>ASUS PRIME B450M-A</t>
  </si>
  <si>
    <t>MSI X470 GAMING PLUS</t>
  </si>
  <si>
    <t>ASRock X470 Master SLI/AC</t>
  </si>
  <si>
    <t>MSI B450M PRO-M2 MAX</t>
  </si>
  <si>
    <t>ASUS PRIME B450M-K</t>
  </si>
  <si>
    <t>MSI</t>
  </si>
  <si>
    <t>B350</t>
  </si>
  <si>
    <t>Micro ATX</t>
  </si>
  <si>
    <t>DDR4</t>
  </si>
  <si>
    <t>2 x PCIe x16</t>
  </si>
  <si>
    <t>4 x SATA III, 1 x M.2</t>
  </si>
  <si>
    <t>6 x USB 3.1, 6 x USB 2.0</t>
  </si>
  <si>
    <t>Realtek ALC887</t>
  </si>
  <si>
    <t>PCIe 3.0</t>
  </si>
  <si>
    <t>Yes</t>
  </si>
  <si>
    <t>ASRock</t>
  </si>
  <si>
    <t>6 x SATA III, 2 x M.2</t>
  </si>
  <si>
    <t>Realtek ALC892</t>
  </si>
  <si>
    <t>ATX</t>
  </si>
  <si>
    <t>6 x SATA III, 1 x M.2</t>
  </si>
  <si>
    <t>Gigabyte</t>
  </si>
  <si>
    <t>1 x PCIe x16, 2 x PCIe x1</t>
  </si>
  <si>
    <t>B450</t>
  </si>
  <si>
    <t>1 x PCIe x16, 1 x PCIe x4, 1 x PCIe x1</t>
  </si>
  <si>
    <t>1 x PCIe x16, 1 x PCIe x1</t>
  </si>
  <si>
    <t>4 x USB 3.1, 6 x USB 2.0</t>
  </si>
  <si>
    <t>1 x PCIe x16</t>
  </si>
  <si>
    <t>X370</t>
  </si>
  <si>
    <t>3 x PCIe x16, 2 x PCIe x1</t>
  </si>
  <si>
    <t>8 x SATA III, 1 x Ultra M.2, 1 x M.2</t>
  </si>
  <si>
    <t>8 x USB 3.1, 2 x USB 2.0</t>
  </si>
  <si>
    <t>Realtek ALC1220</t>
  </si>
  <si>
    <t>2 x PCIe x16, 2 x PCIe x1</t>
  </si>
  <si>
    <t>8 x USB 3.1, 6 x USB 2.0</t>
  </si>
  <si>
    <t>X470</t>
  </si>
  <si>
    <t>8 x SATA III, 2 x Ultra M.2</t>
  </si>
  <si>
    <t>10 x USB 3.1, 6 x USB 2.0</t>
  </si>
  <si>
    <t>3 x PCIe x16, 3 x PCIe x1</t>
  </si>
  <si>
    <t>ASUS</t>
  </si>
  <si>
    <t>Mini ITX</t>
  </si>
  <si>
    <t>SupremeFX S1220A</t>
  </si>
  <si>
    <t>2 x PCIe x16, 3 x PCIe x1</t>
  </si>
  <si>
    <t>6 x USB 3.1, 2 x USB 2.0</t>
  </si>
  <si>
    <t>6 x SATA III</t>
  </si>
  <si>
    <t>8 x SATA III, 1 x M.2</t>
  </si>
  <si>
    <t>10 x USB 3.1, 4 x USB 2.0</t>
  </si>
  <si>
    <t>SupremeFX S1220</t>
  </si>
  <si>
    <t>8 x SATA III, 2 x M.2</t>
  </si>
  <si>
    <t>12 x USB 3.1, 6 x USB 2.0</t>
  </si>
  <si>
    <t>4 x SATA III</t>
  </si>
  <si>
    <t>2 x PCIe x16, 1 x PCIe x1</t>
  </si>
  <si>
    <t>Realtek S1220A</t>
  </si>
  <si>
    <t>E-ATX</t>
  </si>
  <si>
    <t>4 x PCIe x16, 1 x PCIe x1</t>
  </si>
  <si>
    <t>13 x USB 3.1, 6 x USB 2.0</t>
  </si>
  <si>
    <t>GTX 1050 Ti</t>
  </si>
  <si>
    <t>GTX 1650 Super</t>
  </si>
  <si>
    <t>RTX 2060</t>
  </si>
  <si>
    <t>GTX 1660 Super</t>
  </si>
  <si>
    <t>RTX 2060 Super</t>
  </si>
  <si>
    <t>RTX 2070 Super</t>
  </si>
  <si>
    <t>RTX 2070</t>
  </si>
  <si>
    <t>GTX 1050</t>
  </si>
  <si>
    <t>GTX 1650</t>
  </si>
  <si>
    <t>RX 560</t>
  </si>
  <si>
    <t>RX 580</t>
  </si>
  <si>
    <t>RX 5700 XT</t>
  </si>
  <si>
    <t>RX 570</t>
  </si>
  <si>
    <t>RX 590</t>
  </si>
  <si>
    <t>GTX 1060 3GB</t>
  </si>
  <si>
    <t>RX 570 4GB</t>
  </si>
  <si>
    <t>GTX 1660</t>
  </si>
  <si>
    <t>RX 5500 XT</t>
  </si>
  <si>
    <t>GTX 1060 6GB</t>
  </si>
  <si>
    <t>GTX 1660 Ti</t>
  </si>
  <si>
    <t>RX 5600 XT</t>
  </si>
  <si>
    <t>GTX 1070</t>
  </si>
  <si>
    <t>RX Vega 56</t>
  </si>
  <si>
    <t>RX 6600 XT</t>
  </si>
  <si>
    <t>GTX 1080</t>
  </si>
  <si>
    <t>RX Vega 64</t>
  </si>
  <si>
    <t>RTX 3060</t>
  </si>
  <si>
    <t>RX 6700 XT</t>
  </si>
  <si>
    <t>GTX 1080 Ti</t>
  </si>
  <si>
    <t>RTX 3060 Ti</t>
  </si>
  <si>
    <t>RX 6800</t>
  </si>
  <si>
    <t>RTX 3070</t>
  </si>
  <si>
    <t>MSI GeForce GTX 1660 Gaming X</t>
  </si>
  <si>
    <t>MSI Radeon RX 570 Armor</t>
  </si>
  <si>
    <t>MSI GeForce RTX 2070 Super Gaming X Trio</t>
  </si>
  <si>
    <t>MSI Radeon RX 560 Aero ITX</t>
  </si>
  <si>
    <t>MSI GeForce GTX 1650 Ventus XS</t>
  </si>
  <si>
    <t>ASUS ROG Strix GeForce RTX 3080 OC</t>
  </si>
  <si>
    <t>ASUS TUF Gaming GeForce GTX 1660 Super</t>
  </si>
  <si>
    <t>ASUS Dual Radeon RX 580</t>
  </si>
  <si>
    <t>ASUS Phoenix GeForce GTX 1650</t>
  </si>
  <si>
    <t>ASUS ROG Strix Radeon RX 5700 XT</t>
  </si>
  <si>
    <t>Gigabyte GeForce RTX 3060 Ti Gaming OC Pro</t>
  </si>
  <si>
    <t>Gigabyte Radeon RX 5600 XT Windforce OC</t>
  </si>
  <si>
    <t>Gigabyte GeForce GTX 1660 Ti Windforce OC</t>
  </si>
  <si>
    <t>Gigabyte AORUS GeForce RTX 2080 Xtreme Waterforce</t>
  </si>
  <si>
    <t>Gigabyte Radeon RX 5500 XT Gaming OC</t>
  </si>
  <si>
    <t>EVGA GeForce GTX 1660 SC Ultra Gaming</t>
  </si>
  <si>
    <t>EVGA GeForce RTX 2080 Ti FTW3 Ultra Gaming</t>
  </si>
  <si>
    <t>EVGA GeForce RTX 3060 XC Gaming</t>
  </si>
  <si>
    <t>EVGA GeForce GTX 1050 Ti SSC Gaming</t>
  </si>
  <si>
    <t>EVGA GeForce RTX 3070 XC3 Ultra Gaming</t>
  </si>
  <si>
    <t>ZOTAC Gaming GeForce RTX 2070 Mini</t>
  </si>
  <si>
    <t>ZOTAC GeForce GTX 1650 OC Edition</t>
  </si>
  <si>
    <t>ZOTAC Gaming GeForce GTX 1660 Twin Fan</t>
  </si>
  <si>
    <t>ZOTAC Gaming GeForce RTX 3080 Trinity</t>
  </si>
  <si>
    <t>ZOTAC Gaming GeForce RTX 3060 Twin Edge</t>
  </si>
  <si>
    <t>GT 1030</t>
  </si>
  <si>
    <t>GTX 750 Ti</t>
  </si>
  <si>
    <t>RX 460</t>
  </si>
  <si>
    <t>GT 710</t>
  </si>
  <si>
    <t>GT 730</t>
  </si>
  <si>
    <t>R7 240</t>
  </si>
  <si>
    <t>RTX 3080</t>
  </si>
  <si>
    <t>RX 6900 XT</t>
  </si>
  <si>
    <t>RTX 3090</t>
  </si>
  <si>
    <t>RX 6800 XT</t>
  </si>
  <si>
    <t>Radeon Pro W6800X Duo</t>
  </si>
  <si>
    <t>GTX 980 Ti</t>
  </si>
  <si>
    <t>Radeon VII</t>
  </si>
  <si>
    <t>GTX Titan X Pascal</t>
  </si>
  <si>
    <t>Radeon Pro W5700X</t>
  </si>
  <si>
    <t>Titan RTX</t>
  </si>
  <si>
    <t>Radeon Pro WX 9100</t>
  </si>
  <si>
    <t>GDDR5</t>
  </si>
  <si>
    <t>256-bit</t>
  </si>
  <si>
    <t>1366 MHz</t>
  </si>
  <si>
    <t>1380 MHz</t>
  </si>
  <si>
    <t>1x DVI-D, 2x HDMI, 2x DisplayPort</t>
  </si>
  <si>
    <t>1x 8-pin</t>
  </si>
  <si>
    <t>N/A</t>
  </si>
  <si>
    <t>500W</t>
  </si>
  <si>
    <t>GDDR6</t>
  </si>
  <si>
    <t>128-bit</t>
  </si>
  <si>
    <t>1485 MHz</t>
  </si>
  <si>
    <t>1695 MHz</t>
  </si>
  <si>
    <t>1x HDMI 2.0b, 1x DisplayPort 1.4, 1x DVI</t>
  </si>
  <si>
    <t>300W</t>
  </si>
  <si>
    <t>GDDR6X</t>
  </si>
  <si>
    <t>320-bit</t>
  </si>
  <si>
    <t>1440 MHz</t>
  </si>
  <si>
    <t>1905 MHz</t>
  </si>
  <si>
    <t>3x HDMI 2.1, 3x DisplayPort 1.4a, 1x USB Type-C</t>
  </si>
  <si>
    <t>3x 8-pin</t>
  </si>
  <si>
    <t>750W</t>
  </si>
  <si>
    <t>1770 MHz</t>
  </si>
  <si>
    <t>2035 MHz</t>
  </si>
  <si>
    <t>2x HDMI 2.0b, 2x DisplayPort 1.4</t>
  </si>
  <si>
    <t>2x 8-pin</t>
  </si>
  <si>
    <t>600W</t>
  </si>
  <si>
    <t>192-bit</t>
  </si>
  <si>
    <t>1530 MHz</t>
  </si>
  <si>
    <t>1830 MHz</t>
  </si>
  <si>
    <t>450W</t>
  </si>
  <si>
    <t>EVGA</t>
  </si>
  <si>
    <t>1354 MHz</t>
  </si>
  <si>
    <t>1468 MHz</t>
  </si>
  <si>
    <t>1x HDMI 2.0b, 1x DisplayPort 1.4, 1x DVI-D</t>
  </si>
  <si>
    <t>1x 6-pin</t>
  </si>
  <si>
    <t>352-bit</t>
  </si>
  <si>
    <t>1350 MHz</t>
  </si>
  <si>
    <t>1755 MHz</t>
  </si>
  <si>
    <t>3x DisplayPort 1.4, 1x HDMI 2.0b, 1x USB Type-C</t>
  </si>
  <si>
    <t>1320 MHz</t>
  </si>
  <si>
    <t>1882 MHz</t>
  </si>
  <si>
    <t>1x HDMI 2.1, 3x DisplayPort 1.4a</t>
  </si>
  <si>
    <t>1x 12-pin</t>
  </si>
  <si>
    <t>550W</t>
  </si>
  <si>
    <t>1500 MHz</t>
  </si>
  <si>
    <t>1725 MHz</t>
  </si>
  <si>
    <t>650W</t>
  </si>
  <si>
    <t>1890 MHz</t>
  </si>
  <si>
    <t>3x HDMI 2.0b, 3x DisplayPort 1.4, 1x USB Type-C</t>
  </si>
  <si>
    <t>1800 MHz</t>
  </si>
  <si>
    <t>1x HDMI 2.0b, 3x DisplayPort 1.4, 1x DVI-D</t>
  </si>
  <si>
    <t>1410 MHz</t>
  </si>
  <si>
    <t>2x HDMI 2.1, 2x DisplayPort 1.4a</t>
  </si>
  <si>
    <t>1x 8-pin, 1x 6-pin</t>
  </si>
  <si>
    <t>1685 MHz</t>
  </si>
  <si>
    <t>1845 MHz</t>
  </si>
  <si>
    <t>3x DisplayPort 1.4, 1x HDMI 2.0b</t>
  </si>
  <si>
    <t>1235 MHz</t>
  </si>
  <si>
    <t>1620 MHz</t>
  </si>
  <si>
    <t>Nvidia</t>
  </si>
  <si>
    <t>64-bit</t>
  </si>
  <si>
    <t>1227 MHz</t>
  </si>
  <si>
    <t>1x HDMI 2.0b, 1x DisplayPort 1.4</t>
  </si>
  <si>
    <t>954 MHz</t>
  </si>
  <si>
    <t>1x HDMI 1.4, 1x VGA</t>
  </si>
  <si>
    <t>902 MHz</t>
  </si>
  <si>
    <t>1x HDMI 1.4, 1x DVI-D, 1x VGA</t>
  </si>
  <si>
    <t>1455 MHz</t>
  </si>
  <si>
    <t>1290 MHz</t>
  </si>
  <si>
    <t>1392 MHz</t>
  </si>
  <si>
    <t>1506 MHz</t>
  </si>
  <si>
    <t>1708 MHz</t>
  </si>
  <si>
    <t>400W</t>
  </si>
  <si>
    <t>1683 MHz</t>
  </si>
  <si>
    <t>GDDR5X</t>
  </si>
  <si>
    <t>1607 MHz</t>
  </si>
  <si>
    <t>1733 MHz</t>
  </si>
  <si>
    <t>1x HDMI 2.0b, 3x DisplayPort 1.4</t>
  </si>
  <si>
    <t>1480 MHz</t>
  </si>
  <si>
    <t>1582 MHz</t>
  </si>
  <si>
    <t>1665 MHz</t>
  </si>
  <si>
    <t>350W</t>
  </si>
  <si>
    <t>1785 MHz</t>
  </si>
  <si>
    <t>1020 MHz</t>
  </si>
  <si>
    <t>1085 MHz</t>
  </si>
  <si>
    <t>1x HDMI, 2x DVI-I, 1x DisplayPort</t>
  </si>
  <si>
    <t>384-bit</t>
  </si>
  <si>
    <t>1000 MHz</t>
  </si>
  <si>
    <t>1075 MHz</t>
  </si>
  <si>
    <t>1x HDMI, 3x DisplayPort, 1x DVI-I</t>
  </si>
  <si>
    <t>1417 MHz</t>
  </si>
  <si>
    <t>1531 MHz</t>
  </si>
  <si>
    <t>1860 MHz</t>
  </si>
  <si>
    <t>1605 MHz</t>
  </si>
  <si>
    <t>1x HDMI 2.0b, 3x DisplayPort 1.4, 1x USB Type-C</t>
  </si>
  <si>
    <t>1x 6-pin, 1x 8-pin</t>
  </si>
  <si>
    <t>1196 MHz</t>
  </si>
  <si>
    <t>1x HDMI 2.0, 1x DisplayPort, 1x DVI-D</t>
  </si>
  <si>
    <t>1268 MHz</t>
  </si>
  <si>
    <t>1x HDMI, 3x DisplayPort, 1x DVI-D</t>
  </si>
  <si>
    <t>HBM2</t>
  </si>
  <si>
    <t>4096-bit</t>
  </si>
  <si>
    <t>800W</t>
  </si>
  <si>
    <t>850W</t>
  </si>
  <si>
    <t>DDR3</t>
  </si>
  <si>
    <t>730 MHz</t>
  </si>
  <si>
    <t>1x HDMI, 1x VGA, 1x DVI-D</t>
  </si>
  <si>
    <t>1930 MHz</t>
  </si>
  <si>
    <t>6x Mini DisplayPort</t>
  </si>
  <si>
    <t>2000 MHz</t>
  </si>
  <si>
    <t>2x Mini DisplayPort, 2x USB Type-C</t>
  </si>
  <si>
    <t>2048-bit</t>
  </si>
  <si>
    <t>1200 MHz</t>
  </si>
  <si>
    <t>4x DisplayPort, 1x DVI-D</t>
  </si>
  <si>
    <t>1400 MHz</t>
  </si>
  <si>
    <t>1x HDMI, 3x DisplayPort</t>
  </si>
  <si>
    <t>700W</t>
  </si>
  <si>
    <t>3x DisplayPort, 1x HDMI</t>
  </si>
  <si>
    <t>1365 MHz</t>
  </si>
  <si>
    <t>1680 MHz</t>
  </si>
  <si>
    <t>1470 MHz</t>
  </si>
  <si>
    <t>1650 MHz</t>
  </si>
  <si>
    <t>1777 MHz</t>
  </si>
  <si>
    <t>1x HDMI 2.1, 3x DisplayPort 1.4a, 1x VirtualLink</t>
  </si>
  <si>
    <t>1730 MHz</t>
  </si>
  <si>
    <t>1710 MHz</t>
  </si>
  <si>
    <t>1395 MHz</t>
  </si>
  <si>
    <t>2x 8-pin, 1x 6-pin</t>
  </si>
  <si>
    <t>1090 MHz</t>
  </si>
  <si>
    <t>1x HDMI, 1x DVI-D, 1x DisplayPort</t>
  </si>
  <si>
    <t>1717 MHz</t>
  </si>
  <si>
    <t>1375 MHz</t>
  </si>
  <si>
    <t>1560 MHz</t>
  </si>
  <si>
    <t>1x HDMI, 1x DVI-D, 3x DisplayPort</t>
  </si>
  <si>
    <t>1x HDMI, 3x DisplayPort, 1x USB-C</t>
  </si>
  <si>
    <t>1x HDMI, 1x DisplayPort</t>
  </si>
  <si>
    <t>PU0001</t>
  </si>
  <si>
    <t>PU0002</t>
  </si>
  <si>
    <t>PU0003</t>
  </si>
  <si>
    <t>PU0004</t>
  </si>
  <si>
    <t>PU0005</t>
  </si>
  <si>
    <t>PU0006</t>
  </si>
  <si>
    <t>PU0007</t>
  </si>
  <si>
    <t>PU0008</t>
  </si>
  <si>
    <t>PU0009</t>
  </si>
  <si>
    <t>PU0010</t>
  </si>
  <si>
    <t>PU0011</t>
  </si>
  <si>
    <t>PU0012</t>
  </si>
  <si>
    <t>PU0013</t>
  </si>
  <si>
    <t>PU0014</t>
  </si>
  <si>
    <t>PU0015</t>
  </si>
  <si>
    <t>PU0016</t>
  </si>
  <si>
    <t>PU0017</t>
  </si>
  <si>
    <t>PU0018</t>
  </si>
  <si>
    <t>PU0019</t>
  </si>
  <si>
    <t>PU0020</t>
  </si>
  <si>
    <t>PU0021</t>
  </si>
  <si>
    <t>PU0022</t>
  </si>
  <si>
    <t>PU0023</t>
  </si>
  <si>
    <t>PU0024</t>
  </si>
  <si>
    <t>PU0025</t>
  </si>
  <si>
    <t>PU0026</t>
  </si>
  <si>
    <t>PU0027</t>
  </si>
  <si>
    <t>PU0028</t>
  </si>
  <si>
    <t>PU0029</t>
  </si>
  <si>
    <t>PU0030</t>
  </si>
  <si>
    <t>PU0031</t>
  </si>
  <si>
    <t>PU0032</t>
  </si>
  <si>
    <t>PU0033</t>
  </si>
  <si>
    <t>PU0034</t>
  </si>
  <si>
    <t>PU0035</t>
  </si>
  <si>
    <t>PU0036</t>
  </si>
  <si>
    <t>PU0037</t>
  </si>
  <si>
    <t>PU0038</t>
  </si>
  <si>
    <t>PU0039</t>
  </si>
  <si>
    <t>PU0040</t>
  </si>
  <si>
    <t>PU0041</t>
  </si>
  <si>
    <t>MU0001</t>
  </si>
  <si>
    <t>MU0002</t>
  </si>
  <si>
    <t>MU0003</t>
  </si>
  <si>
    <t>MU0004</t>
  </si>
  <si>
    <t>MU0005</t>
  </si>
  <si>
    <t>MU0006</t>
  </si>
  <si>
    <t>MU0007</t>
  </si>
  <si>
    <t>MU0008</t>
  </si>
  <si>
    <t>MU0009</t>
  </si>
  <si>
    <t>MU0010</t>
  </si>
  <si>
    <t>MU0011</t>
  </si>
  <si>
    <t>MU0012</t>
  </si>
  <si>
    <t>MU0013</t>
  </si>
  <si>
    <t>MU0014</t>
  </si>
  <si>
    <t>MU0015</t>
  </si>
  <si>
    <t>MU0016</t>
  </si>
  <si>
    <t>MU0017</t>
  </si>
  <si>
    <t>MU0018</t>
  </si>
  <si>
    <t>MU0019</t>
  </si>
  <si>
    <t>MU0020</t>
  </si>
  <si>
    <t>MU0021</t>
  </si>
  <si>
    <t>MU0022</t>
  </si>
  <si>
    <t>MU0023</t>
  </si>
  <si>
    <t>MU0024</t>
  </si>
  <si>
    <t>MU0025</t>
  </si>
  <si>
    <t>MU0026</t>
  </si>
  <si>
    <t>MU0027</t>
  </si>
  <si>
    <t>MU0028</t>
  </si>
  <si>
    <t>MU0029</t>
  </si>
  <si>
    <t>MU0030</t>
  </si>
  <si>
    <t>MU0031</t>
  </si>
  <si>
    <t>MU0032</t>
  </si>
  <si>
    <t>MU0033</t>
  </si>
  <si>
    <t>MU0034</t>
  </si>
  <si>
    <t>MU0035</t>
  </si>
  <si>
    <t>MU0036</t>
  </si>
  <si>
    <t>MU0037</t>
  </si>
  <si>
    <t>MU0038</t>
  </si>
  <si>
    <t>Intel Core i3-12100F</t>
  </si>
  <si>
    <t>Intel Core i3-12300</t>
  </si>
  <si>
    <t>Intel Core i3-12300F</t>
  </si>
  <si>
    <t>Intel Core i5-12400</t>
  </si>
  <si>
    <t>Intel Core i5-12400F</t>
  </si>
  <si>
    <t>Intel Core i5-12600</t>
  </si>
  <si>
    <t>Intel Core i5-12600K</t>
  </si>
  <si>
    <t>Intel Core i7-12700</t>
  </si>
  <si>
    <t>Intel Core i7-12700F</t>
  </si>
  <si>
    <t>Intel Core i7-12700K</t>
  </si>
  <si>
    <t>Intel Core i7-12700KF</t>
  </si>
  <si>
    <t>Intel Core i9-12900</t>
  </si>
  <si>
    <t>Intel Core i9-12900F</t>
  </si>
  <si>
    <t>Intel Core i9-12900K</t>
  </si>
  <si>
    <t>Intel Core i9-12900KF</t>
  </si>
  <si>
    <t>Intel Core i5-2500</t>
  </si>
  <si>
    <t>Intel Core i5-2500K</t>
  </si>
  <si>
    <t>Intel Core i5-2500S</t>
  </si>
  <si>
    <t>Intel Core i5-2500T</t>
  </si>
  <si>
    <t>Intel Core i7-2600</t>
  </si>
  <si>
    <t>Intel Core i7-2600K</t>
  </si>
  <si>
    <t>Intel Core i7-2600S</t>
  </si>
  <si>
    <t>Intel Core i7-2600T</t>
  </si>
  <si>
    <t>Intel Core i9-7900X</t>
  </si>
  <si>
    <t>Intel Core i9-7920X</t>
  </si>
  <si>
    <t>Intel Core i9-7940X</t>
  </si>
  <si>
    <t>Intel Core i9-7960X</t>
  </si>
  <si>
    <t>Intel Core i9-7980XE</t>
  </si>
  <si>
    <t>Intel Core i9-10900K</t>
  </si>
  <si>
    <t>Intel Core i9-10980XE</t>
  </si>
  <si>
    <t>Intel Core i9-11900K</t>
  </si>
  <si>
    <t>Intel Core i5-9400F</t>
  </si>
  <si>
    <t>Intel Core i7-10700K</t>
  </si>
  <si>
    <t>Intel Core i7-9700K</t>
  </si>
  <si>
    <t>Intel Core i9-9900K</t>
  </si>
  <si>
    <t>Intel Core i5-10600K</t>
  </si>
  <si>
    <t>Intel Core i7-11700K</t>
  </si>
  <si>
    <t>Intel</t>
  </si>
  <si>
    <t>LGA 1700</t>
  </si>
  <si>
    <t>65 W</t>
  </si>
  <si>
    <t>12 MB</t>
  </si>
  <si>
    <t>No</t>
  </si>
  <si>
    <t>Alder Lake</t>
  </si>
  <si>
    <t>LGA 1200</t>
  </si>
  <si>
    <t>125 W</t>
  </si>
  <si>
    <t>Comet Lake</t>
  </si>
  <si>
    <t>2.5 GHz</t>
  </si>
  <si>
    <t>20 MB</t>
  </si>
  <si>
    <t>LGA 1155</t>
  </si>
  <si>
    <t>95 W</t>
  </si>
  <si>
    <t>6 MB</t>
  </si>
  <si>
    <t>Sandy Bridge</t>
  </si>
  <si>
    <t>2.7 GHz</t>
  </si>
  <si>
    <t>2.3 GHz</t>
  </si>
  <si>
    <t>45 W</t>
  </si>
  <si>
    <t>LGA 1151</t>
  </si>
  <si>
    <t>2.9 GHz</t>
  </si>
  <si>
    <t>9 MB</t>
  </si>
  <si>
    <t>Coffee Lake</t>
  </si>
  <si>
    <t>5.1 GHz</t>
  </si>
  <si>
    <t>16 MB</t>
  </si>
  <si>
    <t>5.0 GHz</t>
  </si>
  <si>
    <t>Rocket Lake</t>
  </si>
  <si>
    <t>2.4 GHz</t>
  </si>
  <si>
    <t>25 MB</t>
  </si>
  <si>
    <t>8 MB</t>
  </si>
  <si>
    <t>2.8 GHz</t>
  </si>
  <si>
    <t>5.3 GHz</t>
  </si>
  <si>
    <t>LGA 2066</t>
  </si>
  <si>
    <t>165 W</t>
  </si>
  <si>
    <t>24.75 MB</t>
  </si>
  <si>
    <t>Cascade Lake</t>
  </si>
  <si>
    <t>5.2 GHz</t>
  </si>
  <si>
    <t>30 MB</t>
  </si>
  <si>
    <t>140 W</t>
  </si>
  <si>
    <t>13.75 MB</t>
  </si>
  <si>
    <t>Skylake-X</t>
  </si>
  <si>
    <t>16.5 MB</t>
  </si>
  <si>
    <t>19.25 MB</t>
  </si>
  <si>
    <t>22 MB</t>
  </si>
  <si>
    <t>2.6 GHz</t>
  </si>
  <si>
    <t>PU0042</t>
  </si>
  <si>
    <t>PU0043</t>
  </si>
  <si>
    <t>PU0044</t>
  </si>
  <si>
    <t>PU0045</t>
  </si>
  <si>
    <t>PU0046</t>
  </si>
  <si>
    <t>PU0047</t>
  </si>
  <si>
    <t>PU0048</t>
  </si>
  <si>
    <t>PU0049</t>
  </si>
  <si>
    <t>PU0050</t>
  </si>
  <si>
    <t>PU0051</t>
  </si>
  <si>
    <t>PU0052</t>
  </si>
  <si>
    <t>PU0053</t>
  </si>
  <si>
    <t>PU0054</t>
  </si>
  <si>
    <t>PU0055</t>
  </si>
  <si>
    <t>PU0056</t>
  </si>
  <si>
    <t>PU0057</t>
  </si>
  <si>
    <t>PU0058</t>
  </si>
  <si>
    <t>PU0059</t>
  </si>
  <si>
    <t>PU0060</t>
  </si>
  <si>
    <t>PU0061</t>
  </si>
  <si>
    <t>PU0062</t>
  </si>
  <si>
    <t>PU0063</t>
  </si>
  <si>
    <t>PU0064</t>
  </si>
  <si>
    <t>PU0065</t>
  </si>
  <si>
    <t>PU0066</t>
  </si>
  <si>
    <t>PU0067</t>
  </si>
  <si>
    <t>PU0068</t>
  </si>
  <si>
    <t>PU0069</t>
  </si>
  <si>
    <t>PU0070</t>
  </si>
  <si>
    <t>PU0071</t>
  </si>
  <si>
    <t>PU0072</t>
  </si>
  <si>
    <t>PU0073</t>
  </si>
  <si>
    <t>PU0074</t>
  </si>
  <si>
    <t>PU0075</t>
  </si>
  <si>
    <t>PU0076</t>
  </si>
  <si>
    <t>PU0077</t>
  </si>
  <si>
    <t>PU0078</t>
  </si>
  <si>
    <t>MSI MAG B660M Bazooka</t>
  </si>
  <si>
    <t>ASUS Prime H610M-A</t>
  </si>
  <si>
    <t>ASUS TUF Gaming B660M-Plus (Wi-Fi)</t>
  </si>
  <si>
    <t>Gigabyte B660M DS3H</t>
  </si>
  <si>
    <t>ASRock B660M Pro4</t>
  </si>
  <si>
    <t>ASUS Prime B660M-A (Wi-Fi)</t>
  </si>
  <si>
    <t>MSI MAG Z690 Tomahawk</t>
  </si>
  <si>
    <t>ASUS ROG Strix Z690-E Gaming</t>
  </si>
  <si>
    <t>Gigabyte Z690 AORUS Ultra</t>
  </si>
  <si>
    <t>ASRock B660 Pro4</t>
  </si>
  <si>
    <t>MSI MAG B660 Tomahawk</t>
  </si>
  <si>
    <t>ASUS TUF Gaming B660-Plus (Wi-Fi)</t>
  </si>
  <si>
    <t>ASRock B660M-ITX/ac</t>
  </si>
  <si>
    <t>ASUS P8H61-M LE/CSM</t>
  </si>
  <si>
    <t>ASRock H61M-HVS</t>
  </si>
  <si>
    <t>Gigabyte GA-H61M-DS2</t>
  </si>
  <si>
    <t>ASUS P8P67-M PRO</t>
  </si>
  <si>
    <t>MSI P67A-GD65 (B3)</t>
  </si>
  <si>
    <t>Gigabyte GA-P67A-UD3-B3</t>
  </si>
  <si>
    <t>ASRock B365M-HDV</t>
  </si>
  <si>
    <t>MSI B365M PRO-VH</t>
  </si>
  <si>
    <t>ASUS TUF B365M-Plus Gaming (Wi-Fi)</t>
  </si>
  <si>
    <t>MSI MPG Z590 Gaming Plus</t>
  </si>
  <si>
    <t>ASUS ROG Strix Z590-E Gaming</t>
  </si>
  <si>
    <t>Gigabyte Z590 AORUS MASTER</t>
  </si>
  <si>
    <t>Gigabyte B660 AORUS PRO AX</t>
  </si>
  <si>
    <t>MSI MEG Z690 GODLIKE</t>
  </si>
  <si>
    <t>ASUS ROG Maximus Z690 Hero</t>
  </si>
  <si>
    <t>Gigabyte Z690 AORUS XTREME WATERFORCE</t>
  </si>
  <si>
    <t>MSI MPG Z390 Gaming Plus</t>
  </si>
  <si>
    <t>ASUS ROG Strix Z390-E Gaming</t>
  </si>
  <si>
    <t>Gigabyte Z390 AORUS PRO</t>
  </si>
  <si>
    <t>MSI MAG Z490 Tomahawk</t>
  </si>
  <si>
    <t>ASUS ROG Maximus XII Hero</t>
  </si>
  <si>
    <t>Gigabyte Z490 AORUS XTREME</t>
  </si>
  <si>
    <t>ASUS ROG Strix X299-E Gaming</t>
  </si>
  <si>
    <t>MSI MEG X299 CREATION</t>
  </si>
  <si>
    <t>Gigabyte X299 AORUS XTREME WATERFORCE</t>
  </si>
  <si>
    <t>MSI MAG B560M Bazooka</t>
  </si>
  <si>
    <t>ASUS TUF Gaming B560M-Plus (Wi-Fi)</t>
  </si>
  <si>
    <t>Gigabyte B560M AORUS ELITE AX</t>
  </si>
  <si>
    <t>MSI MAG Z390 Tomahawk</t>
  </si>
  <si>
    <t>Radeon RX Vega 64</t>
  </si>
  <si>
    <t>EVGA GeForce RTX 3080 XC Gaming</t>
  </si>
  <si>
    <t>Gigabyte Radeon RX 5700 XT Gaming OC</t>
  </si>
  <si>
    <t>PCIe 5.0 x16, PCIe 4.0 x4</t>
  </si>
  <si>
    <t>SATA 6Gb/s, M.2</t>
  </si>
  <si>
    <t>USB 3.2 Gen 2, USB 2.0</t>
  </si>
  <si>
    <t>Ethernet</t>
  </si>
  <si>
    <t>Realtek ALC897</t>
  </si>
  <si>
    <t>PCIe 4.0</t>
  </si>
  <si>
    <t>PCIe 5.0 x16, PCIe 3.0 x1</t>
  </si>
  <si>
    <t>PCIe 5.0</t>
  </si>
  <si>
    <t>PCIe 5.0 x16</t>
  </si>
  <si>
    <t>Wi-Fi</t>
  </si>
  <si>
    <t>PCIe 2.0 x16, PCIe 2.0 x1</t>
  </si>
  <si>
    <t>SATA 3Gb/s</t>
  </si>
  <si>
    <t>USB 2.0</t>
  </si>
  <si>
    <t>PCIe 2.0</t>
  </si>
  <si>
    <t>PCIe 2.0 x16, PCIe 2.0 x4</t>
  </si>
  <si>
    <t>SATA 6Gb/s, eSATA</t>
  </si>
  <si>
    <t>USB 3.0, USB 2.0</t>
  </si>
  <si>
    <t>PCIe 3.0 x16, PCIe 3.0 x1</t>
  </si>
  <si>
    <t>USB 3.1 Gen 1, USB 2.0</t>
  </si>
  <si>
    <t>PCIe 4.0 x16, PCIe 3.0 x1</t>
  </si>
  <si>
    <t>DDR5</t>
  </si>
  <si>
    <t>PCIe 5.0 x16, PCIe 4.0 x1</t>
  </si>
  <si>
    <t>USB 3.2 Gen 2x2, USB 2.0</t>
  </si>
  <si>
    <t>Realtek ALC4082</t>
  </si>
  <si>
    <t>PCIe 3.0 x16, PCIe 3.0 x4</t>
  </si>
  <si>
    <t>USB 3.1 Gen 2, USB 2.0</t>
  </si>
  <si>
    <t>Realtek ALC1200</t>
  </si>
  <si>
    <t>USB 3.1 Gen 2, USB 3.1 Gen 1</t>
  </si>
  <si>
    <t>USB 3.2 Gen 1, USB 2.0</t>
  </si>
  <si>
    <t>USB 3.2 Gen 2x2, USB 3.2 Gen 1</t>
  </si>
  <si>
    <t>Ethernet, Wi-Fi 6E</t>
  </si>
  <si>
    <t>SupremeFX ALC4082</t>
  </si>
  <si>
    <t>Ethernet, Wi-Fi 6</t>
  </si>
  <si>
    <t>PCIe 3.0 x16, PCIe 2.0 x1</t>
  </si>
  <si>
    <t>PCIe 4.0 x16, PCIe 3.0 x4</t>
  </si>
  <si>
    <t>USB 3.2 Gen 2x2, USB 3.2 Gen 2</t>
  </si>
  <si>
    <t>Realtek ALC889</t>
  </si>
  <si>
    <t>Ethernet, Wi-Fi 5</t>
  </si>
  <si>
    <t>B660</t>
  </si>
  <si>
    <t>H61</t>
  </si>
  <si>
    <t>P67</t>
  </si>
  <si>
    <t>B365</t>
  </si>
  <si>
    <t>Z590</t>
  </si>
  <si>
    <t>Z390</t>
  </si>
  <si>
    <t>X299</t>
  </si>
  <si>
    <t>B560</t>
  </si>
  <si>
    <t>H610</t>
  </si>
  <si>
    <t>Z690</t>
  </si>
  <si>
    <t>Z490</t>
  </si>
  <si>
    <t>MU0039</t>
  </si>
  <si>
    <t>MU0040</t>
  </si>
  <si>
    <t>MU0041</t>
  </si>
  <si>
    <t>MU0042</t>
  </si>
  <si>
    <t>MU0043</t>
  </si>
  <si>
    <t>MU0044</t>
  </si>
  <si>
    <t>MU0045</t>
  </si>
  <si>
    <t>MU0046</t>
  </si>
  <si>
    <t>MU0047</t>
  </si>
  <si>
    <t>MU0048</t>
  </si>
  <si>
    <t>MU0049</t>
  </si>
  <si>
    <t>MU0050</t>
  </si>
  <si>
    <t>MU0051</t>
  </si>
  <si>
    <t>MU0052</t>
  </si>
  <si>
    <t>MU0053</t>
  </si>
  <si>
    <t>MU0054</t>
  </si>
  <si>
    <t>MU0055</t>
  </si>
  <si>
    <t>MU0056</t>
  </si>
  <si>
    <t>MU0057</t>
  </si>
  <si>
    <t>MU0058</t>
  </si>
  <si>
    <t>MU0059</t>
  </si>
  <si>
    <t>MU0060</t>
  </si>
  <si>
    <t>MU0061</t>
  </si>
  <si>
    <t>MU0062</t>
  </si>
  <si>
    <t>MU0063</t>
  </si>
  <si>
    <t>MU0064</t>
  </si>
  <si>
    <t>MU0065</t>
  </si>
  <si>
    <t>MU0066</t>
  </si>
  <si>
    <t>MU0067</t>
  </si>
  <si>
    <t>MU0068</t>
  </si>
  <si>
    <t>MU0069</t>
  </si>
  <si>
    <t>MU0070</t>
  </si>
  <si>
    <t>MU0071</t>
  </si>
  <si>
    <t>MU0072</t>
  </si>
  <si>
    <t>MU0073</t>
  </si>
  <si>
    <t>MU0074</t>
  </si>
  <si>
    <t>MU0075</t>
  </si>
  <si>
    <t>MU0076</t>
  </si>
  <si>
    <t>MU0077</t>
  </si>
  <si>
    <t>MU0078</t>
  </si>
  <si>
    <t>MU0079</t>
  </si>
  <si>
    <t>MU0080</t>
  </si>
  <si>
    <t>RTX 2080 Ti</t>
  </si>
  <si>
    <t>RTX 2080</t>
  </si>
  <si>
    <t>Corsair Dominator Platinum RGB 16GB (2x8GB) DDR4 3600 MHz</t>
  </si>
  <si>
    <t>Corsair ValueSelect 4GB DDR3 1600 MHz</t>
  </si>
  <si>
    <t>Corsair Vengeance LP 8GB (2x4GB) DDR3 1600 MHz</t>
  </si>
  <si>
    <t>Corsair Vengeance LPX 4GB DDR4 2400 MHz</t>
  </si>
  <si>
    <t>Corsair Vengeance Pro 16GB (2x8GB) DDR3 2133 MHz</t>
  </si>
  <si>
    <t>Corsair Vengeance RGB Pro 8GB (2x4GB) DDR4 3200 MHz</t>
  </si>
  <si>
    <t>HyperX Fury 4GB DDR4 2666 MHz</t>
  </si>
  <si>
    <t>HyperX Fury 8GB (2x4GB) DDR3 1866 MHz</t>
  </si>
  <si>
    <t>HyperX Predator Black RGB 16GB (2x8GB) DDR4 4000 MHz</t>
  </si>
  <si>
    <t>HyperX Predator RGB 8GB (2x4GB) DDR4 3600 MHz</t>
  </si>
  <si>
    <t>Kingston HyperX FURY 4GB DDR3 1866 MHz</t>
  </si>
  <si>
    <t>Kingston HyperX Predator 16GB (2x8GB) DDR3 2400 MHz</t>
  </si>
  <si>
    <t>Crucial 4GB DDR3 1600 MHz</t>
  </si>
  <si>
    <t>Crucial Ballistix Tactical 16GB (2x8GB) DDR3 1600 MHz</t>
  </si>
  <si>
    <t>Kingston HyperX Fury RGB 8GB (2x4GB) DDR4 3200 MHz</t>
  </si>
  <si>
    <t>Kingston HyperX Impact 4GB DDR4 2666 MHz</t>
  </si>
  <si>
    <t>Kingston HyperX Predator RGB 16GB (2x8GB) DDR4 3600 MHz</t>
  </si>
  <si>
    <t>Kingston HyperX Savage 8GB (2x4GB) DDR3 1600 MHz</t>
  </si>
  <si>
    <t>Crucial Ballistix Max RGB 16GB (2x8GB) DDR4 4400 MHz</t>
  </si>
  <si>
    <t>Crucial Ballistix Sport 8GB (2x4GB) DDR3 1600 MHz</t>
  </si>
  <si>
    <t>Crucial Ballistix Sport LT 4GB DDR4 3000 MHz</t>
  </si>
  <si>
    <t>Crucial Ballistix Tactical Tracer RGB 8GB (2x4GB) DDR4 3000 MHz</t>
  </si>
  <si>
    <t>HyperX Beast 16GB (2x8GB) DDR3 2400 MHz</t>
  </si>
  <si>
    <t>HyperX Impact 4GB DDR3L 1600 MHz</t>
  </si>
  <si>
    <t>Corsair Dominator Platinum 32GB (4x8GB) DDR3 2400 MHz</t>
  </si>
  <si>
    <t>Corsair ValueSelect 4GB DDR4 2133 MHz</t>
  </si>
  <si>
    <t>Corsair Vengeance LPX 8GB DDR4 3000 MHz</t>
  </si>
  <si>
    <t>Corsair Vengeance RGB Pro 32GB (2x16GB) DDR4 3200 MHz</t>
  </si>
  <si>
    <t>Corsair XMS3 8GB (2x4GB) DDR3 1600 MHz</t>
  </si>
  <si>
    <t>Kingston ValueRAM 4GB DDR3 1333 MHz</t>
  </si>
  <si>
    <t>Corsair</t>
  </si>
  <si>
    <t>3600 MHz</t>
  </si>
  <si>
    <t>-</t>
  </si>
  <si>
    <t>1600 MHz</t>
  </si>
  <si>
    <t>2400 MHz</t>
  </si>
  <si>
    <t>2133 MHz</t>
  </si>
  <si>
    <t>3200 MHz</t>
  </si>
  <si>
    <t>HyperX</t>
  </si>
  <si>
    <t>2666 MHz</t>
  </si>
  <si>
    <t>1866 MHz</t>
  </si>
  <si>
    <t>4000 MHz</t>
  </si>
  <si>
    <t>Kingston</t>
  </si>
  <si>
    <t>Crucial</t>
  </si>
  <si>
    <t>4400 MHz</t>
  </si>
  <si>
    <t>3000 MHz</t>
  </si>
  <si>
    <t>DDR3L</t>
  </si>
  <si>
    <t>1333 MHz</t>
  </si>
  <si>
    <t>Kingston A400 500GB SATA III SSD</t>
  </si>
  <si>
    <t>Crucial BX500 500GB SATA III SSD</t>
  </si>
  <si>
    <t>WD Green 500GB SATA III SSD</t>
  </si>
  <si>
    <t>Samsung 870 EVO 500GB SATA III SSD</t>
  </si>
  <si>
    <t>Crucial MX500 500GB SATA III SSD</t>
  </si>
  <si>
    <t>Kingston KC600 512GB SATA III SSD</t>
  </si>
  <si>
    <t>Samsung 970 EVO Plus 500GB NVMe SSD</t>
  </si>
  <si>
    <t>WD Black SN750 500GB NVMe SSD</t>
  </si>
  <si>
    <t>Crucial P5 500GB NVMe SSD</t>
  </si>
  <si>
    <t>WD Blue 1TB HDD</t>
  </si>
  <si>
    <t>Seagate Barracuda 1TB HDD</t>
  </si>
  <si>
    <t>Toshiba P300 1TB HDD</t>
  </si>
  <si>
    <t>WD Black 2TB HDD</t>
  </si>
  <si>
    <t>Seagate IronWolf 2TB NAS HDD</t>
  </si>
  <si>
    <t>Toshiba X300 4TB HDD</t>
  </si>
  <si>
    <t>WD Gold 4TB Enterprise HDD</t>
  </si>
  <si>
    <t>Seagate Exos X16 6TB Enterprise HDD</t>
  </si>
  <si>
    <t>Toshiba N300 8TB NAS HDD</t>
  </si>
  <si>
    <t>Crucial P2 500GB NVMe SSD</t>
  </si>
  <si>
    <t>ADATA XPG SX6000 Pro 512GB NVMe SSD</t>
  </si>
  <si>
    <t>WD Blue SN550 500GB NVMe SSD</t>
  </si>
  <si>
    <t>Samsung 970 EVO 1TB NVMe SSD</t>
  </si>
  <si>
    <t>Corsair MP600 1TB NVMe SSD</t>
  </si>
  <si>
    <t>Kingston KC2500 1TB NVMe SSD</t>
  </si>
  <si>
    <t>Samsung 980 PRO 1TB NVMe SSD</t>
  </si>
  <si>
    <t>WD Black SN850 1TB NVMe SSD</t>
  </si>
  <si>
    <t>Seagate FireCuda 520 1TB NVMe SSD</t>
  </si>
  <si>
    <t>ADATA</t>
  </si>
  <si>
    <t>NVMe</t>
  </si>
  <si>
    <t>M.2</t>
  </si>
  <si>
    <t>2100 MB/s</t>
  </si>
  <si>
    <t>1500 MB/s</t>
  </si>
  <si>
    <t>4950 MB/s</t>
  </si>
  <si>
    <t>4250 MB/s</t>
  </si>
  <si>
    <t>SSD</t>
  </si>
  <si>
    <t>SATA III</t>
  </si>
  <si>
    <t>2.5"</t>
  </si>
  <si>
    <t>540 MB/s</t>
  </si>
  <si>
    <t>500 MB/s</t>
  </si>
  <si>
    <t>560 MB/s</t>
  </si>
  <si>
    <t>510 MB/s</t>
  </si>
  <si>
    <t>2300 MB/s</t>
  </si>
  <si>
    <t>940 MB/s</t>
  </si>
  <si>
    <t>3400 MB/s</t>
  </si>
  <si>
    <t>3000 MB/s</t>
  </si>
  <si>
    <t>450 MB/s</t>
  </si>
  <si>
    <t>3500 MB/s</t>
  </si>
  <si>
    <t>2900 MB/s</t>
  </si>
  <si>
    <t>550 MB/s</t>
  </si>
  <si>
    <t>Samsung</t>
  </si>
  <si>
    <t>530 MB/s</t>
  </si>
  <si>
    <t>2500 MB/s</t>
  </si>
  <si>
    <t>3200 MB/s</t>
  </si>
  <si>
    <t>7000 MB/s</t>
  </si>
  <si>
    <t>5000 MB/s</t>
  </si>
  <si>
    <t>Seagate</t>
  </si>
  <si>
    <t>HDD</t>
  </si>
  <si>
    <t>3.5"</t>
  </si>
  <si>
    <t>4400 MB/s</t>
  </si>
  <si>
    <t>Toshiba</t>
  </si>
  <si>
    <t>WD</t>
  </si>
  <si>
    <t>3470 MB/s</t>
  </si>
  <si>
    <t>2600 MB/s</t>
  </si>
  <si>
    <t>5300 MB/s</t>
  </si>
  <si>
    <t>2400 MB/s</t>
  </si>
  <si>
    <t>1950 MB/s</t>
  </si>
  <si>
    <t>545 MB/s</t>
  </si>
  <si>
    <t>430 MB/s</t>
  </si>
  <si>
    <t>SU0001</t>
  </si>
  <si>
    <t>SU0002</t>
  </si>
  <si>
    <t>SU0003</t>
  </si>
  <si>
    <t>SU0004</t>
  </si>
  <si>
    <t>SU0005</t>
  </si>
  <si>
    <t>SU0006</t>
  </si>
  <si>
    <t>SU0007</t>
  </si>
  <si>
    <t>SU0008</t>
  </si>
  <si>
    <t>SU0009</t>
  </si>
  <si>
    <t>SU0010</t>
  </si>
  <si>
    <t>SU0011</t>
  </si>
  <si>
    <t>SU0012</t>
  </si>
  <si>
    <t>SU0013</t>
  </si>
  <si>
    <t>SU0014</t>
  </si>
  <si>
    <t>SU0015</t>
  </si>
  <si>
    <t>SU0016</t>
  </si>
  <si>
    <t>SU0017</t>
  </si>
  <si>
    <t>SU0018</t>
  </si>
  <si>
    <t>SU0019</t>
  </si>
  <si>
    <t>SU0020</t>
  </si>
  <si>
    <t>SU0021</t>
  </si>
  <si>
    <t>SU0022</t>
  </si>
  <si>
    <t>SU0023</t>
  </si>
  <si>
    <t>SU0024</t>
  </si>
  <si>
    <t>SU0025</t>
  </si>
  <si>
    <t>SU0026</t>
  </si>
  <si>
    <t>SU0027</t>
  </si>
  <si>
    <t>Ethernet, 802.11ac Wi-Fi</t>
  </si>
  <si>
    <t>2.5 Ethernet, Wi-Fi 6 (802.11ax)</t>
  </si>
  <si>
    <t>10 Ethernet, Wi-Fi 6E</t>
  </si>
  <si>
    <t>10 Ethernet, Wi-Fi 6</t>
  </si>
  <si>
    <t>ROG SupremeFX 8-CHDA</t>
  </si>
  <si>
    <t>EVGA 400 W1, 400W, 80+ White</t>
  </si>
  <si>
    <t>Seasonic S12III 650, 650W, 80+ Bronze</t>
  </si>
  <si>
    <t>EVGA 600 BR, 600W, 80+ Bronze</t>
  </si>
  <si>
    <t>Corsair CV650, 650W, 80+ Bronze</t>
  </si>
  <si>
    <t>Thermaltake Smart RGB 700W, 700W, 80+ White</t>
  </si>
  <si>
    <t>Cooler Master MWE Bronze 750 V2, 750W, 80+ Bronze</t>
  </si>
  <si>
    <t>Seasonic S12III 750, 750W, 80+ Bronze</t>
  </si>
  <si>
    <t>EVGA 600 BQ, 600W, 80+ Bronze</t>
  </si>
  <si>
    <t>Corsair CX650M, 650W, 80+ Bronze</t>
  </si>
  <si>
    <t>Thermaltake Toughpower GX1 700W, 700W, 80+ Gold</t>
  </si>
  <si>
    <t>Cooler Master MWE Gold 750 V2, 750W, 80+ Gold</t>
  </si>
  <si>
    <t>Corsair VS450, 450W, 80+ White</t>
  </si>
  <si>
    <t>Seasonic Focus GM-750, 750W, 80+ Gold</t>
  </si>
  <si>
    <t>EVGA 650 B5, 650W, 80+ Bronze</t>
  </si>
  <si>
    <t>Corsair TX650M, 650W, 80+ Gold</t>
  </si>
  <si>
    <t>Thermaltake Toughpower GF1 750W, 750W, 80+ Gold</t>
  </si>
  <si>
    <t>Cooler Master MWE Gold 850 V2, 850W, 80+ Gold</t>
  </si>
  <si>
    <t>Seasonic Focus GX-850, 850W, 80+ Gold</t>
  </si>
  <si>
    <t>EVGA 700 B5, 700W, 80+ Bronze</t>
  </si>
  <si>
    <t>Corsair RM750x, 750W, 80+ Gold</t>
  </si>
  <si>
    <t>Thermaltake Toughpower PF1 ARGB 850W, 850W, 80+ Platinum</t>
  </si>
  <si>
    <t>Thermaltake Smart 500W, 500W, 80+ White</t>
  </si>
  <si>
    <t>EVGA 750 GQ, 750W, 80+ Gold</t>
  </si>
  <si>
    <t>Corsair RM750, 750W, 80+ Gold</t>
  </si>
  <si>
    <t>Thermaltake Toughpower GF1 ARGB 1000W, 1000W, 80+ Gold</t>
  </si>
  <si>
    <t>Cooler Master MWE Gold 1000 V2, 1000W, 80+ Gold</t>
  </si>
  <si>
    <t>Seasonic Focus GX-1000, 1000W, 80+ Gold</t>
  </si>
  <si>
    <t>EVGA SuperNOVA 750 G5, 750W, 80+ Gold</t>
  </si>
  <si>
    <t>Thermaltake Toughpower GF1 ARGB 850W, 850W, 80+ Platinum</t>
  </si>
  <si>
    <t>Cooler Master V Gold V2 850, 850W, 80+ Gold</t>
  </si>
  <si>
    <t>Cooler Master MWE White 550, 550W, 80+ White</t>
  </si>
  <si>
    <t>Seasonic Prime GX-850, 850W, 80+ Gold</t>
  </si>
  <si>
    <t>EVGA SuperNOVA 850 G5, 850W, 80+ Gold</t>
  </si>
  <si>
    <t>Corsair RM850x, 850W, 80+ Gold</t>
  </si>
  <si>
    <t>Thermaltake Toughpower PF1 ARGB 1000W, 1000W, 80+ Platinum</t>
  </si>
  <si>
    <t>Cooler Master V Gold V2 1000, 1000W, 80+ Gold</t>
  </si>
  <si>
    <t>Seasonic Prime GX-1000, 1000W, 80+ Gold</t>
  </si>
  <si>
    <t>EVGA SuperNOVA 1000 G5, 1000W, 80+ Gold</t>
  </si>
  <si>
    <t>Corsair RM1000x, 1000W, 80+ Gold</t>
  </si>
  <si>
    <t>Thermaltake Toughpower PF1 ARGB 1200W, 1200W, 80+ Platinum</t>
  </si>
  <si>
    <t>Cooler Master V Gold V2 1200, 1200W, 80+ Gold</t>
  </si>
  <si>
    <t>Seasonic S12III 550, 550W, 80+ Bronze</t>
  </si>
  <si>
    <t>Seasonic Prime GX-1200, 1200W, 80+ Gold</t>
  </si>
  <si>
    <t>EVGA 500 BR, 500W, 80+ Bronze</t>
  </si>
  <si>
    <t>Corsair CX550, 550W, 80+ Bronze</t>
  </si>
  <si>
    <t>Thermaltake Smart RGB 600W, 600W, 80+ White</t>
  </si>
  <si>
    <t>Cooler Master MWE Bronze 650 V2, 650W, 80+ Bronze</t>
  </si>
  <si>
    <t>80+ White</t>
  </si>
  <si>
    <t>White</t>
  </si>
  <si>
    <t>ATX (20+4)</t>
  </si>
  <si>
    <t>Seasonic</t>
  </si>
  <si>
    <t>80+ Bronze</t>
  </si>
  <si>
    <t>Bronze</t>
  </si>
  <si>
    <t>ATX (20+4), EPS</t>
  </si>
  <si>
    <t>Thermaltake</t>
  </si>
  <si>
    <t>Cooler Master</t>
  </si>
  <si>
    <t>Semi</t>
  </si>
  <si>
    <t>80+ Gold</t>
  </si>
  <si>
    <t>Gold</t>
  </si>
  <si>
    <t>Fully</t>
  </si>
  <si>
    <t>80+ Platinum</t>
  </si>
  <si>
    <t>Platinum</t>
  </si>
  <si>
    <t>1000W</t>
  </si>
  <si>
    <t>1200W</t>
  </si>
  <si>
    <t>Case_Compatibility</t>
  </si>
  <si>
    <t>Mini-ITX, Micro-ATX, ATX</t>
  </si>
  <si>
    <t>Micro-ATX, ATX</t>
  </si>
  <si>
    <t>ATX, E-ATX, SSI EEB</t>
  </si>
  <si>
    <t>ATX, E-ATX</t>
  </si>
  <si>
    <t>G.Skill</t>
  </si>
  <si>
    <t>Patriot</t>
  </si>
  <si>
    <t>Crucial Ballistix 16GB (2x8GB) DDR5 4800MHz</t>
  </si>
  <si>
    <t>TeamGroup T-FORCE DELTA 16GB (2x8GB) DDR5 4800MHz</t>
  </si>
  <si>
    <t>ADATA XPG LANCER 16GB (2x8GB) DDR5 4800MHz</t>
  </si>
  <si>
    <t>Patriot Viper 16GB (2x8GB) DDR5 4800MHz</t>
  </si>
  <si>
    <t>G.Skill Ripjaws 16GB (2x8GB) DDR5 4800MHz</t>
  </si>
  <si>
    <t>Corsair Dominator Platinum 32GB (2x16GB) DDR5 6400MHz</t>
  </si>
  <si>
    <t>G.Skill Trident Z5 32GB (2x16GB) DDR5 6400MHz</t>
  </si>
  <si>
    <t>Crucial Ballistix Max 32GB (2x16GB) DDR5 6400MHz</t>
  </si>
  <si>
    <t>TeamGroup T-FORCE XTREEM ARGB 32GB (2x16GB) DDR5 6400MHz</t>
  </si>
  <si>
    <t>ADATA XPG SPECTRIX D50 32GB (2x16GB) DDR5 6400MHz</t>
  </si>
  <si>
    <t>4800MHz</t>
  </si>
  <si>
    <t>TeamGroup</t>
  </si>
  <si>
    <t>6400MHz</t>
  </si>
  <si>
    <t>Intel UHD</t>
  </si>
  <si>
    <t>Intel UHD 630</t>
  </si>
  <si>
    <t>Intel HD 2000</t>
  </si>
  <si>
    <t>Intel HD 3000</t>
  </si>
  <si>
    <t>Intel UHD 750</t>
  </si>
  <si>
    <t>Cooler Master MasterBox Q300L</t>
  </si>
  <si>
    <t>Corsair Obsidian 1000D</t>
  </si>
  <si>
    <t>NZXT H210i</t>
  </si>
  <si>
    <t>NZXT H510</t>
  </si>
  <si>
    <t>NZXT H710</t>
  </si>
  <si>
    <t>Phanteks Enthoo Pro 2</t>
  </si>
  <si>
    <t>Antec Dark Phantom DP502 Flux</t>
  </si>
  <si>
    <t>Antec NX410</t>
  </si>
  <si>
    <t>Deepcool Macube 310</t>
  </si>
  <si>
    <t>Deepcool Matrexx 55 Mesh</t>
  </si>
  <si>
    <t>Cougar MX330-G</t>
  </si>
  <si>
    <t>Cougar MX410 Mesh</t>
  </si>
  <si>
    <t>InWin 101</t>
  </si>
  <si>
    <t>InWin 303</t>
  </si>
  <si>
    <t>MSI MAG Forge 100R</t>
  </si>
  <si>
    <t>MSI MPG GUNGNIR 110R</t>
  </si>
  <si>
    <t>Rosewill CULLINAN MX</t>
  </si>
  <si>
    <t>Rosewill TYRFING-X</t>
  </si>
  <si>
    <t>Cooler Master Cosmos C700M</t>
  </si>
  <si>
    <t>Cooler Master Cosmos C700P</t>
  </si>
  <si>
    <t>Corsair 275R Airflow</t>
  </si>
  <si>
    <t>Fractal Design Define Mini C</t>
  </si>
  <si>
    <t>Fractal Design Meshify C</t>
  </si>
  <si>
    <t>Fractal Design Node 304</t>
  </si>
  <si>
    <t>Cooler Master MasterBox TD500 Mesh</t>
  </si>
  <si>
    <t>Cooler Master NR200</t>
  </si>
  <si>
    <t>Fractal Design Meshify S2</t>
  </si>
  <si>
    <t>Lian Li PC-O11 Dynamic</t>
  </si>
  <si>
    <t>Phanteks Enthoo Elite</t>
  </si>
  <si>
    <t>Thermaltake Versa H18</t>
  </si>
  <si>
    <t>Cooler Master MasterCase H500</t>
  </si>
  <si>
    <t>Corsair Crystal Series 680X RGB</t>
  </si>
  <si>
    <t>NZXT H400</t>
  </si>
  <si>
    <t>NZXT H710i</t>
  </si>
  <si>
    <t>Phanteks Eclipse P400A</t>
  </si>
  <si>
    <t>Phanteks Evolv Shift Air</t>
  </si>
  <si>
    <t>Corsair 4000D Airflow</t>
  </si>
  <si>
    <t>Lian Li TU150</t>
  </si>
  <si>
    <t>Phanteks Eclipse P500A</t>
  </si>
  <si>
    <t>SilverStone Sugo SG13</t>
  </si>
  <si>
    <t>Thermaltake Core P8</t>
  </si>
  <si>
    <t>Thermaltake View 71 RGB</t>
  </si>
  <si>
    <t>Lian Li Lancool II</t>
  </si>
  <si>
    <t>Lian Li Lancool II Mesh</t>
  </si>
  <si>
    <t>Be Quiet! Pure Base 500DX</t>
  </si>
  <si>
    <t>Thermaltake S300 TG</t>
  </si>
  <si>
    <t>Be Quiet! Pure Base 500</t>
  </si>
  <si>
    <t>Thermaltake Versa J24 TG</t>
  </si>
  <si>
    <t>SilverStone FARA R1</t>
  </si>
  <si>
    <t>SilverStone Redline RL06</t>
  </si>
  <si>
    <t>MicroATX</t>
  </si>
  <si>
    <t>Black</t>
  </si>
  <si>
    <t>Steel</t>
  </si>
  <si>
    <t>387 x 230 x 378mm</t>
  </si>
  <si>
    <t>3.53kg</t>
  </si>
  <si>
    <t>USB 3.0, Audio</t>
  </si>
  <si>
    <t>1x120mm fan, 1x80mm fan</t>
  </si>
  <si>
    <t>Transparent side panel</t>
  </si>
  <si>
    <t>Full-Tower</t>
  </si>
  <si>
    <t>Aluminum</t>
  </si>
  <si>
    <t>693 x 307 x 697mm</t>
  </si>
  <si>
    <t>31.7kg</t>
  </si>
  <si>
    <t>USB 3.1, Audio</t>
  </si>
  <si>
    <t>3x140mm fans, 4x120mm fans</t>
  </si>
  <si>
    <t>Tempered glass side panels</t>
  </si>
  <si>
    <t>NZXT</t>
  </si>
  <si>
    <t>Mini-ITX</t>
  </si>
  <si>
    <t>349 x 210 x 372mm</t>
  </si>
  <si>
    <t>6.0kg</t>
  </si>
  <si>
    <t>2x120mm fans</t>
  </si>
  <si>
    <t>Integrated RGB lighting</t>
  </si>
  <si>
    <t>Mid-Tower</t>
  </si>
  <si>
    <t>428 x 210 x 460mm</t>
  </si>
  <si>
    <t>6.6kg</t>
  </si>
  <si>
    <t>Cable management system</t>
  </si>
  <si>
    <t>516 x 230 x 494mm</t>
  </si>
  <si>
    <t>12.3kg</t>
  </si>
  <si>
    <t>3x120mm fans</t>
  </si>
  <si>
    <t>Removable radiator bracket</t>
  </si>
  <si>
    <t>Phanteks</t>
  </si>
  <si>
    <t>240 x 570 x 570mm</t>
  </si>
  <si>
    <t>14.2kg</t>
  </si>
  <si>
    <t>PWM hub for fan control</t>
  </si>
  <si>
    <t>Antec</t>
  </si>
  <si>
    <t>470 x 200 x 480mm</t>
  </si>
  <si>
    <t>5.8kg</t>
  </si>
  <si>
    <t>4x120mm fans</t>
  </si>
  <si>
    <t>PSU shroud for cable management</t>
  </si>
  <si>
    <t>420 x 210 x 470mm</t>
  </si>
  <si>
    <t>Tempered glass side panel</t>
  </si>
  <si>
    <t>Deepcool</t>
  </si>
  <si>
    <t>435 x 210 x 450mm</t>
  </si>
  <si>
    <t>6.4kg</t>
  </si>
  <si>
    <t>Magnetic side panel</t>
  </si>
  <si>
    <t>440 x 210 x 480mm</t>
  </si>
  <si>
    <t>6.7kg</t>
  </si>
  <si>
    <t>Cougar</t>
  </si>
  <si>
    <t>195 x 456 x 413mm</t>
  </si>
  <si>
    <t>195 x 472 x 432mm</t>
  </si>
  <si>
    <t>6.8kg</t>
  </si>
  <si>
    <t>InWin</t>
  </si>
  <si>
    <t>6.3kg</t>
  </si>
  <si>
    <t>Tool-less side panel</t>
  </si>
  <si>
    <t>500 x 215 x 480mm</t>
  </si>
  <si>
    <t>9.05kg</t>
  </si>
  <si>
    <t>5.6kg</t>
  </si>
  <si>
    <t>496 x 210 x 477mm</t>
  </si>
  <si>
    <t>8.68kg</t>
  </si>
  <si>
    <t>RGB lighting</t>
  </si>
  <si>
    <t>Rosewill</t>
  </si>
  <si>
    <t>470 x 203 x 490mm</t>
  </si>
  <si>
    <t>415 x 200 x 460mm</t>
  </si>
  <si>
    <t>5.5kg</t>
  </si>
  <si>
    <t>Gunmetal</t>
  </si>
  <si>
    <t>651 x 306 x 651mm</t>
  </si>
  <si>
    <t>22.2kg</t>
  </si>
  <si>
    <t>4x140mm fans, 1x200mm fan</t>
  </si>
  <si>
    <t>639 x 306 x 651mm</t>
  </si>
  <si>
    <t>22.7kg</t>
  </si>
  <si>
    <t>Modular design</t>
  </si>
  <si>
    <t>460 x 211 x 455mm</t>
  </si>
  <si>
    <t>7.6kg</t>
  </si>
  <si>
    <t>Fractal Design</t>
  </si>
  <si>
    <t>399 x 210 x 399mm</t>
  </si>
  <si>
    <t>Sound-dampening material</t>
  </si>
  <si>
    <t>395 x 212 x 440mm</t>
  </si>
  <si>
    <t>6.5kg</t>
  </si>
  <si>
    <t>250 x 210 x 374mm</t>
  </si>
  <si>
    <t>4.9kg</t>
  </si>
  <si>
    <t>2x140mm fans</t>
  </si>
  <si>
    <t>Compact design</t>
  </si>
  <si>
    <t>493 x 217 x 468mm</t>
  </si>
  <si>
    <t>Addressable RGB lighting</t>
  </si>
  <si>
    <t>185 x 376 x 292mm</t>
  </si>
  <si>
    <t>5.2kg</t>
  </si>
  <si>
    <t>538 x 233 x 465mm</t>
  </si>
  <si>
    <t>9.5kg</t>
  </si>
  <si>
    <t>3x140mm fans</t>
  </si>
  <si>
    <t>Lian Li</t>
  </si>
  <si>
    <t>445 x 446 x 520mm</t>
  </si>
  <si>
    <t>9.7kg</t>
  </si>
  <si>
    <t>250 x 625 x 600mm</t>
  </si>
  <si>
    <t>20.5kg</t>
  </si>
  <si>
    <t>4x140mm fans</t>
  </si>
  <si>
    <t>390 x 205 x 380mm</t>
  </si>
  <si>
    <t>3.8kg</t>
  </si>
  <si>
    <t>525 x 228 x 502mm</t>
  </si>
  <si>
    <t>2x200mm fans, 1x120mm fan</t>
  </si>
  <si>
    <t>423 x 344 x 505mm</t>
  </si>
  <si>
    <t>13.1kg</t>
  </si>
  <si>
    <t>210 x 417 x 421mm</t>
  </si>
  <si>
    <t>12.7kg</t>
  </si>
  <si>
    <t>210 x 465 x 470mm</t>
  </si>
  <si>
    <t>170 x 470 x 274mm</t>
  </si>
  <si>
    <t>Vertical airflow design</t>
  </si>
  <si>
    <t>453 x 230 x 466mm</t>
  </si>
  <si>
    <t>7.8kg</t>
  </si>
  <si>
    <t>203 x 275 x 312mm</t>
  </si>
  <si>
    <t>3.7kg</t>
  </si>
  <si>
    <t>Portable design</t>
  </si>
  <si>
    <t>505 x 240 x 510mm</t>
  </si>
  <si>
    <t>SilverStone</t>
  </si>
  <si>
    <t>222 x 181 x 285mm</t>
  </si>
  <si>
    <t>2.5kg</t>
  </si>
  <si>
    <t>1x120mm fan</t>
  </si>
  <si>
    <t>Small footprint</t>
  </si>
  <si>
    <t>582 x 333 x 647mm</t>
  </si>
  <si>
    <t>20.0kg</t>
  </si>
  <si>
    <t>Custom loop liquid cooling support</t>
  </si>
  <si>
    <t>592 x 274 x 577mm</t>
  </si>
  <si>
    <t>19.1kg</t>
  </si>
  <si>
    <t>478 x 229 x 494mm</t>
  </si>
  <si>
    <t>Mesh front panel</t>
  </si>
  <si>
    <t>Be Quiet!</t>
  </si>
  <si>
    <t>450 x 231 x 463mm</t>
  </si>
  <si>
    <t>447 x 220 x 476mm</t>
  </si>
  <si>
    <t>462 x 206 x 402mm</t>
  </si>
  <si>
    <t>215 x 425 x 450mm</t>
  </si>
  <si>
    <t>5.4kg</t>
  </si>
  <si>
    <t>200 x 477 x 455mm</t>
  </si>
  <si>
    <t>CU0001</t>
  </si>
  <si>
    <t>CU0003</t>
  </si>
  <si>
    <t>CU0004</t>
  </si>
  <si>
    <t>CU0002</t>
  </si>
  <si>
    <t>CU0005</t>
  </si>
  <si>
    <t>CU0006</t>
  </si>
  <si>
    <t>CU0007</t>
  </si>
  <si>
    <t>CU0008</t>
  </si>
  <si>
    <t>CU0009</t>
  </si>
  <si>
    <t>CU0010</t>
  </si>
  <si>
    <t>CU0011</t>
  </si>
  <si>
    <t>CU0012</t>
  </si>
  <si>
    <t>CU0013</t>
  </si>
  <si>
    <t>CU0014</t>
  </si>
  <si>
    <t>CU0015</t>
  </si>
  <si>
    <t>CU0016</t>
  </si>
  <si>
    <t>CU0017</t>
  </si>
  <si>
    <t>CU0018</t>
  </si>
  <si>
    <t>CU0019</t>
  </si>
  <si>
    <t>CU0020</t>
  </si>
  <si>
    <t>CU0021</t>
  </si>
  <si>
    <t>CU0022</t>
  </si>
  <si>
    <t>CU0023</t>
  </si>
  <si>
    <t>CU0024</t>
  </si>
  <si>
    <t>CU0025</t>
  </si>
  <si>
    <t>CU0026</t>
  </si>
  <si>
    <t>CU0027</t>
  </si>
  <si>
    <t>CU0028</t>
  </si>
  <si>
    <t>CU0029</t>
  </si>
  <si>
    <t>CU0030</t>
  </si>
  <si>
    <t>CU0031</t>
  </si>
  <si>
    <t>CU0032</t>
  </si>
  <si>
    <t>CU0033</t>
  </si>
  <si>
    <t>CU0034</t>
  </si>
  <si>
    <t>CU0035</t>
  </si>
  <si>
    <t>CU0036</t>
  </si>
  <si>
    <t>CU0037</t>
  </si>
  <si>
    <t>CU0038</t>
  </si>
  <si>
    <t>CU0039</t>
  </si>
  <si>
    <t>CU0040</t>
  </si>
  <si>
    <t>CU0041</t>
  </si>
  <si>
    <t>CU0042</t>
  </si>
  <si>
    <t>CU0043</t>
  </si>
  <si>
    <t>CU0044</t>
  </si>
  <si>
    <t>CU0045</t>
  </si>
  <si>
    <t>CU0046</t>
  </si>
  <si>
    <t>CU0047</t>
  </si>
  <si>
    <t>CU0048</t>
  </si>
  <si>
    <t>CU0049</t>
  </si>
  <si>
    <t>CU0050</t>
  </si>
  <si>
    <t>Arctic P12 PWM PST</t>
  </si>
  <si>
    <t>Cooler Master Hyper 212 RGB Black Edition</t>
  </si>
  <si>
    <t>Cooler Master MasterLiquid Lite 240</t>
  </si>
  <si>
    <t>Corsair AF120 LED</t>
  </si>
  <si>
    <t>Corsair iCUE H100i RGB Pro XT</t>
  </si>
  <si>
    <t>Corsair iCUE H150i Elite Capellix</t>
  </si>
  <si>
    <t>Noctua NF-A12x25 PWM</t>
  </si>
  <si>
    <t>Noctua NH-D15</t>
  </si>
  <si>
    <t>Noctua NH-U12S</t>
  </si>
  <si>
    <t>Arctic Freezer 34 eSports DUO</t>
  </si>
  <si>
    <t>Arctic Liquid Freezer II 240</t>
  </si>
  <si>
    <t>be quiet! Dark Rock Pro 4</t>
  </si>
  <si>
    <t>be quiet! Pure Wings 2</t>
  </si>
  <si>
    <t>Cooler Master SickleFlow 120</t>
  </si>
  <si>
    <t>Corsair LL120 RGB</t>
  </si>
  <si>
    <t>NZXT Kraken X53</t>
  </si>
  <si>
    <t>NZXT Kraken Z73</t>
  </si>
  <si>
    <t>Scythe Mugen 5 Rev.B</t>
  </si>
  <si>
    <t>ASUS ROG Ryujin 360</t>
  </si>
  <si>
    <t>be quiet! Dark Rock 4</t>
  </si>
  <si>
    <t>Cooler Master MasterLiquid ML240L V2 RGB</t>
  </si>
  <si>
    <t>Corsair H150i Elite Capellix</t>
  </si>
  <si>
    <t>Deepcool Castle 240EX</t>
  </si>
  <si>
    <t>Deepcool Gammaxx 400</t>
  </si>
  <si>
    <t>NZXT Aer F120</t>
  </si>
  <si>
    <t>Thermaltake Riing Trio 12 RGB</t>
  </si>
  <si>
    <t>upHere 120mm PWM Case Fan</t>
  </si>
  <si>
    <t>Arctic Freezer 50</t>
  </si>
  <si>
    <t>ARCTIC P14 PWM PST</t>
  </si>
  <si>
    <t>Cooler Master Hyper 212 EVO</t>
  </si>
  <si>
    <t>EVGA CLC 240</t>
  </si>
  <si>
    <t>Noctua NF-P12 redux-1700 PWM</t>
  </si>
  <si>
    <t>NZXT Aer RGB 2</t>
  </si>
  <si>
    <t>NZXT Kraken X73</t>
  </si>
  <si>
    <t>be quiet! Pure Rock 2</t>
  </si>
  <si>
    <t>Cooler Master MasterAir MA620M</t>
  </si>
  <si>
    <t>Cryorig H7 Quad Lumi</t>
  </si>
  <si>
    <t>Deepcool RF120M 5-in-1</t>
  </si>
  <si>
    <t>Rosewill 120mm Long Life Sleeve Case Fan</t>
  </si>
  <si>
    <t>Arctic</t>
  </si>
  <si>
    <t>Case Fan</t>
  </si>
  <si>
    <t>120mm</t>
  </si>
  <si>
    <t>Air Cooler</t>
  </si>
  <si>
    <t>Liquid Cooler</t>
  </si>
  <si>
    <t>240mm</t>
  </si>
  <si>
    <t>360mm</t>
  </si>
  <si>
    <t>Noctua</t>
  </si>
  <si>
    <t>be quiet!</t>
  </si>
  <si>
    <t>Scythe</t>
  </si>
  <si>
    <t>upHere</t>
  </si>
  <si>
    <t>ARCTIC</t>
  </si>
  <si>
    <t>140mm</t>
  </si>
  <si>
    <t>Cryorig</t>
  </si>
  <si>
    <t>200-1800</t>
  </si>
  <si>
    <t>650-2000</t>
  </si>
  <si>
    <t>600-1500</t>
  </si>
  <si>
    <t>400-2400</t>
  </si>
  <si>
    <t>450-2000</t>
  </si>
  <si>
    <t>300-1500</t>
  </si>
  <si>
    <t>200-2100</t>
  </si>
  <si>
    <t>650-1800</t>
  </si>
  <si>
    <t>500-2000</t>
  </si>
  <si>
    <t>300-1200</t>
  </si>
  <si>
    <t>500-1800</t>
  </si>
  <si>
    <t>900-1500</t>
  </si>
  <si>
    <t>500-1500</t>
  </si>
  <si>
    <t>800-1500</t>
  </si>
  <si>
    <t>200-1700</t>
  </si>
  <si>
    <t>600-2000</t>
  </si>
  <si>
    <t>500-2400</t>
  </si>
  <si>
    <t>450-1700</t>
  </si>
  <si>
    <t>330-1600</t>
  </si>
  <si>
    <t>120 x 120 x 25 mm</t>
  </si>
  <si>
    <t>131 g</t>
  </si>
  <si>
    <t>120 x 79.6 x 158.8 mm</t>
  </si>
  <si>
    <t>490 g</t>
  </si>
  <si>
    <t>157 x 119.6 x 27 mm (Radiator), 120 x 120 x 25 mm (Fan)</t>
  </si>
  <si>
    <t>1.08 kg</t>
  </si>
  <si>
    <t>128 g</t>
  </si>
  <si>
    <t>277 x 120 x 27 mm (Radiator), 120 x 120 x 25 mm (Fan)</t>
  </si>
  <si>
    <t>1.31 kg</t>
  </si>
  <si>
    <t>396 x 120 x 27 mm (Radiator), 120 x 120 x 25 mm (Fan)</t>
  </si>
  <si>
    <t>1.67 kg</t>
  </si>
  <si>
    <t>196 g</t>
  </si>
  <si>
    <t>165 x 150 x 161 mm (without fans), 165 x 150 x 135 mm (with fans)</t>
  </si>
  <si>
    <t>1320 g</t>
  </si>
  <si>
    <t>158 x 125 x 45 mm</t>
  </si>
  <si>
    <t>755 g</t>
  </si>
  <si>
    <t>124 x 157 x 103 mm</t>
  </si>
  <si>
    <t>764 g</t>
  </si>
  <si>
    <t>277 x 120 x 38 mm (Radiator), 120 x 120 x 25 mm (Fan)</t>
  </si>
  <si>
    <t>1.53 kg</t>
  </si>
  <si>
    <t>145.7 x 136 x 162.8 mm</t>
  </si>
  <si>
    <t>1.13 kg</t>
  </si>
  <si>
    <t>107 g</t>
  </si>
  <si>
    <t>156 g</t>
  </si>
  <si>
    <t>603 g</t>
  </si>
  <si>
    <t>275 x 123 x 30 mm (Radiator), 120 x 120 x 26 mm (Fan)</t>
  </si>
  <si>
    <t>1.29 kg</t>
  </si>
  <si>
    <t>394 x 120 x 27 mm (Radiator), 120 x 120 x 26 mm (Fan)</t>
  </si>
  <si>
    <t>130 x 154.5 x 110 mm</t>
  </si>
  <si>
    <t>890 g</t>
  </si>
  <si>
    <t>394 x 121 x 27 mm (Radiator), 120 x 120 x 25 mm (Fan)</t>
  </si>
  <si>
    <t>135 x 162.8 x 124.8 mm</t>
  </si>
  <si>
    <t>1.16 kg</t>
  </si>
  <si>
    <t>282 x 120 x 27 mm (Radiator), 120 x 120 x 25 mm (Fan)</t>
  </si>
  <si>
    <t>1.37 kg</t>
  </si>
  <si>
    <t>129 x 75.5 x 159 mm</t>
  </si>
  <si>
    <t>675 g</t>
  </si>
  <si>
    <t>120 x 120 x 26 mm</t>
  </si>
  <si>
    <t>185 g</t>
  </si>
  <si>
    <t>172 g</t>
  </si>
  <si>
    <t>150 g</t>
  </si>
  <si>
    <t>124 x 150 x 159 mm</t>
  </si>
  <si>
    <t>825 g</t>
  </si>
  <si>
    <t>140 x 140 x 27 mm</t>
  </si>
  <si>
    <t>194 g</t>
  </si>
  <si>
    <t>120 x 79.7 x 158.8 mm</t>
  </si>
  <si>
    <t>468 g</t>
  </si>
  <si>
    <t>276 x 120 x 53 mm (Radiator), 120 x 120 x 26 mm (Fan)</t>
  </si>
  <si>
    <t>950 g</t>
  </si>
  <si>
    <t>170 g</t>
  </si>
  <si>
    <t>187 g</t>
  </si>
  <si>
    <t>122.4 x 155 x 87 mm</t>
  </si>
  <si>
    <t>932 g</t>
  </si>
  <si>
    <t>135 x 125 x 165 mm</t>
  </si>
  <si>
    <t>1.6 kg</t>
  </si>
  <si>
    <t>123 x 98 x 145 mm</t>
  </si>
  <si>
    <t>1346 g</t>
  </si>
  <si>
    <t>175 g</t>
  </si>
  <si>
    <t>125 g</t>
  </si>
  <si>
    <t>AM4, LGA 1200, LGA 1151, LGA 1150, LGA 1155, LGA 2066</t>
  </si>
  <si>
    <t>AM4, LGA 1200, LGA 1151, LGA 2066</t>
  </si>
  <si>
    <t>Socket Type</t>
  </si>
  <si>
    <t>Storage_Form_Factor</t>
  </si>
  <si>
    <t>VU0001</t>
  </si>
  <si>
    <t>VU0002</t>
  </si>
  <si>
    <t>VU0003</t>
  </si>
  <si>
    <t>VU0004</t>
  </si>
  <si>
    <t>VU0005</t>
  </si>
  <si>
    <t>VU0006</t>
  </si>
  <si>
    <t>VU0007</t>
  </si>
  <si>
    <t>VU0008</t>
  </si>
  <si>
    <t>VU0009</t>
  </si>
  <si>
    <t>VU0010</t>
  </si>
  <si>
    <t>VU0011</t>
  </si>
  <si>
    <t>VU0012</t>
  </si>
  <si>
    <t>VU0013</t>
  </si>
  <si>
    <t>VU0014</t>
  </si>
  <si>
    <t>VU0015</t>
  </si>
  <si>
    <t>VU0016</t>
  </si>
  <si>
    <t>VU0017</t>
  </si>
  <si>
    <t>VU0018</t>
  </si>
  <si>
    <t>VU0019</t>
  </si>
  <si>
    <t>VU0020</t>
  </si>
  <si>
    <t>VU0021</t>
  </si>
  <si>
    <t>VU0022</t>
  </si>
  <si>
    <t>VU0023</t>
  </si>
  <si>
    <t>VU0024</t>
  </si>
  <si>
    <t>VU0025</t>
  </si>
  <si>
    <t>VU0026</t>
  </si>
  <si>
    <t>VU0027</t>
  </si>
  <si>
    <t>VU0028</t>
  </si>
  <si>
    <t>VU0029</t>
  </si>
  <si>
    <t>VU0030</t>
  </si>
  <si>
    <t>VU0031</t>
  </si>
  <si>
    <t>VU0032</t>
  </si>
  <si>
    <t>VU0033</t>
  </si>
  <si>
    <t>VU0034</t>
  </si>
  <si>
    <t>VU0035</t>
  </si>
  <si>
    <t>VU0036</t>
  </si>
  <si>
    <t>VU0037</t>
  </si>
  <si>
    <t>VU0038</t>
  </si>
  <si>
    <t>VU0039</t>
  </si>
  <si>
    <t>VU0040</t>
  </si>
  <si>
    <t>VU0041</t>
  </si>
  <si>
    <t>VU0042</t>
  </si>
  <si>
    <t>VU0043</t>
  </si>
  <si>
    <t>VU0044</t>
  </si>
  <si>
    <t>VU0045</t>
  </si>
  <si>
    <t>VU0046</t>
  </si>
  <si>
    <t>VU0047</t>
  </si>
  <si>
    <t>VU0048</t>
  </si>
  <si>
    <t>VU0049</t>
  </si>
  <si>
    <t>VU0050</t>
  </si>
  <si>
    <t>VU0051</t>
  </si>
  <si>
    <t>VU0052</t>
  </si>
  <si>
    <t>VU0053</t>
  </si>
  <si>
    <t>VU0054</t>
  </si>
  <si>
    <t>VU0055</t>
  </si>
  <si>
    <t>VU0056</t>
  </si>
  <si>
    <t>VU0057</t>
  </si>
  <si>
    <t>VU0058</t>
  </si>
  <si>
    <t>VU0059</t>
  </si>
  <si>
    <t>VU0060</t>
  </si>
  <si>
    <t>VU0061</t>
  </si>
  <si>
    <t>VU0062</t>
  </si>
  <si>
    <t>VU0063</t>
  </si>
  <si>
    <t>VU0064</t>
  </si>
  <si>
    <t>VU0065</t>
  </si>
  <si>
    <t>VU0066</t>
  </si>
  <si>
    <t>VU0067</t>
  </si>
  <si>
    <t>VU0068</t>
  </si>
  <si>
    <t>VU0069</t>
  </si>
  <si>
    <t>VU0070</t>
  </si>
  <si>
    <t>VU0071</t>
  </si>
  <si>
    <t>VU0072</t>
  </si>
  <si>
    <t>VU0073</t>
  </si>
  <si>
    <t>VU0074</t>
  </si>
  <si>
    <t>VU0075</t>
  </si>
  <si>
    <t>Ryzen</t>
  </si>
  <si>
    <t>Specific</t>
  </si>
  <si>
    <t>Budget</t>
  </si>
  <si>
    <t>Mid Tier</t>
  </si>
  <si>
    <t>High End</t>
  </si>
  <si>
    <t>Video Card</t>
  </si>
  <si>
    <t>Case</t>
  </si>
  <si>
    <t>Memory</t>
  </si>
  <si>
    <t>Storage</t>
  </si>
  <si>
    <t>Power Supply</t>
  </si>
  <si>
    <t>Cooling</t>
  </si>
  <si>
    <t>CPU</t>
  </si>
  <si>
    <t>Motherboard</t>
  </si>
  <si>
    <t>What game/apps u want to use?</t>
  </si>
  <si>
    <t>Show suggested</t>
  </si>
  <si>
    <t>Feel free to modify</t>
  </si>
  <si>
    <t>Start from scratch?</t>
  </si>
  <si>
    <t>Processors</t>
  </si>
  <si>
    <t>MotherBoard</t>
  </si>
  <si>
    <t>Ryzen 3 1200,Ryzen 5 1400,Ryzen 5 1600,Ryzen 7 1700,Ryzen 5 2600,Ryzen 7 2700,Ryzen 5 3600,Ryzen 3 1300X,Ryzen 5 1500X,Ryzen 5 1600X,Ryzen 7 1700X,Ryzen 7 1800X,Ryzen 3 2200G,Ryzen 3 2300X,Ryzen 5 2400G,Ryzen 5 2500X,Ryzen 5 2600E,Ryzen 5 2600X,Ryzen 7 2700X,Ryzen 3 3200G,Ryzen 3 3200GE,Ryzen 3 3300X,Ryzen 5 3400G,Ryzen 5 3400GE,Ryzen 5 3500X,Ryzen 5 3600X,Ryzen 5 3600XT,Ryzen 7 3700X,Ryzen 7 3800X,Ryzen 7 3800XT,Ryzen 9 3900X,Ryzen 9 3950X,Ryzen 3 4300G,Ryzen 5 4600G,Ryzen 5 4650G,Ryzen 7 4700G,Ryzen 7 4750G,Ryzen 5 5600X,Ryzen 7 5800X,Ryzen 9 5900X,Ryzen 9 5950X,Intel Core i3-12100F,Intel Core i3-12300,Intel Core i3-12300F,Intel Core i5-10600K,Intel Core i5-12400,Intel Core i5-12400F,Intel Core i5-12600,Intel Core i5-12600K,Intel Core i5-2500,Intel Core i5-2500K,Intel Core i5-2500S,Intel Core i5-2500T,Intel Core i5-9400F,Intel Core i7-10700K,Intel Core i7-11700K,Intel Core i7-12700,Intel Core i7-12700F,Intel Core i7-12700K,Intel Core i7-12700KF,Intel Core i7-2600,Intel Core i7-2600K,Intel Core i7-2600S,Intel Core i7-2600T,Intel Core i7-9700K,Intel Core i9-10900K,Intel Core i9-10980XE,Intel Core i9-11900K,Intel Core i9-12900,Intel Core i9-12900F,Intel Core i9-12900K,Intel Core i9-12900KF,Intel Core i9-7900X,Intel Core i9-7920X,Intel Core i9-7940X,Intel Core i9-7960X,Intel Core i9-7980XE,Intel Core i9-9900K</t>
  </si>
  <si>
    <t>MSI B350M PRO-VDH,ASRock AB350M Pro4,MSI B350 TOMAHAWK,Gigabyte GA-AB350M-D3H,ASRock B450M PRO4,Gigabyte B450 AORUS M,MSI B450 TOMAHAWK MAX,ASRock AB350M-HDV,ASRock AB350 Pro4,MSI B350M GAMING PRO,ASRock X370 KILLER SLI/AC,Gigabyte GA-AX370-Gaming K3,ASRock B450M-HDV,ASRock X470 Master SLI/AC,MSI B450M PRO-M2 MAX,MSI X470 GAMING PLUS,ASUS ROG STRIX B350-F GAMING,Gigabyte GA-AB350-Gaming 3,ASUS ROG STRIX B350-I GAMING,MSI X370 GAMING PRO CARBON,ASUS ROG STRIX B450-F GAMING,MSI B450 GAMING PRO CARBON AC,ASUS ROG STRIX B450-E GAMING,MSI B350 PC MATE,ASUS PRIME B350M-E,ASUS ROG Crosshair VI Hero (Wi-Fi AC),ASUS PRIME B450-PLUS,MSI B450 TOMAHAWK,ASUS ROG STRIX B450-I GAMING,ASUS PRIME B450M-A,ASUS ROG Crosshair VII Hero (Wi-Fi AC),ASUS PRIME B450M-K,ASUS ROG Strix X470-F Gaming,ASUS Prime X370-Pro,ASUS ROG Crosshair VI Extreme,MSI X470 GAMING PRO CARBON,ASUS Prime B350-PLUS,MSI B450 GAMING PLUS,MSI MAG B660M Bazooka,Gigabyte B660M DS3H,MSI MAG Z690 Tomahawk,ASRock B660 Pro4,ASRock B660M-ITX/ac,ASUS P8H61-M LE/CSM,ASUS P8P67-M PRO,ASRock B365M-HDV,MSI MPG Z590 Gaming Plus,MSI MAG B660 Tomahawk,MSI MEG Z690 GODLIKE,MSI MPG Z390 Gaming Plus,MSI MAG Z490 Tomahawk,ASUS ROG Strix X299-E Gaming,MSI MAG B560M Bazooka,MSI MAG Z390 Tomahawk,ASUS Prime H610M-A,ASRock B660M Pro4,ASUS ROG Strix Z690-E Gaming,ASUS TUF Gaming B660M-Plus (Wi-Fi),ASRock H61M-HVS,MSI P67A-GD65 (B3),MSI B365M PRO-VH,ASUS ROG Strix Z590-E Gaming,ASUS ROG Maximus Z690 Hero,ASUS ROG Strix Z390-E Gaming,ASUS ROG Maximus XII Hero,MSI MEG X299 CREATION,ASUS TUF Gaming B560M-Plus (Wi-Fi),ASUS Prime B660M-A (Wi-Fi),Gigabyte Z690 AORUS Ultra,ASUS TUF Gaming B660-Plus (Wi-Fi),Gigabyte GA-H61M-DS2,Gigabyte GA-P67A-UD3-B3,ASUS TUF B365M-Plus Gaming (Wi-Fi),Gigabyte Z590 AORUS MASTER,Gigabyte B660 AORUS PRO AX,Gigabyte Z690 AORUS XTREME WATERFORCE,Gigabyte Z390 AORUS PRO,Gigabyte Z490 AORUS XTREME,Gigabyte X299 AORUS XTREME WATERFORCE,Gigabyte B560M AORUS ELITE AX</t>
  </si>
  <si>
    <t>MSI Radeon RX 560 Aero ITX,MSI Radeon RX 570 Armor,R7 240,Radeon Pro W5700X,Radeon Pro W6800X Duo,Radeon Pro WX 9100,Radeon RX Vega 7,Radeon VII,RX 460,RX 5500 XT,RX 560,RX 5600 XT,RX 570,RX 570 4GB,RX 5700 XT,RX 580,RX 590,RX 6600 XT,RX 6700 XT,RX 6800,RX 6800 XT,RX 6900 XT,RX Vega 56,RX Vega 64,ASUS Dual Radeon RX 580,ASUS Phoenix GeForce GTX 1650,ASUS ROG Strix GeForce RTX 3080 OC,ASUS ROG Strix Radeon RX 5700 XT,ASUS TUF Gaming GeForce GTX 1660 Super,EVGA GeForce GTX 1050 Ti SSC Gaming,EVGA GeForce GTX 1660 SC Ultra Gaming,EVGA GeForce RTX 2080 Ti FTW3 Ultra Gaming,EVGA GeForce RTX 3060 XC Gaming,EVGA GeForce RTX 3070 XC3 Ultra Gaming,Gigabyte AORUS GeForce RTX 2080 Xtreme Waterforce,Gigabyte GeForce GTX 1660 Ti Windforce OC,Gigabyte GeForce RTX 3060 Ti Gaming OC Pro,Gigabyte Radeon RX 5500 XT Gaming OC,Gigabyte Radeon RX 5600 XT Windforce OC,GT 1030,GT 710,GT 730,GTX 1050,GTX 1050 Ti,GTX 1060 3GB,GTX 1060 6GB,GTX 1070,GTX 1080,GTX 1080 Ti,GTX 1650,GTX 1650 Super,GTX 1660,GTX 1660 Super,GTX 1660 Ti,GTX 750 Ti,GTX 980 Ti,GTX Titan X Pascal,MSI GeForce GTX 1650 Ventus XS,MSI GeForce GTX 1660 Gaming X,MSI GeForce RTX 2070 Super Gaming X Trio,RTX 2060,RTX 2060 Super,RTX 2070,RTX 2070 Super,RTX 3060,RTX 3060 Ti,RTX 3070,RTX 3080,RTX 3090,Titan RTX,ZOTAC Gaming GeForce GTX 1660 Twin Fan,ZOTAC Gaming GeForce RTX 2070 Mini,ZOTAC Gaming GeForce RTX 3060 Twin Edge,ZOTAC Gaming GeForce RTX 3080 Trinity,ZOTAC GeForce GTX 1650 OC Edition</t>
  </si>
  <si>
    <t>Corsair Dominator Platinum RGB 16GB (2x8GB) DDR4 3600 MHz,Corsair ValueSelect 4GB DDR3 1600 MHz,Corsair Vengeance LP 8GB (2x4GB) DDR3 1600 MHz,Corsair Vengeance LPX 4GB DDR4 2400 MHz,Corsair Vengeance Pro 16GB (2x8GB) DDR3 2133 MHz,Corsair Vengeance RGB Pro 8GB (2x4GB) DDR4 3200 MHz,HyperX Fury 4GB DDR4 2666 MHz,HyperX Fury 8GB (2x4GB) DDR3 1866 MHz,HyperX Predator Black RGB 16GB (2x8GB) DDR4 4000 MHz,HyperX Predator RGB 8GB (2x4GB) DDR4 3600 MHz,Kingston HyperX FURY 4GB DDR3 1866 MHz,Kingston HyperX Predator 16GB (2x8GB) DDR3 2400 MHz,Crucial 4GB DDR3 1600 MHz,Crucial Ballistix Tactical 16GB (2x8GB) DDR3 1600 MHz,Kingston HyperX Fury RGB 8GB (2x4GB) DDR4 3200 MHz,Kingston HyperX Impact 4GB DDR4 2666 MHz,Kingston HyperX Predator RGB 16GB (2x8GB) DDR4 3600 MHz,Kingston HyperX Savage 8GB (2x4GB) DDR3 1600 MHz,Crucial Ballistix Max RGB 16GB (2x8GB) DDR4 4400 MHz,Crucial Ballistix Sport 8GB (2x4GB) DDR3 1600 MHz,Crucial Ballistix Sport LT 4GB DDR4 3000 MHz,Crucial Ballistix Tactical Tracer RGB 8GB (2x4GB) DDR4 3000 MHz,HyperX Beast 16GB (2x8GB) DDR3 2400 MHz,HyperX Impact 4GB DDR3L 1600 MHz,Corsair Dominator Platinum 32GB (4x8GB) DDR3 2400 MHz,Corsair ValueSelect 4GB DDR4 2133 MHz,Corsair Vengeance LPX 8GB DDR4 3000 MHz,Corsair Vengeance RGB Pro 32GB (2x16GB) DDR4 3200 MHz,Corsair XMS3 8GB (2x4GB) DDR3 1600 MHz,Kingston ValueRAM 4GB DDR3 1333 MHz,Crucial Ballistix 16GB (2x8GB) DDR5 4800MHz,TeamGroup T-FORCE DELTA 16GB (2x8GB) DDR5 4800MHz,ADATA XPG LANCER 16GB (2x8GB) DDR5 4800MHz,Patriot Viper 16GB (2x8GB) DDR5 4800MHz,G.Skill Ripjaws 16GB (2x8GB) DDR5 4800MHz,Corsair Dominator Platinum 32GB (2x16GB) DDR5 6400MHz,G.Skill Trident Z5 32GB (2x16GB) DDR5 6400MHz,Crucial Ballistix Max 32GB (2x16GB) DDR5 6400MHz,TeamGroup T-FORCE XTREEM ARGB 32GB (2x16GB) DDR5 6400MHz,ADATA XPG SPECTRIX D50 32GB (2x16GB) DDR5 6400MHz</t>
  </si>
  <si>
    <t>ADATA XPG SX6000 Pro 512GB NVMe SSD,Corsair MP600 1TB NVMe SSD,Crucial BX500 500GB SATA III SSD,Crucial MX500 500GB SATA III SSD,Crucial P2 500GB NVMe SSD,Crucial P5 500GB NVMe SSD,Kingston A400 500GB SATA III SSD,Kingston KC2500 1TB NVMe SSD,Kingston KC600 512GB SATA III SSD,Samsung 870 EVO 500GB SATA III SSD,Samsung 970 EVO 1TB NVMe SSD,Samsung 970 EVO Plus 500GB NVMe SSD,Samsung 980 PRO 1TB NVMe SSD,Seagate Barracuda 1TB HDD,Seagate Exos X16 6TB Enterprise HDD,Seagate FireCuda 520 1TB NVMe SSD,Seagate IronWolf 2TB NAS HDD,Toshiba N300 8TB NAS HDD,Toshiba P300 1TB HDD,Toshiba X300 4TB HDD,WD Black 2TB HDD,WD Black SN750 500GB NVMe SSD,WD Black SN850 1TB NVMe SSD,WD Blue 1TB HDD,WD Blue SN550 500GB NVMe SSD,WD Gold 4TB Enterprise HDD,WD Green 500GB SATA III SSD</t>
  </si>
  <si>
    <t>EVGA 400 W1, 400W, 80+ White,Seasonic Prime GX-1200, 1200W, 80+ Gold,Corsair RM750, 750W, 80+ Gold,Thermaltake Toughpower PF1 ARGB 1200W, 1200W, 80+ Platinum,Thermaltake Smart RGB 600W, 600W, 80+ White,Thermaltake Toughpower PF1 ARGB 850W, 850W, 80+ Platinum,Corsair CX650M, 650W, 80+ Bronze,Cooler Master MWE Gold 750 V2, 750W, 80+ Gold,Seasonic S12III 650, 650W, 80+ Bronze,EVGA 500 BR, 500W, 80+ Bronze,Cooler Master MWE Gold 850 V2, 850W, 80+ Gold,EVGA 750 GQ, 750W, 80+ Gold,EVGA 600 BR, 600W, 80+ Bronze,Cooler Master MWE Gold 1000 V2, 1000W, 80+ Gold,Seasonic Focus GX-1000, 1000W, 80+ Gold,Corsair RM1000x, 1000W, 80+ Gold,Cooler Master MWE White 550, 550W, 80+ White,Seasonic Focus GX-850, 850W, 80+ Gold,Cooler Master V Gold V2 1200, 1200W, 80+ Gold,Thermaltake Toughpower GX1 700W, 700W, 80+ Gold,Thermaltake Smart RGB 700W, 700W, 80+ White,Thermaltake Toughpower PF1 ARGB 1000W, 1000W, 80+ Platinum,EVGA 700 B5, 700W, 80+ Bronze,Cooler Master V Gold V2 850, 850W, 80+ Gold,EVGA 600 BQ, 600W, 80+ Bronze,Thermaltake Toughpower GF1 ARGB 1000W, 1000W, 80+ Gold,Thermaltake Toughpower GF1 750W, 750W, 80+ Gold,EVGA SuperNOVA 1000 G5, 1000W, 80+ Gold,Seasonic Prime GX-1000, 1000W, 80+ Gold,Corsair RM850x, 850W, 80+ Gold,Seasonic Focus GM-750, 750W, 80+ Gold,Cooler Master MWE Gold 850 V2, 850W, 80+ Gold,Thermaltake Toughpower GF1 ARGB 850W, 850W, 80+ Platinum,Thermaltake Smart 500W, 500W, 80+ White,Corsair CX550, 550W, 80+ Bronze,Cooler Master V Gold V2 1000, 1000W, 80+ Gold,Corsair RM750x, 750W, 80+ Gold,EVGA 650 B5, 650W, 80+ Bronze,EVGA SuperNOVA 750 G5, 750W, 80+ Gold,Seasonic S12III 550, 550W, 80+ Bronze,Seasonic Focus GX-850, 850W, 80+ Gold,Cooler Master MWE Bronze 650 V2, 650W, 80+ Bronze,Seasonic S12III 750, 750W, 80+ Bronze,Corsair VS450, 450W, 80+ White,Cooler Master MWE Bronze 750 V2, 750W, 80+ Bronze,Corsair RM750x, 750W, 80+ Gold,Corsair CV650, 650W, 80+ Bronze,EVGA SuperNOVA 850 G5, 850W, 80+ Gold,Corsair TX650M, 650W, 80+ Gold,Seasonic Prime GX-850, 850W, 80+ Gold</t>
  </si>
  <si>
    <t>Cooler Master MasterBox Q300L,Corsair Obsidian 1000D,NZXT H210i,NZXT H510,NZXT H710,Phanteks Enthoo Pro 2,Antec Dark Phantom DP502 Flux,Antec NX410,Deepcool Macube 310,Deepcool Matrexx 55 Mesh,Cougar MX330-G,Cougar MX410 Mesh,InWin 101,InWin 303,MSI MAG Forge 100R,MSI MPG GUNGNIR 110R,Rosewill CULLINAN MX,Rosewill TYRFING-X,Cooler Master Cosmos C700M,Cooler Master Cosmos C700P,Corsair 275R Airflow,Fractal Design Define Mini C,Fractal Design Meshify C,Fractal Design Node 304,Cooler Master MasterBox TD500 Mesh,Cooler Master NR200,Fractal Design Meshify S2,Lian Li PC-O11 Dynamic,Phanteks Enthoo Elite,Thermaltake Versa H18,Cooler Master MasterCase H500,Corsair Crystal Series 680X RGB,NZXT H400,NZXT H710i,Phanteks Eclipse P400A,Phanteks Evolv Shift Air,Corsair 4000D Airflow,Lian Li TU150,Phanteks Eclipse P500A,SilverStone Sugo SG13,Thermaltake Core P8,Thermaltake View 71 RGB,Lian Li Lancool II,Lian Li Lancool II Mesh,Be Quiet! Pure Base 500DX,Thermaltake S300 TG,Be Quiet! Pure Base 500,Thermaltake Versa J24 TG,SilverStone FARA R1,SilverStone Redline RL06</t>
  </si>
  <si>
    <t>Corsair H150i Elite Capellix,Deepcool Castle 240EX,Deepcool Gammaxx 400,NZXT Aer F120,Thermaltake Riing Trio 12 RGB,upHere 120mm PWM Case Fan,Arctic Freezer 50,ARCTIC P14 PWM PST,Cooler Master Hyper 212 EVO,EVGA CLC 240,Noctua NF-P12 redux-1700 PWM,NZXT Aer RGB 2,NZXT Kraken X73,be quiet! Pure Rock 2,Cooler Master MasterAir MA620M,Cryorig H7 Quad Lumi,Deepcool RF120M 5-in-1,Rosewill 120mm Long Life Sleeve Case Fan</t>
  </si>
  <si>
    <t>5 1400</t>
  </si>
  <si>
    <t>5 1600</t>
  </si>
  <si>
    <t>7 1700</t>
  </si>
  <si>
    <t>5 2600</t>
  </si>
  <si>
    <t>7 2700</t>
  </si>
  <si>
    <t>5 3600</t>
  </si>
  <si>
    <t>3 1300X</t>
  </si>
  <si>
    <t>5 1500X</t>
  </si>
  <si>
    <t>5 1600X</t>
  </si>
  <si>
    <t>7 1700X</t>
  </si>
  <si>
    <t>7 1800X</t>
  </si>
  <si>
    <t>3 2200G</t>
  </si>
  <si>
    <t>3 2300X</t>
  </si>
  <si>
    <t>5 2400G</t>
  </si>
  <si>
    <t>5 2500X</t>
  </si>
  <si>
    <t>5 2600E</t>
  </si>
  <si>
    <t>5 2600X</t>
  </si>
  <si>
    <t>7 2700X</t>
  </si>
  <si>
    <t>3 3200G</t>
  </si>
  <si>
    <t>3 3200GE</t>
  </si>
  <si>
    <t>3 3300X</t>
  </si>
  <si>
    <t>5 3400G</t>
  </si>
  <si>
    <t>5 3400GE</t>
  </si>
  <si>
    <t>5 3500X</t>
  </si>
  <si>
    <t>5 3600X</t>
  </si>
  <si>
    <t>5 3600XT</t>
  </si>
  <si>
    <t>7 3700X</t>
  </si>
  <si>
    <t>7 3800X</t>
  </si>
  <si>
    <t>7 3800XT</t>
  </si>
  <si>
    <t>9 3900X</t>
  </si>
  <si>
    <t>9 3950X</t>
  </si>
  <si>
    <t>3 4300G</t>
  </si>
  <si>
    <t>5 4600G</t>
  </si>
  <si>
    <t>5 4650G</t>
  </si>
  <si>
    <t>7 4700G</t>
  </si>
  <si>
    <t>7 4750G</t>
  </si>
  <si>
    <t>5 5600X</t>
  </si>
  <si>
    <t>7 5800X</t>
  </si>
  <si>
    <t>9 5900X</t>
  </si>
  <si>
    <t>9 5950X</t>
  </si>
  <si>
    <t>i3-12300</t>
  </si>
  <si>
    <t>i5-12400</t>
  </si>
  <si>
    <t>i5-12600</t>
  </si>
  <si>
    <t>i5-2500</t>
  </si>
  <si>
    <t>i7-12700</t>
  </si>
  <si>
    <t>i7-2600</t>
  </si>
  <si>
    <t>i9-12900</t>
  </si>
  <si>
    <t>i3-12300F</t>
  </si>
  <si>
    <t>i5-10600K</t>
  </si>
  <si>
    <t>i5-12400F</t>
  </si>
  <si>
    <t>i5-12600K</t>
  </si>
  <si>
    <t>i5-2500K</t>
  </si>
  <si>
    <t>i5-2500S</t>
  </si>
  <si>
    <t>i5-2500T</t>
  </si>
  <si>
    <t>i5-9400F</t>
  </si>
  <si>
    <t>i7-10700K</t>
  </si>
  <si>
    <t>i7-11700K</t>
  </si>
  <si>
    <t>i7-12700F</t>
  </si>
  <si>
    <t>i7-12700K</t>
  </si>
  <si>
    <t>i7-12700KF</t>
  </si>
  <si>
    <t>i7-2600K</t>
  </si>
  <si>
    <t>i7-2600S</t>
  </si>
  <si>
    <t>i7-2600T</t>
  </si>
  <si>
    <t>i7-9700K</t>
  </si>
  <si>
    <t>i9-10900K</t>
  </si>
  <si>
    <t>i9-10980XE</t>
  </si>
  <si>
    <t>i9-11900K</t>
  </si>
  <si>
    <t>i9-12900F</t>
  </si>
  <si>
    <t>i9-12900K</t>
  </si>
  <si>
    <t>i9-12900KF</t>
  </si>
  <si>
    <t>i9-7900X</t>
  </si>
  <si>
    <t>i9-7920X</t>
  </si>
  <si>
    <t>i9-7940X</t>
  </si>
  <si>
    <t>i9-7960X</t>
  </si>
  <si>
    <t>i9-7980XE</t>
  </si>
  <si>
    <t>i9-9900K</t>
  </si>
  <si>
    <t>Record_ID</t>
  </si>
  <si>
    <t>Tier</t>
  </si>
  <si>
    <t>Videocard Requirement</t>
  </si>
  <si>
    <t>Processor Requirement</t>
  </si>
  <si>
    <t>Memory Requirement</t>
  </si>
  <si>
    <t>Storage Requirement</t>
  </si>
  <si>
    <t>Low Settings</t>
  </si>
  <si>
    <t>Med Settings</t>
  </si>
  <si>
    <t>High Settings</t>
  </si>
  <si>
    <t>Application</t>
  </si>
  <si>
    <t>Type (Game, Video Making etc)</t>
  </si>
  <si>
    <t>Benchmark_Score</t>
  </si>
  <si>
    <t>Convert to comparable data</t>
  </si>
  <si>
    <t>Valorant</t>
  </si>
  <si>
    <t>Cyberpunk 2077</t>
  </si>
  <si>
    <t>Overwatch</t>
  </si>
  <si>
    <t>Apex Legends</t>
  </si>
  <si>
    <t>Terraria</t>
  </si>
  <si>
    <t>Stardew Valley</t>
  </si>
  <si>
    <t>Grand Theft Auto V</t>
  </si>
  <si>
    <t>The Legend of Zelda: Breath of the Wild</t>
  </si>
  <si>
    <t>Red Dead Redemption 2</t>
  </si>
  <si>
    <t>Call of Duty: Warzone</t>
  </si>
  <si>
    <t>Counter-Strike: Global Offensive (CS:GO)</t>
  </si>
  <si>
    <t>Fortnite</t>
  </si>
  <si>
    <t>PlayerUnknown's Battlegrounds (PUBG)</t>
  </si>
  <si>
    <t>The Elder Scrolls V: Skyrim</t>
  </si>
  <si>
    <t>The Witcher 3: Wild Hunt</t>
  </si>
  <si>
    <t>Final Fantasy XIV</t>
  </si>
  <si>
    <t>League of Legends</t>
  </si>
  <si>
    <t>Dota 2</t>
  </si>
  <si>
    <t>Smite</t>
  </si>
  <si>
    <t>The Sims 4</t>
  </si>
  <si>
    <t>Microsoft Flight Simulator</t>
  </si>
  <si>
    <t>Cities: Skylines</t>
  </si>
  <si>
    <t>FIFA 22</t>
  </si>
  <si>
    <t>NBA 2K22</t>
  </si>
  <si>
    <t>Madden NFL 22</t>
  </si>
  <si>
    <t>Civilization VI</t>
  </si>
  <si>
    <t>StarCraft II</t>
  </si>
  <si>
    <t>Total War: Three Kingdoms</t>
  </si>
  <si>
    <t>Tetris Effect</t>
  </si>
  <si>
    <t>Portal 2</t>
  </si>
  <si>
    <t>Candy Crush Saga</t>
  </si>
  <si>
    <t>Minecraft</t>
  </si>
  <si>
    <t>Rust</t>
  </si>
  <si>
    <t>ARK: Survival Evolved</t>
  </si>
  <si>
    <t>Apple Numbers</t>
  </si>
  <si>
    <t>Google Slides</t>
  </si>
  <si>
    <t>Apple Keynote</t>
  </si>
  <si>
    <t>Google Chrome</t>
  </si>
  <si>
    <t>Apple Mail</t>
  </si>
  <si>
    <t>Adobe Photoshop</t>
  </si>
  <si>
    <t>Adobe Illustrator</t>
  </si>
  <si>
    <t>CorelDRAW</t>
  </si>
  <si>
    <t>Adobe Premiere Pro</t>
  </si>
  <si>
    <t>Final Cut Pro</t>
  </si>
  <si>
    <t>DaVinci Resolve</t>
  </si>
  <si>
    <t>Adobe Audition</t>
  </si>
  <si>
    <t>GarageBand</t>
  </si>
  <si>
    <t>Audacity</t>
  </si>
  <si>
    <t>Xero</t>
  </si>
  <si>
    <t>Trello</t>
  </si>
  <si>
    <t>Asana</t>
  </si>
  <si>
    <t>World of Warcraft</t>
  </si>
  <si>
    <t>Among Us</t>
  </si>
  <si>
    <t>Rocket League</t>
  </si>
  <si>
    <t>Animal Crossing: New Horizons</t>
  </si>
  <si>
    <t>Microsoft 365</t>
  </si>
  <si>
    <t>Video Making</t>
  </si>
  <si>
    <t>Graphic Design</t>
  </si>
  <si>
    <t>Game</t>
  </si>
  <si>
    <t>Presentation</t>
  </si>
  <si>
    <t>Email Client</t>
  </si>
  <si>
    <t>Spreadsheet</t>
  </si>
  <si>
    <t>Project Management</t>
  </si>
  <si>
    <t>Audio Editing</t>
  </si>
  <si>
    <t>Video Editing</t>
  </si>
  <si>
    <t>Web Browser</t>
  </si>
  <si>
    <t>Productivity</t>
  </si>
  <si>
    <t>Accounting</t>
  </si>
  <si>
    <t>Medium Settings</t>
  </si>
  <si>
    <t>Low-End</t>
  </si>
  <si>
    <t>Mid-End</t>
  </si>
  <si>
    <t>High-End</t>
  </si>
  <si>
    <t>Recommended_Motherboard_Budget</t>
  </si>
  <si>
    <t>Recommended_Motherboard_Mid-Tier</t>
  </si>
  <si>
    <t>Recommended_Motherboard_High-End</t>
  </si>
  <si>
    <t>Recommended_AMD_Video_Card_Budget</t>
  </si>
  <si>
    <t>Recommended_AMD_Video_Card_Mid-Tier</t>
  </si>
  <si>
    <t>Recommended_AMD_Video_Card_High-End</t>
  </si>
  <si>
    <t>Recommended_Nvidia_Video_Card_Budget</t>
  </si>
  <si>
    <t>Recommended_Nvidia_Video_Card_Mid-Tier</t>
  </si>
  <si>
    <t>Recommended_Nvidia_Video_Card_High-End</t>
  </si>
  <si>
    <t>fields in excel to verify entry limit to only options</t>
  </si>
  <si>
    <t>example form factor</t>
  </si>
  <si>
    <t>entry record sheet</t>
  </si>
  <si>
    <t>Build a Pc</t>
  </si>
  <si>
    <t>Component</t>
  </si>
  <si>
    <t>Options</t>
  </si>
  <si>
    <t>Processor</t>
  </si>
  <si>
    <t>Videocard</t>
  </si>
  <si>
    <t>Total Cost</t>
  </si>
  <si>
    <t>Autogenerate</t>
  </si>
  <si>
    <t>Applications</t>
  </si>
  <si>
    <t>Processor Req</t>
  </si>
  <si>
    <t>Memory Req</t>
  </si>
  <si>
    <t>Storage Req</t>
  </si>
  <si>
    <t>To Do</t>
  </si>
  <si>
    <t>Change Ram from 1GB to 1</t>
  </si>
  <si>
    <t>Low</t>
  </si>
  <si>
    <t>Video Card Req</t>
  </si>
  <si>
    <t>Medium</t>
  </si>
  <si>
    <t>High</t>
  </si>
  <si>
    <t>based on cpu for now</t>
  </si>
  <si>
    <t>change to base on apps?</t>
  </si>
  <si>
    <t>Memory_Size(Gb)</t>
  </si>
  <si>
    <t>Maximum_Memory(Gb)</t>
  </si>
  <si>
    <t>Memory_Capacity(Gb)</t>
  </si>
  <si>
    <t>Capacity(Gb)</t>
  </si>
  <si>
    <t>Vid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</si>
</sst>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2" x14ac:knownFonts="1">
    <font>
      <sz val="11"/>
      <color theme="1"/>
      <name val="Calibri"/>
      <family val="2"/>
      <scheme val="minor"/>
    </font>
    <font>
      <b/>
      <sz val="11"/>
      <color theme="3"/>
      <name val="Calibri"/>
      <family val="2"/>
      <scheme val="minor"/>
    </font>
    <font>
      <sz val="8"/>
      <name val="Calibri"/>
      <family val="2"/>
      <scheme val="minor"/>
    </font>
    <font>
      <sz val="13"/>
      <color theme="1"/>
      <name val="Calibri"/>
      <family val="2"/>
      <scheme val="minor"/>
    </font>
    <font>
      <sz val="13"/>
      <color rgb="FF0070C0"/>
      <name val="Calibri"/>
      <family val="2"/>
      <scheme val="minor"/>
    </font>
    <font>
      <sz val="13"/>
      <color rgb="FF7030A0"/>
      <name val="Calibri"/>
      <family val="2"/>
      <scheme val="minor"/>
    </font>
    <font>
      <sz val="13"/>
      <color rgb="FF00B050"/>
      <name val="Calibri"/>
      <family val="2"/>
      <scheme val="minor"/>
    </font>
    <font>
      <sz val="13"/>
      <name val="Calibri"/>
      <family val="2"/>
      <scheme val="minor"/>
    </font>
    <font>
      <sz val="13"/>
      <color rgb="FFFF0000"/>
      <name val="Calibri"/>
      <family val="2"/>
      <scheme val="minor"/>
    </font>
    <font>
      <sz val="13"/>
      <color theme="5" tint="-0.249977111117893"/>
      <name val="Calibri"/>
      <family val="2"/>
      <scheme val="minor"/>
    </font>
    <font>
      <sz val="11"/>
      <color theme="1"/>
      <name val="Calibri"/>
      <family val="2"/>
      <scheme val="minor"/>
    </font>
    <font>
      <i/>
      <sz val="10"/>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EACAC"/>
        <bgColor indexed="64"/>
      </patternFill>
    </fill>
  </fills>
  <borders count="13">
    <border>
      <left/>
      <right/>
      <top/>
      <bottom/>
      <diagonal/>
    </border>
    <border>
      <left/>
      <right/>
      <top/>
      <bottom style="medium">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1" fillId="0" borderId="1" applyNumberFormat="0" applyFill="0" applyAlignment="0" applyProtection="0"/>
    <xf numFmtId="44" fontId="10" fillId="0" borderId="0" applyFont="0" applyFill="0" applyBorder="0" applyAlignment="0" applyProtection="0"/>
  </cellStyleXfs>
  <cellXfs count="29">
    <xf numFmtId="0" fontId="0" fillId="0" borderId="0" xfId="0"/>
    <xf numFmtId="49" fontId="0" fillId="0" borderId="0" xfId="0" applyNumberFormat="1"/>
    <xf numFmtId="0" fontId="1" fillId="0" borderId="1" xfId="1"/>
    <xf numFmtId="0" fontId="1" fillId="2" borderId="1" xfId="1" applyFill="1"/>
    <xf numFmtId="0" fontId="1" fillId="3" borderId="1" xfId="1" applyFill="1"/>
    <xf numFmtId="0" fontId="3" fillId="0" borderId="0" xfId="0" applyFont="1"/>
    <xf numFmtId="0" fontId="3" fillId="0" borderId="3" xfId="0" applyFont="1" applyBorder="1"/>
    <xf numFmtId="0" fontId="3" fillId="0" borderId="4" xfId="0" applyFont="1" applyBorder="1"/>
    <xf numFmtId="0" fontId="4" fillId="0" borderId="2" xfId="0" applyFont="1" applyBorder="1"/>
    <xf numFmtId="0" fontId="5" fillId="0" borderId="3" xfId="0" applyFont="1" applyBorder="1"/>
    <xf numFmtId="0" fontId="6" fillId="0" borderId="3" xfId="0" applyFont="1" applyBorder="1"/>
    <xf numFmtId="0" fontId="7" fillId="0" borderId="3" xfId="0" applyFont="1" applyBorder="1"/>
    <xf numFmtId="0" fontId="8" fillId="0" borderId="3" xfId="0" applyFont="1" applyBorder="1"/>
    <xf numFmtId="0" fontId="9" fillId="0" borderId="3" xfId="0" applyFont="1" applyBorder="1"/>
    <xf numFmtId="0" fontId="0" fillId="0" borderId="0" xfId="0" applyAlignment="1">
      <alignment vertical="center"/>
    </xf>
    <xf numFmtId="0" fontId="1" fillId="0" borderId="0" xfId="0" applyFont="1"/>
    <xf numFmtId="164" fontId="0" fillId="0" borderId="0" xfId="2" applyNumberFormat="1" applyFont="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1" fillId="0" borderId="11" xfId="0" applyFont="1" applyBorder="1" applyAlignment="1">
      <alignment horizontal="center" vertical="center"/>
    </xf>
    <xf numFmtId="44" fontId="11" fillId="0" borderId="12" xfId="2" applyFont="1" applyBorder="1" applyAlignment="1">
      <alignment horizontal="center" vertical="center"/>
    </xf>
    <xf numFmtId="0" fontId="11" fillId="0" borderId="0" xfId="0" applyFont="1" applyBorder="1" applyAlignment="1">
      <alignment horizontal="left" vertical="center"/>
    </xf>
  </cellXfs>
  <cellStyles count="3">
    <cellStyle name="Currency" xfId="2" builtinId="4"/>
    <cellStyle name="Heading 3" xfId="1" builtinId="18"/>
    <cellStyle name="Normal" xfId="0" builtinId="0"/>
  </cellStyles>
  <dxfs count="0"/>
  <tableStyles count="0" defaultTableStyle="TableStyleMedium2" defaultPivotStyle="PivotStyleLight16"/>
  <colors>
    <mruColors>
      <color rgb="FFFE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8293-17CA-410F-8333-66F4C369A8A5}">
  <dimension ref="B2:R38"/>
  <sheetViews>
    <sheetView tabSelected="1" workbookViewId="0">
      <selection activeCell="L17" sqref="L17"/>
    </sheetView>
  </sheetViews>
  <sheetFormatPr defaultRowHeight="15" x14ac:dyDescent="0.25"/>
  <cols>
    <col min="2" max="2" width="13.28515625" bestFit="1" customWidth="1"/>
    <col min="3" max="3" width="39.85546875" bestFit="1" customWidth="1"/>
    <col min="4" max="4" width="9.28515625" customWidth="1"/>
    <col min="5" max="5" width="13.42578125" customWidth="1"/>
    <col min="6" max="6" width="15" customWidth="1"/>
    <col min="7" max="7" width="12.28515625" bestFit="1" customWidth="1"/>
    <col min="8" max="8" width="11.5703125" bestFit="1" customWidth="1"/>
    <col min="9" max="9" width="13.5703125" bestFit="1" customWidth="1"/>
    <col min="10" max="10" width="14.7109375" bestFit="1" customWidth="1"/>
    <col min="11" max="11" width="12.28515625" bestFit="1" customWidth="1"/>
    <col min="12" max="12" width="11.5703125" bestFit="1" customWidth="1"/>
    <col min="13" max="13" width="13.5703125" bestFit="1" customWidth="1"/>
    <col min="14" max="14" width="14.7109375" bestFit="1" customWidth="1"/>
    <col min="15" max="15" width="12.28515625" bestFit="1" customWidth="1"/>
    <col min="16" max="16" width="11.5703125" bestFit="1" customWidth="1"/>
  </cols>
  <sheetData>
    <row r="2" spans="2:18" x14ac:dyDescent="0.25">
      <c r="B2" t="s">
        <v>1669</v>
      </c>
      <c r="D2" s="20"/>
      <c r="E2" s="19" t="s">
        <v>1682</v>
      </c>
      <c r="F2" s="19"/>
      <c r="G2" s="19"/>
      <c r="H2" s="19"/>
      <c r="I2" s="19" t="s">
        <v>1684</v>
      </c>
      <c r="J2" s="19"/>
      <c r="K2" s="19"/>
      <c r="L2" s="19"/>
      <c r="M2" s="19" t="s">
        <v>1685</v>
      </c>
      <c r="N2" s="19"/>
      <c r="O2" s="19"/>
      <c r="P2" s="23"/>
      <c r="R2" t="s">
        <v>1680</v>
      </c>
    </row>
    <row r="3" spans="2:18" x14ac:dyDescent="0.25">
      <c r="D3" s="21"/>
      <c r="E3" s="17" t="s">
        <v>1677</v>
      </c>
      <c r="F3" s="17" t="s">
        <v>1683</v>
      </c>
      <c r="G3" s="17" t="s">
        <v>1678</v>
      </c>
      <c r="H3" s="17" t="s">
        <v>1679</v>
      </c>
      <c r="I3" s="17" t="s">
        <v>1677</v>
      </c>
      <c r="J3" s="17" t="s">
        <v>1683</v>
      </c>
      <c r="K3" s="17" t="s">
        <v>1678</v>
      </c>
      <c r="L3" s="17" t="s">
        <v>1679</v>
      </c>
      <c r="M3" s="17" t="s">
        <v>1677</v>
      </c>
      <c r="N3" s="17" t="s">
        <v>1683</v>
      </c>
      <c r="O3" s="17" t="s">
        <v>1678</v>
      </c>
      <c r="P3" s="24" t="s">
        <v>1679</v>
      </c>
      <c r="R3" t="s">
        <v>1681</v>
      </c>
    </row>
    <row r="4" spans="2:18" x14ac:dyDescent="0.25">
      <c r="B4" s="20" t="s">
        <v>1676</v>
      </c>
      <c r="C4" s="19" t="s">
        <v>1587</v>
      </c>
      <c r="D4" s="17"/>
      <c r="E4" s="17">
        <f>_xlfn.XLOOKUP($C4,Applications_Table!$B$3:$B$200,Applications_Table!$E$3:$E$200,"Not Found")</f>
        <v>1600</v>
      </c>
      <c r="F4" s="17">
        <f>_xlfn.XLOOKUP($C4,Applications_Table!$B$3:$B$200,Applications_Table!$F$3:$F$200,"Not Found")</f>
        <v>1300</v>
      </c>
      <c r="G4" s="17">
        <f>_xlfn.XLOOKUP($C4,Applications_Table!$B$3:$B$200,Applications_Table!$G$3:$G$200,"Not Found")</f>
        <v>6</v>
      </c>
      <c r="H4" s="17">
        <f>_xlfn.XLOOKUP($C4,Applications_Table!$B$3:$B$200,Applications_Table!$H$3:$H$200,"Not Found")</f>
        <v>13</v>
      </c>
      <c r="I4" s="17">
        <f>_xlfn.XLOOKUP($C4,Applications_Table!$B$3:$B$200,Applications_Table!$I$3:$I$200,"Not Found")</f>
        <v>2000</v>
      </c>
      <c r="J4" s="17">
        <f>_xlfn.XLOOKUP($C4,Applications_Table!$B$3:$B$200,Applications_Table!$J$3:$J$200,"Not Found")</f>
        <v>1600</v>
      </c>
      <c r="K4" s="17">
        <f>_xlfn.XLOOKUP($C4,Applications_Table!$B$3:$B$200,Applications_Table!$K$3:$K$200,"Not Found")</f>
        <v>8</v>
      </c>
      <c r="L4" s="17">
        <f>_xlfn.XLOOKUP($C4,Applications_Table!$B$3:$B$200,Applications_Table!$L$3:$L$200,"Not Found")</f>
        <v>26</v>
      </c>
      <c r="M4" s="17">
        <f>_xlfn.XLOOKUP($C4,Applications_Table!$B$3:$B$200,Applications_Table!$M$3:$M$200,"Not Found")</f>
        <v>2400</v>
      </c>
      <c r="N4" s="17">
        <f>_xlfn.XLOOKUP($C4,Applications_Table!$B$3:$B$200,Applications_Table!$N$3:$N$200,"Not Found")</f>
        <v>1900</v>
      </c>
      <c r="O4" s="17">
        <f>_xlfn.XLOOKUP($C4,Applications_Table!$B$3:$B$200,Applications_Table!$O$3:$O$200,"Not Found")</f>
        <v>16</v>
      </c>
      <c r="P4" s="24">
        <f>_xlfn.XLOOKUP($C4,Applications_Table!$B$3:$B$200,Applications_Table!$P$3:$P$200,"Not Found")</f>
        <v>6</v>
      </c>
    </row>
    <row r="5" spans="2:18" x14ac:dyDescent="0.25">
      <c r="B5" s="21"/>
      <c r="C5" s="17" t="s">
        <v>1591</v>
      </c>
      <c r="D5" s="17"/>
      <c r="E5" s="17">
        <f>_xlfn.XLOOKUP($C5,Applications_Table!$B$3:$B$200,Applications_Table!$E$3:$E$200,"Not Found")</f>
        <v>2400</v>
      </c>
      <c r="F5" s="17">
        <f>_xlfn.XLOOKUP($C5,Applications_Table!$B$3:$B$200,Applications_Table!$F$3:$F$200,"Not Found")</f>
        <v>2200</v>
      </c>
      <c r="G5" s="17">
        <f>_xlfn.XLOOKUP($C5,Applications_Table!$B$3:$B$200,Applications_Table!$G$3:$G$200,"Not Found")</f>
        <v>8</v>
      </c>
      <c r="H5" s="17">
        <f>_xlfn.XLOOKUP($C5,Applications_Table!$B$3:$B$200,Applications_Table!$H$3:$H$200,"Not Found")</f>
        <v>75</v>
      </c>
      <c r="I5" s="17">
        <f>_xlfn.XLOOKUP($C5,Applications_Table!$B$3:$B$200,Applications_Table!$I$3:$I$200,"Not Found")</f>
        <v>2800</v>
      </c>
      <c r="J5" s="17">
        <f>_xlfn.XLOOKUP($C5,Applications_Table!$B$3:$B$200,Applications_Table!$J$3:$J$200,"Not Found")</f>
        <v>2500</v>
      </c>
      <c r="K5" s="17">
        <f>_xlfn.XLOOKUP($C5,Applications_Table!$B$3:$B$200,Applications_Table!$K$3:$K$200,"Not Found")</f>
        <v>16</v>
      </c>
      <c r="L5" s="17">
        <f>_xlfn.XLOOKUP($C5,Applications_Table!$B$3:$B$200,Applications_Table!$L$3:$L$200,"Not Found")</f>
        <v>150</v>
      </c>
      <c r="M5" s="17">
        <f>_xlfn.XLOOKUP($C5,Applications_Table!$B$3:$B$200,Applications_Table!$M$3:$M$200,"Not Found")</f>
        <v>3200</v>
      </c>
      <c r="N5" s="17">
        <f>_xlfn.XLOOKUP($C5,Applications_Table!$B$3:$B$200,Applications_Table!$N$3:$N$200,"Not Found")</f>
        <v>2800</v>
      </c>
      <c r="O5" s="17">
        <f>_xlfn.XLOOKUP($C5,Applications_Table!$B$3:$B$200,Applications_Table!$O$3:$O$200,"Not Found")</f>
        <v>32</v>
      </c>
      <c r="P5" s="24">
        <f>_xlfn.XLOOKUP($C5,Applications_Table!$B$3:$B$200,Applications_Table!$P$3:$P$200,"Not Found")</f>
        <v>8</v>
      </c>
    </row>
    <row r="6" spans="2:18" x14ac:dyDescent="0.25">
      <c r="B6" s="21"/>
      <c r="C6" s="17" t="s">
        <v>1602</v>
      </c>
      <c r="D6" s="17"/>
      <c r="E6" s="17">
        <f>_xlfn.XLOOKUP($C6,Applications_Table!$B$3:$B$200,Applications_Table!$E$3:$E$200,"Not Found")</f>
        <v>1400</v>
      </c>
      <c r="F6" s="17">
        <f>_xlfn.XLOOKUP($C6,Applications_Table!$B$3:$B$200,Applications_Table!$F$3:$F$200,"Not Found")</f>
        <v>1100</v>
      </c>
      <c r="G6" s="17">
        <f>_xlfn.XLOOKUP($C6,Applications_Table!$B$3:$B$200,Applications_Table!$G$3:$G$200,"Not Found")</f>
        <v>4</v>
      </c>
      <c r="H6" s="17">
        <f>_xlfn.XLOOKUP($C6,Applications_Table!$B$3:$B$200,Applications_Table!$H$3:$H$200,"Not Found")</f>
        <v>15</v>
      </c>
      <c r="I6" s="17">
        <f>_xlfn.XLOOKUP($C6,Applications_Table!$B$3:$B$200,Applications_Table!$I$3:$I$200,"Not Found")</f>
        <v>1800</v>
      </c>
      <c r="J6" s="17">
        <f>_xlfn.XLOOKUP($C6,Applications_Table!$B$3:$B$200,Applications_Table!$J$3:$J$200,"Not Found")</f>
        <v>1400</v>
      </c>
      <c r="K6" s="17">
        <f>_xlfn.XLOOKUP($C6,Applications_Table!$B$3:$B$200,Applications_Table!$K$3:$K$200,"Not Found")</f>
        <v>8</v>
      </c>
      <c r="L6" s="17">
        <f>_xlfn.XLOOKUP($C6,Applications_Table!$B$3:$B$200,Applications_Table!$L$3:$L$200,"Not Found")</f>
        <v>30</v>
      </c>
      <c r="M6" s="17">
        <f>_xlfn.XLOOKUP($C6,Applications_Table!$B$3:$B$200,Applications_Table!$M$3:$M$200,"Not Found")</f>
        <v>2200</v>
      </c>
      <c r="N6" s="17">
        <f>_xlfn.XLOOKUP($C6,Applications_Table!$B$3:$B$200,Applications_Table!$N$3:$N$200,"Not Found")</f>
        <v>1700</v>
      </c>
      <c r="O6" s="17">
        <f>_xlfn.XLOOKUP($C6,Applications_Table!$B$3:$B$200,Applications_Table!$O$3:$O$200,"Not Found")</f>
        <v>16</v>
      </c>
      <c r="P6" s="24">
        <f>_xlfn.XLOOKUP($C6,Applications_Table!$B$3:$B$200,Applications_Table!$P$3:$P$200,"Not Found")</f>
        <v>4</v>
      </c>
    </row>
    <row r="7" spans="2:18" x14ac:dyDescent="0.25">
      <c r="B7" s="21"/>
      <c r="C7" s="17" t="s">
        <v>1596</v>
      </c>
      <c r="D7" s="17"/>
      <c r="E7" s="17">
        <f>_xlfn.XLOOKUP($C7,Applications_Table!$B$3:$B$200,Applications_Table!$E$3:$E$200,"Not Found")</f>
        <v>1600</v>
      </c>
      <c r="F7" s="17">
        <f>_xlfn.XLOOKUP($C7,Applications_Table!$B$3:$B$200,Applications_Table!$F$3:$F$200,"Not Found")</f>
        <v>1300</v>
      </c>
      <c r="G7" s="17">
        <f>_xlfn.XLOOKUP($C7,Applications_Table!$B$3:$B$200,Applications_Table!$G$3:$G$200,"Not Found")</f>
        <v>8</v>
      </c>
      <c r="H7" s="17">
        <f>_xlfn.XLOOKUP($C7,Applications_Table!$B$3:$B$200,Applications_Table!$H$3:$H$200,"Not Found")</f>
        <v>20</v>
      </c>
      <c r="I7" s="17">
        <f>_xlfn.XLOOKUP($C7,Applications_Table!$B$3:$B$200,Applications_Table!$I$3:$I$200,"Not Found")</f>
        <v>2000</v>
      </c>
      <c r="J7" s="17">
        <f>_xlfn.XLOOKUP($C7,Applications_Table!$B$3:$B$200,Applications_Table!$J$3:$J$200,"Not Found")</f>
        <v>1600</v>
      </c>
      <c r="K7" s="17">
        <f>_xlfn.XLOOKUP($C7,Applications_Table!$B$3:$B$200,Applications_Table!$K$3:$K$200,"Not Found")</f>
        <v>16</v>
      </c>
      <c r="L7" s="17">
        <f>_xlfn.XLOOKUP($C7,Applications_Table!$B$3:$B$200,Applications_Table!$L$3:$L$200,"Not Found")</f>
        <v>40</v>
      </c>
      <c r="M7" s="17">
        <f>_xlfn.XLOOKUP($C7,Applications_Table!$B$3:$B$200,Applications_Table!$M$3:$M$200,"Not Found")</f>
        <v>2400</v>
      </c>
      <c r="N7" s="17">
        <f>_xlfn.XLOOKUP($C7,Applications_Table!$B$3:$B$200,Applications_Table!$N$3:$N$200,"Not Found")</f>
        <v>1900</v>
      </c>
      <c r="O7" s="17">
        <f>_xlfn.XLOOKUP($C7,Applications_Table!$B$3:$B$200,Applications_Table!$O$3:$O$200,"Not Found")</f>
        <v>32</v>
      </c>
      <c r="P7" s="24">
        <f>_xlfn.XLOOKUP($C7,Applications_Table!$B$3:$B$200,Applications_Table!$P$3:$P$200,"Not Found")</f>
        <v>8</v>
      </c>
    </row>
    <row r="8" spans="2:18" x14ac:dyDescent="0.25">
      <c r="B8" s="22"/>
      <c r="C8" s="18" t="s">
        <v>1595</v>
      </c>
      <c r="D8" s="17"/>
      <c r="E8" s="18">
        <f>_xlfn.XLOOKUP($C8,Applications_Table!$B$3:$B$200,Applications_Table!$E$3:$E$200,"Not Found")</f>
        <v>1400</v>
      </c>
      <c r="F8" s="18">
        <f>_xlfn.XLOOKUP($C8,Applications_Table!$B$3:$B$200,Applications_Table!$F$3:$F$200,"Not Found")</f>
        <v>1100</v>
      </c>
      <c r="G8" s="18">
        <f>_xlfn.XLOOKUP($C8,Applications_Table!$B$3:$B$200,Applications_Table!$G$3:$G$200,"Not Found")</f>
        <v>4</v>
      </c>
      <c r="H8" s="18">
        <f>_xlfn.XLOOKUP($C8,Applications_Table!$B$3:$B$200,Applications_Table!$H$3:$H$200,"Not Found")</f>
        <v>15</v>
      </c>
      <c r="I8" s="18">
        <f>_xlfn.XLOOKUP($C8,Applications_Table!$B$3:$B$200,Applications_Table!$I$3:$I$200,"Not Found")</f>
        <v>1800</v>
      </c>
      <c r="J8" s="18">
        <f>_xlfn.XLOOKUP($C8,Applications_Table!$B$3:$B$200,Applications_Table!$J$3:$J$200,"Not Found")</f>
        <v>1400</v>
      </c>
      <c r="K8" s="18">
        <f>_xlfn.XLOOKUP($C8,Applications_Table!$B$3:$B$200,Applications_Table!$K$3:$K$200,"Not Found")</f>
        <v>8</v>
      </c>
      <c r="L8" s="18">
        <f>_xlfn.XLOOKUP($C8,Applications_Table!$B$3:$B$200,Applications_Table!$L$3:$L$200,"Not Found")</f>
        <v>30</v>
      </c>
      <c r="M8" s="18">
        <f>_xlfn.XLOOKUP($C8,Applications_Table!$B$3:$B$200,Applications_Table!$M$3:$M$200,"Not Found")</f>
        <v>2200</v>
      </c>
      <c r="N8" s="18">
        <f>_xlfn.XLOOKUP($C8,Applications_Table!$B$3:$B$200,Applications_Table!$N$3:$N$200,"Not Found")</f>
        <v>1700</v>
      </c>
      <c r="O8" s="18">
        <f>_xlfn.XLOOKUP($C8,Applications_Table!$B$3:$B$200,Applications_Table!$O$3:$O$200,"Not Found")</f>
        <v>16</v>
      </c>
      <c r="P8" s="25">
        <f>_xlfn.XLOOKUP($C8,Applications_Table!$B$3:$B$200,Applications_Table!$P$3:$P$200,"Not Found")</f>
        <v>4</v>
      </c>
    </row>
    <row r="9" spans="2:18" x14ac:dyDescent="0.25">
      <c r="D9" s="22"/>
      <c r="E9" s="18">
        <f>MAX(E4:E8)</f>
        <v>2400</v>
      </c>
      <c r="F9" s="18">
        <f t="shared" ref="F9:P9" si="0">MAX(F4:F8)</f>
        <v>2200</v>
      </c>
      <c r="G9" s="18">
        <f t="shared" si="0"/>
        <v>8</v>
      </c>
      <c r="H9" s="18">
        <f t="shared" si="0"/>
        <v>75</v>
      </c>
      <c r="I9" s="18">
        <f t="shared" si="0"/>
        <v>2800</v>
      </c>
      <c r="J9" s="18">
        <f t="shared" si="0"/>
        <v>2500</v>
      </c>
      <c r="K9" s="18">
        <f t="shared" si="0"/>
        <v>16</v>
      </c>
      <c r="L9" s="18">
        <f t="shared" si="0"/>
        <v>150</v>
      </c>
      <c r="M9" s="18">
        <f t="shared" si="0"/>
        <v>3200</v>
      </c>
      <c r="N9" s="18">
        <f t="shared" si="0"/>
        <v>2800</v>
      </c>
      <c r="O9" s="18">
        <f t="shared" si="0"/>
        <v>32</v>
      </c>
      <c r="P9" s="25">
        <f t="shared" si="0"/>
        <v>8</v>
      </c>
    </row>
    <row r="10" spans="2:18" x14ac:dyDescent="0.25">
      <c r="G10" t="str">
        <f>_xlfn.CONCAT(MAX(G4:G8)," GB")</f>
        <v>8 GB</v>
      </c>
      <c r="H10" t="str">
        <f>_xlfn.CONCAT(MAX(H4:H8)," GB")</f>
        <v>75 GB</v>
      </c>
    </row>
    <row r="11" spans="2:18" x14ac:dyDescent="0.25">
      <c r="B11" s="20" t="s">
        <v>1670</v>
      </c>
      <c r="C11" s="23" t="s">
        <v>1671</v>
      </c>
      <c r="E11" s="20" t="s">
        <v>1682</v>
      </c>
      <c r="F11" s="19"/>
      <c r="G11" s="19"/>
      <c r="H11" s="19"/>
      <c r="I11" s="19" t="s">
        <v>1684</v>
      </c>
      <c r="M11" s="19" t="s">
        <v>1685</v>
      </c>
    </row>
    <row r="12" spans="2:18" x14ac:dyDescent="0.25">
      <c r="B12" s="21"/>
      <c r="C12" s="24"/>
      <c r="E12" s="21"/>
      <c r="F12" s="17"/>
      <c r="G12" s="17"/>
      <c r="H12" s="17"/>
    </row>
    <row r="13" spans="2:18" x14ac:dyDescent="0.25">
      <c r="B13" s="21" t="s">
        <v>1672</v>
      </c>
      <c r="C13" s="26" t="s">
        <v>540</v>
      </c>
      <c r="E13" s="21" t="s">
        <v>1672</v>
      </c>
      <c r="G13" s="17"/>
      <c r="H13" s="17"/>
      <c r="I13" s="21" t="s">
        <v>1672</v>
      </c>
      <c r="M13" s="21" t="s">
        <v>1672</v>
      </c>
      <c r="P13" t="s">
        <v>1686</v>
      </c>
      <c r="R13" t="s">
        <v>1687</v>
      </c>
    </row>
    <row r="14" spans="2:18" x14ac:dyDescent="0.25">
      <c r="B14" s="21" t="s">
        <v>1673</v>
      </c>
      <c r="C14" s="26" t="s">
        <v>283</v>
      </c>
      <c r="E14" s="21"/>
      <c r="G14" s="17"/>
      <c r="H14" s="17"/>
    </row>
    <row r="15" spans="2:18" x14ac:dyDescent="0.25">
      <c r="B15" s="21" t="s">
        <v>1481</v>
      </c>
      <c r="C15" s="26" t="s">
        <v>163</v>
      </c>
      <c r="E15" s="21"/>
      <c r="G15" s="17"/>
      <c r="H15" s="17"/>
    </row>
    <row r="16" spans="2:18" x14ac:dyDescent="0.25">
      <c r="B16" s="21" t="s">
        <v>1476</v>
      </c>
      <c r="C16" s="26" t="s">
        <v>796</v>
      </c>
      <c r="E16" s="21"/>
      <c r="G16" s="17"/>
      <c r="H16" s="17"/>
    </row>
    <row r="17" spans="2:13" x14ac:dyDescent="0.25">
      <c r="B17" s="21" t="s">
        <v>1477</v>
      </c>
      <c r="C17" s="26" t="s">
        <v>844</v>
      </c>
      <c r="E17" s="21"/>
      <c r="G17" s="17"/>
      <c r="H17" s="17"/>
    </row>
    <row r="18" spans="2:13" x14ac:dyDescent="0.25">
      <c r="B18" s="21" t="s">
        <v>1478</v>
      </c>
      <c r="C18" s="26" t="s">
        <v>985</v>
      </c>
      <c r="E18" s="21" t="s">
        <v>1474</v>
      </c>
      <c r="G18" s="17"/>
      <c r="H18" s="17"/>
      <c r="I18" s="21" t="s">
        <v>1474</v>
      </c>
      <c r="M18" s="21" t="s">
        <v>1474</v>
      </c>
    </row>
    <row r="19" spans="2:13" x14ac:dyDescent="0.25">
      <c r="B19" s="21" t="s">
        <v>1475</v>
      </c>
      <c r="C19" s="26" t="s">
        <v>1034</v>
      </c>
      <c r="E19" s="21"/>
      <c r="G19" s="17"/>
      <c r="H19" s="17"/>
    </row>
    <row r="20" spans="2:13" x14ac:dyDescent="0.25">
      <c r="B20" s="21" t="s">
        <v>1479</v>
      </c>
      <c r="C20" s="24"/>
      <c r="E20" s="21"/>
      <c r="G20" s="17"/>
      <c r="H20" s="17"/>
    </row>
    <row r="21" spans="2:13" x14ac:dyDescent="0.25">
      <c r="B21" s="21"/>
      <c r="C21" s="24"/>
      <c r="E21" s="21"/>
      <c r="G21" s="17"/>
      <c r="H21" s="17"/>
    </row>
    <row r="22" spans="2:13" x14ac:dyDescent="0.25">
      <c r="B22" s="22" t="s">
        <v>1674</v>
      </c>
      <c r="C22" s="27">
        <f>_xlfn.XLOOKUP(C13,Processors_Table!C2:C200,Processors_Table!O2:O200,0)+_xlfn.XLOOKUP(C14,Video_Card_Table!C2:C200,Video_Card_Table!Q2:Q200,0)+_xlfn.XLOOKUP(C15,Motherboard_Table!C2:C200,Motherboard_Table!R2:R200,0)+_xlfn.XLOOKUP(C16,Memory_Table!C2:C200,Memory_Table!H2:H200,0)+_xlfn.XLOOKUP(C17,Storage_Table!C2:C200,Storage_Table!K2:K200,0)+_xlfn.XLOOKUP(C18,Power_Supply_Table!C2:C200,Power_Supply_Table!J2:J200,0)+_xlfn.XLOOKUP(C19,Desktop_Case_Table!C2:C200,Desktop_Case_Table!N2:N200,0)</f>
        <v>770</v>
      </c>
      <c r="E22" s="21"/>
      <c r="G22" s="17"/>
      <c r="H22" s="17"/>
    </row>
    <row r="29" spans="2:13" x14ac:dyDescent="0.25">
      <c r="E29" t="s">
        <v>1692</v>
      </c>
      <c r="F29" s="28" t="str">
        <f>_xlfn.XLOOKUP(C13,Processors_Table!C2:C79,Processors_Table!S2:S79,"Not Found")</f>
        <v>Gigabyte GeForce GTX 1660 Ti Windforce OC</v>
      </c>
    </row>
    <row r="30" spans="2:13" x14ac:dyDescent="0.25">
      <c r="F30" s="28" t="str">
        <f>_xlfn.XLOOKUP(C13,Processors_Table!C2:C79,Processors_Table!T2:T79,"Not Found")</f>
        <v>Gigabyte Radeon RX 5600 XT Windforce OC</v>
      </c>
    </row>
    <row r="31" spans="2:13" x14ac:dyDescent="0.25">
      <c r="F31" s="28" t="str">
        <f>_xlfn.XLOOKUP(C13,Processors_Table!C2:C79,Processors_Table!U2:U79,"Not Found")</f>
        <v>EVGA GeForce RTX 3070 XC3 Ultra Gaming</v>
      </c>
    </row>
    <row r="32" spans="2:13" x14ac:dyDescent="0.25">
      <c r="F32" s="28" t="s">
        <v>1675</v>
      </c>
    </row>
    <row r="33" spans="6:6" x14ac:dyDescent="0.25">
      <c r="F33" s="28" t="s">
        <v>1675</v>
      </c>
    </row>
    <row r="34" spans="6:6" x14ac:dyDescent="0.25">
      <c r="F34" s="28" t="s">
        <v>1675</v>
      </c>
    </row>
    <row r="35" spans="6:6" x14ac:dyDescent="0.25">
      <c r="F35" s="28" t="s">
        <v>1675</v>
      </c>
    </row>
    <row r="36" spans="6:6" x14ac:dyDescent="0.25">
      <c r="F36" s="28" t="s">
        <v>1675</v>
      </c>
    </row>
    <row r="37" spans="6:6" x14ac:dyDescent="0.25">
      <c r="F37" s="28" t="s">
        <v>1675</v>
      </c>
    </row>
    <row r="38" spans="6:6" x14ac:dyDescent="0.25">
      <c r="F38" s="17"/>
    </row>
  </sheetData>
  <dataValidations count="8">
    <dataValidation type="list" allowBlank="1" showInputMessage="1" showErrorMessage="1" sqref="C13" xr:uid="{85F6946C-61FD-4B24-A022-E81B872E2740}">
      <formula1>Processors_Models</formula1>
    </dataValidation>
    <dataValidation type="list" allowBlank="1" showInputMessage="1" showErrorMessage="1" sqref="C14" xr:uid="{38B96B02-5342-4D09-9B14-9917ADD39071}">
      <formula1>VideoCards_Models</formula1>
    </dataValidation>
    <dataValidation type="list" allowBlank="1" showInputMessage="1" showErrorMessage="1" sqref="C15" xr:uid="{DF0F60C6-9A72-4A0F-AE48-029B1C9C4D59}">
      <formula1>Motherboards_Models</formula1>
    </dataValidation>
    <dataValidation type="list" allowBlank="1" showInputMessage="1" showErrorMessage="1" sqref="C16" xr:uid="{04D7ABCF-2527-41F0-8120-67787FA012E1}">
      <formula1>Memorys_Models</formula1>
    </dataValidation>
    <dataValidation type="list" allowBlank="1" showInputMessage="1" showErrorMessage="1" sqref="C17" xr:uid="{CA07D2BD-CE5A-4758-9867-28CB303F82AF}">
      <formula1>Storages_Models</formula1>
    </dataValidation>
    <dataValidation type="list" allowBlank="1" showInputMessage="1" showErrorMessage="1" sqref="C18" xr:uid="{5949A482-95E5-4D66-86AF-F85A0E5B264F}">
      <formula1>PowerSupplies_Models</formula1>
    </dataValidation>
    <dataValidation type="list" allowBlank="1" showInputMessage="1" showErrorMessage="1" sqref="C19" xr:uid="{6C539F80-B310-4555-8AA1-BCD2A222A114}">
      <formula1>DesktopCases_Models</formula1>
    </dataValidation>
    <dataValidation type="list" allowBlank="1" showInputMessage="1" showErrorMessage="1" sqref="C4:C8" xr:uid="{E456384F-8B9F-4F2E-805F-E66A5A92A4B0}">
      <formula1>Applications_Names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2AB6-1A6E-4F6F-8438-4508506F5346}">
  <dimension ref="B2:CD97"/>
  <sheetViews>
    <sheetView workbookViewId="0">
      <selection activeCell="G30" sqref="G30"/>
    </sheetView>
  </sheetViews>
  <sheetFormatPr defaultRowHeight="15" x14ac:dyDescent="0.25"/>
  <cols>
    <col min="2" max="2" width="12.7109375" bestFit="1" customWidth="1"/>
    <col min="7" max="7" width="17.28515625" customWidth="1"/>
  </cols>
  <sheetData>
    <row r="2" spans="2:82" x14ac:dyDescent="0.25">
      <c r="B2" t="s">
        <v>1486</v>
      </c>
      <c r="C2" t="s">
        <v>75</v>
      </c>
      <c r="D2" t="s">
        <v>73</v>
      </c>
      <c r="E2" t="s">
        <v>71</v>
      </c>
      <c r="F2" t="s">
        <v>69</v>
      </c>
      <c r="G2" t="s">
        <v>79</v>
      </c>
      <c r="H2" t="s">
        <v>77</v>
      </c>
      <c r="I2" t="s">
        <v>92</v>
      </c>
      <c r="J2" t="s">
        <v>74</v>
      </c>
      <c r="K2" t="s">
        <v>72</v>
      </c>
      <c r="L2" t="s">
        <v>70</v>
      </c>
      <c r="M2" t="s">
        <v>68</v>
      </c>
      <c r="N2" t="s">
        <v>67</v>
      </c>
      <c r="O2" t="s">
        <v>84</v>
      </c>
      <c r="P2" t="s">
        <v>83</v>
      </c>
      <c r="Q2" t="s">
        <v>82</v>
      </c>
      <c r="R2" t="s">
        <v>81</v>
      </c>
      <c r="S2" t="s">
        <v>80</v>
      </c>
      <c r="T2" t="s">
        <v>78</v>
      </c>
      <c r="U2" t="s">
        <v>76</v>
      </c>
      <c r="V2" t="s">
        <v>97</v>
      </c>
      <c r="W2" t="s">
        <v>98</v>
      </c>
      <c r="X2" t="s">
        <v>96</v>
      </c>
      <c r="Y2" t="s">
        <v>94</v>
      </c>
      <c r="Z2" t="s">
        <v>95</v>
      </c>
      <c r="AA2" t="s">
        <v>93</v>
      </c>
      <c r="AB2" t="s">
        <v>91</v>
      </c>
      <c r="AC2" t="s">
        <v>90</v>
      </c>
      <c r="AD2" t="s">
        <v>89</v>
      </c>
      <c r="AE2" t="s">
        <v>88</v>
      </c>
      <c r="AF2" t="s">
        <v>87</v>
      </c>
      <c r="AG2" t="s">
        <v>86</v>
      </c>
      <c r="AH2" t="s">
        <v>85</v>
      </c>
      <c r="AI2" t="s">
        <v>99</v>
      </c>
      <c r="AJ2" t="s">
        <v>100</v>
      </c>
      <c r="AK2" t="s">
        <v>101</v>
      </c>
      <c r="AL2" t="s">
        <v>102</v>
      </c>
      <c r="AM2" t="s">
        <v>103</v>
      </c>
      <c r="AN2" t="s">
        <v>104</v>
      </c>
      <c r="AO2" t="s">
        <v>105</v>
      </c>
      <c r="AP2" t="s">
        <v>106</v>
      </c>
      <c r="AQ2" t="s">
        <v>107</v>
      </c>
      <c r="AR2" t="s">
        <v>537</v>
      </c>
      <c r="AS2" t="s">
        <v>538</v>
      </c>
      <c r="AT2" t="s">
        <v>539</v>
      </c>
      <c r="AU2" t="s">
        <v>572</v>
      </c>
      <c r="AV2" t="s">
        <v>540</v>
      </c>
      <c r="AW2" t="s">
        <v>541</v>
      </c>
      <c r="AX2" t="s">
        <v>542</v>
      </c>
      <c r="AY2" t="s">
        <v>543</v>
      </c>
      <c r="AZ2" t="s">
        <v>552</v>
      </c>
      <c r="BA2" t="s">
        <v>553</v>
      </c>
      <c r="BB2" t="s">
        <v>554</v>
      </c>
      <c r="BC2" t="s">
        <v>555</v>
      </c>
      <c r="BD2" t="s">
        <v>568</v>
      </c>
      <c r="BE2" t="s">
        <v>569</v>
      </c>
      <c r="BF2" t="s">
        <v>573</v>
      </c>
      <c r="BG2" t="s">
        <v>544</v>
      </c>
      <c r="BH2" t="s">
        <v>545</v>
      </c>
      <c r="BI2" t="s">
        <v>546</v>
      </c>
      <c r="BJ2" t="s">
        <v>547</v>
      </c>
      <c r="BK2" t="s">
        <v>556</v>
      </c>
      <c r="BL2" t="s">
        <v>557</v>
      </c>
      <c r="BM2" t="s">
        <v>558</v>
      </c>
      <c r="BN2" t="s">
        <v>559</v>
      </c>
      <c r="BO2" t="s">
        <v>570</v>
      </c>
      <c r="BP2" t="s">
        <v>565</v>
      </c>
      <c r="BQ2" t="s">
        <v>566</v>
      </c>
      <c r="BR2" t="s">
        <v>567</v>
      </c>
      <c r="BS2" t="s">
        <v>548</v>
      </c>
      <c r="BT2" t="s">
        <v>549</v>
      </c>
      <c r="BU2" t="s">
        <v>550</v>
      </c>
      <c r="BV2" t="s">
        <v>551</v>
      </c>
      <c r="BW2" t="s">
        <v>560</v>
      </c>
      <c r="BX2" t="s">
        <v>561</v>
      </c>
      <c r="BY2" t="s">
        <v>562</v>
      </c>
      <c r="BZ2" t="s">
        <v>563</v>
      </c>
      <c r="CA2" t="s">
        <v>564</v>
      </c>
      <c r="CB2" t="s">
        <v>571</v>
      </c>
    </row>
    <row r="3" spans="2:82" x14ac:dyDescent="0.25">
      <c r="B3" t="s">
        <v>1487</v>
      </c>
      <c r="C3" t="s">
        <v>157</v>
      </c>
      <c r="D3" t="s">
        <v>160</v>
      </c>
      <c r="E3" t="s">
        <v>163</v>
      </c>
      <c r="F3" t="s">
        <v>166</v>
      </c>
      <c r="G3" t="s">
        <v>169</v>
      </c>
      <c r="H3" t="s">
        <v>172</v>
      </c>
      <c r="I3" t="s">
        <v>175</v>
      </c>
      <c r="J3" t="s">
        <v>177</v>
      </c>
      <c r="K3" t="s">
        <v>180</v>
      </c>
      <c r="L3" t="s">
        <v>183</v>
      </c>
      <c r="M3" t="s">
        <v>184</v>
      </c>
      <c r="N3" t="s">
        <v>185</v>
      </c>
      <c r="O3" t="s">
        <v>186</v>
      </c>
      <c r="P3" t="s">
        <v>195</v>
      </c>
      <c r="Q3" t="s">
        <v>196</v>
      </c>
      <c r="R3" t="s">
        <v>194</v>
      </c>
      <c r="S3" t="s">
        <v>158</v>
      </c>
      <c r="T3" t="s">
        <v>161</v>
      </c>
      <c r="U3" t="s">
        <v>164</v>
      </c>
      <c r="V3" t="s">
        <v>167</v>
      </c>
      <c r="W3" t="s">
        <v>170</v>
      </c>
      <c r="X3" t="s">
        <v>173</v>
      </c>
      <c r="Y3" t="s">
        <v>176</v>
      </c>
      <c r="Z3" t="s">
        <v>178</v>
      </c>
      <c r="AA3" t="s">
        <v>181</v>
      </c>
      <c r="AB3" t="s">
        <v>159</v>
      </c>
      <c r="AC3" t="s">
        <v>187</v>
      </c>
      <c r="AD3" t="s">
        <v>190</v>
      </c>
      <c r="AE3" t="s">
        <v>191</v>
      </c>
      <c r="AF3" t="s">
        <v>193</v>
      </c>
      <c r="AG3" t="s">
        <v>168</v>
      </c>
      <c r="AH3" t="s">
        <v>197</v>
      </c>
      <c r="AI3" t="s">
        <v>174</v>
      </c>
      <c r="AJ3" t="s">
        <v>162</v>
      </c>
      <c r="AK3" t="s">
        <v>165</v>
      </c>
      <c r="AL3" t="s">
        <v>171</v>
      </c>
      <c r="AM3" t="s">
        <v>179</v>
      </c>
      <c r="AN3" t="s">
        <v>188</v>
      </c>
      <c r="AO3" t="s">
        <v>655</v>
      </c>
      <c r="AP3" t="s">
        <v>658</v>
      </c>
      <c r="AQ3" t="s">
        <v>661</v>
      </c>
      <c r="AR3" t="s">
        <v>664</v>
      </c>
      <c r="AS3" t="s">
        <v>667</v>
      </c>
      <c r="AT3" t="s">
        <v>668</v>
      </c>
      <c r="AU3" t="s">
        <v>671</v>
      </c>
      <c r="AV3" t="s">
        <v>674</v>
      </c>
      <c r="AW3" t="s">
        <v>677</v>
      </c>
      <c r="AX3" t="s">
        <v>665</v>
      </c>
      <c r="AY3" t="s">
        <v>681</v>
      </c>
      <c r="AZ3" t="s">
        <v>684</v>
      </c>
      <c r="BA3" t="s">
        <v>687</v>
      </c>
      <c r="BB3" t="s">
        <v>690</v>
      </c>
      <c r="BC3" t="s">
        <v>693</v>
      </c>
      <c r="BD3" t="s">
        <v>696</v>
      </c>
      <c r="BE3" t="s">
        <v>656</v>
      </c>
      <c r="BF3" t="s">
        <v>659</v>
      </c>
      <c r="BG3" t="s">
        <v>662</v>
      </c>
      <c r="BH3" t="s">
        <v>657</v>
      </c>
      <c r="BI3" t="s">
        <v>669</v>
      </c>
      <c r="BJ3" t="s">
        <v>672</v>
      </c>
      <c r="BK3" t="s">
        <v>675</v>
      </c>
      <c r="BL3" t="s">
        <v>678</v>
      </c>
      <c r="BM3" t="s">
        <v>682</v>
      </c>
      <c r="BN3" t="s">
        <v>685</v>
      </c>
      <c r="BO3" t="s">
        <v>688</v>
      </c>
      <c r="BP3" t="s">
        <v>691</v>
      </c>
      <c r="BQ3" t="s">
        <v>694</v>
      </c>
      <c r="BR3" t="s">
        <v>660</v>
      </c>
      <c r="BS3" t="s">
        <v>663</v>
      </c>
      <c r="BT3" t="s">
        <v>666</v>
      </c>
      <c r="BU3" t="s">
        <v>670</v>
      </c>
      <c r="BV3" t="s">
        <v>673</v>
      </c>
      <c r="BW3" t="s">
        <v>676</v>
      </c>
      <c r="BX3" t="s">
        <v>679</v>
      </c>
      <c r="BY3" t="s">
        <v>680</v>
      </c>
      <c r="BZ3" t="s">
        <v>683</v>
      </c>
      <c r="CA3" t="s">
        <v>686</v>
      </c>
      <c r="CB3" t="s">
        <v>689</v>
      </c>
      <c r="CC3" t="s">
        <v>692</v>
      </c>
      <c r="CD3" t="s">
        <v>695</v>
      </c>
    </row>
    <row r="4" spans="2:82" x14ac:dyDescent="0.25">
      <c r="B4" t="s">
        <v>1474</v>
      </c>
      <c r="C4" t="s">
        <v>283</v>
      </c>
      <c r="D4" t="s">
        <v>281</v>
      </c>
      <c r="E4" t="s">
        <v>310</v>
      </c>
      <c r="F4" t="s">
        <v>319</v>
      </c>
      <c r="G4" t="s">
        <v>315</v>
      </c>
      <c r="H4" t="s">
        <v>321</v>
      </c>
      <c r="I4" t="s">
        <v>152</v>
      </c>
      <c r="J4" t="s">
        <v>317</v>
      </c>
      <c r="K4" t="s">
        <v>307</v>
      </c>
      <c r="L4" t="s">
        <v>265</v>
      </c>
      <c r="M4" t="s">
        <v>257</v>
      </c>
      <c r="N4" t="s">
        <v>268</v>
      </c>
      <c r="O4" t="s">
        <v>260</v>
      </c>
      <c r="P4" t="s">
        <v>263</v>
      </c>
      <c r="Q4" t="s">
        <v>259</v>
      </c>
      <c r="R4" t="s">
        <v>258</v>
      </c>
      <c r="S4" t="s">
        <v>261</v>
      </c>
      <c r="T4" t="s">
        <v>271</v>
      </c>
      <c r="U4" t="s">
        <v>275</v>
      </c>
      <c r="V4" t="s">
        <v>278</v>
      </c>
      <c r="W4" t="s">
        <v>314</v>
      </c>
      <c r="X4" t="s">
        <v>312</v>
      </c>
      <c r="Y4" t="s">
        <v>270</v>
      </c>
      <c r="Z4" t="s">
        <v>273</v>
      </c>
      <c r="AA4" t="s">
        <v>287</v>
      </c>
      <c r="AB4" t="s">
        <v>288</v>
      </c>
      <c r="AC4" t="s">
        <v>285</v>
      </c>
      <c r="AD4" t="s">
        <v>289</v>
      </c>
      <c r="AE4" t="s">
        <v>286</v>
      </c>
      <c r="AF4" t="s">
        <v>298</v>
      </c>
      <c r="AG4" t="s">
        <v>295</v>
      </c>
      <c r="AH4" t="s">
        <v>296</v>
      </c>
      <c r="AI4" t="s">
        <v>297</v>
      </c>
      <c r="AJ4" t="s">
        <v>299</v>
      </c>
      <c r="AK4" t="s">
        <v>293</v>
      </c>
      <c r="AL4" t="s">
        <v>292</v>
      </c>
      <c r="AM4" t="s">
        <v>290</v>
      </c>
      <c r="AN4" t="s">
        <v>294</v>
      </c>
      <c r="AO4" t="s">
        <v>291</v>
      </c>
      <c r="AP4" t="s">
        <v>305</v>
      </c>
      <c r="AQ4" t="s">
        <v>308</v>
      </c>
      <c r="AR4" t="s">
        <v>309</v>
      </c>
      <c r="AS4" t="s">
        <v>255</v>
      </c>
      <c r="AT4" t="s">
        <v>248</v>
      </c>
      <c r="AU4" t="s">
        <v>262</v>
      </c>
      <c r="AV4" t="s">
        <v>266</v>
      </c>
      <c r="AW4" t="s">
        <v>269</v>
      </c>
      <c r="AX4" t="s">
        <v>272</v>
      </c>
      <c r="AY4" t="s">
        <v>276</v>
      </c>
      <c r="AZ4" t="s">
        <v>256</v>
      </c>
      <c r="BA4" t="s">
        <v>249</v>
      </c>
      <c r="BB4" t="s">
        <v>264</v>
      </c>
      <c r="BC4" t="s">
        <v>251</v>
      </c>
      <c r="BD4" t="s">
        <v>267</v>
      </c>
      <c r="BE4" t="s">
        <v>306</v>
      </c>
      <c r="BF4" t="s">
        <v>316</v>
      </c>
      <c r="BG4" t="s">
        <v>318</v>
      </c>
      <c r="BH4" t="s">
        <v>284</v>
      </c>
      <c r="BI4" t="s">
        <v>280</v>
      </c>
      <c r="BJ4" t="s">
        <v>282</v>
      </c>
      <c r="BK4" t="s">
        <v>250</v>
      </c>
      <c r="BL4" t="s">
        <v>252</v>
      </c>
      <c r="BM4" t="s">
        <v>254</v>
      </c>
      <c r="BN4" t="s">
        <v>253</v>
      </c>
      <c r="BO4" t="s">
        <v>274</v>
      </c>
      <c r="BP4" t="s">
        <v>277</v>
      </c>
      <c r="BQ4" t="s">
        <v>279</v>
      </c>
      <c r="BR4" t="s">
        <v>311</v>
      </c>
      <c r="BS4" t="s">
        <v>313</v>
      </c>
      <c r="BT4" t="s">
        <v>320</v>
      </c>
      <c r="BU4" t="s">
        <v>302</v>
      </c>
      <c r="BV4" t="s">
        <v>300</v>
      </c>
      <c r="BW4" t="s">
        <v>304</v>
      </c>
      <c r="BX4" t="s">
        <v>303</v>
      </c>
      <c r="BY4" t="s">
        <v>301</v>
      </c>
    </row>
    <row r="5" spans="2:82" x14ac:dyDescent="0.25">
      <c r="B5" t="s">
        <v>1476</v>
      </c>
      <c r="C5" t="s">
        <v>793</v>
      </c>
      <c r="D5" t="s">
        <v>794</v>
      </c>
      <c r="E5" t="s">
        <v>795</v>
      </c>
      <c r="F5" t="s">
        <v>796</v>
      </c>
      <c r="G5" t="s">
        <v>797</v>
      </c>
      <c r="H5" t="s">
        <v>798</v>
      </c>
      <c r="I5" t="s">
        <v>799</v>
      </c>
      <c r="J5" t="s">
        <v>800</v>
      </c>
      <c r="K5" t="s">
        <v>801</v>
      </c>
      <c r="L5" t="s">
        <v>802</v>
      </c>
      <c r="M5" t="s">
        <v>803</v>
      </c>
      <c r="N5" t="s">
        <v>804</v>
      </c>
      <c r="O5" t="s">
        <v>805</v>
      </c>
      <c r="P5" t="s">
        <v>806</v>
      </c>
      <c r="Q5" t="s">
        <v>807</v>
      </c>
      <c r="R5" t="s">
        <v>808</v>
      </c>
      <c r="S5" t="s">
        <v>809</v>
      </c>
      <c r="T5" t="s">
        <v>810</v>
      </c>
      <c r="U5" t="s">
        <v>811</v>
      </c>
      <c r="V5" t="s">
        <v>812</v>
      </c>
      <c r="W5" t="s">
        <v>813</v>
      </c>
      <c r="X5" t="s">
        <v>814</v>
      </c>
      <c r="Y5" t="s">
        <v>815</v>
      </c>
      <c r="Z5" t="s">
        <v>816</v>
      </c>
      <c r="AA5" t="s">
        <v>817</v>
      </c>
      <c r="AB5" t="s">
        <v>818</v>
      </c>
      <c r="AC5" t="s">
        <v>819</v>
      </c>
      <c r="AD5" t="s">
        <v>820</v>
      </c>
      <c r="AE5" t="s">
        <v>821</v>
      </c>
      <c r="AF5" t="s">
        <v>822</v>
      </c>
      <c r="AG5" t="s">
        <v>1011</v>
      </c>
      <c r="AH5" t="s">
        <v>1012</v>
      </c>
      <c r="AI5" t="s">
        <v>1013</v>
      </c>
      <c r="AJ5" t="s">
        <v>1014</v>
      </c>
      <c r="AK5" t="s">
        <v>1015</v>
      </c>
      <c r="AL5" t="s">
        <v>1016</v>
      </c>
      <c r="AM5" t="s">
        <v>1017</v>
      </c>
      <c r="AN5" t="s">
        <v>1018</v>
      </c>
      <c r="AO5" t="s">
        <v>1019</v>
      </c>
      <c r="AP5" t="s">
        <v>1020</v>
      </c>
    </row>
    <row r="6" spans="2:82" x14ac:dyDescent="0.25">
      <c r="B6" t="s">
        <v>1477</v>
      </c>
      <c r="C6" t="s">
        <v>859</v>
      </c>
      <c r="D6" t="s">
        <v>862</v>
      </c>
      <c r="E6" t="s">
        <v>841</v>
      </c>
      <c r="F6" t="s">
        <v>844</v>
      </c>
      <c r="G6" t="s">
        <v>858</v>
      </c>
      <c r="H6" t="s">
        <v>848</v>
      </c>
      <c r="I6" t="s">
        <v>840</v>
      </c>
      <c r="J6" t="s">
        <v>863</v>
      </c>
      <c r="K6" t="s">
        <v>845</v>
      </c>
      <c r="L6" t="s">
        <v>843</v>
      </c>
      <c r="M6" t="s">
        <v>861</v>
      </c>
      <c r="N6" t="s">
        <v>846</v>
      </c>
      <c r="O6" t="s">
        <v>864</v>
      </c>
      <c r="P6" t="s">
        <v>850</v>
      </c>
      <c r="Q6" t="s">
        <v>856</v>
      </c>
      <c r="R6" t="s">
        <v>866</v>
      </c>
      <c r="S6" t="s">
        <v>853</v>
      </c>
      <c r="T6" t="s">
        <v>857</v>
      </c>
      <c r="U6" t="s">
        <v>851</v>
      </c>
      <c r="V6" t="s">
        <v>854</v>
      </c>
      <c r="W6" t="s">
        <v>852</v>
      </c>
      <c r="X6" t="s">
        <v>847</v>
      </c>
      <c r="Y6" t="s">
        <v>865</v>
      </c>
      <c r="Z6" t="s">
        <v>849</v>
      </c>
      <c r="AA6" t="s">
        <v>860</v>
      </c>
      <c r="AB6" t="s">
        <v>855</v>
      </c>
      <c r="AC6" t="s">
        <v>842</v>
      </c>
    </row>
    <row r="7" spans="2:82" x14ac:dyDescent="0.25">
      <c r="B7" t="s">
        <v>1478</v>
      </c>
      <c r="C7" t="s">
        <v>940</v>
      </c>
      <c r="D7" t="s">
        <v>982</v>
      </c>
      <c r="E7" t="s">
        <v>963</v>
      </c>
      <c r="F7" t="s">
        <v>979</v>
      </c>
      <c r="G7" t="s">
        <v>985</v>
      </c>
      <c r="H7" t="s">
        <v>960</v>
      </c>
      <c r="I7" t="s">
        <v>948</v>
      </c>
      <c r="J7" t="s">
        <v>950</v>
      </c>
      <c r="K7" t="s">
        <v>941</v>
      </c>
      <c r="L7" t="s">
        <v>983</v>
      </c>
      <c r="M7" t="s">
        <v>956</v>
      </c>
      <c r="N7" t="s">
        <v>962</v>
      </c>
      <c r="O7" t="s">
        <v>942</v>
      </c>
      <c r="P7" t="s">
        <v>965</v>
      </c>
      <c r="Q7" t="s">
        <v>966</v>
      </c>
      <c r="R7" t="s">
        <v>978</v>
      </c>
      <c r="S7" t="s">
        <v>970</v>
      </c>
      <c r="T7" t="s">
        <v>957</v>
      </c>
      <c r="U7" t="s">
        <v>980</v>
      </c>
      <c r="V7" t="s">
        <v>949</v>
      </c>
      <c r="W7" t="s">
        <v>944</v>
      </c>
      <c r="X7" t="s">
        <v>974</v>
      </c>
      <c r="Y7" t="s">
        <v>958</v>
      </c>
      <c r="Z7" t="s">
        <v>969</v>
      </c>
      <c r="AA7" t="s">
        <v>947</v>
      </c>
      <c r="AB7" t="s">
        <v>964</v>
      </c>
      <c r="AC7" t="s">
        <v>955</v>
      </c>
      <c r="AD7" t="s">
        <v>977</v>
      </c>
      <c r="AE7" t="s">
        <v>976</v>
      </c>
      <c r="AF7" t="s">
        <v>973</v>
      </c>
      <c r="AG7" t="s">
        <v>952</v>
      </c>
      <c r="AH7" t="s">
        <v>956</v>
      </c>
      <c r="AI7" t="s">
        <v>968</v>
      </c>
      <c r="AJ7" t="s">
        <v>961</v>
      </c>
      <c r="AK7" t="s">
        <v>984</v>
      </c>
      <c r="AL7" t="s">
        <v>975</v>
      </c>
      <c r="AM7" t="s">
        <v>959</v>
      </c>
      <c r="AN7" t="s">
        <v>953</v>
      </c>
      <c r="AO7" t="s">
        <v>967</v>
      </c>
      <c r="AP7" t="s">
        <v>981</v>
      </c>
      <c r="AQ7" t="s">
        <v>957</v>
      </c>
      <c r="AR7" t="s">
        <v>986</v>
      </c>
      <c r="AS7" t="s">
        <v>946</v>
      </c>
      <c r="AT7" t="s">
        <v>951</v>
      </c>
      <c r="AU7" t="s">
        <v>945</v>
      </c>
      <c r="AV7" t="s">
        <v>959</v>
      </c>
      <c r="AW7" t="s">
        <v>943</v>
      </c>
      <c r="AX7" t="s">
        <v>972</v>
      </c>
      <c r="AY7" t="s">
        <v>954</v>
      </c>
      <c r="AZ7" t="s">
        <v>971</v>
      </c>
    </row>
    <row r="8" spans="2:82" x14ac:dyDescent="0.25">
      <c r="B8" t="s">
        <v>1475</v>
      </c>
      <c r="C8" t="s">
        <v>1029</v>
      </c>
      <c r="D8" t="s">
        <v>1030</v>
      </c>
      <c r="E8" t="s">
        <v>1031</v>
      </c>
      <c r="F8" t="s">
        <v>1032</v>
      </c>
      <c r="G8" t="s">
        <v>1033</v>
      </c>
      <c r="H8" t="s">
        <v>1034</v>
      </c>
      <c r="I8" t="s">
        <v>1035</v>
      </c>
      <c r="J8" t="s">
        <v>1036</v>
      </c>
      <c r="K8" t="s">
        <v>1037</v>
      </c>
      <c r="L8" t="s">
        <v>1038</v>
      </c>
      <c r="M8" t="s">
        <v>1039</v>
      </c>
      <c r="N8" t="s">
        <v>1040</v>
      </c>
      <c r="O8" t="s">
        <v>1041</v>
      </c>
      <c r="P8" t="s">
        <v>1042</v>
      </c>
      <c r="Q8" t="s">
        <v>1043</v>
      </c>
      <c r="R8" t="s">
        <v>1044</v>
      </c>
      <c r="S8" t="s">
        <v>1045</v>
      </c>
      <c r="T8" t="s">
        <v>1046</v>
      </c>
      <c r="U8" t="s">
        <v>1047</v>
      </c>
      <c r="V8" t="s">
        <v>1048</v>
      </c>
      <c r="W8" t="s">
        <v>1049</v>
      </c>
      <c r="X8" t="s">
        <v>1050</v>
      </c>
      <c r="Y8" t="s">
        <v>1051</v>
      </c>
      <c r="Z8" t="s">
        <v>1052</v>
      </c>
      <c r="AA8" t="s">
        <v>1053</v>
      </c>
      <c r="AB8" t="s">
        <v>1054</v>
      </c>
      <c r="AC8" t="s">
        <v>1055</v>
      </c>
      <c r="AD8" t="s">
        <v>1056</v>
      </c>
      <c r="AE8" t="s">
        <v>1057</v>
      </c>
      <c r="AF8" t="s">
        <v>1058</v>
      </c>
      <c r="AG8" t="s">
        <v>1059</v>
      </c>
      <c r="AH8" t="s">
        <v>1060</v>
      </c>
      <c r="AI8" t="s">
        <v>1061</v>
      </c>
      <c r="AJ8" t="s">
        <v>1062</v>
      </c>
      <c r="AK8" t="s">
        <v>1063</v>
      </c>
      <c r="AL8" t="s">
        <v>1064</v>
      </c>
      <c r="AM8" t="s">
        <v>1065</v>
      </c>
      <c r="AN8" t="s">
        <v>1066</v>
      </c>
      <c r="AO8" t="s">
        <v>1067</v>
      </c>
      <c r="AP8" t="s">
        <v>1068</v>
      </c>
      <c r="AQ8" t="s">
        <v>1069</v>
      </c>
      <c r="AR8" t="s">
        <v>1070</v>
      </c>
      <c r="AS8" t="s">
        <v>1071</v>
      </c>
      <c r="AT8" t="s">
        <v>1072</v>
      </c>
      <c r="AU8" t="s">
        <v>1073</v>
      </c>
      <c r="AV8" t="s">
        <v>1074</v>
      </c>
      <c r="AW8" t="s">
        <v>1075</v>
      </c>
      <c r="AX8" t="s">
        <v>1076</v>
      </c>
      <c r="AY8" t="s">
        <v>1077</v>
      </c>
      <c r="AZ8" t="s">
        <v>1078</v>
      </c>
    </row>
    <row r="9" spans="2:82" x14ac:dyDescent="0.25">
      <c r="B9" t="s">
        <v>1479</v>
      </c>
      <c r="C9" t="s">
        <v>1259</v>
      </c>
      <c r="D9" t="s">
        <v>1260</v>
      </c>
      <c r="E9" t="s">
        <v>1261</v>
      </c>
      <c r="F9" t="s">
        <v>1262</v>
      </c>
      <c r="G9" t="s">
        <v>1263</v>
      </c>
      <c r="H9" t="s">
        <v>1264</v>
      </c>
      <c r="I9" t="s">
        <v>1265</v>
      </c>
      <c r="J9" t="s">
        <v>1266</v>
      </c>
      <c r="K9" t="s">
        <v>1267</v>
      </c>
      <c r="L9" t="s">
        <v>1268</v>
      </c>
      <c r="M9" t="s">
        <v>1269</v>
      </c>
      <c r="N9" t="s">
        <v>1270</v>
      </c>
      <c r="O9" t="s">
        <v>1271</v>
      </c>
      <c r="P9" t="s">
        <v>1272</v>
      </c>
      <c r="Q9" t="s">
        <v>1273</v>
      </c>
      <c r="R9" t="s">
        <v>1274</v>
      </c>
      <c r="S9" t="s">
        <v>1275</v>
      </c>
      <c r="T9" t="s">
        <v>1276</v>
      </c>
      <c r="U9" t="s">
        <v>1277</v>
      </c>
      <c r="V9" t="s">
        <v>1278</v>
      </c>
      <c r="W9" t="s">
        <v>1279</v>
      </c>
      <c r="X9" t="s">
        <v>1280</v>
      </c>
      <c r="Y9" t="s">
        <v>1281</v>
      </c>
      <c r="Z9" t="s">
        <v>1282</v>
      </c>
      <c r="AA9" t="s">
        <v>1283</v>
      </c>
      <c r="AB9" t="s">
        <v>1284</v>
      </c>
      <c r="AC9" t="s">
        <v>1285</v>
      </c>
      <c r="AD9" t="s">
        <v>1286</v>
      </c>
      <c r="AE9" t="s">
        <v>1287</v>
      </c>
      <c r="AF9" t="s">
        <v>1288</v>
      </c>
      <c r="AG9" t="s">
        <v>1289</v>
      </c>
      <c r="AH9" t="s">
        <v>1290</v>
      </c>
      <c r="AI9" t="s">
        <v>1291</v>
      </c>
      <c r="AJ9" t="s">
        <v>1292</v>
      </c>
      <c r="AK9" t="s">
        <v>1293</v>
      </c>
      <c r="AL9" t="s">
        <v>1294</v>
      </c>
      <c r="AM9" t="s">
        <v>1295</v>
      </c>
      <c r="AN9" t="s">
        <v>1296</v>
      </c>
      <c r="AO9" t="s">
        <v>1297</v>
      </c>
    </row>
    <row r="11" spans="2:82" x14ac:dyDescent="0.25">
      <c r="B11" t="s">
        <v>1486</v>
      </c>
      <c r="C11" t="s">
        <v>1488</v>
      </c>
    </row>
    <row r="12" spans="2:82" x14ac:dyDescent="0.25">
      <c r="B12" t="s">
        <v>1487</v>
      </c>
      <c r="C12" s="14" t="s">
        <v>1489</v>
      </c>
    </row>
    <row r="13" spans="2:82" x14ac:dyDescent="0.25">
      <c r="B13" t="s">
        <v>1474</v>
      </c>
      <c r="C13" t="s">
        <v>1490</v>
      </c>
    </row>
    <row r="14" spans="2:82" x14ac:dyDescent="0.25">
      <c r="B14" t="s">
        <v>1476</v>
      </c>
      <c r="C14" s="14" t="s">
        <v>1491</v>
      </c>
    </row>
    <row r="15" spans="2:82" x14ac:dyDescent="0.25">
      <c r="B15" t="s">
        <v>1477</v>
      </c>
      <c r="C15" t="s">
        <v>1492</v>
      </c>
    </row>
    <row r="16" spans="2:82" x14ac:dyDescent="0.25">
      <c r="B16" t="s">
        <v>1478</v>
      </c>
      <c r="C16" t="s">
        <v>1493</v>
      </c>
    </row>
    <row r="17" spans="2:8" x14ac:dyDescent="0.25">
      <c r="B17" t="s">
        <v>1475</v>
      </c>
      <c r="C17" t="s">
        <v>1494</v>
      </c>
    </row>
    <row r="18" spans="2:8" x14ac:dyDescent="0.25">
      <c r="B18" t="s">
        <v>1479</v>
      </c>
      <c r="C18" t="s">
        <v>1495</v>
      </c>
    </row>
    <row r="20" spans="2:8" x14ac:dyDescent="0.25">
      <c r="G20" t="s">
        <v>75</v>
      </c>
      <c r="H20" s="1" t="s">
        <v>75</v>
      </c>
    </row>
    <row r="21" spans="2:8" x14ac:dyDescent="0.25">
      <c r="G21" t="s">
        <v>73</v>
      </c>
      <c r="H21" s="1" t="s">
        <v>1496</v>
      </c>
    </row>
    <row r="22" spans="2:8" x14ac:dyDescent="0.25">
      <c r="G22" t="s">
        <v>71</v>
      </c>
      <c r="H22" s="1" t="s">
        <v>1497</v>
      </c>
    </row>
    <row r="23" spans="2:8" x14ac:dyDescent="0.25">
      <c r="G23" t="s">
        <v>69</v>
      </c>
      <c r="H23" s="1" t="s">
        <v>1498</v>
      </c>
    </row>
    <row r="24" spans="2:8" x14ac:dyDescent="0.25">
      <c r="G24" t="s">
        <v>79</v>
      </c>
      <c r="H24" s="1" t="s">
        <v>1499</v>
      </c>
    </row>
    <row r="25" spans="2:8" x14ac:dyDescent="0.25">
      <c r="G25" t="s">
        <v>77</v>
      </c>
      <c r="H25" s="1" t="s">
        <v>1500</v>
      </c>
    </row>
    <row r="26" spans="2:8" x14ac:dyDescent="0.25">
      <c r="G26" t="s">
        <v>92</v>
      </c>
      <c r="H26" s="1" t="s">
        <v>1501</v>
      </c>
    </row>
    <row r="27" spans="2:8" x14ac:dyDescent="0.25">
      <c r="G27" t="s">
        <v>74</v>
      </c>
      <c r="H27" s="1" t="s">
        <v>1502</v>
      </c>
    </row>
    <row r="28" spans="2:8" x14ac:dyDescent="0.25">
      <c r="G28" t="s">
        <v>72</v>
      </c>
      <c r="H28" s="1" t="s">
        <v>1503</v>
      </c>
    </row>
    <row r="29" spans="2:8" x14ac:dyDescent="0.25">
      <c r="G29" t="s">
        <v>70</v>
      </c>
      <c r="H29" s="1" t="s">
        <v>1504</v>
      </c>
    </row>
    <row r="30" spans="2:8" x14ac:dyDescent="0.25">
      <c r="G30" t="s">
        <v>68</v>
      </c>
      <c r="H30" s="1" t="s">
        <v>1505</v>
      </c>
    </row>
    <row r="31" spans="2:8" x14ac:dyDescent="0.25">
      <c r="G31" t="s">
        <v>67</v>
      </c>
      <c r="H31" s="1" t="s">
        <v>1506</v>
      </c>
    </row>
    <row r="32" spans="2:8" x14ac:dyDescent="0.25">
      <c r="G32" t="s">
        <v>84</v>
      </c>
      <c r="H32" s="1" t="s">
        <v>1507</v>
      </c>
    </row>
    <row r="33" spans="7:8" x14ac:dyDescent="0.25">
      <c r="G33" t="s">
        <v>83</v>
      </c>
      <c r="H33" s="1" t="s">
        <v>1508</v>
      </c>
    </row>
    <row r="34" spans="7:8" x14ac:dyDescent="0.25">
      <c r="G34" t="s">
        <v>82</v>
      </c>
      <c r="H34" s="1" t="s">
        <v>1509</v>
      </c>
    </row>
    <row r="35" spans="7:8" x14ac:dyDescent="0.25">
      <c r="G35" t="s">
        <v>81</v>
      </c>
      <c r="H35" s="1" t="s">
        <v>1510</v>
      </c>
    </row>
    <row r="36" spans="7:8" x14ac:dyDescent="0.25">
      <c r="G36" t="s">
        <v>80</v>
      </c>
      <c r="H36" s="1" t="s">
        <v>1511</v>
      </c>
    </row>
    <row r="37" spans="7:8" x14ac:dyDescent="0.25">
      <c r="G37" t="s">
        <v>78</v>
      </c>
      <c r="H37" s="1" t="s">
        <v>1512</v>
      </c>
    </row>
    <row r="38" spans="7:8" x14ac:dyDescent="0.25">
      <c r="G38" t="s">
        <v>76</v>
      </c>
      <c r="H38" s="1" t="s">
        <v>1513</v>
      </c>
    </row>
    <row r="39" spans="7:8" x14ac:dyDescent="0.25">
      <c r="G39" t="s">
        <v>97</v>
      </c>
      <c r="H39" s="1" t="s">
        <v>1514</v>
      </c>
    </row>
    <row r="40" spans="7:8" x14ac:dyDescent="0.25">
      <c r="G40" t="s">
        <v>98</v>
      </c>
      <c r="H40" s="1" t="s">
        <v>1515</v>
      </c>
    </row>
    <row r="41" spans="7:8" x14ac:dyDescent="0.25">
      <c r="G41" t="s">
        <v>96</v>
      </c>
      <c r="H41" s="1" t="s">
        <v>1516</v>
      </c>
    </row>
    <row r="42" spans="7:8" x14ac:dyDescent="0.25">
      <c r="G42" t="s">
        <v>94</v>
      </c>
      <c r="H42" s="1" t="s">
        <v>1517</v>
      </c>
    </row>
    <row r="43" spans="7:8" x14ac:dyDescent="0.25">
      <c r="G43" t="s">
        <v>95</v>
      </c>
      <c r="H43" s="1" t="s">
        <v>1518</v>
      </c>
    </row>
    <row r="44" spans="7:8" x14ac:dyDescent="0.25">
      <c r="G44" t="s">
        <v>93</v>
      </c>
      <c r="H44" s="1" t="s">
        <v>1519</v>
      </c>
    </row>
    <row r="45" spans="7:8" x14ac:dyDescent="0.25">
      <c r="G45" t="s">
        <v>91</v>
      </c>
      <c r="H45" s="1" t="s">
        <v>1520</v>
      </c>
    </row>
    <row r="46" spans="7:8" x14ac:dyDescent="0.25">
      <c r="G46" t="s">
        <v>90</v>
      </c>
      <c r="H46" s="1" t="s">
        <v>1521</v>
      </c>
    </row>
    <row r="47" spans="7:8" x14ac:dyDescent="0.25">
      <c r="G47" t="s">
        <v>89</v>
      </c>
      <c r="H47" s="1" t="s">
        <v>1522</v>
      </c>
    </row>
    <row r="48" spans="7:8" x14ac:dyDescent="0.25">
      <c r="G48" t="s">
        <v>88</v>
      </c>
      <c r="H48" s="1" t="s">
        <v>1523</v>
      </c>
    </row>
    <row r="49" spans="7:8" x14ac:dyDescent="0.25">
      <c r="G49" t="s">
        <v>87</v>
      </c>
      <c r="H49" s="1" t="s">
        <v>1524</v>
      </c>
    </row>
    <row r="50" spans="7:8" x14ac:dyDescent="0.25">
      <c r="G50" t="s">
        <v>86</v>
      </c>
      <c r="H50" s="1" t="s">
        <v>1525</v>
      </c>
    </row>
    <row r="51" spans="7:8" x14ac:dyDescent="0.25">
      <c r="G51" t="s">
        <v>85</v>
      </c>
      <c r="H51" s="1" t="s">
        <v>1526</v>
      </c>
    </row>
    <row r="52" spans="7:8" x14ac:dyDescent="0.25">
      <c r="G52" t="s">
        <v>99</v>
      </c>
      <c r="H52" s="1" t="s">
        <v>1527</v>
      </c>
    </row>
    <row r="53" spans="7:8" x14ac:dyDescent="0.25">
      <c r="G53" t="s">
        <v>100</v>
      </c>
      <c r="H53" s="1" t="s">
        <v>1528</v>
      </c>
    </row>
    <row r="54" spans="7:8" x14ac:dyDescent="0.25">
      <c r="G54" t="s">
        <v>101</v>
      </c>
      <c r="H54" s="1" t="s">
        <v>1529</v>
      </c>
    </row>
    <row r="55" spans="7:8" x14ac:dyDescent="0.25">
      <c r="G55" t="s">
        <v>102</v>
      </c>
      <c r="H55" s="1" t="s">
        <v>1530</v>
      </c>
    </row>
    <row r="56" spans="7:8" x14ac:dyDescent="0.25">
      <c r="G56" t="s">
        <v>103</v>
      </c>
      <c r="H56" s="1" t="s">
        <v>1531</v>
      </c>
    </row>
    <row r="57" spans="7:8" x14ac:dyDescent="0.25">
      <c r="G57" t="s">
        <v>104</v>
      </c>
      <c r="H57" s="1" t="s">
        <v>1532</v>
      </c>
    </row>
    <row r="58" spans="7:8" x14ac:dyDescent="0.25">
      <c r="G58" t="s">
        <v>105</v>
      </c>
      <c r="H58" s="1" t="s">
        <v>1533</v>
      </c>
    </row>
    <row r="59" spans="7:8" x14ac:dyDescent="0.25">
      <c r="G59" t="s">
        <v>106</v>
      </c>
      <c r="H59" s="1" t="s">
        <v>1534</v>
      </c>
    </row>
    <row r="60" spans="7:8" x14ac:dyDescent="0.25">
      <c r="G60" t="s">
        <v>107</v>
      </c>
      <c r="H60" s="1" t="s">
        <v>1535</v>
      </c>
    </row>
    <row r="61" spans="7:8" x14ac:dyDescent="0.25">
      <c r="G61" t="s">
        <v>537</v>
      </c>
      <c r="H61" s="1" t="s">
        <v>537</v>
      </c>
    </row>
    <row r="62" spans="7:8" x14ac:dyDescent="0.25">
      <c r="G62" t="s">
        <v>538</v>
      </c>
      <c r="H62" s="1" t="s">
        <v>1536</v>
      </c>
    </row>
    <row r="63" spans="7:8" x14ac:dyDescent="0.25">
      <c r="G63" t="s">
        <v>539</v>
      </c>
      <c r="H63" s="1" t="s">
        <v>1543</v>
      </c>
    </row>
    <row r="64" spans="7:8" x14ac:dyDescent="0.25">
      <c r="G64" t="s">
        <v>572</v>
      </c>
      <c r="H64" s="1" t="s">
        <v>1544</v>
      </c>
    </row>
    <row r="65" spans="7:8" x14ac:dyDescent="0.25">
      <c r="G65" t="s">
        <v>540</v>
      </c>
      <c r="H65" s="1" t="s">
        <v>1537</v>
      </c>
    </row>
    <row r="66" spans="7:8" x14ac:dyDescent="0.25">
      <c r="G66" t="s">
        <v>541</v>
      </c>
      <c r="H66" s="1" t="s">
        <v>1545</v>
      </c>
    </row>
    <row r="67" spans="7:8" x14ac:dyDescent="0.25">
      <c r="G67" t="s">
        <v>542</v>
      </c>
      <c r="H67" s="1" t="s">
        <v>1538</v>
      </c>
    </row>
    <row r="68" spans="7:8" x14ac:dyDescent="0.25">
      <c r="G68" t="s">
        <v>543</v>
      </c>
      <c r="H68" s="1" t="s">
        <v>1546</v>
      </c>
    </row>
    <row r="69" spans="7:8" x14ac:dyDescent="0.25">
      <c r="G69" t="s">
        <v>552</v>
      </c>
      <c r="H69" s="1" t="s">
        <v>1539</v>
      </c>
    </row>
    <row r="70" spans="7:8" x14ac:dyDescent="0.25">
      <c r="G70" t="s">
        <v>553</v>
      </c>
      <c r="H70" s="1" t="s">
        <v>1547</v>
      </c>
    </row>
    <row r="71" spans="7:8" x14ac:dyDescent="0.25">
      <c r="G71" t="s">
        <v>554</v>
      </c>
      <c r="H71" s="1" t="s">
        <v>1548</v>
      </c>
    </row>
    <row r="72" spans="7:8" x14ac:dyDescent="0.25">
      <c r="G72" t="s">
        <v>555</v>
      </c>
      <c r="H72" s="1" t="s">
        <v>1549</v>
      </c>
    </row>
    <row r="73" spans="7:8" x14ac:dyDescent="0.25">
      <c r="G73" t="s">
        <v>568</v>
      </c>
      <c r="H73" s="1" t="s">
        <v>1550</v>
      </c>
    </row>
    <row r="74" spans="7:8" x14ac:dyDescent="0.25">
      <c r="G74" t="s">
        <v>569</v>
      </c>
      <c r="H74" s="1" t="s">
        <v>1551</v>
      </c>
    </row>
    <row r="75" spans="7:8" x14ac:dyDescent="0.25">
      <c r="G75" t="s">
        <v>573</v>
      </c>
      <c r="H75" s="1" t="s">
        <v>1552</v>
      </c>
    </row>
    <row r="76" spans="7:8" x14ac:dyDescent="0.25">
      <c r="G76" t="s">
        <v>544</v>
      </c>
      <c r="H76" s="1" t="s">
        <v>1540</v>
      </c>
    </row>
    <row r="77" spans="7:8" x14ac:dyDescent="0.25">
      <c r="G77" t="s">
        <v>545</v>
      </c>
      <c r="H77" s="1" t="s">
        <v>1553</v>
      </c>
    </row>
    <row r="78" spans="7:8" x14ac:dyDescent="0.25">
      <c r="G78" t="s">
        <v>546</v>
      </c>
      <c r="H78" s="1" t="s">
        <v>1554</v>
      </c>
    </row>
    <row r="79" spans="7:8" x14ac:dyDescent="0.25">
      <c r="G79" t="s">
        <v>547</v>
      </c>
      <c r="H79" s="1" t="s">
        <v>1555</v>
      </c>
    </row>
    <row r="80" spans="7:8" x14ac:dyDescent="0.25">
      <c r="G80" t="s">
        <v>556</v>
      </c>
      <c r="H80" s="1" t="s">
        <v>1541</v>
      </c>
    </row>
    <row r="81" spans="7:8" x14ac:dyDescent="0.25">
      <c r="G81" t="s">
        <v>557</v>
      </c>
      <c r="H81" s="1" t="s">
        <v>1556</v>
      </c>
    </row>
    <row r="82" spans="7:8" x14ac:dyDescent="0.25">
      <c r="G82" t="s">
        <v>558</v>
      </c>
      <c r="H82" s="1" t="s">
        <v>1557</v>
      </c>
    </row>
    <row r="83" spans="7:8" x14ac:dyDescent="0.25">
      <c r="G83" t="s">
        <v>559</v>
      </c>
      <c r="H83" s="1" t="s">
        <v>1558</v>
      </c>
    </row>
    <row r="84" spans="7:8" x14ac:dyDescent="0.25">
      <c r="G84" t="s">
        <v>570</v>
      </c>
      <c r="H84" s="1" t="s">
        <v>1559</v>
      </c>
    </row>
    <row r="85" spans="7:8" x14ac:dyDescent="0.25">
      <c r="G85" t="s">
        <v>565</v>
      </c>
      <c r="H85" s="1" t="s">
        <v>1560</v>
      </c>
    </row>
    <row r="86" spans="7:8" x14ac:dyDescent="0.25">
      <c r="G86" t="s">
        <v>566</v>
      </c>
      <c r="H86" s="1" t="s">
        <v>1561</v>
      </c>
    </row>
    <row r="87" spans="7:8" x14ac:dyDescent="0.25">
      <c r="G87" t="s">
        <v>567</v>
      </c>
      <c r="H87" s="1" t="s">
        <v>1562</v>
      </c>
    </row>
    <row r="88" spans="7:8" x14ac:dyDescent="0.25">
      <c r="G88" t="s">
        <v>548</v>
      </c>
      <c r="H88" s="1" t="s">
        <v>1542</v>
      </c>
    </row>
    <row r="89" spans="7:8" x14ac:dyDescent="0.25">
      <c r="G89" t="s">
        <v>549</v>
      </c>
      <c r="H89" s="1" t="s">
        <v>1563</v>
      </c>
    </row>
    <row r="90" spans="7:8" x14ac:dyDescent="0.25">
      <c r="G90" t="s">
        <v>550</v>
      </c>
      <c r="H90" s="1" t="s">
        <v>1564</v>
      </c>
    </row>
    <row r="91" spans="7:8" x14ac:dyDescent="0.25">
      <c r="G91" t="s">
        <v>551</v>
      </c>
      <c r="H91" s="1" t="s">
        <v>1565</v>
      </c>
    </row>
    <row r="92" spans="7:8" x14ac:dyDescent="0.25">
      <c r="G92" t="s">
        <v>560</v>
      </c>
      <c r="H92" s="1" t="s">
        <v>1566</v>
      </c>
    </row>
    <row r="93" spans="7:8" x14ac:dyDescent="0.25">
      <c r="G93" t="s">
        <v>561</v>
      </c>
      <c r="H93" s="1" t="s">
        <v>1567</v>
      </c>
    </row>
    <row r="94" spans="7:8" x14ac:dyDescent="0.25">
      <c r="G94" t="s">
        <v>562</v>
      </c>
      <c r="H94" s="1" t="s">
        <v>1568</v>
      </c>
    </row>
    <row r="95" spans="7:8" x14ac:dyDescent="0.25">
      <c r="G95" t="s">
        <v>563</v>
      </c>
      <c r="H95" s="1" t="s">
        <v>1569</v>
      </c>
    </row>
    <row r="96" spans="7:8" x14ac:dyDescent="0.25">
      <c r="G96" t="s">
        <v>564</v>
      </c>
      <c r="H96" s="1" t="s">
        <v>1570</v>
      </c>
    </row>
    <row r="97" spans="7:8" x14ac:dyDescent="0.25">
      <c r="G97" t="s">
        <v>571</v>
      </c>
      <c r="H97" s="1" t="s">
        <v>1571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CBB-4589-4351-AC94-BE27EA58EA6F}">
  <dimension ref="B2:R26"/>
  <sheetViews>
    <sheetView workbookViewId="0">
      <selection activeCell="N16" sqref="N16"/>
    </sheetView>
  </sheetViews>
  <sheetFormatPr defaultRowHeight="17.25" x14ac:dyDescent="0.3"/>
  <cols>
    <col min="1" max="1" width="2" style="5" customWidth="1"/>
    <col min="2" max="2" width="47.5703125" style="5" bestFit="1" customWidth="1"/>
    <col min="3" max="3" width="2" style="5" customWidth="1"/>
    <col min="4" max="4" width="47.5703125" style="5" bestFit="1" customWidth="1"/>
    <col min="5" max="5" width="2" style="5" customWidth="1"/>
    <col min="6" max="6" width="21.7109375" style="5" bestFit="1" customWidth="1"/>
    <col min="7" max="7" width="2" style="5" customWidth="1"/>
    <col min="8" max="8" width="15.85546875" style="5" bestFit="1" customWidth="1"/>
    <col min="9" max="9" width="2" style="5" customWidth="1"/>
    <col min="10" max="10" width="24.85546875" style="5" bestFit="1" customWidth="1"/>
    <col min="11" max="11" width="2" style="5" customWidth="1"/>
    <col min="12" max="12" width="19.28515625" style="5" bestFit="1" customWidth="1"/>
    <col min="13" max="13" width="2" style="5" customWidth="1"/>
    <col min="14" max="14" width="26.28515625" style="5" bestFit="1" customWidth="1"/>
    <col min="15" max="15" width="2" style="5" customWidth="1"/>
    <col min="16" max="16" width="20.5703125" style="5" bestFit="1" customWidth="1"/>
    <col min="17" max="17" width="2" style="5" customWidth="1"/>
    <col min="18" max="18" width="33" style="5" bestFit="1" customWidth="1"/>
    <col min="19" max="16384" width="9.140625" style="5"/>
  </cols>
  <sheetData>
    <row r="2" spans="2:18" x14ac:dyDescent="0.3">
      <c r="B2" s="8" t="s">
        <v>14</v>
      </c>
      <c r="D2" s="8" t="s">
        <v>45</v>
      </c>
      <c r="F2" s="8" t="s">
        <v>35</v>
      </c>
      <c r="H2" s="8" t="s">
        <v>46</v>
      </c>
      <c r="J2" s="8" t="s">
        <v>51</v>
      </c>
      <c r="L2" s="8" t="s">
        <v>57</v>
      </c>
      <c r="N2" s="8" t="s">
        <v>0</v>
      </c>
      <c r="P2" s="8" t="s">
        <v>63</v>
      </c>
      <c r="R2" s="8" t="s">
        <v>1572</v>
      </c>
    </row>
    <row r="3" spans="2:18" x14ac:dyDescent="0.3">
      <c r="B3" s="6" t="s">
        <v>1</v>
      </c>
      <c r="D3" s="6" t="s">
        <v>1</v>
      </c>
      <c r="F3" s="6" t="s">
        <v>1</v>
      </c>
      <c r="H3" s="6" t="s">
        <v>1</v>
      </c>
      <c r="J3" s="6" t="s">
        <v>1</v>
      </c>
      <c r="L3" s="6" t="s">
        <v>1</v>
      </c>
      <c r="N3" s="6" t="s">
        <v>1</v>
      </c>
      <c r="P3" s="6" t="s">
        <v>1</v>
      </c>
      <c r="R3" s="6" t="s">
        <v>1581</v>
      </c>
    </row>
    <row r="4" spans="2:18" x14ac:dyDescent="0.3">
      <c r="B4" s="6" t="s">
        <v>2</v>
      </c>
      <c r="D4" s="6" t="s">
        <v>2</v>
      </c>
      <c r="F4" s="6" t="s">
        <v>2</v>
      </c>
      <c r="H4" s="6" t="s">
        <v>2</v>
      </c>
      <c r="J4" s="6" t="s">
        <v>2</v>
      </c>
      <c r="L4" s="6" t="s">
        <v>2</v>
      </c>
      <c r="N4" s="6" t="s">
        <v>2</v>
      </c>
      <c r="P4" s="6" t="s">
        <v>2</v>
      </c>
      <c r="R4" s="6" t="s">
        <v>1582</v>
      </c>
    </row>
    <row r="5" spans="2:18" x14ac:dyDescent="0.3">
      <c r="B5" s="9" t="s">
        <v>15</v>
      </c>
      <c r="D5" s="9" t="s">
        <v>15</v>
      </c>
      <c r="F5" s="6" t="s">
        <v>36</v>
      </c>
      <c r="H5" s="6" t="s">
        <v>47</v>
      </c>
      <c r="J5" s="6" t="s">
        <v>52</v>
      </c>
      <c r="L5" s="6" t="s">
        <v>58</v>
      </c>
      <c r="N5" s="12" t="s">
        <v>3</v>
      </c>
      <c r="P5" s="6" t="s">
        <v>48</v>
      </c>
      <c r="R5" s="6" t="s">
        <v>1573</v>
      </c>
    </row>
    <row r="6" spans="2:18" x14ac:dyDescent="0.3">
      <c r="B6" s="6" t="s">
        <v>16</v>
      </c>
      <c r="D6" s="6" t="s">
        <v>25</v>
      </c>
      <c r="F6" s="11" t="s">
        <v>27</v>
      </c>
      <c r="H6" s="10" t="s">
        <v>27</v>
      </c>
      <c r="J6" s="6" t="s">
        <v>47</v>
      </c>
      <c r="L6" s="6" t="s">
        <v>59</v>
      </c>
      <c r="N6" s="6" t="s">
        <v>4</v>
      </c>
      <c r="P6" s="9" t="s">
        <v>1392</v>
      </c>
      <c r="R6" s="6"/>
    </row>
    <row r="7" spans="2:18" x14ac:dyDescent="0.3">
      <c r="B7" s="6" t="s">
        <v>17</v>
      </c>
      <c r="D7" s="6" t="s">
        <v>3</v>
      </c>
      <c r="F7" s="6" t="s">
        <v>37</v>
      </c>
      <c r="H7" s="6" t="s">
        <v>49</v>
      </c>
      <c r="J7" s="6" t="s">
        <v>53</v>
      </c>
      <c r="L7" s="6" t="s">
        <v>60</v>
      </c>
      <c r="N7" s="6" t="s">
        <v>5</v>
      </c>
      <c r="P7" s="6" t="s">
        <v>64</v>
      </c>
      <c r="R7" s="6" t="s">
        <v>1578</v>
      </c>
    </row>
    <row r="8" spans="2:18" x14ac:dyDescent="0.3">
      <c r="B8" s="6" t="s">
        <v>18</v>
      </c>
      <c r="D8" s="6" t="s">
        <v>26</v>
      </c>
      <c r="F8" s="6" t="s">
        <v>38</v>
      </c>
      <c r="H8" s="6" t="s">
        <v>50</v>
      </c>
      <c r="J8" s="6" t="s">
        <v>1393</v>
      </c>
      <c r="L8" s="6" t="s">
        <v>61</v>
      </c>
      <c r="N8" s="6" t="s">
        <v>6</v>
      </c>
      <c r="P8" s="6" t="s">
        <v>65</v>
      </c>
      <c r="R8" s="6" t="s">
        <v>1575</v>
      </c>
    </row>
    <row r="9" spans="2:18" x14ac:dyDescent="0.3">
      <c r="B9" s="6" t="s">
        <v>19</v>
      </c>
      <c r="D9" s="10" t="s">
        <v>27</v>
      </c>
      <c r="F9" s="6" t="s">
        <v>39</v>
      </c>
      <c r="H9" s="7" t="s">
        <v>13</v>
      </c>
      <c r="J9" s="6" t="s">
        <v>54</v>
      </c>
      <c r="L9" s="12" t="s">
        <v>3</v>
      </c>
      <c r="N9" s="6" t="s">
        <v>7</v>
      </c>
      <c r="P9" s="6" t="s">
        <v>66</v>
      </c>
      <c r="R9" s="6" t="s">
        <v>1574</v>
      </c>
    </row>
    <row r="10" spans="2:18" x14ac:dyDescent="0.3">
      <c r="B10" s="6" t="s">
        <v>20</v>
      </c>
      <c r="D10" s="6" t="s">
        <v>28</v>
      </c>
      <c r="F10" s="6" t="s">
        <v>40</v>
      </c>
      <c r="J10" s="6" t="s">
        <v>55</v>
      </c>
      <c r="L10" s="6" t="s">
        <v>62</v>
      </c>
      <c r="N10" s="6" t="s">
        <v>8</v>
      </c>
      <c r="P10" s="6" t="s">
        <v>6</v>
      </c>
      <c r="R10" s="6" t="s">
        <v>1576</v>
      </c>
    </row>
    <row r="11" spans="2:18" x14ac:dyDescent="0.3">
      <c r="B11" s="6" t="s">
        <v>21</v>
      </c>
      <c r="D11" s="13" t="s">
        <v>33</v>
      </c>
      <c r="F11" s="6" t="s">
        <v>41</v>
      </c>
      <c r="J11" s="6" t="s">
        <v>56</v>
      </c>
      <c r="L11" s="7" t="s">
        <v>13</v>
      </c>
      <c r="N11" s="6" t="s">
        <v>9</v>
      </c>
      <c r="P11" s="6" t="s">
        <v>7</v>
      </c>
      <c r="R11" s="6" t="s">
        <v>1577</v>
      </c>
    </row>
    <row r="12" spans="2:18" x14ac:dyDescent="0.3">
      <c r="B12" s="6" t="s">
        <v>22</v>
      </c>
      <c r="D12" s="6" t="s">
        <v>8</v>
      </c>
      <c r="F12" s="6" t="s">
        <v>42</v>
      </c>
      <c r="J12" s="7" t="s">
        <v>13</v>
      </c>
      <c r="N12" s="6" t="s">
        <v>10</v>
      </c>
      <c r="P12" s="7" t="s">
        <v>13</v>
      </c>
      <c r="R12" s="6"/>
    </row>
    <row r="13" spans="2:18" x14ac:dyDescent="0.3">
      <c r="B13" s="6" t="s">
        <v>23</v>
      </c>
      <c r="D13" s="6" t="s">
        <v>29</v>
      </c>
      <c r="F13" s="13" t="s">
        <v>33</v>
      </c>
      <c r="N13" s="6" t="s">
        <v>11</v>
      </c>
      <c r="R13" s="6" t="s">
        <v>1579</v>
      </c>
    </row>
    <row r="14" spans="2:18" x14ac:dyDescent="0.3">
      <c r="B14" s="6" t="s">
        <v>24</v>
      </c>
      <c r="D14" s="6" t="s">
        <v>30</v>
      </c>
      <c r="F14" s="6" t="s">
        <v>43</v>
      </c>
      <c r="N14" s="6" t="s">
        <v>12</v>
      </c>
      <c r="R14" s="6" t="s">
        <v>1575</v>
      </c>
    </row>
    <row r="15" spans="2:18" x14ac:dyDescent="0.3">
      <c r="B15" s="6" t="s">
        <v>13</v>
      </c>
      <c r="D15" s="6" t="s">
        <v>31</v>
      </c>
      <c r="F15" s="6" t="s">
        <v>1004</v>
      </c>
      <c r="N15" s="7" t="s">
        <v>13</v>
      </c>
      <c r="R15" s="6" t="s">
        <v>1574</v>
      </c>
    </row>
    <row r="16" spans="2:18" x14ac:dyDescent="0.3">
      <c r="B16" s="6" t="s">
        <v>1657</v>
      </c>
      <c r="D16" s="6" t="s">
        <v>32</v>
      </c>
      <c r="F16" s="6" t="s">
        <v>44</v>
      </c>
      <c r="R16" s="6" t="s">
        <v>1576</v>
      </c>
    </row>
    <row r="17" spans="2:18" x14ac:dyDescent="0.3">
      <c r="B17" s="6" t="s">
        <v>1658</v>
      </c>
      <c r="D17" s="6" t="s">
        <v>33</v>
      </c>
      <c r="F17" s="7" t="s">
        <v>13</v>
      </c>
      <c r="R17" s="6" t="s">
        <v>1577</v>
      </c>
    </row>
    <row r="18" spans="2:18" x14ac:dyDescent="0.3">
      <c r="B18" s="6" t="s">
        <v>1659</v>
      </c>
      <c r="D18" s="6" t="s">
        <v>34</v>
      </c>
      <c r="R18" s="6"/>
    </row>
    <row r="19" spans="2:18" x14ac:dyDescent="0.3">
      <c r="B19" s="6" t="s">
        <v>1660</v>
      </c>
      <c r="D19" s="6" t="s">
        <v>13</v>
      </c>
      <c r="R19" s="6" t="s">
        <v>1580</v>
      </c>
    </row>
    <row r="20" spans="2:18" x14ac:dyDescent="0.3">
      <c r="B20" s="6" t="s">
        <v>1661</v>
      </c>
      <c r="D20" s="6" t="s">
        <v>1660</v>
      </c>
      <c r="R20" s="6" t="s">
        <v>1575</v>
      </c>
    </row>
    <row r="21" spans="2:18" x14ac:dyDescent="0.3">
      <c r="B21" s="6" t="s">
        <v>1662</v>
      </c>
      <c r="D21" s="6" t="s">
        <v>1661</v>
      </c>
      <c r="R21" s="6" t="s">
        <v>1574</v>
      </c>
    </row>
    <row r="22" spans="2:18" x14ac:dyDescent="0.3">
      <c r="B22" s="6" t="s">
        <v>1663</v>
      </c>
      <c r="D22" s="6" t="s">
        <v>1662</v>
      </c>
      <c r="R22" s="6" t="s">
        <v>1576</v>
      </c>
    </row>
    <row r="23" spans="2:18" x14ac:dyDescent="0.3">
      <c r="B23" s="6" t="s">
        <v>1664</v>
      </c>
      <c r="D23" s="6" t="s">
        <v>1663</v>
      </c>
      <c r="H23" s="5" t="s">
        <v>1666</v>
      </c>
      <c r="R23" s="6" t="s">
        <v>1577</v>
      </c>
    </row>
    <row r="24" spans="2:18" x14ac:dyDescent="0.3">
      <c r="B24" s="7" t="s">
        <v>1665</v>
      </c>
      <c r="D24" s="6" t="s">
        <v>1664</v>
      </c>
      <c r="H24" s="5" t="s">
        <v>1667</v>
      </c>
      <c r="R24" s="7"/>
    </row>
    <row r="25" spans="2:18" x14ac:dyDescent="0.3">
      <c r="D25" s="7" t="s">
        <v>1665</v>
      </c>
    </row>
    <row r="26" spans="2:18" x14ac:dyDescent="0.3">
      <c r="H26" s="5" t="s">
        <v>1668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BE08C-EEC0-448F-861F-348CAB39221A}">
  <dimension ref="B28:W32"/>
  <sheetViews>
    <sheetView workbookViewId="0">
      <selection activeCell="B28" sqref="B28"/>
    </sheetView>
  </sheetViews>
  <sheetFormatPr defaultRowHeight="15" x14ac:dyDescent="0.25"/>
  <cols>
    <col min="2" max="2" width="30" bestFit="1" customWidth="1"/>
    <col min="3" max="3" width="18.28515625" bestFit="1" customWidth="1"/>
    <col min="4" max="4" width="17.7109375" bestFit="1" customWidth="1"/>
    <col min="5" max="5" width="15.42578125" bestFit="1" customWidth="1"/>
    <col min="6" max="6" width="6.28515625" bestFit="1" customWidth="1"/>
    <col min="7" max="7" width="8.7109375" bestFit="1" customWidth="1"/>
    <col min="8" max="8" width="7.85546875" bestFit="1" customWidth="1"/>
    <col min="9" max="9" width="12.7109375" bestFit="1" customWidth="1"/>
    <col min="10" max="10" width="7.85546875" bestFit="1" customWidth="1"/>
    <col min="11" max="11" width="8.7109375" bestFit="1" customWidth="1"/>
    <col min="12" max="12" width="7.85546875" bestFit="1" customWidth="1"/>
    <col min="13" max="13" width="10.7109375" bestFit="1" customWidth="1"/>
    <col min="14" max="14" width="8.7109375" bestFit="1" customWidth="1"/>
    <col min="15" max="15" width="7.85546875" bestFit="1" customWidth="1"/>
    <col min="16" max="16" width="8.7109375" bestFit="1" customWidth="1"/>
    <col min="17" max="17" width="7.85546875" bestFit="1" customWidth="1"/>
    <col min="18" max="18" width="8.7109375" bestFit="1" customWidth="1"/>
    <col min="19" max="19" width="7.85546875" bestFit="1" customWidth="1"/>
    <col min="20" max="20" width="13.28515625" bestFit="1" customWidth="1"/>
    <col min="21" max="21" width="7.85546875" bestFit="1" customWidth="1"/>
    <col min="22" max="22" width="8.7109375" bestFit="1" customWidth="1"/>
    <col min="23" max="24" width="7.85546875" bestFit="1" customWidth="1"/>
  </cols>
  <sheetData>
    <row r="28" spans="2:23" x14ac:dyDescent="0.25">
      <c r="B28" t="s">
        <v>1482</v>
      </c>
      <c r="F28" t="s">
        <v>1480</v>
      </c>
      <c r="I28" t="s">
        <v>1481</v>
      </c>
      <c r="K28" t="s">
        <v>1475</v>
      </c>
      <c r="M28" t="s">
        <v>1474</v>
      </c>
      <c r="P28" t="s">
        <v>1476</v>
      </c>
      <c r="R28" t="s">
        <v>1477</v>
      </c>
      <c r="T28" t="s">
        <v>1478</v>
      </c>
      <c r="V28" t="s">
        <v>1479</v>
      </c>
    </row>
    <row r="29" spans="2:23" x14ac:dyDescent="0.25">
      <c r="B29" t="s">
        <v>1483</v>
      </c>
      <c r="C29" t="s">
        <v>1484</v>
      </c>
      <c r="D29" t="s">
        <v>1485</v>
      </c>
      <c r="E29" t="s">
        <v>1483</v>
      </c>
    </row>
    <row r="30" spans="2:23" x14ac:dyDescent="0.25">
      <c r="F30" t="s">
        <v>1469</v>
      </c>
      <c r="G30" t="s">
        <v>1471</v>
      </c>
      <c r="H30" t="s">
        <v>1470</v>
      </c>
      <c r="I30" t="s">
        <v>1471</v>
      </c>
      <c r="J30" t="s">
        <v>1470</v>
      </c>
      <c r="K30" t="s">
        <v>1471</v>
      </c>
      <c r="L30" t="s">
        <v>1470</v>
      </c>
      <c r="M30" t="s">
        <v>381</v>
      </c>
      <c r="N30" t="s">
        <v>1471</v>
      </c>
      <c r="O30" t="s">
        <v>1470</v>
      </c>
      <c r="P30" t="s">
        <v>1471</v>
      </c>
      <c r="Q30" t="s">
        <v>1470</v>
      </c>
      <c r="R30" t="s">
        <v>1471</v>
      </c>
      <c r="S30" t="s">
        <v>1470</v>
      </c>
      <c r="T30" t="s">
        <v>1471</v>
      </c>
      <c r="U30" t="s">
        <v>1470</v>
      </c>
      <c r="V30" t="s">
        <v>1471</v>
      </c>
      <c r="W30" t="s">
        <v>1470</v>
      </c>
    </row>
    <row r="31" spans="2:23" x14ac:dyDescent="0.25">
      <c r="F31" t="s">
        <v>574</v>
      </c>
      <c r="G31" t="s">
        <v>1472</v>
      </c>
      <c r="I31" t="s">
        <v>1472</v>
      </c>
      <c r="K31" t="s">
        <v>1472</v>
      </c>
      <c r="M31" t="s">
        <v>108</v>
      </c>
      <c r="N31" t="s">
        <v>1472</v>
      </c>
      <c r="P31" t="s">
        <v>1472</v>
      </c>
      <c r="R31" t="s">
        <v>1472</v>
      </c>
      <c r="T31" t="s">
        <v>1472</v>
      </c>
      <c r="V31" t="s">
        <v>1472</v>
      </c>
    </row>
    <row r="32" spans="2:23" x14ac:dyDescent="0.25">
      <c r="G32" t="s">
        <v>1473</v>
      </c>
      <c r="I32" t="s">
        <v>1473</v>
      </c>
      <c r="K32" t="s">
        <v>1473</v>
      </c>
      <c r="N32" t="s">
        <v>1473</v>
      </c>
      <c r="P32" t="s">
        <v>1473</v>
      </c>
      <c r="R32" t="s">
        <v>1473</v>
      </c>
      <c r="T32" t="s">
        <v>1473</v>
      </c>
      <c r="V32" t="s">
        <v>1473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6EDE-313C-46A0-B913-547E8430E1AA}">
  <dimension ref="B2:I174"/>
  <sheetViews>
    <sheetView topLeftCell="A47" workbookViewId="0">
      <selection activeCell="D32" sqref="D32"/>
    </sheetView>
  </sheetViews>
  <sheetFormatPr defaultRowHeight="15" x14ac:dyDescent="0.25"/>
  <cols>
    <col min="2" max="2" width="19.28515625" customWidth="1"/>
    <col min="3" max="9" width="16.5703125" customWidth="1"/>
  </cols>
  <sheetData>
    <row r="2" spans="2:9" x14ac:dyDescent="0.25">
      <c r="B2" t="s">
        <v>1672</v>
      </c>
      <c r="C2" t="s">
        <v>1673</v>
      </c>
      <c r="D2" t="s">
        <v>1481</v>
      </c>
      <c r="E2" t="s">
        <v>1476</v>
      </c>
      <c r="F2" t="s">
        <v>1477</v>
      </c>
      <c r="G2" t="s">
        <v>1478</v>
      </c>
      <c r="H2" t="s">
        <v>1475</v>
      </c>
      <c r="I2" t="s">
        <v>1479</v>
      </c>
    </row>
    <row r="3" spans="2:9" x14ac:dyDescent="0.25">
      <c r="B3" t="str" cm="1">
        <f t="array" ref="B3:B174">_xlfn._xlws.FILTER(Processors_Table!C2:C200,Processors_Table!D2:D200&lt;=User_Interface!E9,0)</f>
        <v>Intel Core i3-12100F</v>
      </c>
    </row>
    <row r="4" spans="2:9" x14ac:dyDescent="0.25">
      <c r="B4" t="str">
        <v>Intel Core i3-12300</v>
      </c>
    </row>
    <row r="5" spans="2:9" x14ac:dyDescent="0.25">
      <c r="B5" t="str">
        <v>Intel Core i3-12300F</v>
      </c>
    </row>
    <row r="6" spans="2:9" x14ac:dyDescent="0.25">
      <c r="B6" t="str">
        <v>Intel Core i5-10600K</v>
      </c>
    </row>
    <row r="7" spans="2:9" x14ac:dyDescent="0.25">
      <c r="B7" t="str">
        <v>Intel Core i5-12400</v>
      </c>
    </row>
    <row r="8" spans="2:9" x14ac:dyDescent="0.25">
      <c r="B8" t="str">
        <v>Intel Core i5-12400F</v>
      </c>
    </row>
    <row r="9" spans="2:9" x14ac:dyDescent="0.25">
      <c r="B9" t="str">
        <v>Intel Core i5-12600</v>
      </c>
    </row>
    <row r="10" spans="2:9" x14ac:dyDescent="0.25">
      <c r="B10" t="str">
        <v>Intel Core i5-12600K</v>
      </c>
    </row>
    <row r="11" spans="2:9" x14ac:dyDescent="0.25">
      <c r="B11" t="str">
        <v>Intel Core i5-2500</v>
      </c>
    </row>
    <row r="12" spans="2:9" x14ac:dyDescent="0.25">
      <c r="B12" t="str">
        <v>Intel Core i5-2500K</v>
      </c>
    </row>
    <row r="13" spans="2:9" x14ac:dyDescent="0.25">
      <c r="B13" t="str">
        <v>Intel Core i5-2500S</v>
      </c>
    </row>
    <row r="14" spans="2:9" x14ac:dyDescent="0.25">
      <c r="B14" t="str">
        <v>Intel Core i5-2500T</v>
      </c>
    </row>
    <row r="15" spans="2:9" x14ac:dyDescent="0.25">
      <c r="B15" t="str">
        <v>Intel Core i5-9400F</v>
      </c>
    </row>
    <row r="16" spans="2:9" x14ac:dyDescent="0.25">
      <c r="B16" t="str">
        <v>Intel Core i7-2600</v>
      </c>
    </row>
    <row r="17" spans="2:2" x14ac:dyDescent="0.25">
      <c r="B17" t="str">
        <v>Intel Core i7-2600K</v>
      </c>
    </row>
    <row r="18" spans="2:2" x14ac:dyDescent="0.25">
      <c r="B18" t="str">
        <v>Intel Core i7-2600S</v>
      </c>
    </row>
    <row r="19" spans="2:2" x14ac:dyDescent="0.25">
      <c r="B19" t="str">
        <v>Intel Core i7-2600T</v>
      </c>
    </row>
    <row r="20" spans="2:2" x14ac:dyDescent="0.25">
      <c r="B20" t="str">
        <v>Intel Core i7-9700K</v>
      </c>
    </row>
    <row r="21" spans="2:2" x14ac:dyDescent="0.25">
      <c r="B21" t="str">
        <v>Ryzen 3 1200</v>
      </c>
    </row>
    <row r="22" spans="2:2" x14ac:dyDescent="0.25">
      <c r="B22" t="str">
        <v>Ryzen 3 1300X</v>
      </c>
    </row>
    <row r="23" spans="2:2" x14ac:dyDescent="0.25">
      <c r="B23" t="str">
        <v>Ryzen 3 2200G</v>
      </c>
    </row>
    <row r="24" spans="2:2" x14ac:dyDescent="0.25">
      <c r="B24" t="str">
        <v>Ryzen 3 2300X</v>
      </c>
    </row>
    <row r="25" spans="2:2" x14ac:dyDescent="0.25">
      <c r="B25" t="str">
        <v>Ryzen 3 3200G</v>
      </c>
    </row>
    <row r="26" spans="2:2" x14ac:dyDescent="0.25">
      <c r="B26" t="str">
        <v>Ryzen 3 3200GE</v>
      </c>
    </row>
    <row r="27" spans="2:2" x14ac:dyDescent="0.25">
      <c r="B27" t="str">
        <v>Ryzen 3 3300X</v>
      </c>
    </row>
    <row r="28" spans="2:2" x14ac:dyDescent="0.25">
      <c r="B28" t="str">
        <v>Ryzen 3 4300G</v>
      </c>
    </row>
    <row r="29" spans="2:2" x14ac:dyDescent="0.25">
      <c r="B29" t="str">
        <v>Ryzen 5 1400</v>
      </c>
    </row>
    <row r="30" spans="2:2" x14ac:dyDescent="0.25">
      <c r="B30" t="str">
        <v>Ryzen 5 1500X</v>
      </c>
    </row>
    <row r="31" spans="2:2" x14ac:dyDescent="0.25">
      <c r="B31" t="str">
        <v>Ryzen 5 1600</v>
      </c>
    </row>
    <row r="32" spans="2:2" x14ac:dyDescent="0.25">
      <c r="B32" t="str">
        <v>Ryzen 5 1600X</v>
      </c>
    </row>
    <row r="33" spans="2:2" x14ac:dyDescent="0.25">
      <c r="B33" t="str">
        <v>Ryzen 5 2400G</v>
      </c>
    </row>
    <row r="34" spans="2:2" x14ac:dyDescent="0.25">
      <c r="B34" t="str">
        <v>Ryzen 5 2500X</v>
      </c>
    </row>
    <row r="35" spans="2:2" x14ac:dyDescent="0.25">
      <c r="B35" t="str">
        <v>Ryzen 5 2600</v>
      </c>
    </row>
    <row r="36" spans="2:2" x14ac:dyDescent="0.25">
      <c r="B36" t="str">
        <v>Ryzen 5 2600E</v>
      </c>
    </row>
    <row r="37" spans="2:2" x14ac:dyDescent="0.25">
      <c r="B37" t="str">
        <v>Ryzen 5 2600X</v>
      </c>
    </row>
    <row r="38" spans="2:2" x14ac:dyDescent="0.25">
      <c r="B38" t="str">
        <v>Ryzen 5 3400G</v>
      </c>
    </row>
    <row r="39" spans="2:2" x14ac:dyDescent="0.25">
      <c r="B39" t="str">
        <v>Ryzen 5 3400GE</v>
      </c>
    </row>
    <row r="40" spans="2:2" x14ac:dyDescent="0.25">
      <c r="B40" t="str">
        <v>Ryzen 5 3500X</v>
      </c>
    </row>
    <row r="41" spans="2:2" x14ac:dyDescent="0.25">
      <c r="B41" t="str">
        <v>Ryzen 5 3600</v>
      </c>
    </row>
    <row r="42" spans="2:2" x14ac:dyDescent="0.25">
      <c r="B42" t="str">
        <v>Ryzen 5 3600X</v>
      </c>
    </row>
    <row r="43" spans="2:2" x14ac:dyDescent="0.25">
      <c r="B43" t="str">
        <v>Ryzen 5 3600XT</v>
      </c>
    </row>
    <row r="44" spans="2:2" x14ac:dyDescent="0.25">
      <c r="B44" t="str">
        <v>Ryzen 5 4600G</v>
      </c>
    </row>
    <row r="45" spans="2:2" x14ac:dyDescent="0.25">
      <c r="B45" t="str">
        <v>Ryzen 5 4650G</v>
      </c>
    </row>
    <row r="46" spans="2:2" x14ac:dyDescent="0.25">
      <c r="B46" t="str">
        <v>Ryzen 5 5600X</v>
      </c>
    </row>
    <row r="47" spans="2:2" x14ac:dyDescent="0.25">
      <c r="B47" t="str">
        <v>Ryzen 7 1700</v>
      </c>
    </row>
    <row r="48" spans="2:2" x14ac:dyDescent="0.25">
      <c r="B48" t="str">
        <v>Ryzen 7 1700X</v>
      </c>
    </row>
    <row r="49" spans="2:2" x14ac:dyDescent="0.25">
      <c r="B49" t="str">
        <v>Ryzen 7 1800X</v>
      </c>
    </row>
    <row r="50" spans="2:2" x14ac:dyDescent="0.25">
      <c r="B50" t="str">
        <v>Ryzen 7 2700</v>
      </c>
    </row>
    <row r="51" spans="2:2" x14ac:dyDescent="0.25">
      <c r="B51" t="str">
        <v>Ryzen 7 2700X</v>
      </c>
    </row>
    <row r="52" spans="2:2" x14ac:dyDescent="0.25">
      <c r="B52" t="str">
        <v>Ryzen 7 4700G</v>
      </c>
    </row>
    <row r="53" spans="2:2" x14ac:dyDescent="0.25">
      <c r="B53" t="str">
        <v>Ryzen 7 4750G</v>
      </c>
    </row>
    <row r="54" spans="2:2" x14ac:dyDescent="0.25">
      <c r="B54">
        <v>0</v>
      </c>
    </row>
    <row r="55" spans="2:2" x14ac:dyDescent="0.25">
      <c r="B55">
        <v>0</v>
      </c>
    </row>
    <row r="56" spans="2:2" x14ac:dyDescent="0.25">
      <c r="B56">
        <v>0</v>
      </c>
    </row>
    <row r="57" spans="2:2" x14ac:dyDescent="0.25">
      <c r="B57">
        <v>0</v>
      </c>
    </row>
    <row r="58" spans="2:2" x14ac:dyDescent="0.25">
      <c r="B58">
        <v>0</v>
      </c>
    </row>
    <row r="59" spans="2:2" x14ac:dyDescent="0.25">
      <c r="B59">
        <v>0</v>
      </c>
    </row>
    <row r="60" spans="2:2" x14ac:dyDescent="0.25">
      <c r="B60">
        <v>0</v>
      </c>
    </row>
    <row r="61" spans="2:2" x14ac:dyDescent="0.25">
      <c r="B61">
        <v>0</v>
      </c>
    </row>
    <row r="62" spans="2:2" x14ac:dyDescent="0.25">
      <c r="B62">
        <v>0</v>
      </c>
    </row>
    <row r="63" spans="2:2" x14ac:dyDescent="0.25">
      <c r="B63">
        <v>0</v>
      </c>
    </row>
    <row r="64" spans="2:2" x14ac:dyDescent="0.25">
      <c r="B64">
        <v>0</v>
      </c>
    </row>
    <row r="65" spans="2:2" x14ac:dyDescent="0.25">
      <c r="B65">
        <v>0</v>
      </c>
    </row>
    <row r="66" spans="2:2" x14ac:dyDescent="0.25">
      <c r="B66">
        <v>0</v>
      </c>
    </row>
    <row r="67" spans="2:2" x14ac:dyDescent="0.25">
      <c r="B67">
        <v>0</v>
      </c>
    </row>
    <row r="68" spans="2:2" x14ac:dyDescent="0.25">
      <c r="B68">
        <v>0</v>
      </c>
    </row>
    <row r="69" spans="2:2" x14ac:dyDescent="0.25">
      <c r="B69">
        <v>0</v>
      </c>
    </row>
    <row r="70" spans="2:2" x14ac:dyDescent="0.25">
      <c r="B70">
        <v>0</v>
      </c>
    </row>
    <row r="71" spans="2:2" x14ac:dyDescent="0.25">
      <c r="B71">
        <v>0</v>
      </c>
    </row>
    <row r="72" spans="2:2" x14ac:dyDescent="0.25">
      <c r="B72">
        <v>0</v>
      </c>
    </row>
    <row r="73" spans="2:2" x14ac:dyDescent="0.25">
      <c r="B73">
        <v>0</v>
      </c>
    </row>
    <row r="74" spans="2:2" x14ac:dyDescent="0.25">
      <c r="B74">
        <v>0</v>
      </c>
    </row>
    <row r="75" spans="2:2" x14ac:dyDescent="0.25">
      <c r="B75">
        <v>0</v>
      </c>
    </row>
    <row r="76" spans="2:2" x14ac:dyDescent="0.25">
      <c r="B76">
        <v>0</v>
      </c>
    </row>
    <row r="77" spans="2:2" x14ac:dyDescent="0.25">
      <c r="B77">
        <v>0</v>
      </c>
    </row>
    <row r="78" spans="2:2" x14ac:dyDescent="0.25">
      <c r="B78">
        <v>0</v>
      </c>
    </row>
    <row r="79" spans="2:2" x14ac:dyDescent="0.25">
      <c r="B79">
        <v>0</v>
      </c>
    </row>
    <row r="80" spans="2:2" x14ac:dyDescent="0.25">
      <c r="B80">
        <v>0</v>
      </c>
    </row>
    <row r="81" spans="2:2" x14ac:dyDescent="0.25">
      <c r="B81">
        <v>0</v>
      </c>
    </row>
    <row r="82" spans="2:2" x14ac:dyDescent="0.25">
      <c r="B82">
        <v>0</v>
      </c>
    </row>
    <row r="83" spans="2:2" x14ac:dyDescent="0.25">
      <c r="B83">
        <v>0</v>
      </c>
    </row>
    <row r="84" spans="2:2" x14ac:dyDescent="0.25">
      <c r="B84">
        <v>0</v>
      </c>
    </row>
    <row r="85" spans="2:2" x14ac:dyDescent="0.25">
      <c r="B85">
        <v>0</v>
      </c>
    </row>
    <row r="86" spans="2:2" x14ac:dyDescent="0.25">
      <c r="B86">
        <v>0</v>
      </c>
    </row>
    <row r="87" spans="2:2" x14ac:dyDescent="0.25">
      <c r="B87">
        <v>0</v>
      </c>
    </row>
    <row r="88" spans="2:2" x14ac:dyDescent="0.25">
      <c r="B88">
        <v>0</v>
      </c>
    </row>
    <row r="89" spans="2:2" x14ac:dyDescent="0.25">
      <c r="B89">
        <v>0</v>
      </c>
    </row>
    <row r="90" spans="2:2" x14ac:dyDescent="0.25">
      <c r="B90">
        <v>0</v>
      </c>
    </row>
    <row r="91" spans="2:2" x14ac:dyDescent="0.25">
      <c r="B91">
        <v>0</v>
      </c>
    </row>
    <row r="92" spans="2:2" x14ac:dyDescent="0.25">
      <c r="B92">
        <v>0</v>
      </c>
    </row>
    <row r="93" spans="2:2" x14ac:dyDescent="0.25">
      <c r="B93">
        <v>0</v>
      </c>
    </row>
    <row r="94" spans="2:2" x14ac:dyDescent="0.25">
      <c r="B94">
        <v>0</v>
      </c>
    </row>
    <row r="95" spans="2:2" x14ac:dyDescent="0.25">
      <c r="B95">
        <v>0</v>
      </c>
    </row>
    <row r="96" spans="2:2" x14ac:dyDescent="0.25">
      <c r="B96">
        <v>0</v>
      </c>
    </row>
    <row r="97" spans="2:2" x14ac:dyDescent="0.25">
      <c r="B97">
        <v>0</v>
      </c>
    </row>
    <row r="98" spans="2:2" x14ac:dyDescent="0.25">
      <c r="B98">
        <v>0</v>
      </c>
    </row>
    <row r="99" spans="2:2" x14ac:dyDescent="0.25">
      <c r="B99">
        <v>0</v>
      </c>
    </row>
    <row r="100" spans="2:2" x14ac:dyDescent="0.25">
      <c r="B100">
        <v>0</v>
      </c>
    </row>
    <row r="101" spans="2:2" x14ac:dyDescent="0.25">
      <c r="B101">
        <v>0</v>
      </c>
    </row>
    <row r="102" spans="2:2" x14ac:dyDescent="0.25">
      <c r="B102">
        <v>0</v>
      </c>
    </row>
    <row r="103" spans="2:2" x14ac:dyDescent="0.25">
      <c r="B103">
        <v>0</v>
      </c>
    </row>
    <row r="104" spans="2:2" x14ac:dyDescent="0.25">
      <c r="B104">
        <v>0</v>
      </c>
    </row>
    <row r="105" spans="2:2" x14ac:dyDescent="0.25">
      <c r="B105">
        <v>0</v>
      </c>
    </row>
    <row r="106" spans="2:2" x14ac:dyDescent="0.25">
      <c r="B106">
        <v>0</v>
      </c>
    </row>
    <row r="107" spans="2:2" x14ac:dyDescent="0.25">
      <c r="B107">
        <v>0</v>
      </c>
    </row>
    <row r="108" spans="2:2" x14ac:dyDescent="0.25">
      <c r="B108">
        <v>0</v>
      </c>
    </row>
    <row r="109" spans="2:2" x14ac:dyDescent="0.25">
      <c r="B109">
        <v>0</v>
      </c>
    </row>
    <row r="110" spans="2:2" x14ac:dyDescent="0.25">
      <c r="B110">
        <v>0</v>
      </c>
    </row>
    <row r="111" spans="2:2" x14ac:dyDescent="0.25">
      <c r="B111">
        <v>0</v>
      </c>
    </row>
    <row r="112" spans="2:2" x14ac:dyDescent="0.25">
      <c r="B112">
        <v>0</v>
      </c>
    </row>
    <row r="113" spans="2:2" x14ac:dyDescent="0.25">
      <c r="B113">
        <v>0</v>
      </c>
    </row>
    <row r="114" spans="2:2" x14ac:dyDescent="0.25">
      <c r="B114">
        <v>0</v>
      </c>
    </row>
    <row r="115" spans="2:2" x14ac:dyDescent="0.25">
      <c r="B115">
        <v>0</v>
      </c>
    </row>
    <row r="116" spans="2:2" x14ac:dyDescent="0.25">
      <c r="B116">
        <v>0</v>
      </c>
    </row>
    <row r="117" spans="2:2" x14ac:dyDescent="0.25">
      <c r="B117">
        <v>0</v>
      </c>
    </row>
    <row r="118" spans="2:2" x14ac:dyDescent="0.25">
      <c r="B118">
        <v>0</v>
      </c>
    </row>
    <row r="119" spans="2:2" x14ac:dyDescent="0.25">
      <c r="B119">
        <v>0</v>
      </c>
    </row>
    <row r="120" spans="2:2" x14ac:dyDescent="0.25">
      <c r="B120">
        <v>0</v>
      </c>
    </row>
    <row r="121" spans="2:2" x14ac:dyDescent="0.25">
      <c r="B121">
        <v>0</v>
      </c>
    </row>
    <row r="122" spans="2:2" x14ac:dyDescent="0.25">
      <c r="B122">
        <v>0</v>
      </c>
    </row>
    <row r="123" spans="2:2" x14ac:dyDescent="0.25">
      <c r="B123">
        <v>0</v>
      </c>
    </row>
    <row r="124" spans="2:2" x14ac:dyDescent="0.25">
      <c r="B124">
        <v>0</v>
      </c>
    </row>
    <row r="125" spans="2:2" x14ac:dyDescent="0.25">
      <c r="B125">
        <v>0</v>
      </c>
    </row>
    <row r="126" spans="2:2" x14ac:dyDescent="0.25">
      <c r="B126">
        <v>0</v>
      </c>
    </row>
    <row r="127" spans="2:2" x14ac:dyDescent="0.25">
      <c r="B127">
        <v>0</v>
      </c>
    </row>
    <row r="128" spans="2:2" x14ac:dyDescent="0.25">
      <c r="B128">
        <v>0</v>
      </c>
    </row>
    <row r="129" spans="2:2" x14ac:dyDescent="0.25">
      <c r="B129">
        <v>0</v>
      </c>
    </row>
    <row r="130" spans="2:2" x14ac:dyDescent="0.25">
      <c r="B130">
        <v>0</v>
      </c>
    </row>
    <row r="131" spans="2:2" x14ac:dyDescent="0.25">
      <c r="B131">
        <v>0</v>
      </c>
    </row>
    <row r="132" spans="2:2" x14ac:dyDescent="0.25">
      <c r="B132">
        <v>0</v>
      </c>
    </row>
    <row r="133" spans="2:2" x14ac:dyDescent="0.25">
      <c r="B133">
        <v>0</v>
      </c>
    </row>
    <row r="134" spans="2:2" x14ac:dyDescent="0.25">
      <c r="B134">
        <v>0</v>
      </c>
    </row>
    <row r="135" spans="2:2" x14ac:dyDescent="0.25">
      <c r="B135">
        <v>0</v>
      </c>
    </row>
    <row r="136" spans="2:2" x14ac:dyDescent="0.25">
      <c r="B136">
        <v>0</v>
      </c>
    </row>
    <row r="137" spans="2:2" x14ac:dyDescent="0.25">
      <c r="B137">
        <v>0</v>
      </c>
    </row>
    <row r="138" spans="2:2" x14ac:dyDescent="0.25">
      <c r="B138">
        <v>0</v>
      </c>
    </row>
    <row r="139" spans="2:2" x14ac:dyDescent="0.25">
      <c r="B139">
        <v>0</v>
      </c>
    </row>
    <row r="140" spans="2:2" x14ac:dyDescent="0.25">
      <c r="B140">
        <v>0</v>
      </c>
    </row>
    <row r="141" spans="2:2" x14ac:dyDescent="0.25">
      <c r="B141">
        <v>0</v>
      </c>
    </row>
    <row r="142" spans="2:2" x14ac:dyDescent="0.25">
      <c r="B142">
        <v>0</v>
      </c>
    </row>
    <row r="143" spans="2:2" x14ac:dyDescent="0.25">
      <c r="B143">
        <v>0</v>
      </c>
    </row>
    <row r="144" spans="2:2" x14ac:dyDescent="0.25">
      <c r="B144">
        <v>0</v>
      </c>
    </row>
    <row r="145" spans="2:2" x14ac:dyDescent="0.25">
      <c r="B145">
        <v>0</v>
      </c>
    </row>
    <row r="146" spans="2:2" x14ac:dyDescent="0.25">
      <c r="B146">
        <v>0</v>
      </c>
    </row>
    <row r="147" spans="2:2" x14ac:dyDescent="0.25">
      <c r="B147">
        <v>0</v>
      </c>
    </row>
    <row r="148" spans="2:2" x14ac:dyDescent="0.25">
      <c r="B148">
        <v>0</v>
      </c>
    </row>
    <row r="149" spans="2:2" x14ac:dyDescent="0.25">
      <c r="B149">
        <v>0</v>
      </c>
    </row>
    <row r="150" spans="2:2" x14ac:dyDescent="0.25">
      <c r="B150">
        <v>0</v>
      </c>
    </row>
    <row r="151" spans="2:2" x14ac:dyDescent="0.25">
      <c r="B151">
        <v>0</v>
      </c>
    </row>
    <row r="152" spans="2:2" x14ac:dyDescent="0.25">
      <c r="B152">
        <v>0</v>
      </c>
    </row>
    <row r="153" spans="2:2" x14ac:dyDescent="0.25">
      <c r="B153">
        <v>0</v>
      </c>
    </row>
    <row r="154" spans="2:2" x14ac:dyDescent="0.25">
      <c r="B154">
        <v>0</v>
      </c>
    </row>
    <row r="155" spans="2:2" x14ac:dyDescent="0.25">
      <c r="B155">
        <v>0</v>
      </c>
    </row>
    <row r="156" spans="2:2" x14ac:dyDescent="0.25">
      <c r="B156">
        <v>0</v>
      </c>
    </row>
    <row r="157" spans="2:2" x14ac:dyDescent="0.25">
      <c r="B157">
        <v>0</v>
      </c>
    </row>
    <row r="158" spans="2:2" x14ac:dyDescent="0.25">
      <c r="B158">
        <v>0</v>
      </c>
    </row>
    <row r="159" spans="2:2" x14ac:dyDescent="0.25">
      <c r="B159">
        <v>0</v>
      </c>
    </row>
    <row r="160" spans="2:2" x14ac:dyDescent="0.25">
      <c r="B160">
        <v>0</v>
      </c>
    </row>
    <row r="161" spans="2:2" x14ac:dyDescent="0.25">
      <c r="B161">
        <v>0</v>
      </c>
    </row>
    <row r="162" spans="2:2" x14ac:dyDescent="0.25">
      <c r="B162">
        <v>0</v>
      </c>
    </row>
    <row r="163" spans="2:2" x14ac:dyDescent="0.25">
      <c r="B163">
        <v>0</v>
      </c>
    </row>
    <row r="164" spans="2:2" x14ac:dyDescent="0.25">
      <c r="B164">
        <v>0</v>
      </c>
    </row>
    <row r="165" spans="2:2" x14ac:dyDescent="0.25">
      <c r="B165">
        <v>0</v>
      </c>
    </row>
    <row r="166" spans="2:2" x14ac:dyDescent="0.25">
      <c r="B166">
        <v>0</v>
      </c>
    </row>
    <row r="167" spans="2:2" x14ac:dyDescent="0.25">
      <c r="B167">
        <v>0</v>
      </c>
    </row>
    <row r="168" spans="2:2" x14ac:dyDescent="0.25">
      <c r="B168">
        <v>0</v>
      </c>
    </row>
    <row r="169" spans="2:2" x14ac:dyDescent="0.25">
      <c r="B169">
        <v>0</v>
      </c>
    </row>
    <row r="170" spans="2:2" x14ac:dyDescent="0.25">
      <c r="B170">
        <v>0</v>
      </c>
    </row>
    <row r="171" spans="2:2" x14ac:dyDescent="0.25">
      <c r="B171">
        <v>0</v>
      </c>
    </row>
    <row r="172" spans="2:2" x14ac:dyDescent="0.25">
      <c r="B172">
        <v>0</v>
      </c>
    </row>
    <row r="173" spans="2:2" x14ac:dyDescent="0.25">
      <c r="B173">
        <v>0</v>
      </c>
    </row>
    <row r="174" spans="2:2" x14ac:dyDescent="0.25">
      <c r="B17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C6743-53BD-4077-8002-F0A5F16DB631}">
  <dimension ref="A1:P58"/>
  <sheetViews>
    <sheetView workbookViewId="0">
      <selection activeCell="D15" sqref="D15"/>
    </sheetView>
  </sheetViews>
  <sheetFormatPr defaultRowHeight="15" x14ac:dyDescent="0.25"/>
  <cols>
    <col min="1" max="1" width="10" bestFit="1" customWidth="1"/>
    <col min="2" max="2" width="38.140625" bestFit="1" customWidth="1"/>
    <col min="3" max="3" width="29.42578125" bestFit="1" customWidth="1"/>
    <col min="4" max="4" width="14" bestFit="1" customWidth="1"/>
    <col min="5" max="5" width="22.140625" bestFit="1" customWidth="1"/>
    <col min="6" max="6" width="22.5703125" bestFit="1" customWidth="1"/>
    <col min="7" max="7" width="21" bestFit="1" customWidth="1"/>
    <col min="8" max="8" width="20.140625" bestFit="1" customWidth="1"/>
    <col min="9" max="9" width="22.140625" bestFit="1" customWidth="1"/>
    <col min="10" max="10" width="22.5703125" bestFit="1" customWidth="1"/>
    <col min="11" max="11" width="21" bestFit="1" customWidth="1"/>
    <col min="12" max="12" width="20.140625" bestFit="1" customWidth="1"/>
    <col min="13" max="13" width="22.140625" bestFit="1" customWidth="1"/>
    <col min="14" max="14" width="22.5703125" bestFit="1" customWidth="1"/>
    <col min="15" max="15" width="21" bestFit="1" customWidth="1"/>
    <col min="16" max="16" width="20.140625" bestFit="1" customWidth="1"/>
    <col min="17" max="17" width="23.7109375" bestFit="1" customWidth="1"/>
    <col min="18" max="18" width="22.7109375" bestFit="1" customWidth="1"/>
    <col min="19" max="19" width="25.140625" bestFit="1" customWidth="1"/>
    <col min="20" max="20" width="23.7109375" bestFit="1" customWidth="1"/>
    <col min="21" max="21" width="22.7109375" bestFit="1" customWidth="1"/>
  </cols>
  <sheetData>
    <row r="1" spans="1:16" x14ac:dyDescent="0.25">
      <c r="E1" s="15" t="s">
        <v>1578</v>
      </c>
      <c r="I1" s="15" t="s">
        <v>1653</v>
      </c>
      <c r="M1" s="15" t="s">
        <v>1580</v>
      </c>
    </row>
    <row r="2" spans="1:16" ht="15.75" thickBot="1" x14ac:dyDescent="0.3">
      <c r="A2" s="2" t="s">
        <v>1572</v>
      </c>
      <c r="B2" s="2" t="s">
        <v>1581</v>
      </c>
      <c r="C2" s="2" t="s">
        <v>1582</v>
      </c>
      <c r="D2" s="2" t="s">
        <v>1573</v>
      </c>
      <c r="E2" s="2" t="s">
        <v>1575</v>
      </c>
      <c r="F2" s="2" t="s">
        <v>1574</v>
      </c>
      <c r="G2" s="2" t="s">
        <v>1576</v>
      </c>
      <c r="H2" s="2" t="s">
        <v>1577</v>
      </c>
      <c r="I2" s="2" t="s">
        <v>1575</v>
      </c>
      <c r="J2" s="2" t="s">
        <v>1574</v>
      </c>
      <c r="K2" s="2" t="s">
        <v>1576</v>
      </c>
      <c r="L2" s="2" t="s">
        <v>1577</v>
      </c>
      <c r="M2" s="2" t="s">
        <v>1575</v>
      </c>
      <c r="N2" s="2" t="s">
        <v>1574</v>
      </c>
      <c r="O2" s="2" t="s">
        <v>1576</v>
      </c>
      <c r="P2" s="2" t="s">
        <v>1577</v>
      </c>
    </row>
    <row r="3" spans="1:16" x14ac:dyDescent="0.25">
      <c r="B3" t="s">
        <v>1630</v>
      </c>
      <c r="C3" t="s">
        <v>1641</v>
      </c>
      <c r="D3" t="s">
        <v>1655</v>
      </c>
      <c r="E3">
        <v>1200</v>
      </c>
      <c r="F3">
        <v>900</v>
      </c>
      <c r="G3">
        <v>4</v>
      </c>
      <c r="H3">
        <v>2</v>
      </c>
      <c r="I3">
        <v>1600</v>
      </c>
      <c r="J3">
        <v>1200</v>
      </c>
      <c r="K3">
        <v>8</v>
      </c>
      <c r="L3">
        <v>4</v>
      </c>
      <c r="M3">
        <v>2000</v>
      </c>
      <c r="N3">
        <v>1500</v>
      </c>
      <c r="O3">
        <v>16</v>
      </c>
      <c r="P3">
        <v>4</v>
      </c>
    </row>
    <row r="4" spans="1:16" x14ac:dyDescent="0.25">
      <c r="B4" t="s">
        <v>1625</v>
      </c>
      <c r="C4" t="s">
        <v>1642</v>
      </c>
      <c r="D4" t="s">
        <v>1656</v>
      </c>
      <c r="E4">
        <v>1400</v>
      </c>
      <c r="F4">
        <v>1100</v>
      </c>
      <c r="G4">
        <v>4</v>
      </c>
      <c r="H4">
        <v>2</v>
      </c>
      <c r="I4">
        <v>1800</v>
      </c>
      <c r="J4">
        <v>1400</v>
      </c>
      <c r="K4">
        <v>8</v>
      </c>
      <c r="L4">
        <v>4</v>
      </c>
      <c r="M4">
        <v>2200</v>
      </c>
      <c r="N4">
        <v>1700</v>
      </c>
      <c r="O4">
        <v>16</v>
      </c>
      <c r="P4">
        <v>4</v>
      </c>
    </row>
    <row r="5" spans="1:16" x14ac:dyDescent="0.25">
      <c r="B5" t="s">
        <v>1624</v>
      </c>
      <c r="C5" t="s">
        <v>1642</v>
      </c>
      <c r="D5" t="s">
        <v>1656</v>
      </c>
      <c r="E5">
        <v>1400</v>
      </c>
      <c r="F5">
        <v>1100</v>
      </c>
      <c r="G5">
        <v>4</v>
      </c>
      <c r="H5">
        <v>2</v>
      </c>
      <c r="I5">
        <v>1800</v>
      </c>
      <c r="J5">
        <v>1400</v>
      </c>
      <c r="K5">
        <v>8</v>
      </c>
      <c r="L5">
        <v>4</v>
      </c>
      <c r="M5">
        <v>2200</v>
      </c>
      <c r="N5">
        <v>1700</v>
      </c>
      <c r="O5">
        <v>16</v>
      </c>
      <c r="P5">
        <v>4</v>
      </c>
    </row>
    <row r="6" spans="1:16" x14ac:dyDescent="0.25">
      <c r="B6" t="s">
        <v>1627</v>
      </c>
      <c r="C6" t="s">
        <v>1641</v>
      </c>
      <c r="D6" t="s">
        <v>1656</v>
      </c>
      <c r="E6">
        <v>1800</v>
      </c>
      <c r="F6">
        <v>1500</v>
      </c>
      <c r="G6">
        <v>8</v>
      </c>
      <c r="H6">
        <v>3</v>
      </c>
      <c r="I6">
        <v>2200</v>
      </c>
      <c r="J6">
        <v>1800</v>
      </c>
      <c r="K6">
        <v>16</v>
      </c>
      <c r="L6">
        <v>6</v>
      </c>
      <c r="M6">
        <v>2600</v>
      </c>
      <c r="N6">
        <v>2100</v>
      </c>
      <c r="O6">
        <v>32</v>
      </c>
      <c r="P6">
        <v>8</v>
      </c>
    </row>
    <row r="7" spans="1:16" x14ac:dyDescent="0.25">
      <c r="B7" t="s">
        <v>1637</v>
      </c>
      <c r="C7" t="s">
        <v>1643</v>
      </c>
      <c r="D7" t="s">
        <v>1654</v>
      </c>
      <c r="E7">
        <v>400</v>
      </c>
      <c r="F7">
        <v>400</v>
      </c>
      <c r="G7">
        <v>2</v>
      </c>
      <c r="H7">
        <v>1</v>
      </c>
      <c r="I7">
        <v>600</v>
      </c>
      <c r="J7">
        <v>600</v>
      </c>
      <c r="K7">
        <v>4</v>
      </c>
      <c r="L7">
        <v>2</v>
      </c>
      <c r="M7">
        <v>800</v>
      </c>
      <c r="N7">
        <v>800</v>
      </c>
      <c r="O7">
        <v>8</v>
      </c>
      <c r="P7">
        <v>2</v>
      </c>
    </row>
    <row r="8" spans="1:16" x14ac:dyDescent="0.25">
      <c r="B8" t="s">
        <v>1639</v>
      </c>
      <c r="C8" t="s">
        <v>1643</v>
      </c>
      <c r="D8" t="s">
        <v>1654</v>
      </c>
      <c r="E8">
        <v>400</v>
      </c>
      <c r="F8">
        <v>400</v>
      </c>
      <c r="G8">
        <v>2</v>
      </c>
      <c r="H8">
        <v>2</v>
      </c>
      <c r="I8">
        <v>600</v>
      </c>
      <c r="J8">
        <v>600</v>
      </c>
      <c r="K8">
        <v>4</v>
      </c>
      <c r="L8">
        <v>4</v>
      </c>
      <c r="M8">
        <v>800</v>
      </c>
      <c r="N8">
        <v>800</v>
      </c>
      <c r="O8">
        <v>8</v>
      </c>
      <c r="P8">
        <v>2</v>
      </c>
    </row>
    <row r="9" spans="1:16" x14ac:dyDescent="0.25">
      <c r="B9" t="s">
        <v>1588</v>
      </c>
      <c r="C9" t="s">
        <v>1643</v>
      </c>
      <c r="D9" t="s">
        <v>1655</v>
      </c>
      <c r="E9">
        <v>1400</v>
      </c>
      <c r="F9">
        <v>1000</v>
      </c>
      <c r="G9">
        <v>8</v>
      </c>
      <c r="H9">
        <v>25</v>
      </c>
      <c r="I9">
        <v>1800</v>
      </c>
      <c r="J9">
        <v>1300</v>
      </c>
      <c r="K9">
        <v>16</v>
      </c>
      <c r="L9">
        <v>50</v>
      </c>
      <c r="M9">
        <v>2200</v>
      </c>
      <c r="N9">
        <v>1600</v>
      </c>
      <c r="O9">
        <v>32</v>
      </c>
      <c r="P9">
        <v>8</v>
      </c>
    </row>
    <row r="10" spans="1:16" x14ac:dyDescent="0.25">
      <c r="B10" t="s">
        <v>1621</v>
      </c>
      <c r="C10" t="s">
        <v>1644</v>
      </c>
      <c r="D10" t="s">
        <v>1655</v>
      </c>
      <c r="E10">
        <v>700</v>
      </c>
      <c r="F10">
        <v>700</v>
      </c>
      <c r="G10">
        <v>2</v>
      </c>
      <c r="H10">
        <v>0.5</v>
      </c>
      <c r="I10">
        <v>900</v>
      </c>
      <c r="J10">
        <v>900</v>
      </c>
      <c r="K10">
        <v>4</v>
      </c>
      <c r="L10">
        <v>1</v>
      </c>
      <c r="M10">
        <v>1100</v>
      </c>
      <c r="N10">
        <v>1100</v>
      </c>
      <c r="O10">
        <v>8</v>
      </c>
      <c r="P10">
        <v>2</v>
      </c>
    </row>
    <row r="11" spans="1:16" x14ac:dyDescent="0.25">
      <c r="B11" t="s">
        <v>1623</v>
      </c>
      <c r="C11" t="s">
        <v>1645</v>
      </c>
      <c r="D11" t="s">
        <v>1654</v>
      </c>
      <c r="E11">
        <v>700</v>
      </c>
      <c r="F11">
        <v>700</v>
      </c>
      <c r="G11">
        <v>2</v>
      </c>
      <c r="H11">
        <v>0.5</v>
      </c>
      <c r="I11">
        <v>900</v>
      </c>
      <c r="J11">
        <v>900</v>
      </c>
      <c r="K11">
        <v>4</v>
      </c>
      <c r="L11">
        <v>1</v>
      </c>
      <c r="M11">
        <v>1100</v>
      </c>
      <c r="N11">
        <v>1100</v>
      </c>
      <c r="O11">
        <v>8</v>
      </c>
      <c r="P11">
        <v>2</v>
      </c>
    </row>
    <row r="12" spans="1:16" x14ac:dyDescent="0.25">
      <c r="B12" t="s">
        <v>1619</v>
      </c>
      <c r="C12" t="s">
        <v>1646</v>
      </c>
      <c r="D12" t="s">
        <v>1655</v>
      </c>
      <c r="E12">
        <v>700</v>
      </c>
      <c r="F12">
        <v>700</v>
      </c>
      <c r="G12">
        <v>2</v>
      </c>
      <c r="H12">
        <v>0.5</v>
      </c>
      <c r="I12">
        <v>900</v>
      </c>
      <c r="J12">
        <v>900</v>
      </c>
      <c r="K12">
        <v>4</v>
      </c>
      <c r="L12">
        <v>1</v>
      </c>
      <c r="M12">
        <v>1100</v>
      </c>
      <c r="N12">
        <v>1100</v>
      </c>
      <c r="O12">
        <v>8</v>
      </c>
      <c r="P12">
        <v>2</v>
      </c>
    </row>
    <row r="13" spans="1:16" x14ac:dyDescent="0.25">
      <c r="B13" t="s">
        <v>1618</v>
      </c>
      <c r="C13" t="s">
        <v>1643</v>
      </c>
      <c r="D13" t="s">
        <v>1656</v>
      </c>
      <c r="E13">
        <v>1800</v>
      </c>
      <c r="F13">
        <v>1600</v>
      </c>
      <c r="G13">
        <v>8</v>
      </c>
      <c r="H13">
        <v>60</v>
      </c>
      <c r="I13">
        <v>2200</v>
      </c>
      <c r="J13">
        <v>1900</v>
      </c>
      <c r="K13">
        <v>16</v>
      </c>
      <c r="L13">
        <v>120</v>
      </c>
      <c r="M13">
        <v>2600</v>
      </c>
      <c r="N13">
        <v>2200</v>
      </c>
      <c r="O13">
        <v>32</v>
      </c>
      <c r="P13">
        <v>8</v>
      </c>
    </row>
    <row r="14" spans="1:16" x14ac:dyDescent="0.25">
      <c r="B14" t="s">
        <v>1635</v>
      </c>
      <c r="C14" t="s">
        <v>1647</v>
      </c>
      <c r="D14" t="s">
        <v>1655</v>
      </c>
      <c r="E14">
        <v>400</v>
      </c>
      <c r="F14">
        <v>400</v>
      </c>
      <c r="G14">
        <v>2</v>
      </c>
      <c r="H14">
        <v>0.2</v>
      </c>
      <c r="I14">
        <v>600</v>
      </c>
      <c r="J14">
        <v>600</v>
      </c>
      <c r="K14">
        <v>4</v>
      </c>
      <c r="L14">
        <v>0.5</v>
      </c>
      <c r="M14">
        <v>800</v>
      </c>
      <c r="N14">
        <v>800</v>
      </c>
      <c r="O14">
        <v>8</v>
      </c>
      <c r="P14">
        <v>2</v>
      </c>
    </row>
    <row r="15" spans="1:16" x14ac:dyDescent="0.25">
      <c r="B15" t="s">
        <v>1632</v>
      </c>
      <c r="C15" t="s">
        <v>1648</v>
      </c>
      <c r="D15" t="s">
        <v>1654</v>
      </c>
      <c r="E15">
        <v>600</v>
      </c>
      <c r="F15">
        <v>600</v>
      </c>
      <c r="G15">
        <v>2</v>
      </c>
      <c r="H15">
        <v>0.5</v>
      </c>
      <c r="I15">
        <v>800</v>
      </c>
      <c r="J15">
        <v>800</v>
      </c>
      <c r="K15">
        <v>4</v>
      </c>
      <c r="L15">
        <v>1</v>
      </c>
      <c r="M15">
        <v>1000</v>
      </c>
      <c r="N15">
        <v>1000</v>
      </c>
      <c r="O15">
        <v>8</v>
      </c>
      <c r="P15">
        <v>2</v>
      </c>
    </row>
    <row r="16" spans="1:16" x14ac:dyDescent="0.25">
      <c r="B16" t="s">
        <v>1594</v>
      </c>
      <c r="C16" t="s">
        <v>1643</v>
      </c>
      <c r="D16" t="s">
        <v>1656</v>
      </c>
      <c r="E16">
        <v>1800</v>
      </c>
      <c r="F16">
        <v>1600</v>
      </c>
      <c r="G16">
        <v>8</v>
      </c>
      <c r="H16">
        <v>50</v>
      </c>
      <c r="I16">
        <v>2200</v>
      </c>
      <c r="J16">
        <v>1900</v>
      </c>
      <c r="K16">
        <v>16</v>
      </c>
      <c r="L16">
        <v>100</v>
      </c>
      <c r="M16">
        <v>2600</v>
      </c>
      <c r="N16">
        <v>2200</v>
      </c>
      <c r="O16">
        <v>32</v>
      </c>
      <c r="P16">
        <v>8</v>
      </c>
    </row>
    <row r="17" spans="2:16" x14ac:dyDescent="0.25">
      <c r="B17" t="s">
        <v>1615</v>
      </c>
      <c r="C17" t="s">
        <v>1643</v>
      </c>
      <c r="D17" t="s">
        <v>1654</v>
      </c>
      <c r="E17">
        <v>400</v>
      </c>
      <c r="F17">
        <v>400</v>
      </c>
      <c r="G17">
        <v>2</v>
      </c>
      <c r="H17">
        <v>0.2</v>
      </c>
      <c r="I17">
        <v>600</v>
      </c>
      <c r="J17">
        <v>600</v>
      </c>
      <c r="K17">
        <v>4</v>
      </c>
      <c r="L17">
        <v>0.5</v>
      </c>
      <c r="M17">
        <v>800</v>
      </c>
      <c r="N17">
        <v>800</v>
      </c>
      <c r="O17">
        <v>8</v>
      </c>
      <c r="P17">
        <v>2</v>
      </c>
    </row>
    <row r="18" spans="2:16" x14ac:dyDescent="0.25">
      <c r="B18" t="s">
        <v>1606</v>
      </c>
      <c r="C18" t="s">
        <v>1643</v>
      </c>
      <c r="D18" t="s">
        <v>1655</v>
      </c>
      <c r="E18">
        <v>1400</v>
      </c>
      <c r="F18">
        <v>1100</v>
      </c>
      <c r="G18">
        <v>8</v>
      </c>
      <c r="H18">
        <v>6</v>
      </c>
      <c r="I18">
        <v>1800</v>
      </c>
      <c r="J18">
        <v>1400</v>
      </c>
      <c r="K18">
        <v>16</v>
      </c>
      <c r="L18">
        <v>12</v>
      </c>
      <c r="M18">
        <v>2200</v>
      </c>
      <c r="N18">
        <v>1700</v>
      </c>
      <c r="O18">
        <v>32</v>
      </c>
      <c r="P18">
        <v>8</v>
      </c>
    </row>
    <row r="19" spans="2:16" x14ac:dyDescent="0.25">
      <c r="B19" t="s">
        <v>1610</v>
      </c>
      <c r="C19" t="s">
        <v>1643</v>
      </c>
      <c r="D19" t="s">
        <v>1655</v>
      </c>
      <c r="E19">
        <v>1400</v>
      </c>
      <c r="F19">
        <v>1100</v>
      </c>
      <c r="G19">
        <v>8</v>
      </c>
      <c r="H19">
        <v>15</v>
      </c>
      <c r="I19">
        <v>1800</v>
      </c>
      <c r="J19">
        <v>1400</v>
      </c>
      <c r="K19">
        <v>16</v>
      </c>
      <c r="L19">
        <v>30</v>
      </c>
      <c r="M19">
        <v>2200</v>
      </c>
      <c r="N19">
        <v>1700</v>
      </c>
      <c r="O19">
        <v>32</v>
      </c>
      <c r="P19">
        <v>8</v>
      </c>
    </row>
    <row r="20" spans="2:16" x14ac:dyDescent="0.25">
      <c r="B20" t="s">
        <v>1626</v>
      </c>
      <c r="C20" t="s">
        <v>1642</v>
      </c>
      <c r="D20" t="s">
        <v>1656</v>
      </c>
      <c r="E20">
        <v>1400</v>
      </c>
      <c r="F20">
        <v>1100</v>
      </c>
      <c r="G20">
        <v>4</v>
      </c>
      <c r="H20">
        <v>2</v>
      </c>
      <c r="I20">
        <v>1800</v>
      </c>
      <c r="J20">
        <v>1400</v>
      </c>
      <c r="K20">
        <v>8</v>
      </c>
      <c r="L20">
        <v>4</v>
      </c>
      <c r="M20">
        <v>2200</v>
      </c>
      <c r="N20">
        <v>1700</v>
      </c>
      <c r="O20">
        <v>16</v>
      </c>
      <c r="P20">
        <v>4</v>
      </c>
    </row>
    <row r="21" spans="2:16" x14ac:dyDescent="0.25">
      <c r="B21" t="s">
        <v>1595</v>
      </c>
      <c r="C21" t="s">
        <v>1643</v>
      </c>
      <c r="D21" t="s">
        <v>1655</v>
      </c>
      <c r="E21">
        <v>1400</v>
      </c>
      <c r="F21">
        <v>1100</v>
      </c>
      <c r="G21">
        <v>4</v>
      </c>
      <c r="H21">
        <v>15</v>
      </c>
      <c r="I21">
        <v>1800</v>
      </c>
      <c r="J21">
        <v>1400</v>
      </c>
      <c r="K21">
        <v>8</v>
      </c>
      <c r="L21">
        <v>30</v>
      </c>
      <c r="M21">
        <v>2200</v>
      </c>
      <c r="N21">
        <v>1700</v>
      </c>
      <c r="O21">
        <v>16</v>
      </c>
      <c r="P21">
        <v>4</v>
      </c>
    </row>
    <row r="22" spans="2:16" x14ac:dyDescent="0.25">
      <c r="B22" t="s">
        <v>1586</v>
      </c>
      <c r="C22" t="s">
        <v>1643</v>
      </c>
      <c r="D22" t="s">
        <v>1656</v>
      </c>
      <c r="E22">
        <v>2400</v>
      </c>
      <c r="F22">
        <v>2200</v>
      </c>
      <c r="G22">
        <v>12</v>
      </c>
      <c r="H22">
        <v>70</v>
      </c>
      <c r="I22">
        <v>2800</v>
      </c>
      <c r="J22">
        <v>2500</v>
      </c>
      <c r="K22">
        <v>16</v>
      </c>
      <c r="L22">
        <v>150</v>
      </c>
      <c r="M22">
        <v>3200</v>
      </c>
      <c r="N22">
        <v>2800</v>
      </c>
      <c r="O22">
        <v>32</v>
      </c>
      <c r="P22">
        <v>12</v>
      </c>
    </row>
    <row r="23" spans="2:16" x14ac:dyDescent="0.25">
      <c r="B23" t="s">
        <v>1629</v>
      </c>
      <c r="C23" t="s">
        <v>1649</v>
      </c>
      <c r="D23" t="s">
        <v>1656</v>
      </c>
      <c r="E23">
        <v>2400</v>
      </c>
      <c r="F23">
        <v>2200</v>
      </c>
      <c r="G23">
        <v>16</v>
      </c>
      <c r="H23">
        <v>15</v>
      </c>
      <c r="I23">
        <v>2800</v>
      </c>
      <c r="J23">
        <v>2500</v>
      </c>
      <c r="K23">
        <v>32</v>
      </c>
      <c r="L23">
        <v>30</v>
      </c>
      <c r="M23">
        <v>3200</v>
      </c>
      <c r="N23">
        <v>2800</v>
      </c>
      <c r="O23">
        <v>64</v>
      </c>
      <c r="P23">
        <v>16</v>
      </c>
    </row>
    <row r="24" spans="2:16" x14ac:dyDescent="0.25">
      <c r="B24" t="s">
        <v>1602</v>
      </c>
      <c r="C24" t="s">
        <v>1643</v>
      </c>
      <c r="D24" t="s">
        <v>1656</v>
      </c>
      <c r="E24">
        <v>1400</v>
      </c>
      <c r="F24">
        <v>1100</v>
      </c>
      <c r="G24">
        <v>4</v>
      </c>
      <c r="H24">
        <v>15</v>
      </c>
      <c r="I24">
        <v>1800</v>
      </c>
      <c r="J24">
        <v>1400</v>
      </c>
      <c r="K24">
        <v>8</v>
      </c>
      <c r="L24">
        <v>30</v>
      </c>
      <c r="M24">
        <v>2200</v>
      </c>
      <c r="N24">
        <v>1700</v>
      </c>
      <c r="O24">
        <v>16</v>
      </c>
      <c r="P24">
        <v>4</v>
      </c>
    </row>
    <row r="25" spans="2:16" x14ac:dyDescent="0.25">
      <c r="B25" t="s">
        <v>1607</v>
      </c>
      <c r="C25" t="s">
        <v>1643</v>
      </c>
      <c r="D25" t="s">
        <v>1655</v>
      </c>
      <c r="E25">
        <v>1600</v>
      </c>
      <c r="F25">
        <v>1200</v>
      </c>
      <c r="G25">
        <v>8</v>
      </c>
      <c r="H25">
        <v>50</v>
      </c>
      <c r="I25">
        <v>2000</v>
      </c>
      <c r="J25">
        <v>1500</v>
      </c>
      <c r="K25">
        <v>16</v>
      </c>
      <c r="L25">
        <v>100</v>
      </c>
      <c r="M25">
        <v>2400</v>
      </c>
      <c r="N25">
        <v>1800</v>
      </c>
      <c r="O25">
        <v>32</v>
      </c>
      <c r="P25">
        <v>8</v>
      </c>
    </row>
    <row r="26" spans="2:16" x14ac:dyDescent="0.25">
      <c r="B26" t="s">
        <v>1628</v>
      </c>
      <c r="C26" t="s">
        <v>1649</v>
      </c>
      <c r="D26" t="s">
        <v>1656</v>
      </c>
      <c r="E26">
        <v>2400</v>
      </c>
      <c r="F26">
        <v>2200</v>
      </c>
      <c r="G26">
        <v>8</v>
      </c>
      <c r="H26">
        <v>3</v>
      </c>
      <c r="I26">
        <v>2800</v>
      </c>
      <c r="J26">
        <v>2500</v>
      </c>
      <c r="K26">
        <v>16</v>
      </c>
      <c r="L26">
        <v>6</v>
      </c>
      <c r="M26">
        <v>3200</v>
      </c>
      <c r="N26">
        <v>2800</v>
      </c>
      <c r="O26">
        <v>32</v>
      </c>
      <c r="P26">
        <v>8</v>
      </c>
    </row>
    <row r="27" spans="2:16" x14ac:dyDescent="0.25">
      <c r="B27" t="s">
        <v>1600</v>
      </c>
      <c r="C27" t="s">
        <v>1643</v>
      </c>
      <c r="D27" t="s">
        <v>1656</v>
      </c>
      <c r="E27">
        <v>1800</v>
      </c>
      <c r="F27">
        <v>1600</v>
      </c>
      <c r="G27">
        <v>8</v>
      </c>
      <c r="H27">
        <v>60</v>
      </c>
      <c r="I27">
        <v>2200</v>
      </c>
      <c r="J27">
        <v>1900</v>
      </c>
      <c r="K27">
        <v>16</v>
      </c>
      <c r="L27">
        <v>120</v>
      </c>
      <c r="M27">
        <v>2600</v>
      </c>
      <c r="N27">
        <v>2200</v>
      </c>
      <c r="O27">
        <v>32</v>
      </c>
      <c r="P27">
        <v>8</v>
      </c>
    </row>
    <row r="28" spans="2:16" x14ac:dyDescent="0.25">
      <c r="B28" t="s">
        <v>1596</v>
      </c>
      <c r="C28" t="s">
        <v>1643</v>
      </c>
      <c r="D28" t="s">
        <v>1656</v>
      </c>
      <c r="E28">
        <v>1600</v>
      </c>
      <c r="F28">
        <v>1300</v>
      </c>
      <c r="G28">
        <v>8</v>
      </c>
      <c r="H28">
        <v>20</v>
      </c>
      <c r="I28">
        <v>2000</v>
      </c>
      <c r="J28">
        <v>1600</v>
      </c>
      <c r="K28">
        <v>16</v>
      </c>
      <c r="L28">
        <v>40</v>
      </c>
      <c r="M28">
        <v>2400</v>
      </c>
      <c r="N28">
        <v>1900</v>
      </c>
      <c r="O28">
        <v>32</v>
      </c>
      <c r="P28">
        <v>8</v>
      </c>
    </row>
    <row r="29" spans="2:16" x14ac:dyDescent="0.25">
      <c r="B29" t="s">
        <v>1631</v>
      </c>
      <c r="C29" t="s">
        <v>1648</v>
      </c>
      <c r="D29" t="s">
        <v>1654</v>
      </c>
      <c r="E29">
        <v>600</v>
      </c>
      <c r="F29">
        <v>500</v>
      </c>
      <c r="G29">
        <v>4</v>
      </c>
      <c r="H29">
        <v>2</v>
      </c>
      <c r="I29">
        <v>800</v>
      </c>
      <c r="J29">
        <v>700</v>
      </c>
      <c r="K29">
        <v>8</v>
      </c>
      <c r="L29">
        <v>4</v>
      </c>
      <c r="M29">
        <v>1000</v>
      </c>
      <c r="N29">
        <v>900</v>
      </c>
      <c r="O29">
        <v>16</v>
      </c>
      <c r="P29">
        <v>4</v>
      </c>
    </row>
    <row r="30" spans="2:16" x14ac:dyDescent="0.25">
      <c r="B30" t="s">
        <v>1622</v>
      </c>
      <c r="C30" t="s">
        <v>1650</v>
      </c>
      <c r="D30" t="s">
        <v>1654</v>
      </c>
      <c r="E30">
        <v>700</v>
      </c>
      <c r="F30">
        <v>700</v>
      </c>
      <c r="G30">
        <v>2</v>
      </c>
      <c r="H30">
        <v>0.5</v>
      </c>
      <c r="I30">
        <v>900</v>
      </c>
      <c r="J30">
        <v>900</v>
      </c>
      <c r="K30">
        <v>4</v>
      </c>
      <c r="L30">
        <v>1</v>
      </c>
      <c r="M30">
        <v>1100</v>
      </c>
      <c r="N30">
        <v>1100</v>
      </c>
      <c r="O30">
        <v>8</v>
      </c>
      <c r="P30">
        <v>2</v>
      </c>
    </row>
    <row r="31" spans="2:16" x14ac:dyDescent="0.25">
      <c r="B31" t="s">
        <v>1620</v>
      </c>
      <c r="C31" t="s">
        <v>1644</v>
      </c>
      <c r="D31" t="s">
        <v>1654</v>
      </c>
      <c r="E31">
        <v>700</v>
      </c>
      <c r="F31">
        <v>700</v>
      </c>
      <c r="G31">
        <v>2</v>
      </c>
      <c r="H31">
        <v>0.5</v>
      </c>
      <c r="I31">
        <v>900</v>
      </c>
      <c r="J31">
        <v>900</v>
      </c>
      <c r="K31">
        <v>4</v>
      </c>
      <c r="L31">
        <v>1</v>
      </c>
      <c r="M31">
        <v>1100</v>
      </c>
      <c r="N31">
        <v>1100</v>
      </c>
      <c r="O31">
        <v>8</v>
      </c>
      <c r="P31">
        <v>2</v>
      </c>
    </row>
    <row r="32" spans="2:16" x14ac:dyDescent="0.25">
      <c r="B32" t="s">
        <v>1591</v>
      </c>
      <c r="C32" t="s">
        <v>1643</v>
      </c>
      <c r="D32" t="s">
        <v>1656</v>
      </c>
      <c r="E32">
        <v>2400</v>
      </c>
      <c r="F32">
        <v>2200</v>
      </c>
      <c r="G32">
        <v>8</v>
      </c>
      <c r="H32">
        <v>75</v>
      </c>
      <c r="I32">
        <v>2800</v>
      </c>
      <c r="J32">
        <v>2500</v>
      </c>
      <c r="K32">
        <v>16</v>
      </c>
      <c r="L32">
        <v>150</v>
      </c>
      <c r="M32">
        <v>3200</v>
      </c>
      <c r="N32">
        <v>2800</v>
      </c>
      <c r="O32">
        <v>32</v>
      </c>
      <c r="P32">
        <v>8</v>
      </c>
    </row>
    <row r="33" spans="2:16" x14ac:dyDescent="0.25">
      <c r="B33" t="s">
        <v>1601</v>
      </c>
      <c r="C33" t="s">
        <v>1643</v>
      </c>
      <c r="D33" t="s">
        <v>1656</v>
      </c>
      <c r="E33">
        <v>800</v>
      </c>
      <c r="F33">
        <v>900</v>
      </c>
      <c r="G33">
        <v>4</v>
      </c>
      <c r="H33">
        <v>15</v>
      </c>
      <c r="I33">
        <v>1000</v>
      </c>
      <c r="J33">
        <v>1200</v>
      </c>
      <c r="K33">
        <v>8</v>
      </c>
      <c r="L33">
        <v>30</v>
      </c>
      <c r="M33">
        <v>1200</v>
      </c>
      <c r="N33">
        <v>1500</v>
      </c>
      <c r="O33">
        <v>16</v>
      </c>
      <c r="P33">
        <v>4</v>
      </c>
    </row>
    <row r="34" spans="2:16" x14ac:dyDescent="0.25">
      <c r="B34" t="s">
        <v>1609</v>
      </c>
      <c r="C34" t="s">
        <v>1643</v>
      </c>
      <c r="D34" t="s">
        <v>1655</v>
      </c>
      <c r="E34">
        <v>1600</v>
      </c>
      <c r="F34">
        <v>1200</v>
      </c>
      <c r="G34">
        <v>8</v>
      </c>
      <c r="H34">
        <v>50</v>
      </c>
      <c r="I34">
        <v>2000</v>
      </c>
      <c r="J34">
        <v>1500</v>
      </c>
      <c r="K34">
        <v>16</v>
      </c>
      <c r="L34">
        <v>100</v>
      </c>
      <c r="M34">
        <v>2400</v>
      </c>
      <c r="N34">
        <v>1800</v>
      </c>
      <c r="O34">
        <v>32</v>
      </c>
      <c r="P34">
        <v>8</v>
      </c>
    </row>
    <row r="35" spans="2:16" x14ac:dyDescent="0.25">
      <c r="B35" t="s">
        <v>1640</v>
      </c>
      <c r="C35" t="s">
        <v>1651</v>
      </c>
      <c r="D35" t="s">
        <v>1655</v>
      </c>
      <c r="E35">
        <v>700</v>
      </c>
      <c r="F35">
        <v>700</v>
      </c>
      <c r="G35">
        <v>2</v>
      </c>
      <c r="H35">
        <v>3</v>
      </c>
      <c r="I35">
        <v>900</v>
      </c>
      <c r="J35">
        <v>900</v>
      </c>
      <c r="K35">
        <v>4</v>
      </c>
      <c r="L35">
        <v>6</v>
      </c>
      <c r="M35">
        <v>1100</v>
      </c>
      <c r="N35">
        <v>1100</v>
      </c>
      <c r="O35">
        <v>8</v>
      </c>
      <c r="P35">
        <v>2</v>
      </c>
    </row>
    <row r="36" spans="2:16" x14ac:dyDescent="0.25">
      <c r="B36" t="s">
        <v>1605</v>
      </c>
      <c r="C36" t="s">
        <v>1643</v>
      </c>
      <c r="D36" t="s">
        <v>1656</v>
      </c>
      <c r="E36">
        <v>2900</v>
      </c>
      <c r="F36">
        <v>2600</v>
      </c>
      <c r="G36">
        <v>16</v>
      </c>
      <c r="H36">
        <v>150</v>
      </c>
      <c r="I36">
        <v>3300</v>
      </c>
      <c r="J36">
        <v>2900</v>
      </c>
      <c r="K36">
        <v>32</v>
      </c>
      <c r="L36">
        <v>300</v>
      </c>
      <c r="M36">
        <v>3700</v>
      </c>
      <c r="N36">
        <v>3200</v>
      </c>
      <c r="O36">
        <v>64</v>
      </c>
      <c r="P36">
        <v>16</v>
      </c>
    </row>
    <row r="37" spans="2:16" x14ac:dyDescent="0.25">
      <c r="B37" t="s">
        <v>1616</v>
      </c>
      <c r="C37" t="s">
        <v>1643</v>
      </c>
      <c r="D37" t="s">
        <v>1654</v>
      </c>
      <c r="E37">
        <v>800</v>
      </c>
      <c r="F37">
        <v>900</v>
      </c>
      <c r="G37">
        <v>4</v>
      </c>
      <c r="H37">
        <v>1</v>
      </c>
      <c r="I37">
        <v>1000</v>
      </c>
      <c r="J37">
        <v>1200</v>
      </c>
      <c r="K37">
        <v>8</v>
      </c>
      <c r="L37">
        <v>2</v>
      </c>
      <c r="M37">
        <v>1200</v>
      </c>
      <c r="N37">
        <v>1500</v>
      </c>
      <c r="O37">
        <v>16</v>
      </c>
      <c r="P37">
        <v>4</v>
      </c>
    </row>
    <row r="38" spans="2:16" x14ac:dyDescent="0.25">
      <c r="B38" t="s">
        <v>1608</v>
      </c>
      <c r="C38" t="s">
        <v>1643</v>
      </c>
      <c r="D38" t="s">
        <v>1655</v>
      </c>
      <c r="E38">
        <v>1600</v>
      </c>
      <c r="F38">
        <v>1200</v>
      </c>
      <c r="G38">
        <v>8</v>
      </c>
      <c r="H38">
        <v>80</v>
      </c>
      <c r="I38">
        <v>2000</v>
      </c>
      <c r="J38">
        <v>1500</v>
      </c>
      <c r="K38">
        <v>16</v>
      </c>
      <c r="L38">
        <v>160</v>
      </c>
      <c r="M38">
        <v>2400</v>
      </c>
      <c r="N38">
        <v>1800</v>
      </c>
      <c r="O38">
        <v>32</v>
      </c>
      <c r="P38">
        <v>8</v>
      </c>
    </row>
    <row r="39" spans="2:16" x14ac:dyDescent="0.25">
      <c r="B39" t="s">
        <v>1587</v>
      </c>
      <c r="C39" t="s">
        <v>1643</v>
      </c>
      <c r="D39" t="s">
        <v>1656</v>
      </c>
      <c r="E39">
        <v>1600</v>
      </c>
      <c r="F39">
        <v>1300</v>
      </c>
      <c r="G39">
        <v>6</v>
      </c>
      <c r="H39">
        <v>13</v>
      </c>
      <c r="I39">
        <v>2000</v>
      </c>
      <c r="J39">
        <v>1600</v>
      </c>
      <c r="K39">
        <v>8</v>
      </c>
      <c r="L39">
        <v>26</v>
      </c>
      <c r="M39">
        <v>2400</v>
      </c>
      <c r="N39">
        <v>1900</v>
      </c>
      <c r="O39">
        <v>16</v>
      </c>
      <c r="P39">
        <v>6</v>
      </c>
    </row>
    <row r="40" spans="2:16" x14ac:dyDescent="0.25">
      <c r="B40" t="s">
        <v>1597</v>
      </c>
      <c r="C40" t="s">
        <v>1643</v>
      </c>
      <c r="D40" t="s">
        <v>1656</v>
      </c>
      <c r="E40">
        <v>1800</v>
      </c>
      <c r="F40">
        <v>1600</v>
      </c>
      <c r="G40">
        <v>8</v>
      </c>
      <c r="H40">
        <v>30</v>
      </c>
      <c r="I40">
        <v>2200</v>
      </c>
      <c r="J40">
        <v>1900</v>
      </c>
      <c r="K40">
        <v>16</v>
      </c>
      <c r="L40">
        <v>60</v>
      </c>
      <c r="M40">
        <v>2600</v>
      </c>
      <c r="N40">
        <v>2200</v>
      </c>
      <c r="O40">
        <v>32</v>
      </c>
      <c r="P40">
        <v>8</v>
      </c>
    </row>
    <row r="41" spans="2:16" x14ac:dyDescent="0.25">
      <c r="B41" t="s">
        <v>1614</v>
      </c>
      <c r="C41" t="s">
        <v>1643</v>
      </c>
      <c r="D41" t="s">
        <v>1654</v>
      </c>
      <c r="E41">
        <v>600</v>
      </c>
      <c r="F41">
        <v>600</v>
      </c>
      <c r="G41">
        <v>2</v>
      </c>
      <c r="H41">
        <v>8</v>
      </c>
      <c r="I41">
        <v>800</v>
      </c>
      <c r="J41">
        <v>800</v>
      </c>
      <c r="K41">
        <v>4</v>
      </c>
      <c r="L41">
        <v>16</v>
      </c>
      <c r="M41">
        <v>1000</v>
      </c>
      <c r="N41">
        <v>1000</v>
      </c>
      <c r="O41">
        <v>8</v>
      </c>
      <c r="P41">
        <v>2</v>
      </c>
    </row>
    <row r="42" spans="2:16" x14ac:dyDescent="0.25">
      <c r="B42" t="s">
        <v>1593</v>
      </c>
      <c r="C42" t="s">
        <v>1643</v>
      </c>
      <c r="D42" t="s">
        <v>1656</v>
      </c>
      <c r="E42">
        <v>2400</v>
      </c>
      <c r="F42">
        <v>2200</v>
      </c>
      <c r="G42">
        <v>12</v>
      </c>
      <c r="H42">
        <v>150</v>
      </c>
      <c r="I42">
        <v>2800</v>
      </c>
      <c r="J42">
        <v>2500</v>
      </c>
      <c r="K42">
        <v>16</v>
      </c>
      <c r="L42">
        <v>300</v>
      </c>
      <c r="M42">
        <v>3200</v>
      </c>
      <c r="N42">
        <v>2800</v>
      </c>
      <c r="O42">
        <v>32</v>
      </c>
      <c r="P42">
        <v>12</v>
      </c>
    </row>
    <row r="43" spans="2:16" x14ac:dyDescent="0.25">
      <c r="B43" t="s">
        <v>1638</v>
      </c>
      <c r="C43" t="s">
        <v>1643</v>
      </c>
      <c r="D43" t="s">
        <v>1655</v>
      </c>
      <c r="E43">
        <v>1000</v>
      </c>
      <c r="F43">
        <v>700</v>
      </c>
      <c r="G43">
        <v>4</v>
      </c>
      <c r="H43">
        <v>20</v>
      </c>
      <c r="I43">
        <v>1200</v>
      </c>
      <c r="J43">
        <v>900</v>
      </c>
      <c r="K43">
        <v>8</v>
      </c>
      <c r="L43">
        <v>40</v>
      </c>
      <c r="M43">
        <v>1400</v>
      </c>
      <c r="N43">
        <v>1100</v>
      </c>
      <c r="O43">
        <v>16</v>
      </c>
      <c r="P43">
        <v>4</v>
      </c>
    </row>
    <row r="44" spans="2:16" x14ac:dyDescent="0.25">
      <c r="B44" t="s">
        <v>1617</v>
      </c>
      <c r="C44" t="s">
        <v>1643</v>
      </c>
      <c r="D44" t="s">
        <v>1656</v>
      </c>
      <c r="E44">
        <v>1800</v>
      </c>
      <c r="F44">
        <v>1600</v>
      </c>
      <c r="G44">
        <v>8</v>
      </c>
      <c r="H44">
        <v>20</v>
      </c>
      <c r="I44">
        <v>2200</v>
      </c>
      <c r="J44">
        <v>1900</v>
      </c>
      <c r="K44">
        <v>16</v>
      </c>
      <c r="L44">
        <v>40</v>
      </c>
      <c r="M44">
        <v>2600</v>
      </c>
      <c r="N44">
        <v>2200</v>
      </c>
      <c r="O44">
        <v>32</v>
      </c>
      <c r="P44">
        <v>8</v>
      </c>
    </row>
    <row r="45" spans="2:16" x14ac:dyDescent="0.25">
      <c r="B45" t="s">
        <v>1603</v>
      </c>
      <c r="C45" t="s">
        <v>1643</v>
      </c>
      <c r="D45" t="s">
        <v>1655</v>
      </c>
      <c r="E45">
        <v>1400</v>
      </c>
      <c r="F45">
        <v>1100</v>
      </c>
      <c r="G45">
        <v>8</v>
      </c>
      <c r="H45">
        <v>30</v>
      </c>
      <c r="I45">
        <v>1800</v>
      </c>
      <c r="J45">
        <v>1400</v>
      </c>
      <c r="K45">
        <v>16</v>
      </c>
      <c r="L45">
        <v>60</v>
      </c>
      <c r="M45">
        <v>2200</v>
      </c>
      <c r="N45">
        <v>1700</v>
      </c>
      <c r="O45">
        <v>32</v>
      </c>
      <c r="P45">
        <v>8</v>
      </c>
    </row>
    <row r="46" spans="2:16" x14ac:dyDescent="0.25">
      <c r="B46" t="s">
        <v>1611</v>
      </c>
      <c r="C46" t="s">
        <v>1643</v>
      </c>
      <c r="D46" t="s">
        <v>1655</v>
      </c>
      <c r="E46">
        <v>800</v>
      </c>
      <c r="F46">
        <v>900</v>
      </c>
      <c r="G46">
        <v>4</v>
      </c>
      <c r="H46">
        <v>30</v>
      </c>
      <c r="I46">
        <v>1000</v>
      </c>
      <c r="J46">
        <v>1200</v>
      </c>
      <c r="K46">
        <v>8</v>
      </c>
      <c r="L46">
        <v>60</v>
      </c>
      <c r="M46">
        <v>1200</v>
      </c>
      <c r="N46">
        <v>1500</v>
      </c>
      <c r="O46">
        <v>16</v>
      </c>
      <c r="P46">
        <v>4</v>
      </c>
    </row>
    <row r="47" spans="2:16" x14ac:dyDescent="0.25">
      <c r="B47" t="s">
        <v>1590</v>
      </c>
      <c r="C47" t="s">
        <v>1643</v>
      </c>
      <c r="D47" t="s">
        <v>1654</v>
      </c>
      <c r="E47">
        <v>400</v>
      </c>
      <c r="F47">
        <v>400</v>
      </c>
      <c r="G47">
        <v>2</v>
      </c>
      <c r="H47">
        <v>0.5</v>
      </c>
      <c r="I47">
        <v>600</v>
      </c>
      <c r="J47">
        <v>600</v>
      </c>
      <c r="K47">
        <v>4</v>
      </c>
      <c r="L47">
        <v>1</v>
      </c>
      <c r="M47">
        <v>800</v>
      </c>
      <c r="N47">
        <v>800</v>
      </c>
      <c r="O47">
        <v>8</v>
      </c>
      <c r="P47">
        <v>2</v>
      </c>
    </row>
    <row r="48" spans="2:16" x14ac:dyDescent="0.25">
      <c r="B48" t="s">
        <v>1589</v>
      </c>
      <c r="C48" t="s">
        <v>1643</v>
      </c>
      <c r="D48" t="s">
        <v>1654</v>
      </c>
      <c r="E48">
        <v>400</v>
      </c>
      <c r="F48">
        <v>400</v>
      </c>
      <c r="G48">
        <v>2</v>
      </c>
      <c r="H48">
        <v>0.2</v>
      </c>
      <c r="I48">
        <v>600</v>
      </c>
      <c r="J48">
        <v>600</v>
      </c>
      <c r="K48">
        <v>4</v>
      </c>
      <c r="L48">
        <v>0.5</v>
      </c>
      <c r="M48">
        <v>800</v>
      </c>
      <c r="N48">
        <v>800</v>
      </c>
      <c r="O48">
        <v>8</v>
      </c>
      <c r="P48">
        <v>2</v>
      </c>
    </row>
    <row r="49" spans="2:16" x14ac:dyDescent="0.25">
      <c r="B49" t="s">
        <v>1613</v>
      </c>
      <c r="C49" t="s">
        <v>1643</v>
      </c>
      <c r="D49" t="s">
        <v>1654</v>
      </c>
      <c r="E49">
        <v>400</v>
      </c>
      <c r="F49">
        <v>400</v>
      </c>
      <c r="G49">
        <v>2</v>
      </c>
      <c r="H49">
        <v>2</v>
      </c>
      <c r="I49">
        <v>600</v>
      </c>
      <c r="J49">
        <v>600</v>
      </c>
      <c r="K49">
        <v>4</v>
      </c>
      <c r="L49">
        <v>4</v>
      </c>
      <c r="M49">
        <v>800</v>
      </c>
      <c r="N49">
        <v>800</v>
      </c>
      <c r="O49">
        <v>8</v>
      </c>
      <c r="P49">
        <v>2</v>
      </c>
    </row>
    <row r="50" spans="2:16" x14ac:dyDescent="0.25">
      <c r="B50" t="s">
        <v>1598</v>
      </c>
      <c r="C50" t="s">
        <v>1643</v>
      </c>
      <c r="D50" t="s">
        <v>1656</v>
      </c>
      <c r="E50">
        <v>1400</v>
      </c>
      <c r="F50">
        <v>1100</v>
      </c>
      <c r="G50">
        <v>4</v>
      </c>
      <c r="H50">
        <v>15</v>
      </c>
      <c r="I50">
        <v>1800</v>
      </c>
      <c r="J50">
        <v>1400</v>
      </c>
      <c r="K50">
        <v>8</v>
      </c>
      <c r="L50">
        <v>30</v>
      </c>
      <c r="M50">
        <v>2200</v>
      </c>
      <c r="N50">
        <v>1700</v>
      </c>
      <c r="O50">
        <v>16</v>
      </c>
      <c r="P50">
        <v>4</v>
      </c>
    </row>
    <row r="51" spans="2:16" x14ac:dyDescent="0.25">
      <c r="B51" t="s">
        <v>1592</v>
      </c>
      <c r="C51" t="s">
        <v>1643</v>
      </c>
      <c r="D51" t="s">
        <v>1656</v>
      </c>
      <c r="E51">
        <v>1600</v>
      </c>
      <c r="F51">
        <v>1200</v>
      </c>
      <c r="G51">
        <v>6</v>
      </c>
      <c r="H51">
        <v>13</v>
      </c>
      <c r="I51">
        <v>2000</v>
      </c>
      <c r="J51">
        <v>1500</v>
      </c>
      <c r="K51">
        <v>8</v>
      </c>
      <c r="L51">
        <v>26</v>
      </c>
      <c r="M51">
        <v>2400</v>
      </c>
      <c r="N51">
        <v>1800</v>
      </c>
      <c r="O51">
        <v>16</v>
      </c>
      <c r="P51">
        <v>6</v>
      </c>
    </row>
    <row r="52" spans="2:16" x14ac:dyDescent="0.25">
      <c r="B52" t="s">
        <v>1604</v>
      </c>
      <c r="C52" t="s">
        <v>1643</v>
      </c>
      <c r="D52" t="s">
        <v>1655</v>
      </c>
      <c r="E52">
        <v>800</v>
      </c>
      <c r="F52">
        <v>900</v>
      </c>
      <c r="G52">
        <v>4</v>
      </c>
      <c r="H52">
        <v>12</v>
      </c>
      <c r="I52">
        <v>1000</v>
      </c>
      <c r="J52">
        <v>1200</v>
      </c>
      <c r="K52">
        <v>8</v>
      </c>
      <c r="L52">
        <v>24</v>
      </c>
      <c r="M52">
        <v>1200</v>
      </c>
      <c r="N52">
        <v>1500</v>
      </c>
      <c r="O52">
        <v>16</v>
      </c>
      <c r="P52">
        <v>4</v>
      </c>
    </row>
    <row r="53" spans="2:16" x14ac:dyDescent="0.25">
      <c r="B53" t="s">
        <v>1599</v>
      </c>
      <c r="C53" t="s">
        <v>1643</v>
      </c>
      <c r="D53" t="s">
        <v>1656</v>
      </c>
      <c r="E53">
        <v>1800</v>
      </c>
      <c r="F53">
        <v>1600</v>
      </c>
      <c r="G53">
        <v>8</v>
      </c>
      <c r="H53">
        <v>35</v>
      </c>
      <c r="I53">
        <v>2200</v>
      </c>
      <c r="J53">
        <v>1900</v>
      </c>
      <c r="K53">
        <v>16</v>
      </c>
      <c r="L53">
        <v>70</v>
      </c>
      <c r="M53">
        <v>2600</v>
      </c>
      <c r="N53">
        <v>2200</v>
      </c>
      <c r="O53">
        <v>32</v>
      </c>
      <c r="P53">
        <v>8</v>
      </c>
    </row>
    <row r="54" spans="2:16" x14ac:dyDescent="0.25">
      <c r="B54" t="s">
        <v>1612</v>
      </c>
      <c r="C54" t="s">
        <v>1643</v>
      </c>
      <c r="D54" t="s">
        <v>1656</v>
      </c>
      <c r="E54">
        <v>1800</v>
      </c>
      <c r="F54">
        <v>1600</v>
      </c>
      <c r="G54">
        <v>8</v>
      </c>
      <c r="H54">
        <v>40</v>
      </c>
      <c r="I54">
        <v>2200</v>
      </c>
      <c r="J54">
        <v>1900</v>
      </c>
      <c r="K54">
        <v>16</v>
      </c>
      <c r="L54">
        <v>80</v>
      </c>
      <c r="M54">
        <v>2600</v>
      </c>
      <c r="N54">
        <v>2200</v>
      </c>
      <c r="O54">
        <v>32</v>
      </c>
      <c r="P54">
        <v>8</v>
      </c>
    </row>
    <row r="55" spans="2:16" x14ac:dyDescent="0.25">
      <c r="B55" t="s">
        <v>1634</v>
      </c>
      <c r="C55" t="s">
        <v>1647</v>
      </c>
      <c r="D55" t="s">
        <v>1654</v>
      </c>
      <c r="E55">
        <v>400</v>
      </c>
      <c r="F55">
        <v>400</v>
      </c>
      <c r="G55">
        <v>2</v>
      </c>
      <c r="H55">
        <v>0.2</v>
      </c>
      <c r="I55">
        <v>600</v>
      </c>
      <c r="J55">
        <v>600</v>
      </c>
      <c r="K55">
        <v>4</v>
      </c>
      <c r="L55">
        <v>0.5</v>
      </c>
      <c r="M55">
        <v>800</v>
      </c>
      <c r="N55">
        <v>800</v>
      </c>
      <c r="O55">
        <v>8</v>
      </c>
      <c r="P55">
        <v>2</v>
      </c>
    </row>
    <row r="56" spans="2:16" x14ac:dyDescent="0.25">
      <c r="B56" t="s">
        <v>1585</v>
      </c>
      <c r="C56" t="s">
        <v>1643</v>
      </c>
      <c r="D56" t="s">
        <v>1655</v>
      </c>
      <c r="E56">
        <v>800</v>
      </c>
      <c r="F56">
        <v>900</v>
      </c>
      <c r="G56">
        <v>4</v>
      </c>
      <c r="H56">
        <v>20</v>
      </c>
      <c r="I56">
        <v>1000</v>
      </c>
      <c r="J56">
        <v>1200</v>
      </c>
      <c r="K56">
        <v>8</v>
      </c>
      <c r="L56">
        <v>40</v>
      </c>
      <c r="M56">
        <v>1200</v>
      </c>
      <c r="N56">
        <v>1500</v>
      </c>
      <c r="O56">
        <v>16</v>
      </c>
      <c r="P56">
        <v>4</v>
      </c>
    </row>
    <row r="57" spans="2:16" x14ac:dyDescent="0.25">
      <c r="B57" t="s">
        <v>1636</v>
      </c>
      <c r="C57" t="s">
        <v>1643</v>
      </c>
      <c r="D57" t="s">
        <v>1656</v>
      </c>
      <c r="E57">
        <v>1400</v>
      </c>
      <c r="F57">
        <v>1100</v>
      </c>
      <c r="G57">
        <v>4</v>
      </c>
      <c r="H57">
        <v>70</v>
      </c>
      <c r="I57">
        <v>1800</v>
      </c>
      <c r="J57">
        <v>1400</v>
      </c>
      <c r="K57">
        <v>8</v>
      </c>
      <c r="L57">
        <v>140</v>
      </c>
      <c r="M57">
        <v>2200</v>
      </c>
      <c r="N57">
        <v>1700</v>
      </c>
      <c r="O57">
        <v>16</v>
      </c>
      <c r="P57">
        <v>4</v>
      </c>
    </row>
    <row r="58" spans="2:16" x14ac:dyDescent="0.25">
      <c r="B58" t="s">
        <v>1633</v>
      </c>
      <c r="C58" t="s">
        <v>1652</v>
      </c>
      <c r="D58" t="s">
        <v>1655</v>
      </c>
      <c r="E58">
        <v>700</v>
      </c>
      <c r="F58">
        <v>700</v>
      </c>
      <c r="G58">
        <v>2</v>
      </c>
      <c r="H58">
        <v>0.5</v>
      </c>
      <c r="I58">
        <v>900</v>
      </c>
      <c r="J58">
        <v>900</v>
      </c>
      <c r="K58">
        <v>4</v>
      </c>
      <c r="L58">
        <v>1</v>
      </c>
      <c r="M58">
        <v>1100</v>
      </c>
      <c r="N58">
        <v>1100</v>
      </c>
      <c r="O58">
        <v>8</v>
      </c>
      <c r="P58">
        <v>2</v>
      </c>
    </row>
  </sheetData>
  <sortState xmlns:xlrd2="http://schemas.microsoft.com/office/spreadsheetml/2017/richdata2" ref="B3:B65">
    <sortCondition ref="B3:B65"/>
  </sortState>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628F-F240-45E1-AAF8-642506DBAFD5}">
  <dimension ref="A1:X79"/>
  <sheetViews>
    <sheetView zoomScaleNormal="100" workbookViewId="0">
      <selection activeCell="L91" sqref="L91:Q171"/>
    </sheetView>
  </sheetViews>
  <sheetFormatPr defaultRowHeight="15" x14ac:dyDescent="0.25"/>
  <cols>
    <col min="1" max="1" width="12.42578125" bestFit="1" customWidth="1"/>
    <col min="2" max="2" width="6.140625" bestFit="1" customWidth="1"/>
    <col min="3" max="3" width="19.85546875" bestFit="1" customWidth="1"/>
    <col min="4" max="4" width="16.85546875" bestFit="1" customWidth="1"/>
    <col min="5" max="5" width="12.140625" bestFit="1" customWidth="1"/>
    <col min="6" max="6" width="11.42578125" bestFit="1" customWidth="1"/>
    <col min="7" max="7" width="13.5703125" bestFit="1" customWidth="1"/>
    <col min="8" max="8" width="17.7109375" bestFit="1" customWidth="1"/>
    <col min="9" max="9" width="18.5703125" bestFit="1" customWidth="1"/>
    <col min="10" max="10" width="26.7109375" bestFit="1" customWidth="1"/>
    <col min="11" max="11" width="8.85546875" bestFit="1" customWidth="1"/>
    <col min="12" max="12" width="19.28515625" bestFit="1" customWidth="1"/>
    <col min="13" max="13" width="12.5703125" bestFit="1" customWidth="1"/>
    <col min="14" max="14" width="15.5703125" bestFit="1" customWidth="1"/>
    <col min="15" max="15" width="10.7109375" bestFit="1" customWidth="1"/>
    <col min="16" max="16" width="35.42578125" bestFit="1" customWidth="1"/>
    <col min="17" max="17" width="36.85546875" bestFit="1" customWidth="1"/>
    <col min="18" max="18" width="40.85546875" bestFit="1" customWidth="1"/>
    <col min="19" max="19" width="40.5703125" bestFit="1" customWidth="1"/>
    <col min="20" max="20" width="40.85546875" bestFit="1" customWidth="1"/>
    <col min="21" max="21" width="41.140625" bestFit="1" customWidth="1"/>
    <col min="22" max="22" width="40.7109375" bestFit="1" customWidth="1"/>
    <col min="23" max="23" width="42.28515625" bestFit="1" customWidth="1"/>
    <col min="24" max="24" width="42.5703125" bestFit="1" customWidth="1"/>
  </cols>
  <sheetData>
    <row r="1" spans="1:24" ht="15.75" thickBot="1" x14ac:dyDescent="0.3">
      <c r="A1" s="2" t="s">
        <v>14</v>
      </c>
      <c r="B1" s="2" t="s">
        <v>1</v>
      </c>
      <c r="C1" s="2" t="s">
        <v>2</v>
      </c>
      <c r="D1" s="2" t="s">
        <v>1583</v>
      </c>
      <c r="E1" s="2" t="s">
        <v>15</v>
      </c>
      <c r="F1" s="2" t="s">
        <v>16</v>
      </c>
      <c r="G1" s="2" t="s">
        <v>17</v>
      </c>
      <c r="H1" s="2" t="s">
        <v>18</v>
      </c>
      <c r="I1" s="2" t="s">
        <v>19</v>
      </c>
      <c r="J1" s="2" t="s">
        <v>20</v>
      </c>
      <c r="K1" s="2" t="s">
        <v>21</v>
      </c>
      <c r="L1" s="2" t="s">
        <v>22</v>
      </c>
      <c r="M1" s="2" t="s">
        <v>23</v>
      </c>
      <c r="N1" s="2" t="s">
        <v>24</v>
      </c>
      <c r="O1" s="2" t="s">
        <v>13</v>
      </c>
      <c r="P1" s="2" t="s">
        <v>1657</v>
      </c>
      <c r="Q1" s="2" t="s">
        <v>1658</v>
      </c>
      <c r="R1" s="2" t="s">
        <v>1659</v>
      </c>
      <c r="S1" s="3" t="s">
        <v>1660</v>
      </c>
      <c r="T1" s="3" t="s">
        <v>1661</v>
      </c>
      <c r="U1" s="3" t="s">
        <v>1662</v>
      </c>
      <c r="V1" s="4" t="s">
        <v>1663</v>
      </c>
      <c r="W1" s="4" t="s">
        <v>1664</v>
      </c>
      <c r="X1" s="4" t="s">
        <v>1665</v>
      </c>
    </row>
    <row r="2" spans="1:24" x14ac:dyDescent="0.25">
      <c r="A2" s="1" t="s">
        <v>458</v>
      </c>
      <c r="B2" t="s">
        <v>574</v>
      </c>
      <c r="C2" t="s">
        <v>537</v>
      </c>
      <c r="D2">
        <v>700</v>
      </c>
      <c r="E2" t="s">
        <v>575</v>
      </c>
      <c r="F2">
        <v>4</v>
      </c>
      <c r="G2">
        <v>8</v>
      </c>
      <c r="H2" t="s">
        <v>126</v>
      </c>
      <c r="I2" t="s">
        <v>131</v>
      </c>
      <c r="J2" t="s">
        <v>576</v>
      </c>
      <c r="K2" t="s">
        <v>577</v>
      </c>
      <c r="L2" t="s">
        <v>578</v>
      </c>
      <c r="M2" t="s">
        <v>579</v>
      </c>
      <c r="N2" t="s">
        <v>575</v>
      </c>
      <c r="O2" s="16">
        <v>130</v>
      </c>
      <c r="P2" t="s">
        <v>655</v>
      </c>
      <c r="Q2" t="s">
        <v>656</v>
      </c>
      <c r="R2" t="s">
        <v>657</v>
      </c>
      <c r="S2" t="s">
        <v>288</v>
      </c>
      <c r="T2" t="s">
        <v>292</v>
      </c>
      <c r="U2" t="s">
        <v>285</v>
      </c>
      <c r="V2" t="s">
        <v>310</v>
      </c>
      <c r="W2" t="s">
        <v>265</v>
      </c>
      <c r="X2" t="s">
        <v>275</v>
      </c>
    </row>
    <row r="3" spans="1:24" x14ac:dyDescent="0.25">
      <c r="A3" s="1" t="s">
        <v>459</v>
      </c>
      <c r="B3" t="s">
        <v>574</v>
      </c>
      <c r="C3" t="s">
        <v>538</v>
      </c>
      <c r="D3">
        <v>900</v>
      </c>
      <c r="E3" t="s">
        <v>575</v>
      </c>
      <c r="F3">
        <v>4</v>
      </c>
      <c r="G3">
        <v>8</v>
      </c>
      <c r="H3" t="s">
        <v>123</v>
      </c>
      <c r="I3" t="s">
        <v>131</v>
      </c>
      <c r="J3" t="s">
        <v>576</v>
      </c>
      <c r="K3" t="s">
        <v>577</v>
      </c>
      <c r="L3" t="s">
        <v>1024</v>
      </c>
      <c r="M3" t="s">
        <v>579</v>
      </c>
      <c r="N3" t="s">
        <v>575</v>
      </c>
      <c r="O3" s="16">
        <v>160</v>
      </c>
      <c r="P3" t="s">
        <v>658</v>
      </c>
      <c r="Q3" t="s">
        <v>659</v>
      </c>
      <c r="R3" t="s">
        <v>660</v>
      </c>
      <c r="S3" t="s">
        <v>288</v>
      </c>
      <c r="T3" t="s">
        <v>292</v>
      </c>
      <c r="U3" t="s">
        <v>285</v>
      </c>
      <c r="V3" t="s">
        <v>310</v>
      </c>
      <c r="W3" t="s">
        <v>265</v>
      </c>
      <c r="X3" t="s">
        <v>275</v>
      </c>
    </row>
    <row r="4" spans="1:24" x14ac:dyDescent="0.25">
      <c r="A4" s="1" t="s">
        <v>460</v>
      </c>
      <c r="B4" t="s">
        <v>574</v>
      </c>
      <c r="C4" t="s">
        <v>539</v>
      </c>
      <c r="D4">
        <v>1100</v>
      </c>
      <c r="E4" t="s">
        <v>575</v>
      </c>
      <c r="F4">
        <v>4</v>
      </c>
      <c r="G4">
        <v>8</v>
      </c>
      <c r="H4" t="s">
        <v>123</v>
      </c>
      <c r="I4" t="s">
        <v>131</v>
      </c>
      <c r="J4" t="s">
        <v>576</v>
      </c>
      <c r="K4" t="s">
        <v>577</v>
      </c>
      <c r="L4" t="s">
        <v>578</v>
      </c>
      <c r="M4" t="s">
        <v>579</v>
      </c>
      <c r="N4" t="s">
        <v>575</v>
      </c>
      <c r="O4" s="16">
        <v>140</v>
      </c>
      <c r="P4" t="s">
        <v>655</v>
      </c>
      <c r="Q4" t="s">
        <v>656</v>
      </c>
      <c r="R4" t="s">
        <v>657</v>
      </c>
      <c r="S4" t="s">
        <v>288</v>
      </c>
      <c r="T4" t="s">
        <v>292</v>
      </c>
      <c r="U4" t="s">
        <v>285</v>
      </c>
      <c r="V4" t="s">
        <v>310</v>
      </c>
      <c r="W4" t="s">
        <v>265</v>
      </c>
      <c r="X4" t="s">
        <v>275</v>
      </c>
    </row>
    <row r="5" spans="1:24" x14ac:dyDescent="0.25">
      <c r="A5" s="1" t="s">
        <v>461</v>
      </c>
      <c r="B5" t="s">
        <v>574</v>
      </c>
      <c r="C5" t="s">
        <v>572</v>
      </c>
      <c r="D5">
        <v>1600</v>
      </c>
      <c r="E5" t="s">
        <v>580</v>
      </c>
      <c r="F5">
        <v>6</v>
      </c>
      <c r="G5">
        <v>12</v>
      </c>
      <c r="H5" t="s">
        <v>130</v>
      </c>
      <c r="I5" t="s">
        <v>154</v>
      </c>
      <c r="J5" t="s">
        <v>581</v>
      </c>
      <c r="K5" t="s">
        <v>577</v>
      </c>
      <c r="L5" t="s">
        <v>1025</v>
      </c>
      <c r="M5" t="s">
        <v>582</v>
      </c>
      <c r="N5" t="s">
        <v>580</v>
      </c>
      <c r="O5" s="16">
        <v>225</v>
      </c>
      <c r="P5" t="s">
        <v>661</v>
      </c>
      <c r="Q5" t="s">
        <v>662</v>
      </c>
      <c r="R5" t="s">
        <v>663</v>
      </c>
      <c r="S5" t="s">
        <v>292</v>
      </c>
      <c r="T5" t="s">
        <v>291</v>
      </c>
      <c r="U5" t="s">
        <v>299</v>
      </c>
      <c r="V5" t="s">
        <v>257</v>
      </c>
      <c r="W5" t="s">
        <v>271</v>
      </c>
      <c r="X5" t="s">
        <v>312</v>
      </c>
    </row>
    <row r="6" spans="1:24" x14ac:dyDescent="0.25">
      <c r="A6" s="1" t="s">
        <v>462</v>
      </c>
      <c r="B6" t="s">
        <v>574</v>
      </c>
      <c r="C6" t="s">
        <v>540</v>
      </c>
      <c r="D6">
        <v>1800</v>
      </c>
      <c r="E6" t="s">
        <v>575</v>
      </c>
      <c r="F6">
        <v>6</v>
      </c>
      <c r="G6">
        <v>12</v>
      </c>
      <c r="H6" t="s">
        <v>583</v>
      </c>
      <c r="I6" t="s">
        <v>144</v>
      </c>
      <c r="J6" t="s">
        <v>576</v>
      </c>
      <c r="K6" t="s">
        <v>577</v>
      </c>
      <c r="L6" t="s">
        <v>1024</v>
      </c>
      <c r="M6" t="s">
        <v>579</v>
      </c>
      <c r="N6" t="s">
        <v>575</v>
      </c>
      <c r="O6" s="16">
        <v>210</v>
      </c>
      <c r="P6" t="s">
        <v>664</v>
      </c>
      <c r="Q6" t="s">
        <v>665</v>
      </c>
      <c r="R6" t="s">
        <v>666</v>
      </c>
      <c r="S6" t="s">
        <v>292</v>
      </c>
      <c r="T6" t="s">
        <v>291</v>
      </c>
      <c r="U6" t="s">
        <v>299</v>
      </c>
      <c r="V6" t="s">
        <v>257</v>
      </c>
      <c r="W6" t="s">
        <v>271</v>
      </c>
      <c r="X6" t="s">
        <v>312</v>
      </c>
    </row>
    <row r="7" spans="1:24" x14ac:dyDescent="0.25">
      <c r="A7" s="1" t="s">
        <v>463</v>
      </c>
      <c r="B7" t="s">
        <v>574</v>
      </c>
      <c r="C7" t="s">
        <v>541</v>
      </c>
      <c r="D7">
        <v>2000</v>
      </c>
      <c r="E7" t="s">
        <v>575</v>
      </c>
      <c r="F7">
        <v>6</v>
      </c>
      <c r="G7">
        <v>12</v>
      </c>
      <c r="H7" t="s">
        <v>583</v>
      </c>
      <c r="I7" t="s">
        <v>144</v>
      </c>
      <c r="J7" t="s">
        <v>576</v>
      </c>
      <c r="K7" t="s">
        <v>577</v>
      </c>
      <c r="L7" t="s">
        <v>578</v>
      </c>
      <c r="M7" t="s">
        <v>579</v>
      </c>
      <c r="N7" t="s">
        <v>575</v>
      </c>
      <c r="O7" s="16">
        <v>190</v>
      </c>
      <c r="P7" t="s">
        <v>664</v>
      </c>
      <c r="Q7" t="s">
        <v>665</v>
      </c>
      <c r="R7" t="s">
        <v>666</v>
      </c>
      <c r="S7" t="s">
        <v>292</v>
      </c>
      <c r="T7" t="s">
        <v>291</v>
      </c>
      <c r="U7" t="s">
        <v>299</v>
      </c>
      <c r="V7" t="s">
        <v>257</v>
      </c>
      <c r="W7" t="s">
        <v>271</v>
      </c>
      <c r="X7" t="s">
        <v>312</v>
      </c>
    </row>
    <row r="8" spans="1:24" x14ac:dyDescent="0.25">
      <c r="A8" s="1" t="s">
        <v>464</v>
      </c>
      <c r="B8" t="s">
        <v>574</v>
      </c>
      <c r="C8" t="s">
        <v>542</v>
      </c>
      <c r="D8">
        <v>2200</v>
      </c>
      <c r="E8" t="s">
        <v>575</v>
      </c>
      <c r="F8">
        <v>10</v>
      </c>
      <c r="G8">
        <v>16</v>
      </c>
      <c r="H8" t="s">
        <v>119</v>
      </c>
      <c r="I8" t="s">
        <v>140</v>
      </c>
      <c r="J8" t="s">
        <v>576</v>
      </c>
      <c r="K8" t="s">
        <v>584</v>
      </c>
      <c r="L8" t="s">
        <v>1024</v>
      </c>
      <c r="M8" t="s">
        <v>579</v>
      </c>
      <c r="N8" t="s">
        <v>575</v>
      </c>
      <c r="O8" s="16">
        <v>275</v>
      </c>
      <c r="P8" t="s">
        <v>667</v>
      </c>
      <c r="Q8" t="s">
        <v>657</v>
      </c>
      <c r="R8" t="s">
        <v>655</v>
      </c>
      <c r="S8" t="s">
        <v>291</v>
      </c>
      <c r="T8" t="s">
        <v>282</v>
      </c>
      <c r="U8" t="s">
        <v>698</v>
      </c>
      <c r="V8" t="s">
        <v>263</v>
      </c>
      <c r="W8" t="s">
        <v>278</v>
      </c>
      <c r="X8" t="s">
        <v>312</v>
      </c>
    </row>
    <row r="9" spans="1:24" x14ac:dyDescent="0.25">
      <c r="A9" s="1" t="s">
        <v>465</v>
      </c>
      <c r="B9" t="s">
        <v>574</v>
      </c>
      <c r="C9" t="s">
        <v>543</v>
      </c>
      <c r="D9">
        <v>2400</v>
      </c>
      <c r="E9" t="s">
        <v>575</v>
      </c>
      <c r="F9">
        <v>10</v>
      </c>
      <c r="G9">
        <v>16</v>
      </c>
      <c r="H9" t="s">
        <v>119</v>
      </c>
      <c r="I9" t="s">
        <v>155</v>
      </c>
      <c r="J9" t="s">
        <v>581</v>
      </c>
      <c r="K9" t="s">
        <v>584</v>
      </c>
      <c r="L9" t="s">
        <v>1024</v>
      </c>
      <c r="M9" t="s">
        <v>579</v>
      </c>
      <c r="N9" t="s">
        <v>575</v>
      </c>
      <c r="O9" s="16">
        <v>325</v>
      </c>
      <c r="P9" t="s">
        <v>661</v>
      </c>
      <c r="Q9" t="s">
        <v>662</v>
      </c>
      <c r="R9" t="s">
        <v>663</v>
      </c>
      <c r="S9" t="s">
        <v>291</v>
      </c>
      <c r="T9" t="s">
        <v>282</v>
      </c>
      <c r="U9" t="s">
        <v>698</v>
      </c>
      <c r="V9" t="s">
        <v>263</v>
      </c>
      <c r="W9" t="s">
        <v>278</v>
      </c>
      <c r="X9" t="s">
        <v>312</v>
      </c>
    </row>
    <row r="10" spans="1:24" x14ac:dyDescent="0.25">
      <c r="A10" s="1" t="s">
        <v>466</v>
      </c>
      <c r="B10" t="s">
        <v>574</v>
      </c>
      <c r="C10" t="s">
        <v>552</v>
      </c>
      <c r="D10">
        <v>400</v>
      </c>
      <c r="E10" t="s">
        <v>585</v>
      </c>
      <c r="F10">
        <v>4</v>
      </c>
      <c r="G10">
        <v>4</v>
      </c>
      <c r="H10" t="s">
        <v>148</v>
      </c>
      <c r="I10" t="s">
        <v>119</v>
      </c>
      <c r="J10" t="s">
        <v>586</v>
      </c>
      <c r="K10" t="s">
        <v>587</v>
      </c>
      <c r="L10" t="s">
        <v>1026</v>
      </c>
      <c r="M10" t="s">
        <v>588</v>
      </c>
      <c r="N10" t="s">
        <v>585</v>
      </c>
      <c r="O10" s="16">
        <v>30</v>
      </c>
      <c r="P10" t="s">
        <v>668</v>
      </c>
      <c r="Q10" t="s">
        <v>669</v>
      </c>
      <c r="R10" t="s">
        <v>670</v>
      </c>
      <c r="S10" t="s">
        <v>292</v>
      </c>
      <c r="T10" t="s">
        <v>291</v>
      </c>
      <c r="U10" t="s">
        <v>299</v>
      </c>
      <c r="V10" t="s">
        <v>310</v>
      </c>
      <c r="W10" t="s">
        <v>257</v>
      </c>
      <c r="X10" t="s">
        <v>263</v>
      </c>
    </row>
    <row r="11" spans="1:24" x14ac:dyDescent="0.25">
      <c r="A11" s="1" t="s">
        <v>467</v>
      </c>
      <c r="B11" t="s">
        <v>574</v>
      </c>
      <c r="C11" t="s">
        <v>553</v>
      </c>
      <c r="D11">
        <v>600</v>
      </c>
      <c r="E11" t="s">
        <v>585</v>
      </c>
      <c r="F11">
        <v>4</v>
      </c>
      <c r="G11">
        <v>4</v>
      </c>
      <c r="H11" t="s">
        <v>148</v>
      </c>
      <c r="I11" t="s">
        <v>119</v>
      </c>
      <c r="J11" t="s">
        <v>586</v>
      </c>
      <c r="K11" t="s">
        <v>587</v>
      </c>
      <c r="L11" t="s">
        <v>1027</v>
      </c>
      <c r="M11" t="s">
        <v>588</v>
      </c>
      <c r="N11" t="s">
        <v>585</v>
      </c>
      <c r="O11" s="16">
        <v>60</v>
      </c>
      <c r="P11" t="s">
        <v>671</v>
      </c>
      <c r="Q11" t="s">
        <v>672</v>
      </c>
      <c r="R11" t="s">
        <v>673</v>
      </c>
      <c r="S11" t="s">
        <v>292</v>
      </c>
      <c r="T11" t="s">
        <v>291</v>
      </c>
      <c r="U11" t="s">
        <v>299</v>
      </c>
      <c r="V11" t="s">
        <v>310</v>
      </c>
      <c r="W11" t="s">
        <v>257</v>
      </c>
      <c r="X11" t="s">
        <v>263</v>
      </c>
    </row>
    <row r="12" spans="1:24" x14ac:dyDescent="0.25">
      <c r="A12" s="1" t="s">
        <v>468</v>
      </c>
      <c r="B12" t="s">
        <v>574</v>
      </c>
      <c r="C12" t="s">
        <v>554</v>
      </c>
      <c r="D12">
        <v>400</v>
      </c>
      <c r="E12" t="s">
        <v>585</v>
      </c>
      <c r="F12">
        <v>4</v>
      </c>
      <c r="G12">
        <v>4</v>
      </c>
      <c r="H12" t="s">
        <v>589</v>
      </c>
      <c r="I12" t="s">
        <v>119</v>
      </c>
      <c r="J12" t="s">
        <v>576</v>
      </c>
      <c r="K12" t="s">
        <v>587</v>
      </c>
      <c r="L12" t="s">
        <v>1026</v>
      </c>
      <c r="M12" t="s">
        <v>588</v>
      </c>
      <c r="N12" t="s">
        <v>585</v>
      </c>
      <c r="O12" s="16">
        <v>40</v>
      </c>
      <c r="P12" t="s">
        <v>668</v>
      </c>
      <c r="Q12" t="s">
        <v>669</v>
      </c>
      <c r="R12" t="s">
        <v>670</v>
      </c>
      <c r="S12" t="s">
        <v>292</v>
      </c>
      <c r="T12" t="s">
        <v>291</v>
      </c>
      <c r="U12" t="s">
        <v>299</v>
      </c>
      <c r="V12" t="s">
        <v>310</v>
      </c>
      <c r="W12" t="s">
        <v>257</v>
      </c>
      <c r="X12" t="s">
        <v>263</v>
      </c>
    </row>
    <row r="13" spans="1:24" x14ac:dyDescent="0.25">
      <c r="A13" s="1" t="s">
        <v>469</v>
      </c>
      <c r="B13" t="s">
        <v>574</v>
      </c>
      <c r="C13" t="s">
        <v>555</v>
      </c>
      <c r="D13">
        <v>400</v>
      </c>
      <c r="E13" t="s">
        <v>585</v>
      </c>
      <c r="F13">
        <v>4</v>
      </c>
      <c r="G13">
        <v>4</v>
      </c>
      <c r="H13" t="s">
        <v>590</v>
      </c>
      <c r="I13" t="s">
        <v>148</v>
      </c>
      <c r="J13" t="s">
        <v>591</v>
      </c>
      <c r="K13" t="s">
        <v>587</v>
      </c>
      <c r="L13" t="s">
        <v>1026</v>
      </c>
      <c r="M13" t="s">
        <v>588</v>
      </c>
      <c r="N13" t="s">
        <v>585</v>
      </c>
      <c r="O13" s="16">
        <v>30</v>
      </c>
      <c r="P13" t="s">
        <v>668</v>
      </c>
      <c r="Q13" t="s">
        <v>669</v>
      </c>
      <c r="R13" t="s">
        <v>670</v>
      </c>
      <c r="S13" t="s">
        <v>292</v>
      </c>
      <c r="T13" t="s">
        <v>291</v>
      </c>
      <c r="U13" t="s">
        <v>299</v>
      </c>
      <c r="V13" t="s">
        <v>310</v>
      </c>
      <c r="W13" t="s">
        <v>257</v>
      </c>
      <c r="X13" t="s">
        <v>263</v>
      </c>
    </row>
    <row r="14" spans="1:24" x14ac:dyDescent="0.25">
      <c r="A14" s="1" t="s">
        <v>470</v>
      </c>
      <c r="B14" t="s">
        <v>574</v>
      </c>
      <c r="C14" t="s">
        <v>568</v>
      </c>
      <c r="D14">
        <v>1400</v>
      </c>
      <c r="E14" t="s">
        <v>592</v>
      </c>
      <c r="F14">
        <v>6</v>
      </c>
      <c r="G14">
        <v>6</v>
      </c>
      <c r="H14" t="s">
        <v>593</v>
      </c>
      <c r="I14" t="s">
        <v>130</v>
      </c>
      <c r="J14" t="s">
        <v>576</v>
      </c>
      <c r="K14" t="s">
        <v>594</v>
      </c>
      <c r="L14" t="s">
        <v>578</v>
      </c>
      <c r="M14" t="s">
        <v>595</v>
      </c>
      <c r="N14" t="s">
        <v>592</v>
      </c>
      <c r="O14" s="16">
        <v>160</v>
      </c>
      <c r="P14" t="s">
        <v>674</v>
      </c>
      <c r="Q14" t="s">
        <v>675</v>
      </c>
      <c r="R14" t="s">
        <v>676</v>
      </c>
      <c r="S14" t="s">
        <v>292</v>
      </c>
      <c r="T14" t="s">
        <v>291</v>
      </c>
      <c r="U14" t="s">
        <v>299</v>
      </c>
      <c r="V14" t="s">
        <v>257</v>
      </c>
      <c r="W14" t="s">
        <v>271</v>
      </c>
      <c r="X14" t="s">
        <v>278</v>
      </c>
    </row>
    <row r="15" spans="1:24" x14ac:dyDescent="0.25">
      <c r="A15" s="1" t="s">
        <v>471</v>
      </c>
      <c r="B15" t="s">
        <v>574</v>
      </c>
      <c r="C15" t="s">
        <v>569</v>
      </c>
      <c r="D15">
        <v>2500</v>
      </c>
      <c r="E15" t="s">
        <v>580</v>
      </c>
      <c r="F15">
        <v>8</v>
      </c>
      <c r="G15">
        <v>16</v>
      </c>
      <c r="H15" t="s">
        <v>116</v>
      </c>
      <c r="I15" t="s">
        <v>596</v>
      </c>
      <c r="J15" t="s">
        <v>581</v>
      </c>
      <c r="K15" t="s">
        <v>597</v>
      </c>
      <c r="L15" t="s">
        <v>1025</v>
      </c>
      <c r="M15" t="s">
        <v>582</v>
      </c>
      <c r="N15" t="s">
        <v>580</v>
      </c>
      <c r="O15" s="16">
        <v>325</v>
      </c>
      <c r="P15" t="s">
        <v>677</v>
      </c>
      <c r="Q15" t="s">
        <v>678</v>
      </c>
      <c r="R15" t="s">
        <v>679</v>
      </c>
      <c r="S15" t="s">
        <v>291</v>
      </c>
      <c r="T15" t="s">
        <v>699</v>
      </c>
      <c r="U15" t="s">
        <v>285</v>
      </c>
      <c r="V15" t="s">
        <v>258</v>
      </c>
      <c r="W15" t="s">
        <v>314</v>
      </c>
      <c r="X15" t="s">
        <v>312</v>
      </c>
    </row>
    <row r="16" spans="1:24" x14ac:dyDescent="0.25">
      <c r="A16" s="1" t="s">
        <v>472</v>
      </c>
      <c r="B16" t="s">
        <v>574</v>
      </c>
      <c r="C16" t="s">
        <v>573</v>
      </c>
      <c r="D16">
        <v>2700</v>
      </c>
      <c r="E16" t="s">
        <v>580</v>
      </c>
      <c r="F16">
        <v>8</v>
      </c>
      <c r="G16">
        <v>16</v>
      </c>
      <c r="H16" t="s">
        <v>110</v>
      </c>
      <c r="I16" t="s">
        <v>598</v>
      </c>
      <c r="J16" t="s">
        <v>581</v>
      </c>
      <c r="K16" t="s">
        <v>597</v>
      </c>
      <c r="L16" t="s">
        <v>1028</v>
      </c>
      <c r="M16" t="s">
        <v>599</v>
      </c>
      <c r="N16" t="s">
        <v>580</v>
      </c>
      <c r="O16" s="16">
        <v>375</v>
      </c>
      <c r="P16" t="s">
        <v>677</v>
      </c>
      <c r="Q16" t="s">
        <v>678</v>
      </c>
      <c r="R16" t="s">
        <v>679</v>
      </c>
      <c r="S16" t="s">
        <v>291</v>
      </c>
      <c r="T16" t="s">
        <v>699</v>
      </c>
      <c r="U16" t="s">
        <v>285</v>
      </c>
      <c r="V16" t="s">
        <v>258</v>
      </c>
      <c r="W16" t="s">
        <v>314</v>
      </c>
      <c r="X16" t="s">
        <v>312</v>
      </c>
    </row>
    <row r="17" spans="1:24" x14ac:dyDescent="0.25">
      <c r="A17" s="1" t="s">
        <v>473</v>
      </c>
      <c r="B17" t="s">
        <v>574</v>
      </c>
      <c r="C17" t="s">
        <v>544</v>
      </c>
      <c r="D17">
        <v>2900</v>
      </c>
      <c r="E17" t="s">
        <v>575</v>
      </c>
      <c r="F17">
        <v>12</v>
      </c>
      <c r="G17">
        <v>20</v>
      </c>
      <c r="H17" t="s">
        <v>600</v>
      </c>
      <c r="I17" t="s">
        <v>155</v>
      </c>
      <c r="J17" t="s">
        <v>576</v>
      </c>
      <c r="K17" t="s">
        <v>601</v>
      </c>
      <c r="L17" t="s">
        <v>1024</v>
      </c>
      <c r="M17" t="s">
        <v>579</v>
      </c>
      <c r="N17" t="s">
        <v>575</v>
      </c>
      <c r="O17" s="16">
        <v>425</v>
      </c>
      <c r="P17" t="s">
        <v>665</v>
      </c>
      <c r="Q17" t="s">
        <v>657</v>
      </c>
      <c r="R17" t="s">
        <v>680</v>
      </c>
      <c r="S17" t="s">
        <v>282</v>
      </c>
      <c r="T17" t="s">
        <v>299</v>
      </c>
      <c r="U17" t="s">
        <v>698</v>
      </c>
      <c r="V17" t="s">
        <v>271</v>
      </c>
      <c r="W17" t="s">
        <v>314</v>
      </c>
      <c r="X17" t="s">
        <v>312</v>
      </c>
    </row>
    <row r="18" spans="1:24" x14ac:dyDescent="0.25">
      <c r="A18" s="1" t="s">
        <v>474</v>
      </c>
      <c r="B18" t="s">
        <v>574</v>
      </c>
      <c r="C18" t="s">
        <v>545</v>
      </c>
      <c r="D18">
        <v>3100</v>
      </c>
      <c r="E18" t="s">
        <v>575</v>
      </c>
      <c r="F18">
        <v>12</v>
      </c>
      <c r="G18">
        <v>20</v>
      </c>
      <c r="H18" t="s">
        <v>600</v>
      </c>
      <c r="I18" t="s">
        <v>155</v>
      </c>
      <c r="J18" t="s">
        <v>576</v>
      </c>
      <c r="K18" t="s">
        <v>601</v>
      </c>
      <c r="L18" t="s">
        <v>578</v>
      </c>
      <c r="M18" t="s">
        <v>579</v>
      </c>
      <c r="N18" t="s">
        <v>575</v>
      </c>
      <c r="O18" s="16">
        <v>375</v>
      </c>
      <c r="P18" t="s">
        <v>665</v>
      </c>
      <c r="Q18" t="s">
        <v>657</v>
      </c>
      <c r="R18" t="s">
        <v>680</v>
      </c>
      <c r="S18" t="s">
        <v>282</v>
      </c>
      <c r="T18" t="s">
        <v>299</v>
      </c>
      <c r="U18" t="s">
        <v>698</v>
      </c>
      <c r="V18" t="s">
        <v>271</v>
      </c>
      <c r="W18" t="s">
        <v>314</v>
      </c>
      <c r="X18" t="s">
        <v>312</v>
      </c>
    </row>
    <row r="19" spans="1:24" x14ac:dyDescent="0.25">
      <c r="A19" s="1" t="s">
        <v>475</v>
      </c>
      <c r="B19" t="s">
        <v>574</v>
      </c>
      <c r="C19" t="s">
        <v>546</v>
      </c>
      <c r="D19">
        <v>3300</v>
      </c>
      <c r="E19" t="s">
        <v>575</v>
      </c>
      <c r="F19">
        <v>12</v>
      </c>
      <c r="G19">
        <v>20</v>
      </c>
      <c r="H19" t="s">
        <v>110</v>
      </c>
      <c r="I19" t="s">
        <v>598</v>
      </c>
      <c r="J19" t="s">
        <v>581</v>
      </c>
      <c r="K19" t="s">
        <v>601</v>
      </c>
      <c r="L19" t="s">
        <v>1024</v>
      </c>
      <c r="M19" t="s">
        <v>579</v>
      </c>
      <c r="N19" t="s">
        <v>575</v>
      </c>
      <c r="O19" s="16">
        <v>475</v>
      </c>
      <c r="P19" t="s">
        <v>681</v>
      </c>
      <c r="Q19" t="s">
        <v>682</v>
      </c>
      <c r="R19" t="s">
        <v>683</v>
      </c>
      <c r="S19" t="s">
        <v>282</v>
      </c>
      <c r="T19" t="s">
        <v>299</v>
      </c>
      <c r="U19" t="s">
        <v>698</v>
      </c>
      <c r="V19" t="s">
        <v>271</v>
      </c>
      <c r="W19" t="s">
        <v>314</v>
      </c>
      <c r="X19" t="s">
        <v>312</v>
      </c>
    </row>
    <row r="20" spans="1:24" x14ac:dyDescent="0.25">
      <c r="A20" s="1" t="s">
        <v>476</v>
      </c>
      <c r="B20" t="s">
        <v>574</v>
      </c>
      <c r="C20" t="s">
        <v>547</v>
      </c>
      <c r="D20">
        <v>3500</v>
      </c>
      <c r="E20" t="s">
        <v>575</v>
      </c>
      <c r="F20">
        <v>12</v>
      </c>
      <c r="G20">
        <v>20</v>
      </c>
      <c r="H20" t="s">
        <v>110</v>
      </c>
      <c r="I20" t="s">
        <v>598</v>
      </c>
      <c r="J20" t="s">
        <v>581</v>
      </c>
      <c r="K20" t="s">
        <v>601</v>
      </c>
      <c r="L20" t="s">
        <v>578</v>
      </c>
      <c r="M20" t="s">
        <v>579</v>
      </c>
      <c r="N20" t="s">
        <v>575</v>
      </c>
      <c r="O20" s="16">
        <v>475</v>
      </c>
      <c r="P20" t="s">
        <v>681</v>
      </c>
      <c r="Q20" t="s">
        <v>682</v>
      </c>
      <c r="R20" t="s">
        <v>683</v>
      </c>
      <c r="S20" t="s">
        <v>282</v>
      </c>
      <c r="T20" t="s">
        <v>299</v>
      </c>
      <c r="U20" t="s">
        <v>698</v>
      </c>
      <c r="V20" t="s">
        <v>271</v>
      </c>
      <c r="W20" t="s">
        <v>314</v>
      </c>
      <c r="X20" t="s">
        <v>312</v>
      </c>
    </row>
    <row r="21" spans="1:24" x14ac:dyDescent="0.25">
      <c r="A21" s="1" t="s">
        <v>477</v>
      </c>
      <c r="B21" t="s">
        <v>574</v>
      </c>
      <c r="C21" t="s">
        <v>556</v>
      </c>
      <c r="D21">
        <v>800</v>
      </c>
      <c r="E21" t="s">
        <v>585</v>
      </c>
      <c r="F21">
        <v>4</v>
      </c>
      <c r="G21">
        <v>8</v>
      </c>
      <c r="H21" t="s">
        <v>115</v>
      </c>
      <c r="I21" t="s">
        <v>116</v>
      </c>
      <c r="J21" t="s">
        <v>586</v>
      </c>
      <c r="K21" t="s">
        <v>602</v>
      </c>
      <c r="L21" t="s">
        <v>1026</v>
      </c>
      <c r="M21" t="s">
        <v>588</v>
      </c>
      <c r="N21" t="s">
        <v>585</v>
      </c>
      <c r="O21" s="16">
        <v>60</v>
      </c>
      <c r="P21" t="s">
        <v>671</v>
      </c>
      <c r="Q21" t="s">
        <v>672</v>
      </c>
      <c r="R21" t="s">
        <v>673</v>
      </c>
      <c r="S21" t="s">
        <v>292</v>
      </c>
      <c r="T21" t="s">
        <v>291</v>
      </c>
      <c r="U21" t="s">
        <v>299</v>
      </c>
      <c r="V21" t="s">
        <v>310</v>
      </c>
      <c r="W21" t="s">
        <v>257</v>
      </c>
      <c r="X21" t="s">
        <v>263</v>
      </c>
    </row>
    <row r="22" spans="1:24" x14ac:dyDescent="0.25">
      <c r="A22" s="1" t="s">
        <v>478</v>
      </c>
      <c r="B22" t="s">
        <v>574</v>
      </c>
      <c r="C22" t="s">
        <v>557</v>
      </c>
      <c r="D22">
        <v>1000</v>
      </c>
      <c r="E22" t="s">
        <v>585</v>
      </c>
      <c r="F22">
        <v>4</v>
      </c>
      <c r="G22">
        <v>8</v>
      </c>
      <c r="H22" t="s">
        <v>115</v>
      </c>
      <c r="I22" t="s">
        <v>116</v>
      </c>
      <c r="J22" t="s">
        <v>586</v>
      </c>
      <c r="K22" t="s">
        <v>602</v>
      </c>
      <c r="L22" t="s">
        <v>1027</v>
      </c>
      <c r="M22" t="s">
        <v>588</v>
      </c>
      <c r="N22" t="s">
        <v>585</v>
      </c>
      <c r="O22" s="16">
        <v>80</v>
      </c>
      <c r="P22" t="s">
        <v>671</v>
      </c>
      <c r="Q22" t="s">
        <v>672</v>
      </c>
      <c r="R22" t="s">
        <v>673</v>
      </c>
      <c r="S22" t="s">
        <v>292</v>
      </c>
      <c r="T22" t="s">
        <v>291</v>
      </c>
      <c r="U22" t="s">
        <v>299</v>
      </c>
      <c r="V22" t="s">
        <v>310</v>
      </c>
      <c r="W22" t="s">
        <v>257</v>
      </c>
      <c r="X22" t="s">
        <v>263</v>
      </c>
    </row>
    <row r="23" spans="1:24" x14ac:dyDescent="0.25">
      <c r="A23" s="1" t="s">
        <v>479</v>
      </c>
      <c r="B23" t="s">
        <v>574</v>
      </c>
      <c r="C23" t="s">
        <v>558</v>
      </c>
      <c r="D23">
        <v>800</v>
      </c>
      <c r="E23" t="s">
        <v>585</v>
      </c>
      <c r="F23">
        <v>4</v>
      </c>
      <c r="G23">
        <v>8</v>
      </c>
      <c r="H23" t="s">
        <v>603</v>
      </c>
      <c r="I23" t="s">
        <v>116</v>
      </c>
      <c r="J23" t="s">
        <v>576</v>
      </c>
      <c r="K23" t="s">
        <v>602</v>
      </c>
      <c r="L23" t="s">
        <v>1026</v>
      </c>
      <c r="M23" t="s">
        <v>588</v>
      </c>
      <c r="N23" t="s">
        <v>585</v>
      </c>
      <c r="O23" s="16">
        <v>70</v>
      </c>
      <c r="P23" t="s">
        <v>668</v>
      </c>
      <c r="Q23" t="s">
        <v>669</v>
      </c>
      <c r="R23" t="s">
        <v>670</v>
      </c>
      <c r="S23" t="s">
        <v>292</v>
      </c>
      <c r="T23" t="s">
        <v>291</v>
      </c>
      <c r="U23" t="s">
        <v>299</v>
      </c>
      <c r="V23" t="s">
        <v>310</v>
      </c>
      <c r="W23" t="s">
        <v>257</v>
      </c>
      <c r="X23" t="s">
        <v>263</v>
      </c>
    </row>
    <row r="24" spans="1:24" x14ac:dyDescent="0.25">
      <c r="A24" s="1" t="s">
        <v>480</v>
      </c>
      <c r="B24" t="s">
        <v>574</v>
      </c>
      <c r="C24" t="s">
        <v>559</v>
      </c>
      <c r="D24">
        <v>800</v>
      </c>
      <c r="E24" t="s">
        <v>585</v>
      </c>
      <c r="F24">
        <v>4</v>
      </c>
      <c r="G24">
        <v>8</v>
      </c>
      <c r="H24" t="s">
        <v>583</v>
      </c>
      <c r="I24" t="s">
        <v>123</v>
      </c>
      <c r="J24" t="s">
        <v>591</v>
      </c>
      <c r="K24" t="s">
        <v>602</v>
      </c>
      <c r="L24" t="s">
        <v>1026</v>
      </c>
      <c r="M24" t="s">
        <v>588</v>
      </c>
      <c r="N24" t="s">
        <v>585</v>
      </c>
      <c r="O24" s="16">
        <v>60</v>
      </c>
      <c r="P24" t="s">
        <v>668</v>
      </c>
      <c r="Q24" t="s">
        <v>669</v>
      </c>
      <c r="R24" t="s">
        <v>670</v>
      </c>
      <c r="S24" t="s">
        <v>292</v>
      </c>
      <c r="T24" t="s">
        <v>291</v>
      </c>
      <c r="U24" t="s">
        <v>299</v>
      </c>
      <c r="V24" t="s">
        <v>310</v>
      </c>
      <c r="W24" t="s">
        <v>257</v>
      </c>
      <c r="X24" t="s">
        <v>263</v>
      </c>
    </row>
    <row r="25" spans="1:24" x14ac:dyDescent="0.25">
      <c r="A25" s="1" t="s">
        <v>481</v>
      </c>
      <c r="B25" t="s">
        <v>574</v>
      </c>
      <c r="C25" t="s">
        <v>570</v>
      </c>
      <c r="D25">
        <v>2400</v>
      </c>
      <c r="E25" t="s">
        <v>592</v>
      </c>
      <c r="F25">
        <v>8</v>
      </c>
      <c r="G25">
        <v>8</v>
      </c>
      <c r="H25" t="s">
        <v>110</v>
      </c>
      <c r="I25" t="s">
        <v>155</v>
      </c>
      <c r="J25" t="s">
        <v>586</v>
      </c>
      <c r="K25" t="s">
        <v>577</v>
      </c>
      <c r="L25" t="s">
        <v>578</v>
      </c>
      <c r="M25" t="s">
        <v>595</v>
      </c>
      <c r="N25" t="s">
        <v>592</v>
      </c>
      <c r="O25" s="16">
        <v>375</v>
      </c>
      <c r="P25" t="s">
        <v>684</v>
      </c>
      <c r="Q25" t="s">
        <v>685</v>
      </c>
      <c r="R25" t="s">
        <v>686</v>
      </c>
      <c r="S25" t="s">
        <v>291</v>
      </c>
      <c r="T25" t="s">
        <v>282</v>
      </c>
      <c r="U25" t="s">
        <v>698</v>
      </c>
      <c r="V25" t="s">
        <v>258</v>
      </c>
      <c r="W25" t="s">
        <v>314</v>
      </c>
      <c r="X25" t="s">
        <v>312</v>
      </c>
    </row>
    <row r="26" spans="1:24" x14ac:dyDescent="0.25">
      <c r="A26" s="1" t="s">
        <v>482</v>
      </c>
      <c r="B26" t="s">
        <v>574</v>
      </c>
      <c r="C26" t="s">
        <v>565</v>
      </c>
      <c r="D26">
        <v>3600</v>
      </c>
      <c r="E26" t="s">
        <v>580</v>
      </c>
      <c r="F26">
        <v>10</v>
      </c>
      <c r="G26">
        <v>20</v>
      </c>
      <c r="H26" t="s">
        <v>119</v>
      </c>
      <c r="I26" t="s">
        <v>604</v>
      </c>
      <c r="J26" t="s">
        <v>581</v>
      </c>
      <c r="K26" t="s">
        <v>584</v>
      </c>
      <c r="L26" t="s">
        <v>1025</v>
      </c>
      <c r="M26" t="s">
        <v>582</v>
      </c>
      <c r="N26" t="s">
        <v>580</v>
      </c>
      <c r="O26" s="16">
        <v>525</v>
      </c>
      <c r="P26" t="s">
        <v>687</v>
      </c>
      <c r="Q26" t="s">
        <v>688</v>
      </c>
      <c r="R26" t="s">
        <v>689</v>
      </c>
      <c r="S26" t="s">
        <v>291</v>
      </c>
      <c r="T26" t="s">
        <v>282</v>
      </c>
      <c r="U26" t="s">
        <v>698</v>
      </c>
      <c r="V26" t="s">
        <v>258</v>
      </c>
      <c r="W26" t="s">
        <v>314</v>
      </c>
      <c r="X26" t="s">
        <v>312</v>
      </c>
    </row>
    <row r="27" spans="1:24" x14ac:dyDescent="0.25">
      <c r="A27" s="1" t="s">
        <v>483</v>
      </c>
      <c r="B27" t="s">
        <v>574</v>
      </c>
      <c r="C27" t="s">
        <v>566</v>
      </c>
      <c r="D27">
        <v>3800</v>
      </c>
      <c r="E27" t="s">
        <v>605</v>
      </c>
      <c r="F27">
        <v>18</v>
      </c>
      <c r="G27">
        <v>36</v>
      </c>
      <c r="H27" t="s">
        <v>118</v>
      </c>
      <c r="I27" t="s">
        <v>154</v>
      </c>
      <c r="J27" t="s">
        <v>606</v>
      </c>
      <c r="K27" t="s">
        <v>607</v>
      </c>
      <c r="L27" t="s">
        <v>578</v>
      </c>
      <c r="M27" t="s">
        <v>608</v>
      </c>
      <c r="N27" t="s">
        <v>605</v>
      </c>
      <c r="O27" s="16">
        <v>1100</v>
      </c>
      <c r="P27" t="s">
        <v>690</v>
      </c>
      <c r="Q27" t="s">
        <v>691</v>
      </c>
      <c r="R27" t="s">
        <v>692</v>
      </c>
      <c r="S27" t="s">
        <v>291</v>
      </c>
      <c r="T27" t="s">
        <v>699</v>
      </c>
      <c r="U27" t="s">
        <v>285</v>
      </c>
      <c r="V27" t="s">
        <v>321</v>
      </c>
      <c r="W27" t="s">
        <v>315</v>
      </c>
      <c r="X27" t="s">
        <v>315</v>
      </c>
    </row>
    <row r="28" spans="1:24" x14ac:dyDescent="0.25">
      <c r="A28" s="1" t="s">
        <v>484</v>
      </c>
      <c r="B28" t="s">
        <v>574</v>
      </c>
      <c r="C28" t="s">
        <v>567</v>
      </c>
      <c r="D28">
        <v>3700</v>
      </c>
      <c r="E28" t="s">
        <v>580</v>
      </c>
      <c r="F28">
        <v>8</v>
      </c>
      <c r="G28">
        <v>16</v>
      </c>
      <c r="H28" t="s">
        <v>123</v>
      </c>
      <c r="I28" t="s">
        <v>604</v>
      </c>
      <c r="J28" t="s">
        <v>581</v>
      </c>
      <c r="K28" t="s">
        <v>597</v>
      </c>
      <c r="L28" t="s">
        <v>1028</v>
      </c>
      <c r="M28" t="s">
        <v>599</v>
      </c>
      <c r="N28" t="s">
        <v>580</v>
      </c>
      <c r="O28" s="16">
        <v>575</v>
      </c>
      <c r="P28" t="s">
        <v>693</v>
      </c>
      <c r="Q28" t="s">
        <v>694</v>
      </c>
      <c r="R28" t="s">
        <v>695</v>
      </c>
      <c r="S28" t="s">
        <v>291</v>
      </c>
      <c r="T28" t="s">
        <v>699</v>
      </c>
      <c r="U28" t="s">
        <v>285</v>
      </c>
      <c r="V28" t="s">
        <v>258</v>
      </c>
      <c r="W28" t="s">
        <v>314</v>
      </c>
      <c r="X28" t="s">
        <v>312</v>
      </c>
    </row>
    <row r="29" spans="1:24" x14ac:dyDescent="0.25">
      <c r="A29" s="1" t="s">
        <v>485</v>
      </c>
      <c r="B29" t="s">
        <v>574</v>
      </c>
      <c r="C29" t="s">
        <v>548</v>
      </c>
      <c r="D29">
        <v>4000</v>
      </c>
      <c r="E29" t="s">
        <v>575</v>
      </c>
      <c r="F29">
        <v>16</v>
      </c>
      <c r="G29">
        <v>24</v>
      </c>
      <c r="H29" t="s">
        <v>122</v>
      </c>
      <c r="I29" t="s">
        <v>609</v>
      </c>
      <c r="J29" t="s">
        <v>576</v>
      </c>
      <c r="K29" t="s">
        <v>610</v>
      </c>
      <c r="L29" t="s">
        <v>1024</v>
      </c>
      <c r="M29" t="s">
        <v>579</v>
      </c>
      <c r="N29" t="s">
        <v>575</v>
      </c>
      <c r="O29" s="16">
        <v>675</v>
      </c>
      <c r="P29" t="s">
        <v>681</v>
      </c>
      <c r="Q29" t="s">
        <v>682</v>
      </c>
      <c r="R29" t="s">
        <v>683</v>
      </c>
      <c r="S29" t="s">
        <v>282</v>
      </c>
      <c r="T29" t="s">
        <v>299</v>
      </c>
      <c r="U29" t="s">
        <v>698</v>
      </c>
      <c r="V29" t="s">
        <v>271</v>
      </c>
      <c r="W29" t="s">
        <v>314</v>
      </c>
      <c r="X29" t="s">
        <v>312</v>
      </c>
    </row>
    <row r="30" spans="1:24" x14ac:dyDescent="0.25">
      <c r="A30" s="1" t="s">
        <v>486</v>
      </c>
      <c r="B30" t="s">
        <v>574</v>
      </c>
      <c r="C30" t="s">
        <v>549</v>
      </c>
      <c r="D30">
        <v>4200</v>
      </c>
      <c r="E30" t="s">
        <v>575</v>
      </c>
      <c r="F30">
        <v>16</v>
      </c>
      <c r="G30">
        <v>24</v>
      </c>
      <c r="H30" t="s">
        <v>122</v>
      </c>
      <c r="I30" t="s">
        <v>609</v>
      </c>
      <c r="J30" t="s">
        <v>576</v>
      </c>
      <c r="K30" t="s">
        <v>610</v>
      </c>
      <c r="L30" t="s">
        <v>578</v>
      </c>
      <c r="M30" t="s">
        <v>579</v>
      </c>
      <c r="N30" t="s">
        <v>575</v>
      </c>
      <c r="O30" s="16">
        <v>625</v>
      </c>
      <c r="P30" t="s">
        <v>681</v>
      </c>
      <c r="Q30" t="s">
        <v>682</v>
      </c>
      <c r="R30" t="s">
        <v>683</v>
      </c>
      <c r="S30" t="s">
        <v>282</v>
      </c>
      <c r="T30" t="s">
        <v>299</v>
      </c>
      <c r="U30" t="s">
        <v>698</v>
      </c>
      <c r="V30" t="s">
        <v>271</v>
      </c>
      <c r="W30" t="s">
        <v>314</v>
      </c>
      <c r="X30" t="s">
        <v>312</v>
      </c>
    </row>
    <row r="31" spans="1:24" x14ac:dyDescent="0.25">
      <c r="A31" s="1" t="s">
        <v>487</v>
      </c>
      <c r="B31" t="s">
        <v>574</v>
      </c>
      <c r="C31" t="s">
        <v>550</v>
      </c>
      <c r="D31">
        <v>4400</v>
      </c>
      <c r="E31" t="s">
        <v>575</v>
      </c>
      <c r="F31">
        <v>16</v>
      </c>
      <c r="G31">
        <v>24</v>
      </c>
      <c r="H31" t="s">
        <v>122</v>
      </c>
      <c r="I31" t="s">
        <v>604</v>
      </c>
      <c r="J31" t="s">
        <v>581</v>
      </c>
      <c r="K31" t="s">
        <v>610</v>
      </c>
      <c r="L31" t="s">
        <v>1024</v>
      </c>
      <c r="M31" t="s">
        <v>579</v>
      </c>
      <c r="N31" t="s">
        <v>575</v>
      </c>
      <c r="O31" s="16">
        <v>775</v>
      </c>
      <c r="P31" t="s">
        <v>681</v>
      </c>
      <c r="Q31" t="s">
        <v>682</v>
      </c>
      <c r="R31" t="s">
        <v>683</v>
      </c>
      <c r="S31" t="s">
        <v>282</v>
      </c>
      <c r="T31" t="s">
        <v>299</v>
      </c>
      <c r="U31" t="s">
        <v>698</v>
      </c>
      <c r="V31" t="s">
        <v>271</v>
      </c>
      <c r="W31" t="s">
        <v>314</v>
      </c>
      <c r="X31" t="s">
        <v>312</v>
      </c>
    </row>
    <row r="32" spans="1:24" x14ac:dyDescent="0.25">
      <c r="A32" s="1" t="s">
        <v>488</v>
      </c>
      <c r="B32" t="s">
        <v>574</v>
      </c>
      <c r="C32" t="s">
        <v>551</v>
      </c>
      <c r="D32">
        <v>4600</v>
      </c>
      <c r="E32" t="s">
        <v>575</v>
      </c>
      <c r="F32">
        <v>16</v>
      </c>
      <c r="G32">
        <v>24</v>
      </c>
      <c r="H32" t="s">
        <v>122</v>
      </c>
      <c r="I32" t="s">
        <v>604</v>
      </c>
      <c r="J32" t="s">
        <v>581</v>
      </c>
      <c r="K32" t="s">
        <v>610</v>
      </c>
      <c r="L32" t="s">
        <v>578</v>
      </c>
      <c r="M32" t="s">
        <v>579</v>
      </c>
      <c r="N32" t="s">
        <v>575</v>
      </c>
      <c r="O32" s="16">
        <v>725</v>
      </c>
      <c r="P32" t="s">
        <v>681</v>
      </c>
      <c r="Q32" t="s">
        <v>682</v>
      </c>
      <c r="R32" t="s">
        <v>683</v>
      </c>
      <c r="S32" t="s">
        <v>282</v>
      </c>
      <c r="T32" t="s">
        <v>299</v>
      </c>
      <c r="U32" t="s">
        <v>698</v>
      </c>
      <c r="V32" t="s">
        <v>271</v>
      </c>
      <c r="W32" t="s">
        <v>314</v>
      </c>
      <c r="X32" t="s">
        <v>312</v>
      </c>
    </row>
    <row r="33" spans="1:24" x14ac:dyDescent="0.25">
      <c r="A33" s="1" t="s">
        <v>489</v>
      </c>
      <c r="B33" t="s">
        <v>574</v>
      </c>
      <c r="C33" t="s">
        <v>560</v>
      </c>
      <c r="D33">
        <v>3700</v>
      </c>
      <c r="E33" t="s">
        <v>605</v>
      </c>
      <c r="F33">
        <v>10</v>
      </c>
      <c r="G33">
        <v>20</v>
      </c>
      <c r="H33" t="s">
        <v>148</v>
      </c>
      <c r="I33" t="s">
        <v>127</v>
      </c>
      <c r="J33" t="s">
        <v>611</v>
      </c>
      <c r="K33" t="s">
        <v>612</v>
      </c>
      <c r="L33" t="s">
        <v>578</v>
      </c>
      <c r="M33" t="s">
        <v>613</v>
      </c>
      <c r="N33" t="s">
        <v>605</v>
      </c>
      <c r="O33" s="16">
        <v>650</v>
      </c>
      <c r="P33" t="s">
        <v>690</v>
      </c>
      <c r="Q33" t="s">
        <v>691</v>
      </c>
      <c r="R33" t="s">
        <v>692</v>
      </c>
      <c r="S33" t="s">
        <v>291</v>
      </c>
      <c r="T33" t="s">
        <v>699</v>
      </c>
      <c r="U33" t="s">
        <v>285</v>
      </c>
      <c r="V33" t="s">
        <v>319</v>
      </c>
      <c r="W33" t="s">
        <v>697</v>
      </c>
      <c r="X33" t="s">
        <v>697</v>
      </c>
    </row>
    <row r="34" spans="1:24" x14ac:dyDescent="0.25">
      <c r="A34" s="1" t="s">
        <v>490</v>
      </c>
      <c r="B34" t="s">
        <v>574</v>
      </c>
      <c r="C34" t="s">
        <v>561</v>
      </c>
      <c r="D34">
        <v>3900</v>
      </c>
      <c r="E34" t="s">
        <v>605</v>
      </c>
      <c r="F34">
        <v>12</v>
      </c>
      <c r="G34">
        <v>24</v>
      </c>
      <c r="H34" t="s">
        <v>593</v>
      </c>
      <c r="I34" t="s">
        <v>127</v>
      </c>
      <c r="J34" t="s">
        <v>611</v>
      </c>
      <c r="K34" t="s">
        <v>614</v>
      </c>
      <c r="L34" t="s">
        <v>578</v>
      </c>
      <c r="M34" t="s">
        <v>613</v>
      </c>
      <c r="N34" t="s">
        <v>605</v>
      </c>
      <c r="O34" s="16">
        <v>850</v>
      </c>
      <c r="P34" t="s">
        <v>690</v>
      </c>
      <c r="Q34" t="s">
        <v>691</v>
      </c>
      <c r="R34" t="s">
        <v>692</v>
      </c>
      <c r="S34" t="s">
        <v>291</v>
      </c>
      <c r="T34" t="s">
        <v>699</v>
      </c>
      <c r="U34" t="s">
        <v>285</v>
      </c>
      <c r="V34" t="s">
        <v>319</v>
      </c>
      <c r="W34" t="s">
        <v>697</v>
      </c>
      <c r="X34" t="s">
        <v>697</v>
      </c>
    </row>
    <row r="35" spans="1:24" x14ac:dyDescent="0.25">
      <c r="A35" s="1" t="s">
        <v>491</v>
      </c>
      <c r="B35" t="s">
        <v>574</v>
      </c>
      <c r="C35" t="s">
        <v>562</v>
      </c>
      <c r="D35">
        <v>4100</v>
      </c>
      <c r="E35" t="s">
        <v>605</v>
      </c>
      <c r="F35">
        <v>14</v>
      </c>
      <c r="G35">
        <v>28</v>
      </c>
      <c r="H35" t="s">
        <v>126</v>
      </c>
      <c r="I35" t="s">
        <v>127</v>
      </c>
      <c r="J35" t="s">
        <v>606</v>
      </c>
      <c r="K35" t="s">
        <v>615</v>
      </c>
      <c r="L35" t="s">
        <v>578</v>
      </c>
      <c r="M35" t="s">
        <v>613</v>
      </c>
      <c r="N35" t="s">
        <v>605</v>
      </c>
      <c r="O35" s="16">
        <v>1100</v>
      </c>
      <c r="P35" t="s">
        <v>690</v>
      </c>
      <c r="Q35" t="s">
        <v>691</v>
      </c>
      <c r="R35" t="s">
        <v>692</v>
      </c>
      <c r="S35" t="s">
        <v>291</v>
      </c>
      <c r="T35" t="s">
        <v>699</v>
      </c>
      <c r="U35" t="s">
        <v>285</v>
      </c>
      <c r="V35" t="s">
        <v>319</v>
      </c>
      <c r="W35" t="s">
        <v>697</v>
      </c>
      <c r="X35" t="s">
        <v>697</v>
      </c>
    </row>
    <row r="36" spans="1:24" x14ac:dyDescent="0.25">
      <c r="A36" s="1" t="s">
        <v>492</v>
      </c>
      <c r="B36" t="s">
        <v>574</v>
      </c>
      <c r="C36" t="s">
        <v>563</v>
      </c>
      <c r="D36">
        <v>4300</v>
      </c>
      <c r="E36" t="s">
        <v>605</v>
      </c>
      <c r="F36">
        <v>16</v>
      </c>
      <c r="G36">
        <v>32</v>
      </c>
      <c r="H36" t="s">
        <v>603</v>
      </c>
      <c r="I36" t="s">
        <v>131</v>
      </c>
      <c r="J36" t="s">
        <v>606</v>
      </c>
      <c r="K36" t="s">
        <v>616</v>
      </c>
      <c r="L36" t="s">
        <v>578</v>
      </c>
      <c r="M36" t="s">
        <v>613</v>
      </c>
      <c r="N36" t="s">
        <v>605</v>
      </c>
      <c r="O36" s="16">
        <v>1300</v>
      </c>
      <c r="P36" t="s">
        <v>690</v>
      </c>
      <c r="Q36" t="s">
        <v>691</v>
      </c>
      <c r="R36" t="s">
        <v>692</v>
      </c>
      <c r="S36" t="s">
        <v>291</v>
      </c>
      <c r="T36" t="s">
        <v>699</v>
      </c>
      <c r="U36" t="s">
        <v>285</v>
      </c>
      <c r="V36" t="s">
        <v>319</v>
      </c>
      <c r="W36" t="s">
        <v>697</v>
      </c>
      <c r="X36" t="s">
        <v>697</v>
      </c>
    </row>
    <row r="37" spans="1:24" x14ac:dyDescent="0.25">
      <c r="A37" s="1" t="s">
        <v>493</v>
      </c>
      <c r="B37" t="s">
        <v>574</v>
      </c>
      <c r="C37" t="s">
        <v>564</v>
      </c>
      <c r="D37">
        <v>4500</v>
      </c>
      <c r="E37" t="s">
        <v>605</v>
      </c>
      <c r="F37">
        <v>18</v>
      </c>
      <c r="G37">
        <v>36</v>
      </c>
      <c r="H37" t="s">
        <v>617</v>
      </c>
      <c r="I37" t="s">
        <v>131</v>
      </c>
      <c r="J37" t="s">
        <v>606</v>
      </c>
      <c r="K37" t="s">
        <v>607</v>
      </c>
      <c r="L37" t="s">
        <v>578</v>
      </c>
      <c r="M37" t="s">
        <v>613</v>
      </c>
      <c r="N37" t="s">
        <v>605</v>
      </c>
      <c r="O37" s="16">
        <v>1700</v>
      </c>
      <c r="P37" t="s">
        <v>690</v>
      </c>
      <c r="Q37" t="s">
        <v>691</v>
      </c>
      <c r="R37" t="s">
        <v>692</v>
      </c>
      <c r="S37" t="s">
        <v>291</v>
      </c>
      <c r="T37" t="s">
        <v>699</v>
      </c>
      <c r="U37" t="s">
        <v>285</v>
      </c>
      <c r="V37" t="s">
        <v>319</v>
      </c>
      <c r="W37" t="s">
        <v>697</v>
      </c>
      <c r="X37" t="s">
        <v>697</v>
      </c>
    </row>
    <row r="38" spans="1:24" x14ac:dyDescent="0.25">
      <c r="A38" s="1" t="s">
        <v>494</v>
      </c>
      <c r="B38" t="s">
        <v>574</v>
      </c>
      <c r="C38" t="s">
        <v>571</v>
      </c>
      <c r="D38">
        <v>3500</v>
      </c>
      <c r="E38" t="s">
        <v>592</v>
      </c>
      <c r="F38">
        <v>8</v>
      </c>
      <c r="G38">
        <v>16</v>
      </c>
      <c r="H38" t="s">
        <v>110</v>
      </c>
      <c r="I38" t="s">
        <v>598</v>
      </c>
      <c r="J38" t="s">
        <v>586</v>
      </c>
      <c r="K38" t="s">
        <v>597</v>
      </c>
      <c r="L38" t="s">
        <v>1025</v>
      </c>
      <c r="M38" t="s">
        <v>595</v>
      </c>
      <c r="N38" t="s">
        <v>592</v>
      </c>
      <c r="O38" s="16">
        <v>425</v>
      </c>
      <c r="P38" t="s">
        <v>696</v>
      </c>
      <c r="Q38" t="s">
        <v>685</v>
      </c>
      <c r="R38" t="s">
        <v>686</v>
      </c>
      <c r="S38" t="s">
        <v>291</v>
      </c>
      <c r="T38" t="s">
        <v>699</v>
      </c>
      <c r="U38" t="s">
        <v>285</v>
      </c>
      <c r="V38" t="s">
        <v>258</v>
      </c>
      <c r="W38" t="s">
        <v>314</v>
      </c>
      <c r="X38" t="s">
        <v>312</v>
      </c>
    </row>
    <row r="39" spans="1:24" x14ac:dyDescent="0.25">
      <c r="A39" s="1" t="s">
        <v>495</v>
      </c>
      <c r="B39" t="s">
        <v>108</v>
      </c>
      <c r="C39" t="s">
        <v>75</v>
      </c>
      <c r="D39">
        <v>600</v>
      </c>
      <c r="E39" t="s">
        <v>109</v>
      </c>
      <c r="F39">
        <v>4</v>
      </c>
      <c r="G39">
        <v>4</v>
      </c>
      <c r="H39" t="s">
        <v>126</v>
      </c>
      <c r="I39" t="s">
        <v>115</v>
      </c>
      <c r="J39" t="s">
        <v>120</v>
      </c>
      <c r="K39" t="s">
        <v>125</v>
      </c>
      <c r="L39" t="s">
        <v>113</v>
      </c>
      <c r="M39" t="s">
        <v>114</v>
      </c>
      <c r="N39" t="s">
        <v>109</v>
      </c>
      <c r="O39" s="16">
        <v>75</v>
      </c>
      <c r="P39" t="s">
        <v>157</v>
      </c>
      <c r="Q39" t="s">
        <v>158</v>
      </c>
      <c r="R39" t="s">
        <v>159</v>
      </c>
      <c r="S39" t="s">
        <v>248</v>
      </c>
      <c r="T39" t="s">
        <v>249</v>
      </c>
      <c r="U39" t="s">
        <v>250</v>
      </c>
      <c r="V39" t="s">
        <v>257</v>
      </c>
      <c r="W39" t="s">
        <v>258</v>
      </c>
      <c r="X39" t="s">
        <v>259</v>
      </c>
    </row>
    <row r="40" spans="1:24" x14ac:dyDescent="0.25">
      <c r="A40" s="1" t="s">
        <v>496</v>
      </c>
      <c r="B40" t="s">
        <v>108</v>
      </c>
      <c r="C40" t="s">
        <v>74</v>
      </c>
      <c r="D40">
        <v>650</v>
      </c>
      <c r="E40" t="s">
        <v>109</v>
      </c>
      <c r="F40">
        <v>4</v>
      </c>
      <c r="G40">
        <v>4</v>
      </c>
      <c r="H40" t="s">
        <v>123</v>
      </c>
      <c r="I40" t="s">
        <v>119</v>
      </c>
      <c r="J40" t="s">
        <v>120</v>
      </c>
      <c r="K40" t="s">
        <v>125</v>
      </c>
      <c r="L40" t="s">
        <v>113</v>
      </c>
      <c r="M40" t="s">
        <v>114</v>
      </c>
      <c r="N40" t="s">
        <v>109</v>
      </c>
      <c r="O40" s="16">
        <v>95</v>
      </c>
      <c r="P40" t="s">
        <v>177</v>
      </c>
      <c r="Q40" t="s">
        <v>178</v>
      </c>
      <c r="R40" t="s">
        <v>179</v>
      </c>
      <c r="S40" t="s">
        <v>255</v>
      </c>
      <c r="T40" t="s">
        <v>256</v>
      </c>
      <c r="U40" t="s">
        <v>250</v>
      </c>
      <c r="V40" t="s">
        <v>257</v>
      </c>
      <c r="W40" t="s">
        <v>260</v>
      </c>
      <c r="X40" t="s">
        <v>259</v>
      </c>
    </row>
    <row r="41" spans="1:24" x14ac:dyDescent="0.25">
      <c r="A41" s="1" t="s">
        <v>497</v>
      </c>
      <c r="B41" t="s">
        <v>108</v>
      </c>
      <c r="C41" t="s">
        <v>84</v>
      </c>
      <c r="D41">
        <v>700</v>
      </c>
      <c r="E41" t="s">
        <v>109</v>
      </c>
      <c r="F41">
        <v>4</v>
      </c>
      <c r="G41">
        <v>4</v>
      </c>
      <c r="H41" t="s">
        <v>123</v>
      </c>
      <c r="I41" t="s">
        <v>119</v>
      </c>
      <c r="J41" t="s">
        <v>120</v>
      </c>
      <c r="K41" t="s">
        <v>134</v>
      </c>
      <c r="L41" t="s">
        <v>136</v>
      </c>
      <c r="M41" t="s">
        <v>114</v>
      </c>
      <c r="N41" t="s">
        <v>109</v>
      </c>
      <c r="O41" s="16">
        <v>100</v>
      </c>
      <c r="P41" t="s">
        <v>186</v>
      </c>
      <c r="Q41" t="s">
        <v>187</v>
      </c>
      <c r="R41" t="s">
        <v>188</v>
      </c>
      <c r="S41" t="s">
        <v>248</v>
      </c>
      <c r="T41" t="s">
        <v>249</v>
      </c>
      <c r="U41" t="s">
        <v>250</v>
      </c>
      <c r="V41" t="s">
        <v>257</v>
      </c>
      <c r="W41" t="s">
        <v>260</v>
      </c>
      <c r="X41" t="s">
        <v>259</v>
      </c>
    </row>
    <row r="42" spans="1:24" x14ac:dyDescent="0.25">
      <c r="A42" s="1" t="s">
        <v>498</v>
      </c>
      <c r="B42" t="s">
        <v>108</v>
      </c>
      <c r="C42" t="s">
        <v>83</v>
      </c>
      <c r="D42">
        <v>900</v>
      </c>
      <c r="E42" t="s">
        <v>109</v>
      </c>
      <c r="F42">
        <v>4</v>
      </c>
      <c r="G42">
        <v>4</v>
      </c>
      <c r="H42" t="s">
        <v>123</v>
      </c>
      <c r="I42" t="s">
        <v>111</v>
      </c>
      <c r="J42" t="s">
        <v>120</v>
      </c>
      <c r="K42" t="s">
        <v>125</v>
      </c>
      <c r="L42" t="s">
        <v>113</v>
      </c>
      <c r="M42" t="s">
        <v>129</v>
      </c>
      <c r="N42" t="s">
        <v>109</v>
      </c>
      <c r="O42" s="16">
        <v>120</v>
      </c>
      <c r="P42" t="s">
        <v>189</v>
      </c>
      <c r="Q42" t="s">
        <v>190</v>
      </c>
      <c r="R42" t="s">
        <v>170</v>
      </c>
      <c r="S42" t="s">
        <v>249</v>
      </c>
      <c r="T42" t="s">
        <v>251</v>
      </c>
      <c r="U42" t="s">
        <v>252</v>
      </c>
      <c r="V42" t="s">
        <v>260</v>
      </c>
      <c r="W42" t="s">
        <v>258</v>
      </c>
      <c r="X42" t="s">
        <v>259</v>
      </c>
    </row>
    <row r="43" spans="1:24" x14ac:dyDescent="0.25">
      <c r="A43" s="1" t="s">
        <v>618</v>
      </c>
      <c r="B43" t="s">
        <v>108</v>
      </c>
      <c r="C43" t="s">
        <v>97</v>
      </c>
      <c r="D43">
        <v>950</v>
      </c>
      <c r="E43" t="s">
        <v>109</v>
      </c>
      <c r="F43">
        <v>4</v>
      </c>
      <c r="G43">
        <v>4</v>
      </c>
      <c r="H43" t="s">
        <v>110</v>
      </c>
      <c r="I43" t="s">
        <v>111</v>
      </c>
      <c r="J43" t="s">
        <v>120</v>
      </c>
      <c r="K43" t="s">
        <v>134</v>
      </c>
      <c r="L43" t="s">
        <v>150</v>
      </c>
      <c r="M43" t="s">
        <v>129</v>
      </c>
      <c r="N43" t="s">
        <v>109</v>
      </c>
      <c r="O43" s="16">
        <v>110</v>
      </c>
      <c r="P43" t="s">
        <v>196</v>
      </c>
      <c r="Q43" t="s">
        <v>197</v>
      </c>
      <c r="R43" t="s">
        <v>172</v>
      </c>
      <c r="S43" t="s">
        <v>248</v>
      </c>
      <c r="T43" t="s">
        <v>249</v>
      </c>
      <c r="U43" t="s">
        <v>250</v>
      </c>
      <c r="V43" t="s">
        <v>257</v>
      </c>
      <c r="W43" t="s">
        <v>260</v>
      </c>
      <c r="X43" t="s">
        <v>259</v>
      </c>
    </row>
    <row r="44" spans="1:24" x14ac:dyDescent="0.25">
      <c r="A44" s="1" t="s">
        <v>619</v>
      </c>
      <c r="B44" t="s">
        <v>108</v>
      </c>
      <c r="C44" t="s">
        <v>98</v>
      </c>
      <c r="D44">
        <v>1150</v>
      </c>
      <c r="E44" t="s">
        <v>109</v>
      </c>
      <c r="F44">
        <v>4</v>
      </c>
      <c r="G44">
        <v>4</v>
      </c>
      <c r="H44" t="s">
        <v>148</v>
      </c>
      <c r="I44" t="s">
        <v>116</v>
      </c>
      <c r="J44" t="s">
        <v>149</v>
      </c>
      <c r="K44" t="s">
        <v>134</v>
      </c>
      <c r="L44" t="s">
        <v>150</v>
      </c>
      <c r="M44" t="s">
        <v>129</v>
      </c>
      <c r="N44" t="s">
        <v>109</v>
      </c>
      <c r="O44" s="16">
        <v>110</v>
      </c>
      <c r="P44" t="s">
        <v>186</v>
      </c>
      <c r="Q44" t="s">
        <v>187</v>
      </c>
      <c r="R44" t="s">
        <v>175</v>
      </c>
      <c r="S44" t="s">
        <v>255</v>
      </c>
      <c r="T44" t="s">
        <v>249</v>
      </c>
      <c r="U44" t="s">
        <v>250</v>
      </c>
      <c r="V44" t="s">
        <v>257</v>
      </c>
      <c r="W44" t="s">
        <v>260</v>
      </c>
      <c r="X44" t="s">
        <v>259</v>
      </c>
    </row>
    <row r="45" spans="1:24" x14ac:dyDescent="0.25">
      <c r="A45" s="1" t="s">
        <v>620</v>
      </c>
      <c r="B45" t="s">
        <v>108</v>
      </c>
      <c r="C45" t="s">
        <v>96</v>
      </c>
      <c r="D45">
        <v>1350</v>
      </c>
      <c r="E45" t="s">
        <v>109</v>
      </c>
      <c r="F45">
        <v>4</v>
      </c>
      <c r="G45">
        <v>8</v>
      </c>
      <c r="H45" t="s">
        <v>116</v>
      </c>
      <c r="I45" t="s">
        <v>127</v>
      </c>
      <c r="J45" t="s">
        <v>120</v>
      </c>
      <c r="K45" t="s">
        <v>124</v>
      </c>
      <c r="L45" t="s">
        <v>113</v>
      </c>
      <c r="M45" t="s">
        <v>139</v>
      </c>
      <c r="N45" t="s">
        <v>109</v>
      </c>
      <c r="O45" s="16">
        <v>140</v>
      </c>
      <c r="P45" t="s">
        <v>175</v>
      </c>
      <c r="Q45" t="s">
        <v>170</v>
      </c>
      <c r="R45" t="s">
        <v>174</v>
      </c>
      <c r="S45" t="s">
        <v>249</v>
      </c>
      <c r="T45" t="s">
        <v>251</v>
      </c>
      <c r="U45" t="s">
        <v>252</v>
      </c>
      <c r="V45" t="s">
        <v>258</v>
      </c>
      <c r="W45" t="s">
        <v>261</v>
      </c>
      <c r="X45" t="s">
        <v>259</v>
      </c>
    </row>
    <row r="46" spans="1:24" x14ac:dyDescent="0.25">
      <c r="A46" s="1" t="s">
        <v>621</v>
      </c>
      <c r="B46" t="s">
        <v>108</v>
      </c>
      <c r="C46" t="s">
        <v>99</v>
      </c>
      <c r="D46">
        <v>1200</v>
      </c>
      <c r="E46" t="s">
        <v>109</v>
      </c>
      <c r="F46">
        <v>4</v>
      </c>
      <c r="G46">
        <v>8</v>
      </c>
      <c r="H46" t="s">
        <v>116</v>
      </c>
      <c r="I46" t="s">
        <v>111</v>
      </c>
      <c r="J46" t="s">
        <v>120</v>
      </c>
      <c r="K46" t="s">
        <v>134</v>
      </c>
      <c r="L46" t="s">
        <v>151</v>
      </c>
      <c r="M46" t="s">
        <v>139</v>
      </c>
      <c r="N46" t="s">
        <v>109</v>
      </c>
      <c r="O46" s="16">
        <v>140</v>
      </c>
      <c r="P46" t="s">
        <v>186</v>
      </c>
      <c r="Q46" t="s">
        <v>187</v>
      </c>
      <c r="R46" t="s">
        <v>175</v>
      </c>
      <c r="S46" t="s">
        <v>249</v>
      </c>
      <c r="T46" t="s">
        <v>251</v>
      </c>
      <c r="U46" t="s">
        <v>252</v>
      </c>
      <c r="V46" t="s">
        <v>257</v>
      </c>
      <c r="W46" t="s">
        <v>260</v>
      </c>
      <c r="X46" t="s">
        <v>259</v>
      </c>
    </row>
    <row r="47" spans="1:24" x14ac:dyDescent="0.25">
      <c r="A47" s="1" t="s">
        <v>622</v>
      </c>
      <c r="B47" t="s">
        <v>108</v>
      </c>
      <c r="C47" t="s">
        <v>73</v>
      </c>
      <c r="D47">
        <v>800</v>
      </c>
      <c r="E47" t="s">
        <v>109</v>
      </c>
      <c r="F47">
        <v>4</v>
      </c>
      <c r="G47">
        <v>8</v>
      </c>
      <c r="H47" t="s">
        <v>122</v>
      </c>
      <c r="I47" t="s">
        <v>115</v>
      </c>
      <c r="J47" t="s">
        <v>120</v>
      </c>
      <c r="K47" t="s">
        <v>124</v>
      </c>
      <c r="L47" t="s">
        <v>113</v>
      </c>
      <c r="M47" t="s">
        <v>114</v>
      </c>
      <c r="N47" t="s">
        <v>109</v>
      </c>
      <c r="O47" s="16">
        <v>115</v>
      </c>
      <c r="P47" t="s">
        <v>160</v>
      </c>
      <c r="Q47" t="s">
        <v>161</v>
      </c>
      <c r="R47" t="s">
        <v>162</v>
      </c>
      <c r="S47" t="s">
        <v>248</v>
      </c>
      <c r="T47" t="s">
        <v>251</v>
      </c>
      <c r="U47" t="s">
        <v>252</v>
      </c>
      <c r="V47" t="s">
        <v>260</v>
      </c>
      <c r="W47" t="s">
        <v>261</v>
      </c>
      <c r="X47" t="s">
        <v>259</v>
      </c>
    </row>
    <row r="48" spans="1:24" x14ac:dyDescent="0.25">
      <c r="A48" s="1" t="s">
        <v>623</v>
      </c>
      <c r="B48" t="s">
        <v>108</v>
      </c>
      <c r="C48" t="s">
        <v>72</v>
      </c>
      <c r="D48">
        <v>850</v>
      </c>
      <c r="E48" t="s">
        <v>109</v>
      </c>
      <c r="F48">
        <v>4</v>
      </c>
      <c r="G48">
        <v>8</v>
      </c>
      <c r="H48" t="s">
        <v>123</v>
      </c>
      <c r="I48" t="s">
        <v>119</v>
      </c>
      <c r="J48" t="s">
        <v>120</v>
      </c>
      <c r="K48" t="s">
        <v>124</v>
      </c>
      <c r="L48" t="s">
        <v>113</v>
      </c>
      <c r="M48" t="s">
        <v>114</v>
      </c>
      <c r="N48" t="s">
        <v>109</v>
      </c>
      <c r="O48" s="16">
        <v>135</v>
      </c>
      <c r="P48" t="s">
        <v>180</v>
      </c>
      <c r="Q48" t="s">
        <v>181</v>
      </c>
      <c r="R48" t="s">
        <v>182</v>
      </c>
      <c r="S48" t="s">
        <v>255</v>
      </c>
      <c r="T48" t="s">
        <v>256</v>
      </c>
      <c r="U48" t="s">
        <v>252</v>
      </c>
      <c r="V48" t="s">
        <v>260</v>
      </c>
      <c r="W48" t="s">
        <v>258</v>
      </c>
      <c r="X48" t="s">
        <v>259</v>
      </c>
    </row>
    <row r="49" spans="1:24" x14ac:dyDescent="0.25">
      <c r="A49" s="1" t="s">
        <v>624</v>
      </c>
      <c r="B49" t="s">
        <v>108</v>
      </c>
      <c r="C49" t="s">
        <v>71</v>
      </c>
      <c r="D49">
        <v>1000</v>
      </c>
      <c r="E49" t="s">
        <v>109</v>
      </c>
      <c r="F49">
        <v>6</v>
      </c>
      <c r="G49">
        <v>12</v>
      </c>
      <c r="H49" t="s">
        <v>122</v>
      </c>
      <c r="I49" t="s">
        <v>110</v>
      </c>
      <c r="J49" t="s">
        <v>120</v>
      </c>
      <c r="K49" t="s">
        <v>121</v>
      </c>
      <c r="L49" t="s">
        <v>113</v>
      </c>
      <c r="M49" t="s">
        <v>114</v>
      </c>
      <c r="N49" t="s">
        <v>109</v>
      </c>
      <c r="O49" s="16">
        <v>150</v>
      </c>
      <c r="P49" t="s">
        <v>163</v>
      </c>
      <c r="Q49" t="s">
        <v>164</v>
      </c>
      <c r="R49" t="s">
        <v>165</v>
      </c>
      <c r="S49" t="s">
        <v>248</v>
      </c>
      <c r="T49" t="s">
        <v>251</v>
      </c>
      <c r="U49" t="s">
        <v>253</v>
      </c>
      <c r="V49" t="s">
        <v>260</v>
      </c>
      <c r="W49" t="s">
        <v>261</v>
      </c>
      <c r="X49" t="s">
        <v>259</v>
      </c>
    </row>
    <row r="50" spans="1:24" x14ac:dyDescent="0.25">
      <c r="A50" s="1" t="s">
        <v>625</v>
      </c>
      <c r="B50" t="s">
        <v>108</v>
      </c>
      <c r="C50" t="s">
        <v>70</v>
      </c>
      <c r="D50">
        <v>1050</v>
      </c>
      <c r="E50" t="s">
        <v>109</v>
      </c>
      <c r="F50">
        <v>6</v>
      </c>
      <c r="G50">
        <v>12</v>
      </c>
      <c r="H50" t="s">
        <v>110</v>
      </c>
      <c r="I50" t="s">
        <v>111</v>
      </c>
      <c r="J50" t="s">
        <v>112</v>
      </c>
      <c r="K50" t="s">
        <v>121</v>
      </c>
      <c r="L50" t="s">
        <v>113</v>
      </c>
      <c r="M50" t="s">
        <v>114</v>
      </c>
      <c r="N50" t="s">
        <v>109</v>
      </c>
      <c r="O50" s="16">
        <v>175</v>
      </c>
      <c r="P50" t="s">
        <v>183</v>
      </c>
      <c r="Q50" t="s">
        <v>164</v>
      </c>
      <c r="R50" t="s">
        <v>159</v>
      </c>
      <c r="S50" t="s">
        <v>255</v>
      </c>
      <c r="T50" t="s">
        <v>256</v>
      </c>
      <c r="U50" t="s">
        <v>252</v>
      </c>
      <c r="V50" t="s">
        <v>260</v>
      </c>
      <c r="W50" t="s">
        <v>258</v>
      </c>
      <c r="X50" t="s">
        <v>259</v>
      </c>
    </row>
    <row r="51" spans="1:24" x14ac:dyDescent="0.25">
      <c r="A51" s="1" t="s">
        <v>626</v>
      </c>
      <c r="B51" t="s">
        <v>108</v>
      </c>
      <c r="C51" t="s">
        <v>82</v>
      </c>
      <c r="D51">
        <v>1100</v>
      </c>
      <c r="E51" t="s">
        <v>109</v>
      </c>
      <c r="F51">
        <v>4</v>
      </c>
      <c r="G51">
        <v>8</v>
      </c>
      <c r="H51" t="s">
        <v>110</v>
      </c>
      <c r="I51" t="s">
        <v>132</v>
      </c>
      <c r="J51" t="s">
        <v>120</v>
      </c>
      <c r="K51" t="s">
        <v>134</v>
      </c>
      <c r="L51" t="s">
        <v>135</v>
      </c>
      <c r="M51" t="s">
        <v>114</v>
      </c>
      <c r="N51" t="s">
        <v>109</v>
      </c>
      <c r="O51" s="16">
        <v>140</v>
      </c>
      <c r="P51" t="s">
        <v>186</v>
      </c>
      <c r="Q51" t="s">
        <v>191</v>
      </c>
      <c r="R51" t="s">
        <v>192</v>
      </c>
      <c r="S51" t="s">
        <v>249</v>
      </c>
      <c r="T51" t="s">
        <v>251</v>
      </c>
      <c r="U51" t="s">
        <v>252</v>
      </c>
      <c r="V51" t="s">
        <v>260</v>
      </c>
      <c r="W51" t="s">
        <v>258</v>
      </c>
      <c r="X51" t="s">
        <v>259</v>
      </c>
    </row>
    <row r="52" spans="1:24" x14ac:dyDescent="0.25">
      <c r="A52" s="1" t="s">
        <v>627</v>
      </c>
      <c r="B52" t="s">
        <v>108</v>
      </c>
      <c r="C52" t="s">
        <v>81</v>
      </c>
      <c r="D52">
        <v>1300</v>
      </c>
      <c r="E52" t="s">
        <v>109</v>
      </c>
      <c r="F52">
        <v>4</v>
      </c>
      <c r="G52">
        <v>8</v>
      </c>
      <c r="H52" t="s">
        <v>110</v>
      </c>
      <c r="I52" t="s">
        <v>111</v>
      </c>
      <c r="J52" t="s">
        <v>120</v>
      </c>
      <c r="K52" t="s">
        <v>124</v>
      </c>
      <c r="L52" t="s">
        <v>113</v>
      </c>
      <c r="M52" t="s">
        <v>129</v>
      </c>
      <c r="N52" t="s">
        <v>109</v>
      </c>
      <c r="O52" s="16">
        <v>160</v>
      </c>
      <c r="P52" t="s">
        <v>186</v>
      </c>
      <c r="Q52" t="s">
        <v>193</v>
      </c>
      <c r="R52" t="s">
        <v>172</v>
      </c>
      <c r="S52" t="s">
        <v>249</v>
      </c>
      <c r="T52" t="s">
        <v>251</v>
      </c>
      <c r="U52" t="s">
        <v>252</v>
      </c>
      <c r="V52" t="s">
        <v>260</v>
      </c>
      <c r="W52" t="s">
        <v>258</v>
      </c>
      <c r="X52" t="s">
        <v>259</v>
      </c>
    </row>
    <row r="53" spans="1:24" x14ac:dyDescent="0.25">
      <c r="A53" s="1" t="s">
        <v>628</v>
      </c>
      <c r="B53" t="s">
        <v>108</v>
      </c>
      <c r="C53" t="s">
        <v>79</v>
      </c>
      <c r="D53">
        <v>1400</v>
      </c>
      <c r="E53" t="s">
        <v>109</v>
      </c>
      <c r="F53">
        <v>6</v>
      </c>
      <c r="G53">
        <v>12</v>
      </c>
      <c r="H53" t="s">
        <v>115</v>
      </c>
      <c r="I53" t="s">
        <v>132</v>
      </c>
      <c r="J53" t="s">
        <v>120</v>
      </c>
      <c r="K53" t="s">
        <v>121</v>
      </c>
      <c r="L53" t="s">
        <v>113</v>
      </c>
      <c r="M53" t="s">
        <v>129</v>
      </c>
      <c r="N53" t="s">
        <v>109</v>
      </c>
      <c r="O53" s="16">
        <v>175</v>
      </c>
      <c r="P53" t="s">
        <v>169</v>
      </c>
      <c r="Q53" t="s">
        <v>170</v>
      </c>
      <c r="R53" t="s">
        <v>171</v>
      </c>
      <c r="S53" t="s">
        <v>251</v>
      </c>
      <c r="T53" t="s">
        <v>252</v>
      </c>
      <c r="U53" t="s">
        <v>254</v>
      </c>
      <c r="V53" t="s">
        <v>258</v>
      </c>
      <c r="W53" t="s">
        <v>261</v>
      </c>
      <c r="X53" t="s">
        <v>259</v>
      </c>
    </row>
    <row r="54" spans="1:24" x14ac:dyDescent="0.25">
      <c r="A54" s="1" t="s">
        <v>629</v>
      </c>
      <c r="B54" t="s">
        <v>108</v>
      </c>
      <c r="C54" t="s">
        <v>80</v>
      </c>
      <c r="D54">
        <v>1500</v>
      </c>
      <c r="E54" t="s">
        <v>109</v>
      </c>
      <c r="F54">
        <v>6</v>
      </c>
      <c r="G54">
        <v>12</v>
      </c>
      <c r="H54" t="s">
        <v>126</v>
      </c>
      <c r="I54" t="s">
        <v>111</v>
      </c>
      <c r="J54" t="s">
        <v>133</v>
      </c>
      <c r="K54" t="s">
        <v>121</v>
      </c>
      <c r="L54" t="s">
        <v>113</v>
      </c>
      <c r="M54" t="s">
        <v>129</v>
      </c>
      <c r="N54" t="s">
        <v>109</v>
      </c>
      <c r="O54" s="16">
        <v>160</v>
      </c>
      <c r="P54" t="s">
        <v>175</v>
      </c>
      <c r="Q54" t="s">
        <v>176</v>
      </c>
      <c r="R54" t="s">
        <v>194</v>
      </c>
      <c r="S54" t="s">
        <v>251</v>
      </c>
      <c r="T54" t="s">
        <v>252</v>
      </c>
      <c r="U54" t="s">
        <v>254</v>
      </c>
      <c r="V54" t="s">
        <v>258</v>
      </c>
      <c r="W54" t="s">
        <v>261</v>
      </c>
      <c r="X54" t="s">
        <v>259</v>
      </c>
    </row>
    <row r="55" spans="1:24" x14ac:dyDescent="0.25">
      <c r="A55" s="1" t="s">
        <v>630</v>
      </c>
      <c r="B55" t="s">
        <v>108</v>
      </c>
      <c r="C55" t="s">
        <v>78</v>
      </c>
      <c r="D55">
        <v>1700</v>
      </c>
      <c r="E55" t="s">
        <v>109</v>
      </c>
      <c r="F55">
        <v>6</v>
      </c>
      <c r="G55">
        <v>12</v>
      </c>
      <c r="H55" t="s">
        <v>110</v>
      </c>
      <c r="I55" t="s">
        <v>131</v>
      </c>
      <c r="J55" t="s">
        <v>112</v>
      </c>
      <c r="K55" t="s">
        <v>121</v>
      </c>
      <c r="L55" t="s">
        <v>113</v>
      </c>
      <c r="M55" t="s">
        <v>129</v>
      </c>
      <c r="N55" t="s">
        <v>109</v>
      </c>
      <c r="O55" s="16">
        <v>175</v>
      </c>
      <c r="P55" t="s">
        <v>175</v>
      </c>
      <c r="Q55" t="s">
        <v>170</v>
      </c>
      <c r="R55" t="s">
        <v>171</v>
      </c>
      <c r="S55" t="s">
        <v>251</v>
      </c>
      <c r="T55" t="s">
        <v>252</v>
      </c>
      <c r="U55" t="s">
        <v>254</v>
      </c>
      <c r="V55" t="s">
        <v>258</v>
      </c>
      <c r="W55" t="s">
        <v>261</v>
      </c>
      <c r="X55" t="s">
        <v>259</v>
      </c>
    </row>
    <row r="56" spans="1:24" x14ac:dyDescent="0.25">
      <c r="A56" s="1" t="s">
        <v>631</v>
      </c>
      <c r="B56" t="s">
        <v>108</v>
      </c>
      <c r="C56" t="s">
        <v>94</v>
      </c>
      <c r="D56">
        <v>1550</v>
      </c>
      <c r="E56" t="s">
        <v>109</v>
      </c>
      <c r="F56">
        <v>4</v>
      </c>
      <c r="G56">
        <v>8</v>
      </c>
      <c r="H56" t="s">
        <v>119</v>
      </c>
      <c r="I56" t="s">
        <v>131</v>
      </c>
      <c r="J56" t="s">
        <v>120</v>
      </c>
      <c r="K56" t="s">
        <v>134</v>
      </c>
      <c r="L56" t="s">
        <v>147</v>
      </c>
      <c r="M56" t="s">
        <v>129</v>
      </c>
      <c r="N56" t="s">
        <v>109</v>
      </c>
      <c r="O56" s="16">
        <v>175</v>
      </c>
      <c r="P56" t="s">
        <v>186</v>
      </c>
      <c r="Q56" t="s">
        <v>191</v>
      </c>
      <c r="R56" t="s">
        <v>192</v>
      </c>
      <c r="S56" t="s">
        <v>249</v>
      </c>
      <c r="T56" t="s">
        <v>251</v>
      </c>
      <c r="U56" t="s">
        <v>252</v>
      </c>
      <c r="V56" t="s">
        <v>260</v>
      </c>
      <c r="W56" t="s">
        <v>258</v>
      </c>
      <c r="X56" t="s">
        <v>259</v>
      </c>
    </row>
    <row r="57" spans="1:24" x14ac:dyDescent="0.25">
      <c r="A57" s="1" t="s">
        <v>632</v>
      </c>
      <c r="B57" t="s">
        <v>108</v>
      </c>
      <c r="C57" t="s">
        <v>95</v>
      </c>
      <c r="D57">
        <v>1750</v>
      </c>
      <c r="E57" t="s">
        <v>109</v>
      </c>
      <c r="F57">
        <v>4</v>
      </c>
      <c r="G57">
        <v>8</v>
      </c>
      <c r="H57" t="s">
        <v>148</v>
      </c>
      <c r="I57" t="s">
        <v>111</v>
      </c>
      <c r="J57" t="s">
        <v>149</v>
      </c>
      <c r="K57" t="s">
        <v>134</v>
      </c>
      <c r="L57" t="s">
        <v>147</v>
      </c>
      <c r="M57" t="s">
        <v>129</v>
      </c>
      <c r="N57" t="s">
        <v>109</v>
      </c>
      <c r="O57" s="16">
        <v>175</v>
      </c>
      <c r="P57" t="s">
        <v>186</v>
      </c>
      <c r="Q57" t="s">
        <v>193</v>
      </c>
      <c r="R57" t="s">
        <v>172</v>
      </c>
      <c r="S57" t="s">
        <v>256</v>
      </c>
      <c r="T57" t="s">
        <v>251</v>
      </c>
      <c r="U57" t="s">
        <v>252</v>
      </c>
      <c r="V57" t="s">
        <v>260</v>
      </c>
      <c r="W57" t="s">
        <v>258</v>
      </c>
      <c r="X57" t="s">
        <v>259</v>
      </c>
    </row>
    <row r="58" spans="1:24" x14ac:dyDescent="0.25">
      <c r="A58" s="1" t="s">
        <v>633</v>
      </c>
      <c r="B58" t="s">
        <v>108</v>
      </c>
      <c r="C58" t="s">
        <v>93</v>
      </c>
      <c r="D58">
        <v>1950</v>
      </c>
      <c r="E58" t="s">
        <v>109</v>
      </c>
      <c r="F58">
        <v>6</v>
      </c>
      <c r="G58">
        <v>6</v>
      </c>
      <c r="H58" t="s">
        <v>110</v>
      </c>
      <c r="I58" t="s">
        <v>130</v>
      </c>
      <c r="J58" t="s">
        <v>120</v>
      </c>
      <c r="K58" t="s">
        <v>146</v>
      </c>
      <c r="L58" t="s">
        <v>113</v>
      </c>
      <c r="M58" t="s">
        <v>139</v>
      </c>
      <c r="N58" t="s">
        <v>109</v>
      </c>
      <c r="O58" s="16">
        <v>195</v>
      </c>
      <c r="P58" t="s">
        <v>175</v>
      </c>
      <c r="Q58" t="s">
        <v>176</v>
      </c>
      <c r="R58" t="s">
        <v>171</v>
      </c>
      <c r="S58" t="s">
        <v>251</v>
      </c>
      <c r="T58" t="s">
        <v>252</v>
      </c>
      <c r="U58" t="s">
        <v>254</v>
      </c>
      <c r="V58" t="s">
        <v>258</v>
      </c>
      <c r="W58" t="s">
        <v>261</v>
      </c>
      <c r="X58" t="s">
        <v>259</v>
      </c>
    </row>
    <row r="59" spans="1:24" x14ac:dyDescent="0.25">
      <c r="A59" s="1" t="s">
        <v>634</v>
      </c>
      <c r="B59" t="s">
        <v>108</v>
      </c>
      <c r="C59" t="s">
        <v>92</v>
      </c>
      <c r="D59">
        <v>1800</v>
      </c>
      <c r="E59" t="s">
        <v>109</v>
      </c>
      <c r="F59">
        <v>6</v>
      </c>
      <c r="G59">
        <v>12</v>
      </c>
      <c r="H59" t="s">
        <v>110</v>
      </c>
      <c r="I59" t="s">
        <v>131</v>
      </c>
      <c r="J59" t="s">
        <v>120</v>
      </c>
      <c r="K59" t="s">
        <v>145</v>
      </c>
      <c r="L59" t="s">
        <v>113</v>
      </c>
      <c r="M59" t="s">
        <v>139</v>
      </c>
      <c r="N59" t="s">
        <v>109</v>
      </c>
      <c r="O59" s="16">
        <v>225</v>
      </c>
      <c r="P59" t="s">
        <v>175</v>
      </c>
      <c r="Q59" t="s">
        <v>176</v>
      </c>
      <c r="R59" t="s">
        <v>168</v>
      </c>
      <c r="S59" t="s">
        <v>251</v>
      </c>
      <c r="T59" t="s">
        <v>252</v>
      </c>
      <c r="U59" t="s">
        <v>254</v>
      </c>
      <c r="V59" t="s">
        <v>258</v>
      </c>
      <c r="W59" t="s">
        <v>261</v>
      </c>
      <c r="X59" t="s">
        <v>259</v>
      </c>
    </row>
    <row r="60" spans="1:24" x14ac:dyDescent="0.25">
      <c r="A60" s="1" t="s">
        <v>635</v>
      </c>
      <c r="B60" t="s">
        <v>108</v>
      </c>
      <c r="C60" t="s">
        <v>91</v>
      </c>
      <c r="D60">
        <v>2150</v>
      </c>
      <c r="E60" t="s">
        <v>109</v>
      </c>
      <c r="F60">
        <v>6</v>
      </c>
      <c r="G60">
        <v>12</v>
      </c>
      <c r="H60" t="s">
        <v>116</v>
      </c>
      <c r="I60" t="s">
        <v>144</v>
      </c>
      <c r="J60" t="s">
        <v>112</v>
      </c>
      <c r="K60" t="s">
        <v>145</v>
      </c>
      <c r="L60" t="s">
        <v>113</v>
      </c>
      <c r="M60" t="s">
        <v>139</v>
      </c>
      <c r="N60" t="s">
        <v>109</v>
      </c>
      <c r="O60" s="16">
        <v>225</v>
      </c>
      <c r="P60" t="s">
        <v>175</v>
      </c>
      <c r="Q60" t="s">
        <v>170</v>
      </c>
      <c r="R60" t="s">
        <v>171</v>
      </c>
      <c r="S60" t="s">
        <v>251</v>
      </c>
      <c r="T60" t="s">
        <v>252</v>
      </c>
      <c r="U60" t="s">
        <v>254</v>
      </c>
      <c r="V60" t="s">
        <v>258</v>
      </c>
      <c r="W60" t="s">
        <v>261</v>
      </c>
      <c r="X60" t="s">
        <v>259</v>
      </c>
    </row>
    <row r="61" spans="1:24" x14ac:dyDescent="0.25">
      <c r="A61" s="1" t="s">
        <v>636</v>
      </c>
      <c r="B61" t="s">
        <v>108</v>
      </c>
      <c r="C61" t="s">
        <v>90</v>
      </c>
      <c r="D61">
        <v>2350</v>
      </c>
      <c r="E61" t="s">
        <v>109</v>
      </c>
      <c r="F61">
        <v>6</v>
      </c>
      <c r="G61">
        <v>12</v>
      </c>
      <c r="H61" t="s">
        <v>116</v>
      </c>
      <c r="I61" t="s">
        <v>143</v>
      </c>
      <c r="J61" t="s">
        <v>112</v>
      </c>
      <c r="K61" t="s">
        <v>145</v>
      </c>
      <c r="L61" t="s">
        <v>113</v>
      </c>
      <c r="M61" t="s">
        <v>139</v>
      </c>
      <c r="N61" t="s">
        <v>109</v>
      </c>
      <c r="O61" s="16">
        <v>275</v>
      </c>
      <c r="P61" t="s">
        <v>175</v>
      </c>
      <c r="Q61" t="s">
        <v>176</v>
      </c>
      <c r="R61" t="s">
        <v>171</v>
      </c>
      <c r="S61" t="s">
        <v>251</v>
      </c>
      <c r="T61" t="s">
        <v>252</v>
      </c>
      <c r="U61" t="s">
        <v>254</v>
      </c>
      <c r="V61" t="s">
        <v>258</v>
      </c>
      <c r="W61" t="s">
        <v>261</v>
      </c>
      <c r="X61" t="s">
        <v>259</v>
      </c>
    </row>
    <row r="62" spans="1:24" x14ac:dyDescent="0.25">
      <c r="A62" s="1" t="s">
        <v>637</v>
      </c>
      <c r="B62" t="s">
        <v>108</v>
      </c>
      <c r="C62" t="s">
        <v>100</v>
      </c>
      <c r="D62">
        <v>1400</v>
      </c>
      <c r="E62" t="s">
        <v>109</v>
      </c>
      <c r="F62">
        <v>6</v>
      </c>
      <c r="G62">
        <v>12</v>
      </c>
      <c r="H62" t="s">
        <v>119</v>
      </c>
      <c r="I62" t="s">
        <v>131</v>
      </c>
      <c r="J62" t="s">
        <v>120</v>
      </c>
      <c r="K62" t="s">
        <v>121</v>
      </c>
      <c r="L62" t="s">
        <v>152</v>
      </c>
      <c r="M62" t="s">
        <v>153</v>
      </c>
      <c r="N62" t="s">
        <v>109</v>
      </c>
      <c r="O62" s="16">
        <v>225</v>
      </c>
      <c r="P62" t="s">
        <v>186</v>
      </c>
      <c r="Q62" t="s">
        <v>187</v>
      </c>
      <c r="R62" t="s">
        <v>175</v>
      </c>
      <c r="S62" t="s">
        <v>251</v>
      </c>
      <c r="T62" t="s">
        <v>252</v>
      </c>
      <c r="U62" t="s">
        <v>254</v>
      </c>
      <c r="V62" t="s">
        <v>260</v>
      </c>
      <c r="W62" t="s">
        <v>258</v>
      </c>
      <c r="X62" t="s">
        <v>259</v>
      </c>
    </row>
    <row r="63" spans="1:24" x14ac:dyDescent="0.25">
      <c r="A63" s="1" t="s">
        <v>638</v>
      </c>
      <c r="B63" t="s">
        <v>108</v>
      </c>
      <c r="C63" t="s">
        <v>101</v>
      </c>
      <c r="D63">
        <v>1600</v>
      </c>
      <c r="E63" t="s">
        <v>109</v>
      </c>
      <c r="F63">
        <v>6</v>
      </c>
      <c r="G63">
        <v>12</v>
      </c>
      <c r="H63" t="s">
        <v>119</v>
      </c>
      <c r="I63" t="s">
        <v>127</v>
      </c>
      <c r="J63" t="s">
        <v>120</v>
      </c>
      <c r="K63" t="s">
        <v>121</v>
      </c>
      <c r="L63" t="s">
        <v>152</v>
      </c>
      <c r="M63" t="s">
        <v>153</v>
      </c>
      <c r="N63" t="s">
        <v>109</v>
      </c>
      <c r="O63" s="16">
        <v>245</v>
      </c>
      <c r="P63" t="s">
        <v>186</v>
      </c>
      <c r="Q63" t="s">
        <v>187</v>
      </c>
      <c r="R63" t="s">
        <v>175</v>
      </c>
      <c r="S63" t="s">
        <v>251</v>
      </c>
      <c r="T63" t="s">
        <v>252</v>
      </c>
      <c r="U63" t="s">
        <v>254</v>
      </c>
      <c r="V63" t="s">
        <v>260</v>
      </c>
      <c r="W63" t="s">
        <v>258</v>
      </c>
      <c r="X63" t="s">
        <v>259</v>
      </c>
    </row>
    <row r="64" spans="1:24" x14ac:dyDescent="0.25">
      <c r="A64" s="1" t="s">
        <v>639</v>
      </c>
      <c r="B64" t="s">
        <v>108</v>
      </c>
      <c r="C64" t="s">
        <v>104</v>
      </c>
      <c r="D64">
        <v>2400</v>
      </c>
      <c r="E64" t="s">
        <v>109</v>
      </c>
      <c r="F64">
        <v>6</v>
      </c>
      <c r="G64">
        <v>12</v>
      </c>
      <c r="H64" t="s">
        <v>119</v>
      </c>
      <c r="I64" t="s">
        <v>140</v>
      </c>
      <c r="J64" t="s">
        <v>120</v>
      </c>
      <c r="K64" t="s">
        <v>145</v>
      </c>
      <c r="L64" t="s">
        <v>113</v>
      </c>
      <c r="M64" t="s">
        <v>153</v>
      </c>
      <c r="N64" t="s">
        <v>109</v>
      </c>
      <c r="O64" s="16">
        <v>325</v>
      </c>
      <c r="P64" t="s">
        <v>175</v>
      </c>
      <c r="Q64" t="s">
        <v>170</v>
      </c>
      <c r="R64" t="s">
        <v>171</v>
      </c>
      <c r="S64" t="s">
        <v>251</v>
      </c>
      <c r="T64" t="s">
        <v>252</v>
      </c>
      <c r="U64" t="s">
        <v>254</v>
      </c>
      <c r="V64" t="s">
        <v>258</v>
      </c>
      <c r="W64" t="s">
        <v>261</v>
      </c>
      <c r="X64" t="s">
        <v>259</v>
      </c>
    </row>
    <row r="65" spans="1:24" x14ac:dyDescent="0.25">
      <c r="A65" s="1" t="s">
        <v>640</v>
      </c>
      <c r="B65" t="s">
        <v>108</v>
      </c>
      <c r="C65" t="s">
        <v>69</v>
      </c>
      <c r="D65">
        <v>1200</v>
      </c>
      <c r="E65" t="s">
        <v>109</v>
      </c>
      <c r="F65">
        <v>8</v>
      </c>
      <c r="G65">
        <v>16</v>
      </c>
      <c r="H65" t="s">
        <v>118</v>
      </c>
      <c r="I65" t="s">
        <v>119</v>
      </c>
      <c r="J65" t="s">
        <v>120</v>
      </c>
      <c r="K65" t="s">
        <v>117</v>
      </c>
      <c r="L65" t="s">
        <v>113</v>
      </c>
      <c r="M65" t="s">
        <v>114</v>
      </c>
      <c r="N65" t="s">
        <v>109</v>
      </c>
      <c r="O65" s="16">
        <v>225</v>
      </c>
      <c r="P65" t="s">
        <v>166</v>
      </c>
      <c r="Q65" t="s">
        <v>167</v>
      </c>
      <c r="R65" t="s">
        <v>168</v>
      </c>
      <c r="S65" t="s">
        <v>249</v>
      </c>
      <c r="T65" t="s">
        <v>250</v>
      </c>
      <c r="U65" t="s">
        <v>253</v>
      </c>
      <c r="V65" t="s">
        <v>260</v>
      </c>
      <c r="W65" t="s">
        <v>261</v>
      </c>
      <c r="X65" t="s">
        <v>259</v>
      </c>
    </row>
    <row r="66" spans="1:24" x14ac:dyDescent="0.25">
      <c r="A66" s="1" t="s">
        <v>641</v>
      </c>
      <c r="B66" t="s">
        <v>108</v>
      </c>
      <c r="C66" t="s">
        <v>68</v>
      </c>
      <c r="D66">
        <v>1250</v>
      </c>
      <c r="E66" t="s">
        <v>109</v>
      </c>
      <c r="F66">
        <v>8</v>
      </c>
      <c r="G66">
        <v>16</v>
      </c>
      <c r="H66" t="s">
        <v>115</v>
      </c>
      <c r="I66" t="s">
        <v>116</v>
      </c>
      <c r="J66" t="s">
        <v>112</v>
      </c>
      <c r="K66" t="s">
        <v>117</v>
      </c>
      <c r="L66" t="s">
        <v>113</v>
      </c>
      <c r="M66" t="s">
        <v>114</v>
      </c>
      <c r="N66" t="s">
        <v>109</v>
      </c>
      <c r="O66" s="16">
        <v>225</v>
      </c>
      <c r="P66" t="s">
        <v>184</v>
      </c>
      <c r="Q66" t="s">
        <v>167</v>
      </c>
      <c r="R66" t="s">
        <v>165</v>
      </c>
      <c r="S66" t="s">
        <v>249</v>
      </c>
      <c r="T66" t="s">
        <v>250</v>
      </c>
      <c r="U66" t="s">
        <v>253</v>
      </c>
      <c r="V66" t="s">
        <v>258</v>
      </c>
      <c r="W66" t="s">
        <v>261</v>
      </c>
      <c r="X66" t="s">
        <v>259</v>
      </c>
    </row>
    <row r="67" spans="1:24" x14ac:dyDescent="0.25">
      <c r="A67" s="1" t="s">
        <v>642</v>
      </c>
      <c r="B67" t="s">
        <v>108</v>
      </c>
      <c r="C67" t="s">
        <v>67</v>
      </c>
      <c r="D67">
        <v>1450</v>
      </c>
      <c r="E67" t="s">
        <v>109</v>
      </c>
      <c r="F67">
        <v>8</v>
      </c>
      <c r="G67">
        <v>16</v>
      </c>
      <c r="H67" t="s">
        <v>110</v>
      </c>
      <c r="I67" t="s">
        <v>111</v>
      </c>
      <c r="J67" t="s">
        <v>112</v>
      </c>
      <c r="K67" t="s">
        <v>117</v>
      </c>
      <c r="L67" t="s">
        <v>113</v>
      </c>
      <c r="M67" t="s">
        <v>114</v>
      </c>
      <c r="N67" t="s">
        <v>109</v>
      </c>
      <c r="O67" s="16">
        <v>275</v>
      </c>
      <c r="P67" t="s">
        <v>185</v>
      </c>
      <c r="Q67" t="s">
        <v>159</v>
      </c>
      <c r="R67" t="s">
        <v>165</v>
      </c>
      <c r="S67" t="s">
        <v>249</v>
      </c>
      <c r="T67" t="s">
        <v>250</v>
      </c>
      <c r="U67" t="s">
        <v>253</v>
      </c>
      <c r="V67" t="s">
        <v>258</v>
      </c>
      <c r="W67" t="s">
        <v>261</v>
      </c>
      <c r="X67" t="s">
        <v>259</v>
      </c>
    </row>
    <row r="68" spans="1:24" x14ac:dyDescent="0.25">
      <c r="A68" s="1" t="s">
        <v>643</v>
      </c>
      <c r="B68" t="s">
        <v>108</v>
      </c>
      <c r="C68" t="s">
        <v>77</v>
      </c>
      <c r="D68">
        <v>1600</v>
      </c>
      <c r="E68" t="s">
        <v>109</v>
      </c>
      <c r="F68">
        <v>8</v>
      </c>
      <c r="G68">
        <v>16</v>
      </c>
      <c r="H68" t="s">
        <v>122</v>
      </c>
      <c r="I68" t="s">
        <v>130</v>
      </c>
      <c r="J68" t="s">
        <v>120</v>
      </c>
      <c r="K68" t="s">
        <v>117</v>
      </c>
      <c r="L68" t="s">
        <v>113</v>
      </c>
      <c r="M68" t="s">
        <v>129</v>
      </c>
      <c r="N68" t="s">
        <v>109</v>
      </c>
      <c r="O68" s="16">
        <v>245</v>
      </c>
      <c r="P68" t="s">
        <v>172</v>
      </c>
      <c r="Q68" t="s">
        <v>173</v>
      </c>
      <c r="R68" t="s">
        <v>174</v>
      </c>
      <c r="S68" t="s">
        <v>251</v>
      </c>
      <c r="T68" t="s">
        <v>252</v>
      </c>
      <c r="U68" t="s">
        <v>254</v>
      </c>
      <c r="V68" t="s">
        <v>258</v>
      </c>
      <c r="W68" t="s">
        <v>261</v>
      </c>
      <c r="X68" t="s">
        <v>259</v>
      </c>
    </row>
    <row r="69" spans="1:24" x14ac:dyDescent="0.25">
      <c r="A69" s="1" t="s">
        <v>644</v>
      </c>
      <c r="B69" t="s">
        <v>108</v>
      </c>
      <c r="C69" t="s">
        <v>76</v>
      </c>
      <c r="D69">
        <v>1900</v>
      </c>
      <c r="E69" t="s">
        <v>109</v>
      </c>
      <c r="F69">
        <v>8</v>
      </c>
      <c r="G69">
        <v>16</v>
      </c>
      <c r="H69" t="s">
        <v>119</v>
      </c>
      <c r="I69" t="s">
        <v>127</v>
      </c>
      <c r="J69" t="s">
        <v>128</v>
      </c>
      <c r="K69" t="s">
        <v>117</v>
      </c>
      <c r="L69" t="s">
        <v>113</v>
      </c>
      <c r="M69" t="s">
        <v>129</v>
      </c>
      <c r="N69" t="s">
        <v>109</v>
      </c>
      <c r="O69" s="16">
        <v>225</v>
      </c>
      <c r="P69" t="s">
        <v>195</v>
      </c>
      <c r="Q69" t="s">
        <v>168</v>
      </c>
      <c r="R69" t="s">
        <v>168</v>
      </c>
      <c r="S69" t="s">
        <v>251</v>
      </c>
      <c r="T69" t="s">
        <v>252</v>
      </c>
      <c r="U69" t="s">
        <v>254</v>
      </c>
      <c r="V69" t="s">
        <v>258</v>
      </c>
      <c r="W69" t="s">
        <v>261</v>
      </c>
      <c r="X69" t="s">
        <v>259</v>
      </c>
    </row>
    <row r="70" spans="1:24" x14ac:dyDescent="0.25">
      <c r="A70" s="1" t="s">
        <v>645</v>
      </c>
      <c r="B70" t="s">
        <v>108</v>
      </c>
      <c r="C70" t="s">
        <v>89</v>
      </c>
      <c r="D70">
        <v>2550</v>
      </c>
      <c r="E70" t="s">
        <v>109</v>
      </c>
      <c r="F70">
        <v>8</v>
      </c>
      <c r="G70">
        <v>16</v>
      </c>
      <c r="H70" t="s">
        <v>110</v>
      </c>
      <c r="I70" t="s">
        <v>144</v>
      </c>
      <c r="J70" t="s">
        <v>120</v>
      </c>
      <c r="K70" t="s">
        <v>142</v>
      </c>
      <c r="L70" t="s">
        <v>113</v>
      </c>
      <c r="M70" t="s">
        <v>139</v>
      </c>
      <c r="N70" t="s">
        <v>109</v>
      </c>
      <c r="O70" s="16">
        <v>305</v>
      </c>
      <c r="P70" t="s">
        <v>172</v>
      </c>
      <c r="Q70" t="s">
        <v>174</v>
      </c>
      <c r="R70" t="s">
        <v>168</v>
      </c>
      <c r="S70" t="s">
        <v>251</v>
      </c>
      <c r="T70" t="s">
        <v>252</v>
      </c>
      <c r="U70" t="s">
        <v>254</v>
      </c>
      <c r="V70" t="s">
        <v>258</v>
      </c>
      <c r="W70" t="s">
        <v>261</v>
      </c>
      <c r="X70" t="s">
        <v>259</v>
      </c>
    </row>
    <row r="71" spans="1:24" x14ac:dyDescent="0.25">
      <c r="A71" s="1" t="s">
        <v>646</v>
      </c>
      <c r="B71" t="s">
        <v>108</v>
      </c>
      <c r="C71" t="s">
        <v>88</v>
      </c>
      <c r="D71">
        <v>2750</v>
      </c>
      <c r="E71" t="s">
        <v>109</v>
      </c>
      <c r="F71">
        <v>8</v>
      </c>
      <c r="G71">
        <v>16</v>
      </c>
      <c r="H71" t="s">
        <v>132</v>
      </c>
      <c r="I71" t="s">
        <v>143</v>
      </c>
      <c r="J71" t="s">
        <v>128</v>
      </c>
      <c r="K71" t="s">
        <v>142</v>
      </c>
      <c r="L71" t="s">
        <v>113</v>
      </c>
      <c r="M71" t="s">
        <v>139</v>
      </c>
      <c r="N71" t="s">
        <v>109</v>
      </c>
      <c r="O71" s="16">
        <v>375</v>
      </c>
      <c r="P71" t="s">
        <v>194</v>
      </c>
      <c r="Q71" t="s">
        <v>168</v>
      </c>
      <c r="R71" t="s">
        <v>168</v>
      </c>
      <c r="S71" t="s">
        <v>251</v>
      </c>
      <c r="T71" t="s">
        <v>252</v>
      </c>
      <c r="U71" t="s">
        <v>254</v>
      </c>
      <c r="V71" t="s">
        <v>258</v>
      </c>
      <c r="W71" t="s">
        <v>261</v>
      </c>
      <c r="X71" t="s">
        <v>259</v>
      </c>
    </row>
    <row r="72" spans="1:24" x14ac:dyDescent="0.25">
      <c r="A72" s="1" t="s">
        <v>647</v>
      </c>
      <c r="B72" t="s">
        <v>108</v>
      </c>
      <c r="C72" t="s">
        <v>87</v>
      </c>
      <c r="D72">
        <v>2950</v>
      </c>
      <c r="E72" t="s">
        <v>109</v>
      </c>
      <c r="F72">
        <v>8</v>
      </c>
      <c r="G72">
        <v>16</v>
      </c>
      <c r="H72" t="s">
        <v>132</v>
      </c>
      <c r="I72" t="s">
        <v>137</v>
      </c>
      <c r="J72" t="s">
        <v>128</v>
      </c>
      <c r="K72" t="s">
        <v>142</v>
      </c>
      <c r="L72" t="s">
        <v>113</v>
      </c>
      <c r="M72" t="s">
        <v>139</v>
      </c>
      <c r="N72" t="s">
        <v>109</v>
      </c>
      <c r="O72" s="16">
        <v>425</v>
      </c>
      <c r="P72" t="s">
        <v>195</v>
      </c>
      <c r="Q72" t="s">
        <v>168</v>
      </c>
      <c r="R72" t="s">
        <v>168</v>
      </c>
      <c r="S72" t="s">
        <v>251</v>
      </c>
      <c r="T72" t="s">
        <v>252</v>
      </c>
      <c r="U72" t="s">
        <v>254</v>
      </c>
      <c r="V72" t="s">
        <v>258</v>
      </c>
      <c r="W72" t="s">
        <v>261</v>
      </c>
      <c r="X72" t="s">
        <v>259</v>
      </c>
    </row>
    <row r="73" spans="1:24" x14ac:dyDescent="0.25">
      <c r="A73" s="1" t="s">
        <v>648</v>
      </c>
      <c r="B73" t="s">
        <v>108</v>
      </c>
      <c r="C73" t="s">
        <v>102</v>
      </c>
      <c r="D73">
        <v>1800</v>
      </c>
      <c r="E73" t="s">
        <v>109</v>
      </c>
      <c r="F73">
        <v>8</v>
      </c>
      <c r="G73">
        <v>16</v>
      </c>
      <c r="H73" t="s">
        <v>110</v>
      </c>
      <c r="I73" t="s">
        <v>144</v>
      </c>
      <c r="J73" t="s">
        <v>120</v>
      </c>
      <c r="K73" t="s">
        <v>117</v>
      </c>
      <c r="L73" t="s">
        <v>150</v>
      </c>
      <c r="M73" t="s">
        <v>139</v>
      </c>
      <c r="N73" t="s">
        <v>109</v>
      </c>
      <c r="O73" s="16">
        <v>325</v>
      </c>
      <c r="P73" t="s">
        <v>195</v>
      </c>
      <c r="Q73" t="s">
        <v>168</v>
      </c>
      <c r="R73" t="s">
        <v>168</v>
      </c>
      <c r="S73" t="s">
        <v>251</v>
      </c>
      <c r="T73" t="s">
        <v>252</v>
      </c>
      <c r="U73" t="s">
        <v>254</v>
      </c>
      <c r="V73" t="s">
        <v>260</v>
      </c>
      <c r="W73" t="s">
        <v>258</v>
      </c>
      <c r="X73" t="s">
        <v>259</v>
      </c>
    </row>
    <row r="74" spans="1:24" x14ac:dyDescent="0.25">
      <c r="A74" s="1" t="s">
        <v>649</v>
      </c>
      <c r="B74" t="s">
        <v>108</v>
      </c>
      <c r="C74" t="s">
        <v>103</v>
      </c>
      <c r="D74">
        <v>2000</v>
      </c>
      <c r="E74" t="s">
        <v>109</v>
      </c>
      <c r="F74">
        <v>8</v>
      </c>
      <c r="G74">
        <v>16</v>
      </c>
      <c r="H74" t="s">
        <v>110</v>
      </c>
      <c r="I74" t="s">
        <v>144</v>
      </c>
      <c r="J74" t="s">
        <v>120</v>
      </c>
      <c r="K74" t="s">
        <v>117</v>
      </c>
      <c r="L74" t="s">
        <v>150</v>
      </c>
      <c r="M74" t="s">
        <v>139</v>
      </c>
      <c r="N74" t="s">
        <v>109</v>
      </c>
      <c r="O74" s="16">
        <v>375</v>
      </c>
      <c r="P74" t="s">
        <v>195</v>
      </c>
      <c r="Q74" t="s">
        <v>168</v>
      </c>
      <c r="R74" t="s">
        <v>168</v>
      </c>
      <c r="S74" t="s">
        <v>251</v>
      </c>
      <c r="T74" t="s">
        <v>252</v>
      </c>
      <c r="U74" t="s">
        <v>254</v>
      </c>
      <c r="V74" t="s">
        <v>260</v>
      </c>
      <c r="W74" t="s">
        <v>258</v>
      </c>
      <c r="X74" t="s">
        <v>259</v>
      </c>
    </row>
    <row r="75" spans="1:24" x14ac:dyDescent="0.25">
      <c r="A75" s="1" t="s">
        <v>650</v>
      </c>
      <c r="B75" t="s">
        <v>108</v>
      </c>
      <c r="C75" t="s">
        <v>105</v>
      </c>
      <c r="D75">
        <v>2600</v>
      </c>
      <c r="E75" t="s">
        <v>109</v>
      </c>
      <c r="F75">
        <v>8</v>
      </c>
      <c r="G75">
        <v>16</v>
      </c>
      <c r="H75" t="s">
        <v>116</v>
      </c>
      <c r="I75" t="s">
        <v>137</v>
      </c>
      <c r="J75" t="s">
        <v>128</v>
      </c>
      <c r="K75" t="s">
        <v>142</v>
      </c>
      <c r="L75" t="s">
        <v>113</v>
      </c>
      <c r="M75" t="s">
        <v>153</v>
      </c>
      <c r="N75" t="s">
        <v>109</v>
      </c>
      <c r="O75" s="16">
        <v>475</v>
      </c>
      <c r="P75" t="s">
        <v>172</v>
      </c>
      <c r="Q75" t="s">
        <v>174</v>
      </c>
      <c r="R75" t="s">
        <v>168</v>
      </c>
      <c r="S75" t="s">
        <v>251</v>
      </c>
      <c r="T75" t="s">
        <v>252</v>
      </c>
      <c r="U75" t="s">
        <v>254</v>
      </c>
      <c r="V75" t="s">
        <v>258</v>
      </c>
      <c r="W75" t="s">
        <v>261</v>
      </c>
      <c r="X75" t="s">
        <v>259</v>
      </c>
    </row>
    <row r="76" spans="1:24" x14ac:dyDescent="0.25">
      <c r="A76" s="1" t="s">
        <v>651</v>
      </c>
      <c r="B76" t="s">
        <v>108</v>
      </c>
      <c r="C76" t="s">
        <v>86</v>
      </c>
      <c r="D76">
        <v>3150</v>
      </c>
      <c r="E76" t="s">
        <v>109</v>
      </c>
      <c r="F76">
        <v>12</v>
      </c>
      <c r="G76">
        <v>24</v>
      </c>
      <c r="H76" t="s">
        <v>116</v>
      </c>
      <c r="I76" t="s">
        <v>140</v>
      </c>
      <c r="J76" t="s">
        <v>128</v>
      </c>
      <c r="K76" t="s">
        <v>141</v>
      </c>
      <c r="L76" t="s">
        <v>113</v>
      </c>
      <c r="M76" t="s">
        <v>139</v>
      </c>
      <c r="N76" t="s">
        <v>109</v>
      </c>
      <c r="O76" s="16">
        <v>475</v>
      </c>
      <c r="P76" t="s">
        <v>195</v>
      </c>
      <c r="Q76" t="s">
        <v>168</v>
      </c>
      <c r="R76" t="s">
        <v>168</v>
      </c>
      <c r="S76" t="s">
        <v>251</v>
      </c>
      <c r="T76" t="s">
        <v>252</v>
      </c>
      <c r="U76" t="s">
        <v>254</v>
      </c>
      <c r="V76" t="s">
        <v>258</v>
      </c>
      <c r="W76" t="s">
        <v>261</v>
      </c>
      <c r="X76" t="s">
        <v>259</v>
      </c>
    </row>
    <row r="77" spans="1:24" x14ac:dyDescent="0.25">
      <c r="A77" s="1" t="s">
        <v>652</v>
      </c>
      <c r="B77" t="s">
        <v>108</v>
      </c>
      <c r="C77" t="s">
        <v>85</v>
      </c>
      <c r="D77">
        <v>3350</v>
      </c>
      <c r="E77" t="s">
        <v>109</v>
      </c>
      <c r="F77">
        <v>16</v>
      </c>
      <c r="G77">
        <v>32</v>
      </c>
      <c r="H77" t="s">
        <v>123</v>
      </c>
      <c r="I77" t="s">
        <v>137</v>
      </c>
      <c r="J77" t="s">
        <v>128</v>
      </c>
      <c r="K77" t="s">
        <v>138</v>
      </c>
      <c r="L77" t="s">
        <v>113</v>
      </c>
      <c r="M77" t="s">
        <v>139</v>
      </c>
      <c r="N77" t="s">
        <v>109</v>
      </c>
      <c r="O77" s="16">
        <v>675</v>
      </c>
      <c r="P77" t="s">
        <v>195</v>
      </c>
      <c r="Q77" t="s">
        <v>168</v>
      </c>
      <c r="R77" t="s">
        <v>168</v>
      </c>
      <c r="S77" t="s">
        <v>251</v>
      </c>
      <c r="T77" t="s">
        <v>252</v>
      </c>
      <c r="U77" t="s">
        <v>254</v>
      </c>
      <c r="V77" t="s">
        <v>258</v>
      </c>
      <c r="W77" t="s">
        <v>261</v>
      </c>
      <c r="X77" t="s">
        <v>259</v>
      </c>
    </row>
    <row r="78" spans="1:24" x14ac:dyDescent="0.25">
      <c r="A78" s="1" t="s">
        <v>653</v>
      </c>
      <c r="B78" t="s">
        <v>108</v>
      </c>
      <c r="C78" t="s">
        <v>106</v>
      </c>
      <c r="D78">
        <v>2800</v>
      </c>
      <c r="E78" t="s">
        <v>109</v>
      </c>
      <c r="F78">
        <v>12</v>
      </c>
      <c r="G78">
        <v>24</v>
      </c>
      <c r="H78" t="s">
        <v>119</v>
      </c>
      <c r="I78" t="s">
        <v>154</v>
      </c>
      <c r="J78" t="s">
        <v>128</v>
      </c>
      <c r="K78" t="s">
        <v>141</v>
      </c>
      <c r="L78" t="s">
        <v>113</v>
      </c>
      <c r="M78" t="s">
        <v>153</v>
      </c>
      <c r="N78" t="s">
        <v>109</v>
      </c>
      <c r="O78" s="16">
        <v>575</v>
      </c>
      <c r="P78" t="s">
        <v>194</v>
      </c>
      <c r="Q78" t="s">
        <v>168</v>
      </c>
      <c r="R78" t="s">
        <v>168</v>
      </c>
      <c r="S78" t="s">
        <v>251</v>
      </c>
      <c r="T78" t="s">
        <v>252</v>
      </c>
      <c r="U78" t="s">
        <v>254</v>
      </c>
      <c r="V78" t="s">
        <v>258</v>
      </c>
      <c r="W78" t="s">
        <v>261</v>
      </c>
      <c r="X78" t="s">
        <v>259</v>
      </c>
    </row>
    <row r="79" spans="1:24" x14ac:dyDescent="0.25">
      <c r="A79" s="1" t="s">
        <v>654</v>
      </c>
      <c r="B79" t="s">
        <v>108</v>
      </c>
      <c r="C79" t="s">
        <v>107</v>
      </c>
      <c r="D79">
        <v>3000</v>
      </c>
      <c r="E79" t="s">
        <v>109</v>
      </c>
      <c r="F79">
        <v>16</v>
      </c>
      <c r="G79">
        <v>32</v>
      </c>
      <c r="H79" t="s">
        <v>115</v>
      </c>
      <c r="I79" t="s">
        <v>155</v>
      </c>
      <c r="J79" t="s">
        <v>128</v>
      </c>
      <c r="K79" t="s">
        <v>156</v>
      </c>
      <c r="L79" t="s">
        <v>113</v>
      </c>
      <c r="M79" t="s">
        <v>153</v>
      </c>
      <c r="N79" t="s">
        <v>109</v>
      </c>
      <c r="O79" s="16">
        <v>725</v>
      </c>
      <c r="P79" t="s">
        <v>195</v>
      </c>
      <c r="Q79" t="s">
        <v>168</v>
      </c>
      <c r="R79" t="s">
        <v>168</v>
      </c>
      <c r="S79" t="s">
        <v>251</v>
      </c>
      <c r="T79" t="s">
        <v>252</v>
      </c>
      <c r="U79" t="s">
        <v>254</v>
      </c>
      <c r="V79" t="s">
        <v>258</v>
      </c>
      <c r="W79" t="s">
        <v>261</v>
      </c>
      <c r="X79" t="s">
        <v>259</v>
      </c>
    </row>
  </sheetData>
  <sortState xmlns:xlrd2="http://schemas.microsoft.com/office/spreadsheetml/2017/richdata2" ref="B2:X79">
    <sortCondition ref="C2:C79"/>
  </sortState>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FEFEE-9A53-407E-9F97-281BD26B2F4B}">
  <dimension ref="A1:X81"/>
  <sheetViews>
    <sheetView workbookViewId="0">
      <selection activeCell="J1" sqref="J1:J1048576"/>
    </sheetView>
  </sheetViews>
  <sheetFormatPr defaultRowHeight="15" x14ac:dyDescent="0.25"/>
  <cols>
    <col min="1" max="1" width="15.7109375" bestFit="1" customWidth="1"/>
    <col min="2" max="2" width="8.85546875" bestFit="1" customWidth="1"/>
    <col min="3" max="3" width="40.85546875" bestFit="1" customWidth="1"/>
    <col min="4" max="4" width="12.140625" bestFit="1" customWidth="1"/>
    <col min="5" max="5" width="9.85546875" bestFit="1" customWidth="1"/>
    <col min="6" max="6" width="12" bestFit="1" customWidth="1"/>
    <col min="7" max="8" width="13.85546875" bestFit="1" customWidth="1"/>
    <col min="9" max="9" width="23" bestFit="1" customWidth="1"/>
    <col min="10" max="10" width="12.85546875" bestFit="1" customWidth="1"/>
    <col min="11" max="11" width="32.5703125" bestFit="1" customWidth="1"/>
    <col min="12" max="12" width="30.28515625" bestFit="1" customWidth="1"/>
    <col min="13" max="13" width="28.28515625" bestFit="1" customWidth="1"/>
    <col min="14" max="14" width="28.85546875" bestFit="1" customWidth="1"/>
    <col min="15" max="15" width="23" bestFit="1" customWidth="1"/>
    <col min="16" max="16" width="12.85546875" bestFit="1" customWidth="1"/>
    <col min="17" max="17" width="10.140625" bestFit="1" customWidth="1"/>
    <col min="18" max="18" width="6.42578125" bestFit="1" customWidth="1"/>
    <col min="19" max="19" width="44.140625" bestFit="1" customWidth="1"/>
    <col min="20" max="20" width="45.5703125" bestFit="1" customWidth="1"/>
    <col min="21" max="21" width="46.140625" bestFit="1" customWidth="1"/>
    <col min="22" max="22" width="45.42578125" bestFit="1" customWidth="1"/>
    <col min="23" max="23" width="47" bestFit="1" customWidth="1"/>
    <col min="24" max="24" width="47.5703125" bestFit="1" customWidth="1"/>
  </cols>
  <sheetData>
    <row r="1" spans="1:24" ht="15.75" thickBot="1" x14ac:dyDescent="0.3">
      <c r="A1" s="2" t="s">
        <v>45</v>
      </c>
      <c r="B1" s="2" t="s">
        <v>1</v>
      </c>
      <c r="C1" s="2" t="s">
        <v>2</v>
      </c>
      <c r="D1" s="2" t="s">
        <v>15</v>
      </c>
      <c r="E1" s="2" t="s">
        <v>25</v>
      </c>
      <c r="F1" s="2" t="s">
        <v>3</v>
      </c>
      <c r="G1" s="2" t="s">
        <v>26</v>
      </c>
      <c r="H1" s="2" t="s">
        <v>27</v>
      </c>
      <c r="I1" s="2" t="s">
        <v>1689</v>
      </c>
      <c r="J1" s="2" t="s">
        <v>33</v>
      </c>
      <c r="K1" s="2" t="s">
        <v>8</v>
      </c>
      <c r="L1" s="2" t="s">
        <v>29</v>
      </c>
      <c r="M1" s="2" t="s">
        <v>30</v>
      </c>
      <c r="N1" s="2" t="s">
        <v>31</v>
      </c>
      <c r="O1" s="2" t="s">
        <v>32</v>
      </c>
      <c r="P1" s="2" t="s">
        <v>33</v>
      </c>
      <c r="Q1" s="2" t="s">
        <v>34</v>
      </c>
      <c r="R1" s="2" t="s">
        <v>13</v>
      </c>
      <c r="S1" s="3" t="s">
        <v>1660</v>
      </c>
      <c r="T1" s="3" t="s">
        <v>1661</v>
      </c>
      <c r="U1" s="3" t="s">
        <v>1662</v>
      </c>
      <c r="V1" s="4" t="s">
        <v>1663</v>
      </c>
      <c r="W1" s="4" t="s">
        <v>1664</v>
      </c>
      <c r="X1" s="4" t="s">
        <v>1665</v>
      </c>
    </row>
    <row r="2" spans="1:24" x14ac:dyDescent="0.25">
      <c r="A2" t="s">
        <v>499</v>
      </c>
      <c r="B2" t="s">
        <v>198</v>
      </c>
      <c r="C2" t="s">
        <v>157</v>
      </c>
      <c r="D2" t="s">
        <v>109</v>
      </c>
      <c r="E2" t="s">
        <v>199</v>
      </c>
      <c r="F2" t="s">
        <v>200</v>
      </c>
      <c r="G2">
        <v>4</v>
      </c>
      <c r="H2" t="s">
        <v>201</v>
      </c>
      <c r="I2">
        <v>64</v>
      </c>
      <c r="J2" t="s">
        <v>206</v>
      </c>
      <c r="K2" t="s">
        <v>202</v>
      </c>
      <c r="L2" t="s">
        <v>203</v>
      </c>
      <c r="M2" t="s">
        <v>204</v>
      </c>
      <c r="N2" t="s">
        <v>703</v>
      </c>
      <c r="O2" t="s">
        <v>205</v>
      </c>
      <c r="P2" t="s">
        <v>206</v>
      </c>
      <c r="Q2" t="s">
        <v>207</v>
      </c>
      <c r="R2" s="16">
        <v>70</v>
      </c>
      <c r="S2" t="s">
        <v>265</v>
      </c>
      <c r="T2" t="s">
        <v>260</v>
      </c>
      <c r="U2" t="s">
        <v>314</v>
      </c>
      <c r="V2" t="s">
        <v>256</v>
      </c>
      <c r="W2" t="s">
        <v>279</v>
      </c>
      <c r="X2" t="s">
        <v>311</v>
      </c>
    </row>
    <row r="3" spans="1:24" x14ac:dyDescent="0.25">
      <c r="A3" t="s">
        <v>500</v>
      </c>
      <c r="B3" t="s">
        <v>208</v>
      </c>
      <c r="C3" t="s">
        <v>160</v>
      </c>
      <c r="D3" t="s">
        <v>109</v>
      </c>
      <c r="E3" t="s">
        <v>199</v>
      </c>
      <c r="F3" t="s">
        <v>200</v>
      </c>
      <c r="G3">
        <v>4</v>
      </c>
      <c r="H3" t="s">
        <v>201</v>
      </c>
      <c r="I3">
        <v>64</v>
      </c>
      <c r="J3" t="s">
        <v>206</v>
      </c>
      <c r="K3" t="s">
        <v>202</v>
      </c>
      <c r="L3" t="s">
        <v>209</v>
      </c>
      <c r="M3" t="s">
        <v>204</v>
      </c>
      <c r="N3" t="s">
        <v>703</v>
      </c>
      <c r="O3" t="s">
        <v>210</v>
      </c>
      <c r="P3" t="s">
        <v>206</v>
      </c>
      <c r="Q3" t="s">
        <v>207</v>
      </c>
      <c r="R3" s="16">
        <v>80</v>
      </c>
      <c r="S3" t="s">
        <v>257</v>
      </c>
      <c r="T3" t="s">
        <v>263</v>
      </c>
      <c r="U3" t="s">
        <v>314</v>
      </c>
      <c r="V3" t="s">
        <v>267</v>
      </c>
      <c r="W3" t="s">
        <v>274</v>
      </c>
      <c r="X3" t="s">
        <v>313</v>
      </c>
    </row>
    <row r="4" spans="1:24" x14ac:dyDescent="0.25">
      <c r="A4" t="s">
        <v>501</v>
      </c>
      <c r="B4" t="s">
        <v>198</v>
      </c>
      <c r="C4" t="s">
        <v>163</v>
      </c>
      <c r="D4" t="s">
        <v>109</v>
      </c>
      <c r="E4" t="s">
        <v>199</v>
      </c>
      <c r="F4" t="s">
        <v>211</v>
      </c>
      <c r="G4">
        <v>4</v>
      </c>
      <c r="H4" t="s">
        <v>201</v>
      </c>
      <c r="I4">
        <v>64</v>
      </c>
      <c r="J4" t="s">
        <v>206</v>
      </c>
      <c r="K4" t="s">
        <v>202</v>
      </c>
      <c r="L4" t="s">
        <v>212</v>
      </c>
      <c r="M4" t="s">
        <v>204</v>
      </c>
      <c r="N4" t="s">
        <v>703</v>
      </c>
      <c r="O4" t="s">
        <v>210</v>
      </c>
      <c r="P4" t="s">
        <v>206</v>
      </c>
      <c r="Q4" t="s">
        <v>207</v>
      </c>
      <c r="R4" s="16">
        <v>90</v>
      </c>
      <c r="S4" t="s">
        <v>263</v>
      </c>
      <c r="T4" t="s">
        <v>268</v>
      </c>
      <c r="U4" t="s">
        <v>314</v>
      </c>
      <c r="V4" t="s">
        <v>251</v>
      </c>
      <c r="W4" t="s">
        <v>277</v>
      </c>
      <c r="X4" t="s">
        <v>311</v>
      </c>
    </row>
    <row r="5" spans="1:24" x14ac:dyDescent="0.25">
      <c r="A5" t="s">
        <v>502</v>
      </c>
      <c r="B5" t="s">
        <v>213</v>
      </c>
      <c r="C5" t="s">
        <v>166</v>
      </c>
      <c r="D5" t="s">
        <v>109</v>
      </c>
      <c r="E5" t="s">
        <v>199</v>
      </c>
      <c r="F5" t="s">
        <v>200</v>
      </c>
      <c r="G5">
        <v>4</v>
      </c>
      <c r="H5" t="s">
        <v>201</v>
      </c>
      <c r="I5">
        <v>64</v>
      </c>
      <c r="J5" t="s">
        <v>206</v>
      </c>
      <c r="K5" t="s">
        <v>214</v>
      </c>
      <c r="L5" t="s">
        <v>212</v>
      </c>
      <c r="M5" t="s">
        <v>204</v>
      </c>
      <c r="N5" t="s">
        <v>703</v>
      </c>
      <c r="O5" t="s">
        <v>205</v>
      </c>
      <c r="P5" t="s">
        <v>206</v>
      </c>
      <c r="Q5" t="s">
        <v>207</v>
      </c>
      <c r="R5" s="16">
        <v>80</v>
      </c>
      <c r="S5" t="s">
        <v>265</v>
      </c>
      <c r="T5" t="s">
        <v>263</v>
      </c>
      <c r="U5" t="s">
        <v>312</v>
      </c>
      <c r="V5" t="s">
        <v>264</v>
      </c>
      <c r="W5" t="s">
        <v>279</v>
      </c>
      <c r="X5" t="s">
        <v>311</v>
      </c>
    </row>
    <row r="6" spans="1:24" x14ac:dyDescent="0.25">
      <c r="A6" t="s">
        <v>503</v>
      </c>
      <c r="B6" t="s">
        <v>208</v>
      </c>
      <c r="C6" t="s">
        <v>169</v>
      </c>
      <c r="D6" t="s">
        <v>109</v>
      </c>
      <c r="E6" t="s">
        <v>215</v>
      </c>
      <c r="F6" t="s">
        <v>200</v>
      </c>
      <c r="G6">
        <v>4</v>
      </c>
      <c r="H6" t="s">
        <v>201</v>
      </c>
      <c r="I6">
        <v>64</v>
      </c>
      <c r="J6" t="s">
        <v>206</v>
      </c>
      <c r="K6" t="s">
        <v>202</v>
      </c>
      <c r="L6" t="s">
        <v>209</v>
      </c>
      <c r="M6" t="s">
        <v>204</v>
      </c>
      <c r="N6" t="s">
        <v>703</v>
      </c>
      <c r="O6" t="s">
        <v>210</v>
      </c>
      <c r="P6" t="s">
        <v>206</v>
      </c>
      <c r="Q6" t="s">
        <v>207</v>
      </c>
      <c r="R6" s="16">
        <v>90</v>
      </c>
      <c r="S6" t="s">
        <v>260</v>
      </c>
      <c r="T6" t="s">
        <v>263</v>
      </c>
      <c r="U6" t="s">
        <v>312</v>
      </c>
      <c r="V6" t="s">
        <v>249</v>
      </c>
      <c r="W6" t="s">
        <v>274</v>
      </c>
      <c r="X6" t="s">
        <v>311</v>
      </c>
    </row>
    <row r="7" spans="1:24" x14ac:dyDescent="0.25">
      <c r="A7" t="s">
        <v>504</v>
      </c>
      <c r="B7" t="s">
        <v>213</v>
      </c>
      <c r="C7" t="s">
        <v>172</v>
      </c>
      <c r="D7" t="s">
        <v>109</v>
      </c>
      <c r="E7" t="s">
        <v>215</v>
      </c>
      <c r="F7" t="s">
        <v>200</v>
      </c>
      <c r="G7">
        <v>4</v>
      </c>
      <c r="H7" t="s">
        <v>201</v>
      </c>
      <c r="I7">
        <v>64</v>
      </c>
      <c r="J7" t="s">
        <v>206</v>
      </c>
      <c r="K7" t="s">
        <v>216</v>
      </c>
      <c r="L7" t="s">
        <v>212</v>
      </c>
      <c r="M7" t="s">
        <v>204</v>
      </c>
      <c r="N7" t="s">
        <v>703</v>
      </c>
      <c r="O7" t="s">
        <v>210</v>
      </c>
      <c r="P7" t="s">
        <v>206</v>
      </c>
      <c r="Q7" t="s">
        <v>207</v>
      </c>
      <c r="R7" s="16">
        <v>100</v>
      </c>
      <c r="S7" t="s">
        <v>268</v>
      </c>
      <c r="T7" t="s">
        <v>263</v>
      </c>
      <c r="U7" t="s">
        <v>312</v>
      </c>
      <c r="V7" t="s">
        <v>249</v>
      </c>
      <c r="W7" t="s">
        <v>277</v>
      </c>
      <c r="X7" t="s">
        <v>313</v>
      </c>
    </row>
    <row r="8" spans="1:24" x14ac:dyDescent="0.25">
      <c r="A8" t="s">
        <v>505</v>
      </c>
      <c r="B8" t="s">
        <v>198</v>
      </c>
      <c r="C8" t="s">
        <v>175</v>
      </c>
      <c r="D8" t="s">
        <v>109</v>
      </c>
      <c r="E8" t="s">
        <v>215</v>
      </c>
      <c r="F8" t="s">
        <v>211</v>
      </c>
      <c r="G8">
        <v>4</v>
      </c>
      <c r="H8" t="s">
        <v>201</v>
      </c>
      <c r="I8">
        <v>64</v>
      </c>
      <c r="J8" t="s">
        <v>206</v>
      </c>
      <c r="K8" t="s">
        <v>202</v>
      </c>
      <c r="L8" t="s">
        <v>212</v>
      </c>
      <c r="M8" t="s">
        <v>204</v>
      </c>
      <c r="N8" t="s">
        <v>703</v>
      </c>
      <c r="O8" t="s">
        <v>210</v>
      </c>
      <c r="P8" t="s">
        <v>206</v>
      </c>
      <c r="Q8" t="s">
        <v>207</v>
      </c>
      <c r="R8" s="16">
        <v>110</v>
      </c>
      <c r="S8" t="s">
        <v>265</v>
      </c>
      <c r="T8" t="s">
        <v>268</v>
      </c>
      <c r="U8" t="s">
        <v>312</v>
      </c>
      <c r="V8" t="s">
        <v>267</v>
      </c>
      <c r="W8" t="s">
        <v>279</v>
      </c>
      <c r="X8" t="s">
        <v>313</v>
      </c>
    </row>
    <row r="9" spans="1:24" x14ac:dyDescent="0.25">
      <c r="A9" t="s">
        <v>506</v>
      </c>
      <c r="B9" t="s">
        <v>208</v>
      </c>
      <c r="C9" t="s">
        <v>177</v>
      </c>
      <c r="D9" t="s">
        <v>109</v>
      </c>
      <c r="E9" t="s">
        <v>199</v>
      </c>
      <c r="F9" t="s">
        <v>200</v>
      </c>
      <c r="G9">
        <v>2</v>
      </c>
      <c r="H9" t="s">
        <v>201</v>
      </c>
      <c r="I9">
        <v>32</v>
      </c>
      <c r="J9" t="s">
        <v>206</v>
      </c>
      <c r="K9" t="s">
        <v>217</v>
      </c>
      <c r="L9" t="s">
        <v>203</v>
      </c>
      <c r="M9" t="s">
        <v>218</v>
      </c>
      <c r="N9" t="s">
        <v>703</v>
      </c>
      <c r="O9" t="s">
        <v>205</v>
      </c>
      <c r="P9" t="s">
        <v>206</v>
      </c>
      <c r="Q9" t="s">
        <v>207</v>
      </c>
      <c r="R9" s="16">
        <v>70</v>
      </c>
      <c r="S9" t="s">
        <v>260</v>
      </c>
      <c r="T9" t="s">
        <v>263</v>
      </c>
      <c r="U9" t="s">
        <v>278</v>
      </c>
      <c r="V9" t="s">
        <v>251</v>
      </c>
      <c r="W9" t="s">
        <v>277</v>
      </c>
      <c r="X9" t="s">
        <v>313</v>
      </c>
    </row>
    <row r="10" spans="1:24" x14ac:dyDescent="0.25">
      <c r="A10" t="s">
        <v>507</v>
      </c>
      <c r="B10" t="s">
        <v>208</v>
      </c>
      <c r="C10" t="s">
        <v>180</v>
      </c>
      <c r="D10" t="s">
        <v>109</v>
      </c>
      <c r="E10" t="s">
        <v>199</v>
      </c>
      <c r="F10" t="s">
        <v>211</v>
      </c>
      <c r="G10">
        <v>4</v>
      </c>
      <c r="H10" t="s">
        <v>201</v>
      </c>
      <c r="I10">
        <v>64</v>
      </c>
      <c r="J10" t="s">
        <v>206</v>
      </c>
      <c r="K10" t="s">
        <v>202</v>
      </c>
      <c r="L10" t="s">
        <v>209</v>
      </c>
      <c r="M10" t="s">
        <v>204</v>
      </c>
      <c r="N10" t="s">
        <v>703</v>
      </c>
      <c r="O10" t="s">
        <v>210</v>
      </c>
      <c r="P10" t="s">
        <v>206</v>
      </c>
      <c r="Q10" t="s">
        <v>207</v>
      </c>
      <c r="R10" s="16">
        <v>80</v>
      </c>
      <c r="S10" t="s">
        <v>257</v>
      </c>
      <c r="T10" t="s">
        <v>268</v>
      </c>
      <c r="U10" t="s">
        <v>278</v>
      </c>
      <c r="V10" t="s">
        <v>256</v>
      </c>
      <c r="W10" t="s">
        <v>279</v>
      </c>
      <c r="X10" t="s">
        <v>313</v>
      </c>
    </row>
    <row r="11" spans="1:24" x14ac:dyDescent="0.25">
      <c r="A11" t="s">
        <v>508</v>
      </c>
      <c r="B11" t="s">
        <v>198</v>
      </c>
      <c r="C11" t="s">
        <v>183</v>
      </c>
      <c r="D11" t="s">
        <v>109</v>
      </c>
      <c r="E11" t="s">
        <v>199</v>
      </c>
      <c r="F11" t="s">
        <v>200</v>
      </c>
      <c r="G11">
        <v>2</v>
      </c>
      <c r="H11" t="s">
        <v>201</v>
      </c>
      <c r="I11">
        <v>32</v>
      </c>
      <c r="J11" t="s">
        <v>206</v>
      </c>
      <c r="K11" t="s">
        <v>219</v>
      </c>
      <c r="L11" t="s">
        <v>203</v>
      </c>
      <c r="M11" t="s">
        <v>204</v>
      </c>
      <c r="N11" t="s">
        <v>703</v>
      </c>
      <c r="O11" t="s">
        <v>205</v>
      </c>
      <c r="P11" t="s">
        <v>206</v>
      </c>
      <c r="Q11" t="s">
        <v>207</v>
      </c>
      <c r="R11" s="16">
        <v>80</v>
      </c>
      <c r="S11" t="s">
        <v>263</v>
      </c>
      <c r="T11" t="s">
        <v>259</v>
      </c>
      <c r="U11" t="s">
        <v>312</v>
      </c>
      <c r="V11" t="s">
        <v>251</v>
      </c>
      <c r="W11" t="s">
        <v>274</v>
      </c>
      <c r="X11" t="s">
        <v>311</v>
      </c>
    </row>
    <row r="12" spans="1:24" x14ac:dyDescent="0.25">
      <c r="A12" t="s">
        <v>509</v>
      </c>
      <c r="B12" t="s">
        <v>208</v>
      </c>
      <c r="C12" t="s">
        <v>184</v>
      </c>
      <c r="D12" t="s">
        <v>109</v>
      </c>
      <c r="E12" t="s">
        <v>220</v>
      </c>
      <c r="F12" t="s">
        <v>211</v>
      </c>
      <c r="G12">
        <v>4</v>
      </c>
      <c r="H12" t="s">
        <v>201</v>
      </c>
      <c r="I12">
        <v>64</v>
      </c>
      <c r="J12" t="s">
        <v>206</v>
      </c>
      <c r="K12" t="s">
        <v>221</v>
      </c>
      <c r="L12" t="s">
        <v>222</v>
      </c>
      <c r="M12" t="s">
        <v>223</v>
      </c>
      <c r="N12" t="s">
        <v>935</v>
      </c>
      <c r="O12" t="s">
        <v>224</v>
      </c>
      <c r="P12" t="s">
        <v>206</v>
      </c>
      <c r="Q12" t="s">
        <v>207</v>
      </c>
      <c r="R12" s="16">
        <v>130</v>
      </c>
      <c r="S12" t="s">
        <v>265</v>
      </c>
      <c r="T12" t="s">
        <v>260</v>
      </c>
      <c r="U12" t="s">
        <v>312</v>
      </c>
      <c r="V12" t="s">
        <v>264</v>
      </c>
      <c r="W12" t="s">
        <v>277</v>
      </c>
      <c r="X12" t="s">
        <v>311</v>
      </c>
    </row>
    <row r="13" spans="1:24" x14ac:dyDescent="0.25">
      <c r="A13" t="s">
        <v>510</v>
      </c>
      <c r="B13" t="s">
        <v>213</v>
      </c>
      <c r="C13" t="s">
        <v>185</v>
      </c>
      <c r="D13" t="s">
        <v>109</v>
      </c>
      <c r="E13" t="s">
        <v>220</v>
      </c>
      <c r="F13" t="s">
        <v>211</v>
      </c>
      <c r="G13">
        <v>4</v>
      </c>
      <c r="H13" t="s">
        <v>201</v>
      </c>
      <c r="I13">
        <v>64</v>
      </c>
      <c r="J13" t="s">
        <v>206</v>
      </c>
      <c r="K13" t="s">
        <v>225</v>
      </c>
      <c r="L13" t="s">
        <v>212</v>
      </c>
      <c r="M13" t="s">
        <v>226</v>
      </c>
      <c r="N13" t="s">
        <v>703</v>
      </c>
      <c r="O13" t="s">
        <v>224</v>
      </c>
      <c r="P13" t="s">
        <v>206</v>
      </c>
      <c r="Q13" t="s">
        <v>207</v>
      </c>
      <c r="R13" s="16">
        <v>120</v>
      </c>
      <c r="S13" t="s">
        <v>257</v>
      </c>
      <c r="T13" t="s">
        <v>268</v>
      </c>
      <c r="U13" t="s">
        <v>314</v>
      </c>
      <c r="V13" t="s">
        <v>256</v>
      </c>
      <c r="W13" t="s">
        <v>274</v>
      </c>
      <c r="X13" t="s">
        <v>279</v>
      </c>
    </row>
    <row r="14" spans="1:24" x14ac:dyDescent="0.25">
      <c r="A14" t="s">
        <v>511</v>
      </c>
      <c r="B14" t="s">
        <v>208</v>
      </c>
      <c r="C14" t="s">
        <v>186</v>
      </c>
      <c r="D14" t="s">
        <v>109</v>
      </c>
      <c r="E14" t="s">
        <v>215</v>
      </c>
      <c r="F14" t="s">
        <v>200</v>
      </c>
      <c r="G14">
        <v>2</v>
      </c>
      <c r="H14" t="s">
        <v>201</v>
      </c>
      <c r="I14">
        <v>32</v>
      </c>
      <c r="J14" t="s">
        <v>206</v>
      </c>
      <c r="K14" t="s">
        <v>217</v>
      </c>
      <c r="L14" t="s">
        <v>203</v>
      </c>
      <c r="M14" t="s">
        <v>204</v>
      </c>
      <c r="N14" t="s">
        <v>703</v>
      </c>
      <c r="O14" t="s">
        <v>205</v>
      </c>
      <c r="P14" t="s">
        <v>206</v>
      </c>
      <c r="Q14" t="s">
        <v>207</v>
      </c>
      <c r="R14" s="16">
        <v>80</v>
      </c>
      <c r="S14" t="s">
        <v>263</v>
      </c>
      <c r="T14" t="s">
        <v>259</v>
      </c>
      <c r="U14" t="s">
        <v>314</v>
      </c>
      <c r="V14" t="s">
        <v>267</v>
      </c>
      <c r="W14" t="s">
        <v>279</v>
      </c>
      <c r="X14" t="s">
        <v>313</v>
      </c>
    </row>
    <row r="15" spans="1:24" x14ac:dyDescent="0.25">
      <c r="A15" t="s">
        <v>512</v>
      </c>
      <c r="B15" t="s">
        <v>208</v>
      </c>
      <c r="C15" t="s">
        <v>195</v>
      </c>
      <c r="D15" t="s">
        <v>109</v>
      </c>
      <c r="E15" t="s">
        <v>227</v>
      </c>
      <c r="F15" t="s">
        <v>211</v>
      </c>
      <c r="G15">
        <v>4</v>
      </c>
      <c r="H15" t="s">
        <v>201</v>
      </c>
      <c r="I15">
        <v>64</v>
      </c>
      <c r="J15" t="s">
        <v>206</v>
      </c>
      <c r="K15" t="s">
        <v>221</v>
      </c>
      <c r="L15" t="s">
        <v>228</v>
      </c>
      <c r="M15" t="s">
        <v>229</v>
      </c>
      <c r="N15" t="s">
        <v>935</v>
      </c>
      <c r="O15" t="s">
        <v>224</v>
      </c>
      <c r="P15" t="s">
        <v>206</v>
      </c>
      <c r="Q15" t="s">
        <v>207</v>
      </c>
      <c r="R15" s="16">
        <v>150</v>
      </c>
      <c r="S15" t="s">
        <v>265</v>
      </c>
      <c r="T15" t="s">
        <v>268</v>
      </c>
      <c r="U15" t="s">
        <v>314</v>
      </c>
      <c r="V15" t="s">
        <v>251</v>
      </c>
      <c r="W15" t="s">
        <v>277</v>
      </c>
      <c r="X15" t="s">
        <v>311</v>
      </c>
    </row>
    <row r="16" spans="1:24" x14ac:dyDescent="0.25">
      <c r="A16" t="s">
        <v>513</v>
      </c>
      <c r="B16" t="s">
        <v>198</v>
      </c>
      <c r="C16" t="s">
        <v>196</v>
      </c>
      <c r="D16" t="s">
        <v>109</v>
      </c>
      <c r="E16" t="s">
        <v>215</v>
      </c>
      <c r="F16" t="s">
        <v>200</v>
      </c>
      <c r="G16">
        <v>2</v>
      </c>
      <c r="H16" t="s">
        <v>201</v>
      </c>
      <c r="I16">
        <v>32</v>
      </c>
      <c r="J16" t="s">
        <v>206</v>
      </c>
      <c r="K16" t="s">
        <v>214</v>
      </c>
      <c r="L16" t="s">
        <v>203</v>
      </c>
      <c r="M16" t="s">
        <v>204</v>
      </c>
      <c r="N16" t="s">
        <v>703</v>
      </c>
      <c r="O16" t="s">
        <v>205</v>
      </c>
      <c r="P16" t="s">
        <v>206</v>
      </c>
      <c r="Q16" t="s">
        <v>207</v>
      </c>
      <c r="R16" s="16">
        <v>70</v>
      </c>
      <c r="S16" t="s">
        <v>268</v>
      </c>
      <c r="T16" t="s">
        <v>263</v>
      </c>
      <c r="U16" t="s">
        <v>314</v>
      </c>
      <c r="V16" t="s">
        <v>256</v>
      </c>
      <c r="W16" t="s">
        <v>279</v>
      </c>
      <c r="X16" t="s">
        <v>311</v>
      </c>
    </row>
    <row r="17" spans="1:24" x14ac:dyDescent="0.25">
      <c r="A17" t="s">
        <v>514</v>
      </c>
      <c r="B17" t="s">
        <v>198</v>
      </c>
      <c r="C17" t="s">
        <v>194</v>
      </c>
      <c r="D17" t="s">
        <v>109</v>
      </c>
      <c r="E17" t="s">
        <v>227</v>
      </c>
      <c r="F17" t="s">
        <v>211</v>
      </c>
      <c r="G17">
        <v>4</v>
      </c>
      <c r="H17" t="s">
        <v>201</v>
      </c>
      <c r="I17">
        <v>64</v>
      </c>
      <c r="J17" t="s">
        <v>206</v>
      </c>
      <c r="K17" t="s">
        <v>230</v>
      </c>
      <c r="L17" t="s">
        <v>209</v>
      </c>
      <c r="M17" t="s">
        <v>226</v>
      </c>
      <c r="N17" t="s">
        <v>703</v>
      </c>
      <c r="O17" t="s">
        <v>210</v>
      </c>
      <c r="P17" t="s">
        <v>206</v>
      </c>
      <c r="Q17" t="s">
        <v>207</v>
      </c>
      <c r="R17" s="16">
        <v>130</v>
      </c>
      <c r="S17" t="s">
        <v>263</v>
      </c>
      <c r="T17" t="s">
        <v>259</v>
      </c>
      <c r="U17" t="s">
        <v>314</v>
      </c>
      <c r="V17" t="s">
        <v>267</v>
      </c>
      <c r="W17" t="s">
        <v>277</v>
      </c>
      <c r="X17" t="s">
        <v>311</v>
      </c>
    </row>
    <row r="18" spans="1:24" x14ac:dyDescent="0.25">
      <c r="A18" t="s">
        <v>515</v>
      </c>
      <c r="B18" t="s">
        <v>231</v>
      </c>
      <c r="C18" t="s">
        <v>158</v>
      </c>
      <c r="D18" t="s">
        <v>109</v>
      </c>
      <c r="E18" t="s">
        <v>199</v>
      </c>
      <c r="F18" t="s">
        <v>211</v>
      </c>
      <c r="G18">
        <v>4</v>
      </c>
      <c r="H18" t="s">
        <v>201</v>
      </c>
      <c r="I18">
        <v>64</v>
      </c>
      <c r="J18" t="s">
        <v>206</v>
      </c>
      <c r="K18" t="s">
        <v>202</v>
      </c>
      <c r="L18" t="s">
        <v>212</v>
      </c>
      <c r="M18" t="s">
        <v>204</v>
      </c>
      <c r="N18" t="s">
        <v>703</v>
      </c>
      <c r="O18" t="s">
        <v>224</v>
      </c>
      <c r="P18" t="s">
        <v>206</v>
      </c>
      <c r="Q18" t="s">
        <v>207</v>
      </c>
      <c r="R18" s="16">
        <v>110</v>
      </c>
      <c r="S18" t="s">
        <v>268</v>
      </c>
      <c r="T18" t="s">
        <v>263</v>
      </c>
      <c r="U18" t="s">
        <v>312</v>
      </c>
      <c r="V18" t="s">
        <v>249</v>
      </c>
      <c r="W18" t="s">
        <v>279</v>
      </c>
      <c r="X18" t="s">
        <v>311</v>
      </c>
    </row>
    <row r="19" spans="1:24" x14ac:dyDescent="0.25">
      <c r="A19" t="s">
        <v>516</v>
      </c>
      <c r="B19" t="s">
        <v>213</v>
      </c>
      <c r="C19" t="s">
        <v>161</v>
      </c>
      <c r="D19" t="s">
        <v>109</v>
      </c>
      <c r="E19" t="s">
        <v>199</v>
      </c>
      <c r="F19" t="s">
        <v>211</v>
      </c>
      <c r="G19">
        <v>4</v>
      </c>
      <c r="H19" t="s">
        <v>201</v>
      </c>
      <c r="I19">
        <v>64</v>
      </c>
      <c r="J19" t="s">
        <v>206</v>
      </c>
      <c r="K19" t="s">
        <v>225</v>
      </c>
      <c r="L19" t="s">
        <v>212</v>
      </c>
      <c r="M19" t="s">
        <v>204</v>
      </c>
      <c r="N19" t="s">
        <v>703</v>
      </c>
      <c r="O19" t="s">
        <v>224</v>
      </c>
      <c r="P19" t="s">
        <v>206</v>
      </c>
      <c r="Q19" t="s">
        <v>207</v>
      </c>
      <c r="R19" s="16">
        <v>100</v>
      </c>
      <c r="S19" t="s">
        <v>263</v>
      </c>
      <c r="T19" t="s">
        <v>259</v>
      </c>
      <c r="U19" t="s">
        <v>314</v>
      </c>
      <c r="V19" t="s">
        <v>251</v>
      </c>
      <c r="W19" t="s">
        <v>277</v>
      </c>
      <c r="X19" t="s">
        <v>313</v>
      </c>
    </row>
    <row r="20" spans="1:24" x14ac:dyDescent="0.25">
      <c r="A20" t="s">
        <v>517</v>
      </c>
      <c r="B20" t="s">
        <v>231</v>
      </c>
      <c r="C20" t="s">
        <v>164</v>
      </c>
      <c r="D20" t="s">
        <v>109</v>
      </c>
      <c r="E20" t="s">
        <v>199</v>
      </c>
      <c r="F20" t="s">
        <v>232</v>
      </c>
      <c r="G20">
        <v>2</v>
      </c>
      <c r="H20" t="s">
        <v>201</v>
      </c>
      <c r="I20">
        <v>32</v>
      </c>
      <c r="J20" t="s">
        <v>206</v>
      </c>
      <c r="K20" t="s">
        <v>219</v>
      </c>
      <c r="L20" t="s">
        <v>203</v>
      </c>
      <c r="M20" t="s">
        <v>218</v>
      </c>
      <c r="N20" t="s">
        <v>703</v>
      </c>
      <c r="O20" t="s">
        <v>233</v>
      </c>
      <c r="P20" t="s">
        <v>206</v>
      </c>
      <c r="Q20" t="s">
        <v>207</v>
      </c>
      <c r="R20" s="16">
        <v>110</v>
      </c>
      <c r="S20" t="s">
        <v>260</v>
      </c>
      <c r="T20" t="s">
        <v>268</v>
      </c>
      <c r="U20" t="s">
        <v>314</v>
      </c>
      <c r="V20" t="s">
        <v>267</v>
      </c>
      <c r="W20" t="s">
        <v>274</v>
      </c>
      <c r="X20" t="s">
        <v>311</v>
      </c>
    </row>
    <row r="21" spans="1:24" x14ac:dyDescent="0.25">
      <c r="A21" t="s">
        <v>518</v>
      </c>
      <c r="B21" t="s">
        <v>198</v>
      </c>
      <c r="C21" t="s">
        <v>167</v>
      </c>
      <c r="D21" t="s">
        <v>109</v>
      </c>
      <c r="E21" t="s">
        <v>220</v>
      </c>
      <c r="F21" t="s">
        <v>211</v>
      </c>
      <c r="G21">
        <v>4</v>
      </c>
      <c r="H21" t="s">
        <v>201</v>
      </c>
      <c r="I21">
        <v>64</v>
      </c>
      <c r="J21" t="s">
        <v>206</v>
      </c>
      <c r="K21" t="s">
        <v>230</v>
      </c>
      <c r="L21" t="s">
        <v>209</v>
      </c>
      <c r="M21" t="s">
        <v>226</v>
      </c>
      <c r="N21" t="s">
        <v>703</v>
      </c>
      <c r="O21" t="s">
        <v>224</v>
      </c>
      <c r="P21" t="s">
        <v>206</v>
      </c>
      <c r="Q21" t="s">
        <v>207</v>
      </c>
      <c r="R21" s="16">
        <v>160</v>
      </c>
      <c r="S21" t="s">
        <v>268</v>
      </c>
      <c r="T21" t="s">
        <v>263</v>
      </c>
      <c r="U21" t="s">
        <v>314</v>
      </c>
      <c r="V21" t="s">
        <v>264</v>
      </c>
      <c r="W21" t="s">
        <v>279</v>
      </c>
      <c r="X21" t="s">
        <v>313</v>
      </c>
    </row>
    <row r="22" spans="1:24" x14ac:dyDescent="0.25">
      <c r="A22" t="s">
        <v>519</v>
      </c>
      <c r="B22" t="s">
        <v>231</v>
      </c>
      <c r="C22" t="s">
        <v>170</v>
      </c>
      <c r="D22" t="s">
        <v>109</v>
      </c>
      <c r="E22" t="s">
        <v>215</v>
      </c>
      <c r="F22" t="s">
        <v>211</v>
      </c>
      <c r="G22">
        <v>4</v>
      </c>
      <c r="H22" t="s">
        <v>201</v>
      </c>
      <c r="I22">
        <v>64</v>
      </c>
      <c r="J22" t="s">
        <v>206</v>
      </c>
      <c r="K22" t="s">
        <v>234</v>
      </c>
      <c r="L22" t="s">
        <v>209</v>
      </c>
      <c r="M22" t="s">
        <v>223</v>
      </c>
      <c r="N22" t="s">
        <v>703</v>
      </c>
      <c r="O22" t="s">
        <v>233</v>
      </c>
      <c r="P22" t="s">
        <v>206</v>
      </c>
      <c r="Q22" t="s">
        <v>207</v>
      </c>
      <c r="R22" s="16">
        <v>130</v>
      </c>
      <c r="S22" t="s">
        <v>263</v>
      </c>
      <c r="T22" t="s">
        <v>263</v>
      </c>
      <c r="U22" t="s">
        <v>312</v>
      </c>
      <c r="V22" t="s">
        <v>249</v>
      </c>
      <c r="W22" t="s">
        <v>277</v>
      </c>
      <c r="X22" t="s">
        <v>311</v>
      </c>
    </row>
    <row r="23" spans="1:24" x14ac:dyDescent="0.25">
      <c r="A23" t="s">
        <v>520</v>
      </c>
      <c r="B23" t="s">
        <v>198</v>
      </c>
      <c r="C23" t="s">
        <v>173</v>
      </c>
      <c r="D23" t="s">
        <v>109</v>
      </c>
      <c r="E23" t="s">
        <v>215</v>
      </c>
      <c r="F23" t="s">
        <v>211</v>
      </c>
      <c r="G23">
        <v>4</v>
      </c>
      <c r="H23" t="s">
        <v>201</v>
      </c>
      <c r="I23">
        <v>64</v>
      </c>
      <c r="J23" t="s">
        <v>206</v>
      </c>
      <c r="K23" t="s">
        <v>202</v>
      </c>
      <c r="L23" t="s">
        <v>209</v>
      </c>
      <c r="M23" t="s">
        <v>204</v>
      </c>
      <c r="N23" t="s">
        <v>935</v>
      </c>
      <c r="O23" t="s">
        <v>224</v>
      </c>
      <c r="P23" t="s">
        <v>206</v>
      </c>
      <c r="Q23" t="s">
        <v>207</v>
      </c>
      <c r="R23" s="16">
        <v>150</v>
      </c>
      <c r="S23" t="s">
        <v>265</v>
      </c>
      <c r="T23" t="s">
        <v>263</v>
      </c>
      <c r="U23" t="s">
        <v>314</v>
      </c>
      <c r="V23" t="s">
        <v>267</v>
      </c>
      <c r="W23" t="s">
        <v>274</v>
      </c>
      <c r="X23" t="s">
        <v>313</v>
      </c>
    </row>
    <row r="24" spans="1:24" x14ac:dyDescent="0.25">
      <c r="A24" t="s">
        <v>521</v>
      </c>
      <c r="B24" t="s">
        <v>231</v>
      </c>
      <c r="C24" t="s">
        <v>176</v>
      </c>
      <c r="D24" t="s">
        <v>109</v>
      </c>
      <c r="E24" t="s">
        <v>215</v>
      </c>
      <c r="F24" t="s">
        <v>211</v>
      </c>
      <c r="G24">
        <v>4</v>
      </c>
      <c r="H24" t="s">
        <v>201</v>
      </c>
      <c r="I24">
        <v>64</v>
      </c>
      <c r="J24" t="s">
        <v>206</v>
      </c>
      <c r="K24" t="s">
        <v>202</v>
      </c>
      <c r="L24" t="s">
        <v>209</v>
      </c>
      <c r="M24" t="s">
        <v>235</v>
      </c>
      <c r="N24" t="s">
        <v>703</v>
      </c>
      <c r="O24" t="s">
        <v>233</v>
      </c>
      <c r="P24" t="s">
        <v>206</v>
      </c>
      <c r="Q24" t="s">
        <v>207</v>
      </c>
      <c r="R24" s="16">
        <v>140</v>
      </c>
      <c r="S24" t="s">
        <v>268</v>
      </c>
      <c r="T24" t="s">
        <v>268</v>
      </c>
      <c r="U24" t="s">
        <v>314</v>
      </c>
      <c r="V24" t="s">
        <v>249</v>
      </c>
      <c r="W24" t="s">
        <v>277</v>
      </c>
      <c r="X24" t="s">
        <v>311</v>
      </c>
    </row>
    <row r="25" spans="1:24" x14ac:dyDescent="0.25">
      <c r="A25" t="s">
        <v>522</v>
      </c>
      <c r="B25" t="s">
        <v>198</v>
      </c>
      <c r="C25" t="s">
        <v>178</v>
      </c>
      <c r="D25" t="s">
        <v>109</v>
      </c>
      <c r="E25" t="s">
        <v>199</v>
      </c>
      <c r="F25" t="s">
        <v>211</v>
      </c>
      <c r="G25">
        <v>4</v>
      </c>
      <c r="H25" t="s">
        <v>201</v>
      </c>
      <c r="I25">
        <v>64</v>
      </c>
      <c r="J25" t="s">
        <v>206</v>
      </c>
      <c r="K25" t="s">
        <v>202</v>
      </c>
      <c r="L25" t="s">
        <v>236</v>
      </c>
      <c r="M25" t="s">
        <v>226</v>
      </c>
      <c r="N25" t="s">
        <v>703</v>
      </c>
      <c r="O25" t="s">
        <v>205</v>
      </c>
      <c r="P25" t="s">
        <v>206</v>
      </c>
      <c r="Q25" t="s">
        <v>207</v>
      </c>
      <c r="R25" s="16">
        <v>100</v>
      </c>
      <c r="S25" t="s">
        <v>260</v>
      </c>
      <c r="T25" t="s">
        <v>263</v>
      </c>
      <c r="U25" t="s">
        <v>314</v>
      </c>
      <c r="V25" t="s">
        <v>264</v>
      </c>
      <c r="W25" t="s">
        <v>279</v>
      </c>
      <c r="X25" t="s">
        <v>313</v>
      </c>
    </row>
    <row r="26" spans="1:24" x14ac:dyDescent="0.25">
      <c r="A26" t="s">
        <v>523</v>
      </c>
      <c r="B26" t="s">
        <v>231</v>
      </c>
      <c r="C26" t="s">
        <v>181</v>
      </c>
      <c r="D26" t="s">
        <v>109</v>
      </c>
      <c r="E26" t="s">
        <v>199</v>
      </c>
      <c r="F26" t="s">
        <v>200</v>
      </c>
      <c r="G26">
        <v>4</v>
      </c>
      <c r="H26" t="s">
        <v>201</v>
      </c>
      <c r="I26">
        <v>64</v>
      </c>
      <c r="J26" t="s">
        <v>206</v>
      </c>
      <c r="K26" t="s">
        <v>214</v>
      </c>
      <c r="L26" t="s">
        <v>203</v>
      </c>
      <c r="M26" t="s">
        <v>204</v>
      </c>
      <c r="N26" t="s">
        <v>703</v>
      </c>
      <c r="O26" t="s">
        <v>205</v>
      </c>
      <c r="P26" t="s">
        <v>206</v>
      </c>
      <c r="Q26" t="s">
        <v>207</v>
      </c>
      <c r="R26" s="16">
        <v>80</v>
      </c>
      <c r="S26" t="s">
        <v>265</v>
      </c>
      <c r="T26" t="s">
        <v>260</v>
      </c>
      <c r="U26" t="s">
        <v>314</v>
      </c>
      <c r="V26" t="s">
        <v>267</v>
      </c>
      <c r="W26" t="s">
        <v>277</v>
      </c>
      <c r="X26" t="s">
        <v>311</v>
      </c>
    </row>
    <row r="27" spans="1:24" x14ac:dyDescent="0.25">
      <c r="A27" t="s">
        <v>524</v>
      </c>
      <c r="B27" t="s">
        <v>231</v>
      </c>
      <c r="C27" t="s">
        <v>159</v>
      </c>
      <c r="D27" t="s">
        <v>109</v>
      </c>
      <c r="E27" t="s">
        <v>220</v>
      </c>
      <c r="F27" t="s">
        <v>211</v>
      </c>
      <c r="G27">
        <v>4</v>
      </c>
      <c r="H27" t="s">
        <v>201</v>
      </c>
      <c r="I27">
        <v>64</v>
      </c>
      <c r="J27" t="s">
        <v>206</v>
      </c>
      <c r="K27" t="s">
        <v>230</v>
      </c>
      <c r="L27" t="s">
        <v>237</v>
      </c>
      <c r="M27" t="s">
        <v>238</v>
      </c>
      <c r="N27" t="s">
        <v>935</v>
      </c>
      <c r="O27" t="s">
        <v>239</v>
      </c>
      <c r="P27" t="s">
        <v>206</v>
      </c>
      <c r="Q27" t="s">
        <v>207</v>
      </c>
      <c r="R27" s="16">
        <v>210</v>
      </c>
      <c r="S27" t="s">
        <v>268</v>
      </c>
      <c r="T27" t="s">
        <v>263</v>
      </c>
      <c r="U27" t="s">
        <v>312</v>
      </c>
      <c r="V27" t="s">
        <v>256</v>
      </c>
      <c r="W27" t="s">
        <v>274</v>
      </c>
      <c r="X27" t="s">
        <v>311</v>
      </c>
    </row>
    <row r="28" spans="1:24" x14ac:dyDescent="0.25">
      <c r="A28" t="s">
        <v>525</v>
      </c>
      <c r="B28" t="s">
        <v>231</v>
      </c>
      <c r="C28" t="s">
        <v>187</v>
      </c>
      <c r="D28" t="s">
        <v>109</v>
      </c>
      <c r="E28" t="s">
        <v>215</v>
      </c>
      <c r="F28" t="s">
        <v>211</v>
      </c>
      <c r="G28">
        <v>4</v>
      </c>
      <c r="H28" t="s">
        <v>201</v>
      </c>
      <c r="I28">
        <v>64</v>
      </c>
      <c r="J28" t="s">
        <v>206</v>
      </c>
      <c r="K28" t="s">
        <v>202</v>
      </c>
      <c r="L28" t="s">
        <v>212</v>
      </c>
      <c r="M28" t="s">
        <v>235</v>
      </c>
      <c r="N28" t="s">
        <v>703</v>
      </c>
      <c r="O28" t="s">
        <v>205</v>
      </c>
      <c r="P28" t="s">
        <v>206</v>
      </c>
      <c r="Q28" t="s">
        <v>207</v>
      </c>
      <c r="R28" s="16">
        <v>110</v>
      </c>
      <c r="S28" t="s">
        <v>265</v>
      </c>
      <c r="T28" t="s">
        <v>268</v>
      </c>
      <c r="U28" t="s">
        <v>314</v>
      </c>
      <c r="V28" t="s">
        <v>249</v>
      </c>
      <c r="W28" t="s">
        <v>279</v>
      </c>
      <c r="X28" t="s">
        <v>311</v>
      </c>
    </row>
    <row r="29" spans="1:24" x14ac:dyDescent="0.25">
      <c r="A29" t="s">
        <v>526</v>
      </c>
      <c r="B29" t="s">
        <v>198</v>
      </c>
      <c r="C29" t="s">
        <v>190</v>
      </c>
      <c r="D29" t="s">
        <v>109</v>
      </c>
      <c r="E29" t="s">
        <v>215</v>
      </c>
      <c r="F29" t="s">
        <v>211</v>
      </c>
      <c r="G29">
        <v>4</v>
      </c>
      <c r="H29" t="s">
        <v>201</v>
      </c>
      <c r="I29">
        <v>64</v>
      </c>
      <c r="J29" t="s">
        <v>206</v>
      </c>
      <c r="K29" t="s">
        <v>202</v>
      </c>
      <c r="L29" t="s">
        <v>212</v>
      </c>
      <c r="M29" t="s">
        <v>235</v>
      </c>
      <c r="N29" t="s">
        <v>703</v>
      </c>
      <c r="O29" t="s">
        <v>210</v>
      </c>
      <c r="P29" t="s">
        <v>206</v>
      </c>
      <c r="Q29" t="s">
        <v>207</v>
      </c>
      <c r="R29" s="16">
        <v>120</v>
      </c>
      <c r="S29" t="s">
        <v>263</v>
      </c>
      <c r="T29" t="s">
        <v>260</v>
      </c>
      <c r="U29" t="s">
        <v>314</v>
      </c>
      <c r="V29" t="s">
        <v>267</v>
      </c>
      <c r="W29" t="s">
        <v>277</v>
      </c>
      <c r="X29" t="s">
        <v>313</v>
      </c>
    </row>
    <row r="30" spans="1:24" x14ac:dyDescent="0.25">
      <c r="A30" t="s">
        <v>527</v>
      </c>
      <c r="B30" t="s">
        <v>231</v>
      </c>
      <c r="C30" t="s">
        <v>191</v>
      </c>
      <c r="D30" t="s">
        <v>109</v>
      </c>
      <c r="E30" t="s">
        <v>215</v>
      </c>
      <c r="F30" t="s">
        <v>232</v>
      </c>
      <c r="G30">
        <v>2</v>
      </c>
      <c r="H30" t="s">
        <v>201</v>
      </c>
      <c r="I30">
        <v>64</v>
      </c>
      <c r="J30" t="s">
        <v>206</v>
      </c>
      <c r="K30" t="s">
        <v>219</v>
      </c>
      <c r="L30" t="s">
        <v>203</v>
      </c>
      <c r="M30" t="s">
        <v>235</v>
      </c>
      <c r="N30" t="s">
        <v>703</v>
      </c>
      <c r="O30" t="s">
        <v>233</v>
      </c>
      <c r="P30" t="s">
        <v>206</v>
      </c>
      <c r="Q30" t="s">
        <v>207</v>
      </c>
      <c r="R30" s="16">
        <v>160</v>
      </c>
      <c r="S30" t="s">
        <v>265</v>
      </c>
      <c r="T30" t="s">
        <v>263</v>
      </c>
      <c r="U30" t="s">
        <v>314</v>
      </c>
      <c r="V30" t="s">
        <v>251</v>
      </c>
      <c r="W30" t="s">
        <v>277</v>
      </c>
      <c r="X30" t="s">
        <v>311</v>
      </c>
    </row>
    <row r="31" spans="1:24" x14ac:dyDescent="0.25">
      <c r="A31" t="s">
        <v>528</v>
      </c>
      <c r="B31" t="s">
        <v>231</v>
      </c>
      <c r="C31" t="s">
        <v>193</v>
      </c>
      <c r="D31" t="s">
        <v>109</v>
      </c>
      <c r="E31" t="s">
        <v>215</v>
      </c>
      <c r="F31" t="s">
        <v>200</v>
      </c>
      <c r="G31">
        <v>4</v>
      </c>
      <c r="H31" t="s">
        <v>201</v>
      </c>
      <c r="I31">
        <v>64</v>
      </c>
      <c r="J31" t="s">
        <v>206</v>
      </c>
      <c r="K31" t="s">
        <v>214</v>
      </c>
      <c r="L31" t="s">
        <v>203</v>
      </c>
      <c r="M31" t="s">
        <v>204</v>
      </c>
      <c r="N31" t="s">
        <v>703</v>
      </c>
      <c r="O31" t="s">
        <v>205</v>
      </c>
      <c r="P31" t="s">
        <v>206</v>
      </c>
      <c r="Q31" t="s">
        <v>207</v>
      </c>
      <c r="R31" s="16">
        <v>80</v>
      </c>
      <c r="S31" t="s">
        <v>268</v>
      </c>
      <c r="T31" t="s">
        <v>268</v>
      </c>
      <c r="U31" t="s">
        <v>314</v>
      </c>
      <c r="V31" t="s">
        <v>249</v>
      </c>
      <c r="W31" t="s">
        <v>274</v>
      </c>
      <c r="X31" t="s">
        <v>311</v>
      </c>
    </row>
    <row r="32" spans="1:24" x14ac:dyDescent="0.25">
      <c r="A32" t="s">
        <v>529</v>
      </c>
      <c r="B32" t="s">
        <v>231</v>
      </c>
      <c r="C32" t="s">
        <v>168</v>
      </c>
      <c r="D32" t="s">
        <v>109</v>
      </c>
      <c r="E32" t="s">
        <v>227</v>
      </c>
      <c r="F32" t="s">
        <v>211</v>
      </c>
      <c r="G32">
        <v>4</v>
      </c>
      <c r="H32" t="s">
        <v>201</v>
      </c>
      <c r="I32">
        <v>64</v>
      </c>
      <c r="J32" t="s">
        <v>206</v>
      </c>
      <c r="K32" t="s">
        <v>230</v>
      </c>
      <c r="L32" t="s">
        <v>240</v>
      </c>
      <c r="M32" t="s">
        <v>241</v>
      </c>
      <c r="N32" t="s">
        <v>935</v>
      </c>
      <c r="O32" t="s">
        <v>239</v>
      </c>
      <c r="P32" t="s">
        <v>206</v>
      </c>
      <c r="Q32" t="s">
        <v>207</v>
      </c>
      <c r="R32" s="16">
        <v>260</v>
      </c>
      <c r="S32" t="s">
        <v>263</v>
      </c>
      <c r="T32" t="s">
        <v>260</v>
      </c>
      <c r="U32" t="s">
        <v>314</v>
      </c>
      <c r="V32" t="s">
        <v>256</v>
      </c>
      <c r="W32" t="s">
        <v>277</v>
      </c>
      <c r="X32" t="s">
        <v>313</v>
      </c>
    </row>
    <row r="33" spans="1:24" x14ac:dyDescent="0.25">
      <c r="A33" t="s">
        <v>530</v>
      </c>
      <c r="B33" t="s">
        <v>231</v>
      </c>
      <c r="C33" t="s">
        <v>197</v>
      </c>
      <c r="D33" t="s">
        <v>109</v>
      </c>
      <c r="E33" t="s">
        <v>215</v>
      </c>
      <c r="F33" t="s">
        <v>200</v>
      </c>
      <c r="G33">
        <v>2</v>
      </c>
      <c r="H33" t="s">
        <v>201</v>
      </c>
      <c r="I33">
        <v>32</v>
      </c>
      <c r="J33" t="s">
        <v>206</v>
      </c>
      <c r="K33" t="s">
        <v>219</v>
      </c>
      <c r="L33" t="s">
        <v>242</v>
      </c>
      <c r="M33" t="s">
        <v>204</v>
      </c>
      <c r="N33" t="s">
        <v>703</v>
      </c>
      <c r="O33" t="s">
        <v>205</v>
      </c>
      <c r="P33" t="s">
        <v>206</v>
      </c>
      <c r="Q33" t="s">
        <v>207</v>
      </c>
      <c r="R33" s="16">
        <v>70</v>
      </c>
      <c r="S33" t="s">
        <v>263</v>
      </c>
      <c r="T33" t="s">
        <v>263</v>
      </c>
      <c r="U33" t="s">
        <v>312</v>
      </c>
      <c r="V33" t="s">
        <v>267</v>
      </c>
      <c r="W33" t="s">
        <v>274</v>
      </c>
      <c r="X33" t="s">
        <v>311</v>
      </c>
    </row>
    <row r="34" spans="1:24" x14ac:dyDescent="0.25">
      <c r="A34" t="s">
        <v>531</v>
      </c>
      <c r="B34" t="s">
        <v>231</v>
      </c>
      <c r="C34" t="s">
        <v>174</v>
      </c>
      <c r="D34" t="s">
        <v>109</v>
      </c>
      <c r="E34" t="s">
        <v>227</v>
      </c>
      <c r="F34" t="s">
        <v>211</v>
      </c>
      <c r="G34">
        <v>4</v>
      </c>
      <c r="H34" t="s">
        <v>201</v>
      </c>
      <c r="I34">
        <v>64</v>
      </c>
      <c r="J34" t="s">
        <v>206</v>
      </c>
      <c r="K34" t="s">
        <v>230</v>
      </c>
      <c r="L34" t="s">
        <v>209</v>
      </c>
      <c r="M34" t="s">
        <v>229</v>
      </c>
      <c r="N34" t="s">
        <v>703</v>
      </c>
      <c r="O34" t="s">
        <v>233</v>
      </c>
      <c r="P34" t="s">
        <v>206</v>
      </c>
      <c r="Q34" t="s">
        <v>207</v>
      </c>
      <c r="R34" s="16">
        <v>210</v>
      </c>
      <c r="S34" t="s">
        <v>268</v>
      </c>
      <c r="T34" t="s">
        <v>268</v>
      </c>
      <c r="U34" t="s">
        <v>314</v>
      </c>
      <c r="V34" t="s">
        <v>249</v>
      </c>
      <c r="W34" t="s">
        <v>277</v>
      </c>
      <c r="X34" t="s">
        <v>311</v>
      </c>
    </row>
    <row r="35" spans="1:24" x14ac:dyDescent="0.25">
      <c r="A35" t="s">
        <v>532</v>
      </c>
      <c r="B35" t="s">
        <v>231</v>
      </c>
      <c r="C35" t="s">
        <v>162</v>
      </c>
      <c r="D35" t="s">
        <v>109</v>
      </c>
      <c r="E35" t="s">
        <v>220</v>
      </c>
      <c r="F35" t="s">
        <v>211</v>
      </c>
      <c r="G35">
        <v>4</v>
      </c>
      <c r="H35" t="s">
        <v>201</v>
      </c>
      <c r="I35">
        <v>64</v>
      </c>
      <c r="J35" t="s">
        <v>206</v>
      </c>
      <c r="K35" t="s">
        <v>243</v>
      </c>
      <c r="L35" t="s">
        <v>237</v>
      </c>
      <c r="M35" t="s">
        <v>238</v>
      </c>
      <c r="N35" t="s">
        <v>703</v>
      </c>
      <c r="O35" t="s">
        <v>244</v>
      </c>
      <c r="P35" t="s">
        <v>206</v>
      </c>
      <c r="Q35" t="s">
        <v>207</v>
      </c>
      <c r="R35" s="16">
        <v>160</v>
      </c>
      <c r="S35" t="s">
        <v>260</v>
      </c>
      <c r="T35" t="s">
        <v>260</v>
      </c>
      <c r="U35" t="s">
        <v>314</v>
      </c>
      <c r="V35" t="s">
        <v>264</v>
      </c>
      <c r="W35" t="s">
        <v>279</v>
      </c>
      <c r="X35" t="s">
        <v>311</v>
      </c>
    </row>
    <row r="36" spans="1:24" x14ac:dyDescent="0.25">
      <c r="A36" t="s">
        <v>533</v>
      </c>
      <c r="B36" t="s">
        <v>231</v>
      </c>
      <c r="C36" t="s">
        <v>165</v>
      </c>
      <c r="D36" t="s">
        <v>109</v>
      </c>
      <c r="E36" t="s">
        <v>220</v>
      </c>
      <c r="F36" t="s">
        <v>245</v>
      </c>
      <c r="G36">
        <v>8</v>
      </c>
      <c r="H36" t="s">
        <v>201</v>
      </c>
      <c r="I36">
        <v>128</v>
      </c>
      <c r="J36" t="s">
        <v>206</v>
      </c>
      <c r="K36" t="s">
        <v>246</v>
      </c>
      <c r="L36" t="s">
        <v>240</v>
      </c>
      <c r="M36" t="s">
        <v>247</v>
      </c>
      <c r="N36" t="s">
        <v>936</v>
      </c>
      <c r="O36" t="s">
        <v>939</v>
      </c>
      <c r="P36" t="s">
        <v>206</v>
      </c>
      <c r="Q36" t="s">
        <v>207</v>
      </c>
      <c r="R36" s="16">
        <v>310</v>
      </c>
      <c r="S36" t="s">
        <v>265</v>
      </c>
      <c r="T36" t="s">
        <v>268</v>
      </c>
      <c r="U36" t="s">
        <v>314</v>
      </c>
      <c r="V36" t="s">
        <v>267</v>
      </c>
      <c r="W36" t="s">
        <v>277</v>
      </c>
      <c r="X36" t="s">
        <v>313</v>
      </c>
    </row>
    <row r="37" spans="1:24" x14ac:dyDescent="0.25">
      <c r="A37" t="s">
        <v>534</v>
      </c>
      <c r="B37" t="s">
        <v>198</v>
      </c>
      <c r="C37" t="s">
        <v>171</v>
      </c>
      <c r="D37" t="s">
        <v>109</v>
      </c>
      <c r="E37" t="s">
        <v>227</v>
      </c>
      <c r="F37" t="s">
        <v>211</v>
      </c>
      <c r="G37">
        <v>4</v>
      </c>
      <c r="H37" t="s">
        <v>201</v>
      </c>
      <c r="I37">
        <v>64</v>
      </c>
      <c r="J37" t="s">
        <v>206</v>
      </c>
      <c r="K37" t="s">
        <v>230</v>
      </c>
      <c r="L37" t="s">
        <v>209</v>
      </c>
      <c r="M37" t="s">
        <v>226</v>
      </c>
      <c r="N37" t="s">
        <v>703</v>
      </c>
      <c r="O37" t="s">
        <v>224</v>
      </c>
      <c r="P37" t="s">
        <v>206</v>
      </c>
      <c r="Q37" t="s">
        <v>207</v>
      </c>
      <c r="R37" s="16">
        <v>190</v>
      </c>
      <c r="S37" t="s">
        <v>263</v>
      </c>
      <c r="T37" t="s">
        <v>263</v>
      </c>
      <c r="U37" t="s">
        <v>314</v>
      </c>
      <c r="V37" t="s">
        <v>251</v>
      </c>
      <c r="W37" t="s">
        <v>279</v>
      </c>
      <c r="X37" t="s">
        <v>311</v>
      </c>
    </row>
    <row r="38" spans="1:24" x14ac:dyDescent="0.25">
      <c r="A38" t="s">
        <v>535</v>
      </c>
      <c r="B38" t="s">
        <v>231</v>
      </c>
      <c r="C38" t="s">
        <v>179</v>
      </c>
      <c r="D38" t="s">
        <v>109</v>
      </c>
      <c r="E38" t="s">
        <v>199</v>
      </c>
      <c r="F38" t="s">
        <v>211</v>
      </c>
      <c r="G38">
        <v>4</v>
      </c>
      <c r="H38" t="s">
        <v>201</v>
      </c>
      <c r="I38">
        <v>64</v>
      </c>
      <c r="J38" t="s">
        <v>206</v>
      </c>
      <c r="K38" t="s">
        <v>225</v>
      </c>
      <c r="L38" t="s">
        <v>212</v>
      </c>
      <c r="M38" t="s">
        <v>204</v>
      </c>
      <c r="N38" t="s">
        <v>703</v>
      </c>
      <c r="O38" t="s">
        <v>205</v>
      </c>
      <c r="P38" t="s">
        <v>206</v>
      </c>
      <c r="Q38" t="s">
        <v>207</v>
      </c>
      <c r="R38" s="16">
        <v>100</v>
      </c>
      <c r="S38" t="s">
        <v>260</v>
      </c>
      <c r="T38" t="s">
        <v>263</v>
      </c>
      <c r="U38" t="s">
        <v>314</v>
      </c>
      <c r="V38" t="s">
        <v>267</v>
      </c>
      <c r="W38" t="s">
        <v>277</v>
      </c>
      <c r="X38" t="s">
        <v>311</v>
      </c>
    </row>
    <row r="39" spans="1:24" x14ac:dyDescent="0.25">
      <c r="A39" t="s">
        <v>536</v>
      </c>
      <c r="B39" t="s">
        <v>198</v>
      </c>
      <c r="C39" t="s">
        <v>188</v>
      </c>
      <c r="D39" t="s">
        <v>109</v>
      </c>
      <c r="E39" t="s">
        <v>215</v>
      </c>
      <c r="F39" t="s">
        <v>211</v>
      </c>
      <c r="G39">
        <v>4</v>
      </c>
      <c r="H39" t="s">
        <v>201</v>
      </c>
      <c r="I39">
        <v>64</v>
      </c>
      <c r="J39" t="s">
        <v>206</v>
      </c>
      <c r="K39" t="s">
        <v>202</v>
      </c>
      <c r="L39" t="s">
        <v>212</v>
      </c>
      <c r="M39" t="s">
        <v>235</v>
      </c>
      <c r="N39" t="s">
        <v>703</v>
      </c>
      <c r="O39" t="s">
        <v>210</v>
      </c>
      <c r="P39" t="s">
        <v>206</v>
      </c>
      <c r="Q39" t="s">
        <v>207</v>
      </c>
      <c r="R39" s="16">
        <v>130</v>
      </c>
      <c r="S39" t="s">
        <v>265</v>
      </c>
      <c r="T39" t="s">
        <v>265</v>
      </c>
      <c r="U39" t="s">
        <v>314</v>
      </c>
      <c r="V39" t="s">
        <v>256</v>
      </c>
      <c r="W39" t="s">
        <v>279</v>
      </c>
      <c r="X39" t="s">
        <v>313</v>
      </c>
    </row>
    <row r="40" spans="1:24" x14ac:dyDescent="0.25">
      <c r="A40" t="s">
        <v>749</v>
      </c>
      <c r="B40" t="s">
        <v>198</v>
      </c>
      <c r="C40" t="s">
        <v>655</v>
      </c>
      <c r="D40" t="s">
        <v>575</v>
      </c>
      <c r="E40" t="s">
        <v>738</v>
      </c>
      <c r="F40" t="s">
        <v>200</v>
      </c>
      <c r="G40">
        <v>4</v>
      </c>
      <c r="H40" t="s">
        <v>201</v>
      </c>
      <c r="I40">
        <v>128</v>
      </c>
      <c r="J40" t="s">
        <v>705</v>
      </c>
      <c r="K40" t="s">
        <v>700</v>
      </c>
      <c r="L40" t="s">
        <v>701</v>
      </c>
      <c r="M40" t="s">
        <v>702</v>
      </c>
      <c r="N40" t="s">
        <v>703</v>
      </c>
      <c r="O40" t="s">
        <v>704</v>
      </c>
      <c r="P40" t="s">
        <v>705</v>
      </c>
      <c r="Q40" t="s">
        <v>207</v>
      </c>
      <c r="R40" s="16">
        <v>175</v>
      </c>
      <c r="S40" t="s">
        <v>268</v>
      </c>
      <c r="T40" t="s">
        <v>268</v>
      </c>
      <c r="U40" t="s">
        <v>314</v>
      </c>
      <c r="V40" t="s">
        <v>264</v>
      </c>
      <c r="W40" t="s">
        <v>277</v>
      </c>
      <c r="X40" t="s">
        <v>311</v>
      </c>
    </row>
    <row r="41" spans="1:24" x14ac:dyDescent="0.25">
      <c r="A41" t="s">
        <v>750</v>
      </c>
      <c r="B41" t="s">
        <v>213</v>
      </c>
      <c r="C41" t="s">
        <v>658</v>
      </c>
      <c r="D41" t="s">
        <v>575</v>
      </c>
      <c r="E41" t="s">
        <v>738</v>
      </c>
      <c r="F41" t="s">
        <v>200</v>
      </c>
      <c r="G41">
        <v>4</v>
      </c>
      <c r="H41" t="s">
        <v>201</v>
      </c>
      <c r="I41">
        <v>128</v>
      </c>
      <c r="J41" t="s">
        <v>705</v>
      </c>
      <c r="K41" t="s">
        <v>706</v>
      </c>
      <c r="L41" t="s">
        <v>701</v>
      </c>
      <c r="M41" t="s">
        <v>702</v>
      </c>
      <c r="N41" t="s">
        <v>703</v>
      </c>
      <c r="O41" t="s">
        <v>704</v>
      </c>
      <c r="P41" t="s">
        <v>705</v>
      </c>
      <c r="Q41" t="s">
        <v>207</v>
      </c>
      <c r="R41" s="16">
        <v>145</v>
      </c>
      <c r="S41" t="s">
        <v>263</v>
      </c>
      <c r="T41" t="s">
        <v>263</v>
      </c>
      <c r="U41" t="s">
        <v>314</v>
      </c>
      <c r="V41" t="s">
        <v>249</v>
      </c>
      <c r="W41" t="s">
        <v>277</v>
      </c>
      <c r="X41" t="s">
        <v>311</v>
      </c>
    </row>
    <row r="42" spans="1:24" x14ac:dyDescent="0.25">
      <c r="A42" t="s">
        <v>751</v>
      </c>
      <c r="B42" t="s">
        <v>198</v>
      </c>
      <c r="C42" t="s">
        <v>661</v>
      </c>
      <c r="D42" t="s">
        <v>575</v>
      </c>
      <c r="E42" t="s">
        <v>747</v>
      </c>
      <c r="F42" t="s">
        <v>211</v>
      </c>
      <c r="G42">
        <v>4</v>
      </c>
      <c r="H42" t="s">
        <v>201</v>
      </c>
      <c r="I42">
        <v>128</v>
      </c>
      <c r="J42" t="s">
        <v>707</v>
      </c>
      <c r="K42" t="s">
        <v>700</v>
      </c>
      <c r="L42" t="s">
        <v>701</v>
      </c>
      <c r="M42" t="s">
        <v>702</v>
      </c>
      <c r="N42" t="s">
        <v>703</v>
      </c>
      <c r="O42" t="s">
        <v>704</v>
      </c>
      <c r="P42" t="s">
        <v>707</v>
      </c>
      <c r="Q42" t="s">
        <v>207</v>
      </c>
      <c r="R42" s="16">
        <v>275</v>
      </c>
      <c r="S42" t="s">
        <v>265</v>
      </c>
      <c r="T42" t="s">
        <v>265</v>
      </c>
      <c r="U42" t="s">
        <v>314</v>
      </c>
      <c r="V42" t="s">
        <v>267</v>
      </c>
      <c r="W42" t="s">
        <v>279</v>
      </c>
      <c r="X42" t="s">
        <v>313</v>
      </c>
    </row>
    <row r="43" spans="1:24" x14ac:dyDescent="0.25">
      <c r="A43" t="s">
        <v>752</v>
      </c>
      <c r="B43" t="s">
        <v>208</v>
      </c>
      <c r="C43" t="s">
        <v>664</v>
      </c>
      <c r="D43" t="s">
        <v>575</v>
      </c>
      <c r="E43" t="s">
        <v>738</v>
      </c>
      <c r="F43" t="s">
        <v>211</v>
      </c>
      <c r="G43">
        <v>4</v>
      </c>
      <c r="H43" t="s">
        <v>201</v>
      </c>
      <c r="I43">
        <v>128</v>
      </c>
      <c r="J43" t="s">
        <v>707</v>
      </c>
      <c r="K43" t="s">
        <v>700</v>
      </c>
      <c r="L43" t="s">
        <v>701</v>
      </c>
      <c r="M43" t="s">
        <v>702</v>
      </c>
      <c r="N43" t="s">
        <v>703</v>
      </c>
      <c r="O43" t="s">
        <v>704</v>
      </c>
      <c r="P43" t="s">
        <v>705</v>
      </c>
      <c r="Q43" t="s">
        <v>207</v>
      </c>
      <c r="R43" s="16">
        <v>205</v>
      </c>
      <c r="S43" t="s">
        <v>268</v>
      </c>
      <c r="T43" t="s">
        <v>268</v>
      </c>
      <c r="U43" t="s">
        <v>314</v>
      </c>
      <c r="V43" t="s">
        <v>251</v>
      </c>
      <c r="W43" t="s">
        <v>274</v>
      </c>
      <c r="X43" t="s">
        <v>311</v>
      </c>
    </row>
    <row r="44" spans="1:24" x14ac:dyDescent="0.25">
      <c r="A44" t="s">
        <v>753</v>
      </c>
      <c r="B44" t="s">
        <v>208</v>
      </c>
      <c r="C44" t="s">
        <v>667</v>
      </c>
      <c r="D44" t="s">
        <v>575</v>
      </c>
      <c r="E44" t="s">
        <v>738</v>
      </c>
      <c r="F44" t="s">
        <v>232</v>
      </c>
      <c r="G44">
        <v>2</v>
      </c>
      <c r="H44" t="s">
        <v>201</v>
      </c>
      <c r="I44">
        <v>64</v>
      </c>
      <c r="J44" t="s">
        <v>707</v>
      </c>
      <c r="K44" t="s">
        <v>708</v>
      </c>
      <c r="L44" t="s">
        <v>701</v>
      </c>
      <c r="M44" t="s">
        <v>702</v>
      </c>
      <c r="N44" t="s">
        <v>709</v>
      </c>
      <c r="O44" t="s">
        <v>224</v>
      </c>
      <c r="P44" t="s">
        <v>705</v>
      </c>
      <c r="Q44" t="s">
        <v>207</v>
      </c>
      <c r="R44" s="16">
        <v>225</v>
      </c>
      <c r="S44" t="s">
        <v>263</v>
      </c>
      <c r="T44" t="s">
        <v>263</v>
      </c>
      <c r="U44" t="s">
        <v>312</v>
      </c>
      <c r="V44" t="s">
        <v>267</v>
      </c>
      <c r="W44" t="s">
        <v>277</v>
      </c>
      <c r="X44" t="s">
        <v>311</v>
      </c>
    </row>
    <row r="45" spans="1:24" x14ac:dyDescent="0.25">
      <c r="A45" t="s">
        <v>754</v>
      </c>
      <c r="B45" t="s">
        <v>231</v>
      </c>
      <c r="C45" t="s">
        <v>668</v>
      </c>
      <c r="D45" t="s">
        <v>585</v>
      </c>
      <c r="E45" t="s">
        <v>739</v>
      </c>
      <c r="F45" t="s">
        <v>200</v>
      </c>
      <c r="G45">
        <v>2</v>
      </c>
      <c r="H45" t="s">
        <v>426</v>
      </c>
      <c r="I45">
        <v>16</v>
      </c>
      <c r="J45" t="s">
        <v>713</v>
      </c>
      <c r="K45" t="s">
        <v>710</v>
      </c>
      <c r="L45" t="s">
        <v>711</v>
      </c>
      <c r="M45" t="s">
        <v>712</v>
      </c>
      <c r="N45" t="s">
        <v>703</v>
      </c>
      <c r="O45" t="s">
        <v>205</v>
      </c>
      <c r="P45" t="s">
        <v>713</v>
      </c>
      <c r="Q45" t="s">
        <v>207</v>
      </c>
      <c r="R45" s="16">
        <v>60</v>
      </c>
      <c r="S45" t="s">
        <v>265</v>
      </c>
      <c r="T45" t="s">
        <v>265</v>
      </c>
      <c r="U45" t="s">
        <v>314</v>
      </c>
      <c r="V45" t="s">
        <v>256</v>
      </c>
      <c r="W45" t="s">
        <v>274</v>
      </c>
      <c r="X45" t="s">
        <v>313</v>
      </c>
    </row>
    <row r="46" spans="1:24" x14ac:dyDescent="0.25">
      <c r="A46" t="s">
        <v>755</v>
      </c>
      <c r="B46" t="s">
        <v>231</v>
      </c>
      <c r="C46" t="s">
        <v>671</v>
      </c>
      <c r="D46" t="s">
        <v>585</v>
      </c>
      <c r="E46" t="s">
        <v>740</v>
      </c>
      <c r="F46" t="s">
        <v>200</v>
      </c>
      <c r="G46">
        <v>4</v>
      </c>
      <c r="H46" t="s">
        <v>426</v>
      </c>
      <c r="I46">
        <v>32</v>
      </c>
      <c r="J46" t="s">
        <v>713</v>
      </c>
      <c r="K46" t="s">
        <v>714</v>
      </c>
      <c r="L46" t="s">
        <v>715</v>
      </c>
      <c r="M46" t="s">
        <v>716</v>
      </c>
      <c r="N46" t="s">
        <v>703</v>
      </c>
      <c r="O46" t="s">
        <v>210</v>
      </c>
      <c r="P46" t="s">
        <v>713</v>
      </c>
      <c r="Q46" t="s">
        <v>207</v>
      </c>
      <c r="R46" s="16">
        <v>100</v>
      </c>
      <c r="S46" t="s">
        <v>268</v>
      </c>
      <c r="T46" t="s">
        <v>268</v>
      </c>
      <c r="U46" t="s">
        <v>314</v>
      </c>
      <c r="V46" t="s">
        <v>249</v>
      </c>
      <c r="W46" t="s">
        <v>279</v>
      </c>
      <c r="X46" t="s">
        <v>311</v>
      </c>
    </row>
    <row r="47" spans="1:24" x14ac:dyDescent="0.25">
      <c r="A47" t="s">
        <v>756</v>
      </c>
      <c r="B47" t="s">
        <v>208</v>
      </c>
      <c r="C47" t="s">
        <v>674</v>
      </c>
      <c r="D47" t="s">
        <v>592</v>
      </c>
      <c r="E47" t="s">
        <v>741</v>
      </c>
      <c r="F47" t="s">
        <v>200</v>
      </c>
      <c r="G47">
        <v>4</v>
      </c>
      <c r="H47" t="s">
        <v>201</v>
      </c>
      <c r="I47">
        <v>64</v>
      </c>
      <c r="J47" t="s">
        <v>206</v>
      </c>
      <c r="K47" t="s">
        <v>717</v>
      </c>
      <c r="L47" t="s">
        <v>701</v>
      </c>
      <c r="M47" t="s">
        <v>718</v>
      </c>
      <c r="N47" t="s">
        <v>703</v>
      </c>
      <c r="O47" t="s">
        <v>205</v>
      </c>
      <c r="P47" t="s">
        <v>206</v>
      </c>
      <c r="Q47" t="s">
        <v>207</v>
      </c>
      <c r="R47" s="16">
        <v>85</v>
      </c>
      <c r="S47" t="s">
        <v>260</v>
      </c>
      <c r="T47" t="s">
        <v>260</v>
      </c>
      <c r="U47" t="s">
        <v>312</v>
      </c>
      <c r="V47" t="s">
        <v>264</v>
      </c>
      <c r="W47" t="s">
        <v>277</v>
      </c>
      <c r="X47" t="s">
        <v>311</v>
      </c>
    </row>
    <row r="48" spans="1:24" x14ac:dyDescent="0.25">
      <c r="A48" t="s">
        <v>757</v>
      </c>
      <c r="B48" t="s">
        <v>198</v>
      </c>
      <c r="C48" t="s">
        <v>677</v>
      </c>
      <c r="D48" t="s">
        <v>580</v>
      </c>
      <c r="E48" t="s">
        <v>742</v>
      </c>
      <c r="F48" t="s">
        <v>211</v>
      </c>
      <c r="G48">
        <v>4</v>
      </c>
      <c r="H48" t="s">
        <v>201</v>
      </c>
      <c r="I48">
        <v>128</v>
      </c>
      <c r="J48" t="s">
        <v>705</v>
      </c>
      <c r="K48" t="s">
        <v>719</v>
      </c>
      <c r="L48" t="s">
        <v>701</v>
      </c>
      <c r="M48" t="s">
        <v>702</v>
      </c>
      <c r="N48" t="s">
        <v>703</v>
      </c>
      <c r="O48" t="s">
        <v>704</v>
      </c>
      <c r="P48" t="s">
        <v>705</v>
      </c>
      <c r="Q48" t="s">
        <v>207</v>
      </c>
      <c r="R48" s="16">
        <v>225</v>
      </c>
      <c r="S48" t="s">
        <v>265</v>
      </c>
      <c r="T48" t="s">
        <v>265</v>
      </c>
      <c r="U48" t="s">
        <v>314</v>
      </c>
      <c r="V48" t="s">
        <v>249</v>
      </c>
      <c r="W48" t="s">
        <v>274</v>
      </c>
      <c r="X48" t="s">
        <v>313</v>
      </c>
    </row>
    <row r="49" spans="1:24" x14ac:dyDescent="0.25">
      <c r="A49" t="s">
        <v>758</v>
      </c>
      <c r="B49" t="s">
        <v>198</v>
      </c>
      <c r="C49" t="s">
        <v>665</v>
      </c>
      <c r="D49" t="s">
        <v>575</v>
      </c>
      <c r="E49" t="s">
        <v>738</v>
      </c>
      <c r="F49" t="s">
        <v>211</v>
      </c>
      <c r="G49">
        <v>4</v>
      </c>
      <c r="H49" t="s">
        <v>201</v>
      </c>
      <c r="I49">
        <v>128</v>
      </c>
      <c r="J49" t="s">
        <v>707</v>
      </c>
      <c r="K49" t="s">
        <v>700</v>
      </c>
      <c r="L49" t="s">
        <v>701</v>
      </c>
      <c r="M49" t="s">
        <v>702</v>
      </c>
      <c r="N49" t="s">
        <v>703</v>
      </c>
      <c r="O49" t="s">
        <v>704</v>
      </c>
      <c r="P49" t="s">
        <v>707</v>
      </c>
      <c r="Q49" t="s">
        <v>207</v>
      </c>
      <c r="R49" s="16">
        <v>245</v>
      </c>
      <c r="S49" t="s">
        <v>268</v>
      </c>
      <c r="T49" t="s">
        <v>268</v>
      </c>
      <c r="U49" t="s">
        <v>314</v>
      </c>
      <c r="V49" t="s">
        <v>267</v>
      </c>
      <c r="W49" t="s">
        <v>277</v>
      </c>
      <c r="X49" t="s">
        <v>311</v>
      </c>
    </row>
    <row r="50" spans="1:24" x14ac:dyDescent="0.25">
      <c r="A50" t="s">
        <v>759</v>
      </c>
      <c r="B50" t="s">
        <v>198</v>
      </c>
      <c r="C50" t="s">
        <v>681</v>
      </c>
      <c r="D50" t="s">
        <v>575</v>
      </c>
      <c r="E50" t="s">
        <v>747</v>
      </c>
      <c r="F50" t="s">
        <v>245</v>
      </c>
      <c r="G50">
        <v>4</v>
      </c>
      <c r="H50" t="s">
        <v>720</v>
      </c>
      <c r="I50">
        <v>128</v>
      </c>
      <c r="J50" t="s">
        <v>707</v>
      </c>
      <c r="K50" t="s">
        <v>721</v>
      </c>
      <c r="L50" t="s">
        <v>701</v>
      </c>
      <c r="M50" t="s">
        <v>722</v>
      </c>
      <c r="N50" t="s">
        <v>937</v>
      </c>
      <c r="O50" t="s">
        <v>723</v>
      </c>
      <c r="P50" t="s">
        <v>707</v>
      </c>
      <c r="Q50" t="s">
        <v>207</v>
      </c>
      <c r="R50" s="16">
        <v>900</v>
      </c>
      <c r="S50" t="s">
        <v>263</v>
      </c>
      <c r="T50" t="s">
        <v>263</v>
      </c>
      <c r="U50" t="s">
        <v>312</v>
      </c>
      <c r="V50" t="s">
        <v>251</v>
      </c>
      <c r="W50" t="s">
        <v>274</v>
      </c>
      <c r="X50" t="s">
        <v>311</v>
      </c>
    </row>
    <row r="51" spans="1:24" x14ac:dyDescent="0.25">
      <c r="A51" t="s">
        <v>760</v>
      </c>
      <c r="B51" t="s">
        <v>198</v>
      </c>
      <c r="C51" t="s">
        <v>684</v>
      </c>
      <c r="D51" t="s">
        <v>592</v>
      </c>
      <c r="E51" t="s">
        <v>743</v>
      </c>
      <c r="F51" t="s">
        <v>211</v>
      </c>
      <c r="G51">
        <v>4</v>
      </c>
      <c r="H51" t="s">
        <v>201</v>
      </c>
      <c r="I51">
        <v>64</v>
      </c>
      <c r="J51" t="s">
        <v>206</v>
      </c>
      <c r="K51" t="s">
        <v>724</v>
      </c>
      <c r="L51" t="s">
        <v>701</v>
      </c>
      <c r="M51" t="s">
        <v>725</v>
      </c>
      <c r="N51" t="s">
        <v>703</v>
      </c>
      <c r="O51" t="s">
        <v>210</v>
      </c>
      <c r="P51" t="s">
        <v>206</v>
      </c>
      <c r="Q51" t="s">
        <v>207</v>
      </c>
      <c r="R51" s="16">
        <v>175</v>
      </c>
      <c r="S51" t="s">
        <v>265</v>
      </c>
      <c r="T51" t="s">
        <v>265</v>
      </c>
      <c r="U51" t="s">
        <v>314</v>
      </c>
      <c r="V51" t="s">
        <v>256</v>
      </c>
      <c r="W51" t="s">
        <v>277</v>
      </c>
      <c r="X51" t="s">
        <v>313</v>
      </c>
    </row>
    <row r="52" spans="1:24" x14ac:dyDescent="0.25">
      <c r="A52" t="s">
        <v>761</v>
      </c>
      <c r="B52" t="s">
        <v>198</v>
      </c>
      <c r="C52" t="s">
        <v>687</v>
      </c>
      <c r="D52" t="s">
        <v>580</v>
      </c>
      <c r="E52" t="s">
        <v>748</v>
      </c>
      <c r="F52" t="s">
        <v>211</v>
      </c>
      <c r="G52">
        <v>4</v>
      </c>
      <c r="H52" t="s">
        <v>201</v>
      </c>
      <c r="I52">
        <v>128</v>
      </c>
      <c r="J52" t="s">
        <v>206</v>
      </c>
      <c r="K52" t="s">
        <v>724</v>
      </c>
      <c r="L52" t="s">
        <v>701</v>
      </c>
      <c r="M52" t="s">
        <v>702</v>
      </c>
      <c r="N52" t="s">
        <v>703</v>
      </c>
      <c r="O52" t="s">
        <v>726</v>
      </c>
      <c r="P52" t="s">
        <v>206</v>
      </c>
      <c r="Q52" t="s">
        <v>207</v>
      </c>
      <c r="R52" s="16">
        <v>275</v>
      </c>
      <c r="S52" t="s">
        <v>268</v>
      </c>
      <c r="T52" t="s">
        <v>268</v>
      </c>
      <c r="U52" t="s">
        <v>314</v>
      </c>
      <c r="V52" t="s">
        <v>249</v>
      </c>
      <c r="W52" t="s">
        <v>274</v>
      </c>
      <c r="X52" t="s">
        <v>311</v>
      </c>
    </row>
    <row r="53" spans="1:24" x14ac:dyDescent="0.25">
      <c r="A53" t="s">
        <v>762</v>
      </c>
      <c r="B53" t="s">
        <v>231</v>
      </c>
      <c r="C53" t="s">
        <v>690</v>
      </c>
      <c r="D53" t="s">
        <v>605</v>
      </c>
      <c r="E53" t="s">
        <v>744</v>
      </c>
      <c r="F53" t="s">
        <v>211</v>
      </c>
      <c r="G53">
        <v>8</v>
      </c>
      <c r="H53" t="s">
        <v>201</v>
      </c>
      <c r="I53">
        <v>256</v>
      </c>
      <c r="J53" t="s">
        <v>206</v>
      </c>
      <c r="K53" t="s">
        <v>724</v>
      </c>
      <c r="L53" t="s">
        <v>701</v>
      </c>
      <c r="M53" t="s">
        <v>727</v>
      </c>
      <c r="N53" t="s">
        <v>703</v>
      </c>
      <c r="O53" t="s">
        <v>233</v>
      </c>
      <c r="P53" t="s">
        <v>206</v>
      </c>
      <c r="Q53" t="s">
        <v>207</v>
      </c>
      <c r="R53" s="16">
        <v>325</v>
      </c>
      <c r="S53" t="s">
        <v>263</v>
      </c>
      <c r="T53" t="s">
        <v>263</v>
      </c>
      <c r="U53" t="s">
        <v>314</v>
      </c>
      <c r="V53" t="s">
        <v>267</v>
      </c>
      <c r="W53" t="s">
        <v>277</v>
      </c>
      <c r="X53" t="s">
        <v>311</v>
      </c>
    </row>
    <row r="54" spans="1:24" x14ac:dyDescent="0.25">
      <c r="A54" t="s">
        <v>763</v>
      </c>
      <c r="B54" t="s">
        <v>198</v>
      </c>
      <c r="C54" t="s">
        <v>693</v>
      </c>
      <c r="D54" t="s">
        <v>580</v>
      </c>
      <c r="E54" t="s">
        <v>745</v>
      </c>
      <c r="F54" t="s">
        <v>200</v>
      </c>
      <c r="G54">
        <v>4</v>
      </c>
      <c r="H54" t="s">
        <v>201</v>
      </c>
      <c r="I54">
        <v>128</v>
      </c>
      <c r="J54" t="s">
        <v>705</v>
      </c>
      <c r="K54" t="s">
        <v>719</v>
      </c>
      <c r="L54" t="s">
        <v>701</v>
      </c>
      <c r="M54" t="s">
        <v>728</v>
      </c>
      <c r="N54" t="s">
        <v>703</v>
      </c>
      <c r="O54" t="s">
        <v>704</v>
      </c>
      <c r="P54" t="s">
        <v>705</v>
      </c>
      <c r="Q54" t="s">
        <v>207</v>
      </c>
      <c r="R54" s="16">
        <v>125</v>
      </c>
      <c r="S54" t="s">
        <v>265</v>
      </c>
      <c r="T54" t="s">
        <v>265</v>
      </c>
      <c r="U54" t="s">
        <v>314</v>
      </c>
      <c r="V54" t="s">
        <v>256</v>
      </c>
      <c r="W54" t="s">
        <v>274</v>
      </c>
      <c r="X54" t="s">
        <v>313</v>
      </c>
    </row>
    <row r="55" spans="1:24" x14ac:dyDescent="0.25">
      <c r="A55" t="s">
        <v>764</v>
      </c>
      <c r="B55" t="s">
        <v>198</v>
      </c>
      <c r="C55" t="s">
        <v>696</v>
      </c>
      <c r="D55" t="s">
        <v>592</v>
      </c>
      <c r="E55" t="s">
        <v>743</v>
      </c>
      <c r="F55" t="s">
        <v>211</v>
      </c>
      <c r="G55">
        <v>4</v>
      </c>
      <c r="H55" t="s">
        <v>201</v>
      </c>
      <c r="I55">
        <v>64</v>
      </c>
      <c r="J55" t="s">
        <v>206</v>
      </c>
      <c r="K55" t="s">
        <v>724</v>
      </c>
      <c r="L55" t="s">
        <v>701</v>
      </c>
      <c r="M55" t="s">
        <v>725</v>
      </c>
      <c r="N55" t="s">
        <v>703</v>
      </c>
      <c r="O55" t="s">
        <v>210</v>
      </c>
      <c r="P55" t="s">
        <v>206</v>
      </c>
      <c r="Q55" t="s">
        <v>207</v>
      </c>
      <c r="R55" s="16">
        <v>225</v>
      </c>
      <c r="S55" t="s">
        <v>268</v>
      </c>
      <c r="T55" t="s">
        <v>268</v>
      </c>
      <c r="U55" t="s">
        <v>314</v>
      </c>
      <c r="V55" t="s">
        <v>251</v>
      </c>
      <c r="W55" t="s">
        <v>279</v>
      </c>
      <c r="X55" t="s">
        <v>311</v>
      </c>
    </row>
    <row r="56" spans="1:24" x14ac:dyDescent="0.25">
      <c r="A56" t="s">
        <v>765</v>
      </c>
      <c r="B56" t="s">
        <v>231</v>
      </c>
      <c r="C56" t="s">
        <v>656</v>
      </c>
      <c r="D56" t="s">
        <v>575</v>
      </c>
      <c r="E56" t="s">
        <v>746</v>
      </c>
      <c r="F56" t="s">
        <v>200</v>
      </c>
      <c r="G56">
        <v>2</v>
      </c>
      <c r="H56" t="s">
        <v>201</v>
      </c>
      <c r="I56">
        <v>64</v>
      </c>
      <c r="J56" t="s">
        <v>705</v>
      </c>
      <c r="K56" t="s">
        <v>719</v>
      </c>
      <c r="L56" t="s">
        <v>701</v>
      </c>
      <c r="M56" t="s">
        <v>728</v>
      </c>
      <c r="N56" t="s">
        <v>703</v>
      </c>
      <c r="O56" t="s">
        <v>205</v>
      </c>
      <c r="P56" t="s">
        <v>705</v>
      </c>
      <c r="Q56" t="s">
        <v>207</v>
      </c>
      <c r="R56" s="16">
        <v>85</v>
      </c>
      <c r="S56" t="s">
        <v>263</v>
      </c>
      <c r="T56" t="s">
        <v>263</v>
      </c>
      <c r="U56" t="s">
        <v>314</v>
      </c>
      <c r="V56" t="s">
        <v>264</v>
      </c>
      <c r="W56" t="s">
        <v>277</v>
      </c>
      <c r="X56" t="s">
        <v>311</v>
      </c>
    </row>
    <row r="57" spans="1:24" x14ac:dyDescent="0.25">
      <c r="A57" t="s">
        <v>766</v>
      </c>
      <c r="B57" t="s">
        <v>208</v>
      </c>
      <c r="C57" t="s">
        <v>659</v>
      </c>
      <c r="D57" t="s">
        <v>575</v>
      </c>
      <c r="E57" t="s">
        <v>738</v>
      </c>
      <c r="F57" t="s">
        <v>200</v>
      </c>
      <c r="G57">
        <v>4</v>
      </c>
      <c r="H57" t="s">
        <v>201</v>
      </c>
      <c r="I57">
        <v>128</v>
      </c>
      <c r="J57" t="s">
        <v>707</v>
      </c>
      <c r="K57" t="s">
        <v>700</v>
      </c>
      <c r="L57" t="s">
        <v>701</v>
      </c>
      <c r="M57" t="s">
        <v>702</v>
      </c>
      <c r="N57" t="s">
        <v>703</v>
      </c>
      <c r="O57" t="s">
        <v>704</v>
      </c>
      <c r="P57" t="s">
        <v>707</v>
      </c>
      <c r="Q57" t="s">
        <v>207</v>
      </c>
      <c r="R57" s="16">
        <v>205</v>
      </c>
      <c r="S57" t="s">
        <v>265</v>
      </c>
      <c r="T57" t="s">
        <v>265</v>
      </c>
      <c r="U57" t="s">
        <v>265</v>
      </c>
      <c r="V57" t="s">
        <v>267</v>
      </c>
      <c r="W57" t="s">
        <v>256</v>
      </c>
      <c r="X57" t="s">
        <v>274</v>
      </c>
    </row>
    <row r="58" spans="1:24" x14ac:dyDescent="0.25">
      <c r="A58" t="s">
        <v>767</v>
      </c>
      <c r="B58" t="s">
        <v>231</v>
      </c>
      <c r="C58" t="s">
        <v>662</v>
      </c>
      <c r="D58" t="s">
        <v>575</v>
      </c>
      <c r="E58" t="s">
        <v>747</v>
      </c>
      <c r="F58" t="s">
        <v>211</v>
      </c>
      <c r="G58">
        <v>4</v>
      </c>
      <c r="H58" t="s">
        <v>720</v>
      </c>
      <c r="I58">
        <v>128</v>
      </c>
      <c r="J58" t="s">
        <v>707</v>
      </c>
      <c r="K58" t="s">
        <v>700</v>
      </c>
      <c r="L58" t="s">
        <v>701</v>
      </c>
      <c r="M58" t="s">
        <v>729</v>
      </c>
      <c r="N58" t="s">
        <v>730</v>
      </c>
      <c r="O58" t="s">
        <v>731</v>
      </c>
      <c r="P58" t="s">
        <v>707</v>
      </c>
      <c r="Q58" t="s">
        <v>207</v>
      </c>
      <c r="R58" s="16">
        <v>425</v>
      </c>
      <c r="S58" t="s">
        <v>268</v>
      </c>
      <c r="T58" t="s">
        <v>268</v>
      </c>
      <c r="U58" t="s">
        <v>268</v>
      </c>
      <c r="V58" t="s">
        <v>249</v>
      </c>
      <c r="W58" t="s">
        <v>249</v>
      </c>
      <c r="X58" t="s">
        <v>279</v>
      </c>
    </row>
    <row r="59" spans="1:24" x14ac:dyDescent="0.25">
      <c r="A59" t="s">
        <v>768</v>
      </c>
      <c r="B59" t="s">
        <v>231</v>
      </c>
      <c r="C59" t="s">
        <v>657</v>
      </c>
      <c r="D59" t="s">
        <v>575</v>
      </c>
      <c r="E59" t="s">
        <v>738</v>
      </c>
      <c r="F59" t="s">
        <v>200</v>
      </c>
      <c r="G59">
        <v>4</v>
      </c>
      <c r="H59" t="s">
        <v>201</v>
      </c>
      <c r="I59">
        <v>128</v>
      </c>
      <c r="J59" t="s">
        <v>707</v>
      </c>
      <c r="K59" t="s">
        <v>719</v>
      </c>
      <c r="L59" t="s">
        <v>701</v>
      </c>
      <c r="M59" t="s">
        <v>702</v>
      </c>
      <c r="N59" t="s">
        <v>732</v>
      </c>
      <c r="O59" t="s">
        <v>704</v>
      </c>
      <c r="P59" t="s">
        <v>705</v>
      </c>
      <c r="Q59" t="s">
        <v>207</v>
      </c>
      <c r="R59" s="16">
        <v>175</v>
      </c>
      <c r="S59" t="s">
        <v>263</v>
      </c>
      <c r="T59" t="s">
        <v>260</v>
      </c>
      <c r="U59" t="s">
        <v>260</v>
      </c>
      <c r="V59" t="s">
        <v>264</v>
      </c>
      <c r="W59" t="s">
        <v>264</v>
      </c>
      <c r="X59" t="s">
        <v>277</v>
      </c>
    </row>
    <row r="60" spans="1:24" x14ac:dyDescent="0.25">
      <c r="A60" t="s">
        <v>769</v>
      </c>
      <c r="B60" t="s">
        <v>208</v>
      </c>
      <c r="C60" t="s">
        <v>669</v>
      </c>
      <c r="D60" t="s">
        <v>585</v>
      </c>
      <c r="E60" t="s">
        <v>739</v>
      </c>
      <c r="F60" t="s">
        <v>200</v>
      </c>
      <c r="G60">
        <v>2</v>
      </c>
      <c r="H60" t="s">
        <v>426</v>
      </c>
      <c r="I60">
        <v>16</v>
      </c>
      <c r="J60" t="s">
        <v>713</v>
      </c>
      <c r="K60" t="s">
        <v>733</v>
      </c>
      <c r="L60" t="s">
        <v>711</v>
      </c>
      <c r="M60" t="s">
        <v>712</v>
      </c>
      <c r="N60" t="s">
        <v>703</v>
      </c>
      <c r="O60" t="s">
        <v>205</v>
      </c>
      <c r="P60" t="s">
        <v>713</v>
      </c>
      <c r="Q60" t="s">
        <v>207</v>
      </c>
      <c r="R60" s="16">
        <v>65</v>
      </c>
      <c r="S60" t="s">
        <v>265</v>
      </c>
      <c r="T60" t="s">
        <v>265</v>
      </c>
      <c r="U60" t="s">
        <v>265</v>
      </c>
      <c r="V60" t="s">
        <v>267</v>
      </c>
      <c r="W60" t="s">
        <v>249</v>
      </c>
      <c r="X60" t="s">
        <v>274</v>
      </c>
    </row>
    <row r="61" spans="1:24" x14ac:dyDescent="0.25">
      <c r="A61" t="s">
        <v>770</v>
      </c>
      <c r="B61" t="s">
        <v>198</v>
      </c>
      <c r="C61" t="s">
        <v>672</v>
      </c>
      <c r="D61" t="s">
        <v>585</v>
      </c>
      <c r="E61" t="s">
        <v>740</v>
      </c>
      <c r="F61" t="s">
        <v>211</v>
      </c>
      <c r="G61">
        <v>4</v>
      </c>
      <c r="H61" t="s">
        <v>426</v>
      </c>
      <c r="I61">
        <v>32</v>
      </c>
      <c r="J61" t="s">
        <v>713</v>
      </c>
      <c r="K61" t="s">
        <v>710</v>
      </c>
      <c r="L61" t="s">
        <v>715</v>
      </c>
      <c r="M61" t="s">
        <v>716</v>
      </c>
      <c r="N61" t="s">
        <v>703</v>
      </c>
      <c r="O61" t="s">
        <v>210</v>
      </c>
      <c r="P61" t="s">
        <v>713</v>
      </c>
      <c r="Q61" t="s">
        <v>207</v>
      </c>
      <c r="R61" s="16">
        <v>125</v>
      </c>
      <c r="S61" t="s">
        <v>268</v>
      </c>
      <c r="T61" t="s">
        <v>268</v>
      </c>
      <c r="U61" t="s">
        <v>268</v>
      </c>
      <c r="V61" t="s">
        <v>251</v>
      </c>
      <c r="W61" t="s">
        <v>267</v>
      </c>
      <c r="X61" t="s">
        <v>277</v>
      </c>
    </row>
    <row r="62" spans="1:24" x14ac:dyDescent="0.25">
      <c r="A62" t="s">
        <v>771</v>
      </c>
      <c r="B62" t="s">
        <v>198</v>
      </c>
      <c r="C62" t="s">
        <v>675</v>
      </c>
      <c r="D62" t="s">
        <v>592</v>
      </c>
      <c r="E62" t="s">
        <v>741</v>
      </c>
      <c r="F62" t="s">
        <v>200</v>
      </c>
      <c r="G62">
        <v>4</v>
      </c>
      <c r="H62" t="s">
        <v>201</v>
      </c>
      <c r="I62">
        <v>64</v>
      </c>
      <c r="J62" t="s">
        <v>206</v>
      </c>
      <c r="K62" t="s">
        <v>717</v>
      </c>
      <c r="L62" t="s">
        <v>701</v>
      </c>
      <c r="M62" t="s">
        <v>718</v>
      </c>
      <c r="N62" t="s">
        <v>703</v>
      </c>
      <c r="O62" t="s">
        <v>210</v>
      </c>
      <c r="P62" t="s">
        <v>206</v>
      </c>
      <c r="Q62" t="s">
        <v>207</v>
      </c>
      <c r="R62" s="16">
        <v>85</v>
      </c>
      <c r="S62" t="s">
        <v>263</v>
      </c>
      <c r="T62" t="s">
        <v>263</v>
      </c>
      <c r="U62" t="s">
        <v>263</v>
      </c>
      <c r="V62" t="s">
        <v>267</v>
      </c>
      <c r="W62" t="s">
        <v>251</v>
      </c>
      <c r="X62" t="s">
        <v>274</v>
      </c>
    </row>
    <row r="63" spans="1:24" x14ac:dyDescent="0.25">
      <c r="A63" t="s">
        <v>772</v>
      </c>
      <c r="B63" t="s">
        <v>231</v>
      </c>
      <c r="C63" t="s">
        <v>678</v>
      </c>
      <c r="D63" t="s">
        <v>580</v>
      </c>
      <c r="E63" t="s">
        <v>742</v>
      </c>
      <c r="F63" t="s">
        <v>211</v>
      </c>
      <c r="G63">
        <v>4</v>
      </c>
      <c r="H63" t="s">
        <v>201</v>
      </c>
      <c r="I63">
        <v>128</v>
      </c>
      <c r="J63" t="s">
        <v>705</v>
      </c>
      <c r="K63" t="s">
        <v>734</v>
      </c>
      <c r="L63" t="s">
        <v>701</v>
      </c>
      <c r="M63" t="s">
        <v>702</v>
      </c>
      <c r="N63" t="s">
        <v>703</v>
      </c>
      <c r="O63" t="s">
        <v>723</v>
      </c>
      <c r="P63" t="s">
        <v>705</v>
      </c>
      <c r="Q63" t="s">
        <v>207</v>
      </c>
      <c r="R63" s="16">
        <v>375</v>
      </c>
      <c r="S63" t="s">
        <v>260</v>
      </c>
      <c r="T63" t="s">
        <v>265</v>
      </c>
      <c r="U63" t="s">
        <v>265</v>
      </c>
      <c r="V63" t="s">
        <v>256</v>
      </c>
      <c r="W63" t="s">
        <v>256</v>
      </c>
      <c r="X63" t="s">
        <v>277</v>
      </c>
    </row>
    <row r="64" spans="1:24" x14ac:dyDescent="0.25">
      <c r="A64" t="s">
        <v>773</v>
      </c>
      <c r="B64" t="s">
        <v>231</v>
      </c>
      <c r="C64" t="s">
        <v>682</v>
      </c>
      <c r="D64" t="s">
        <v>575</v>
      </c>
      <c r="E64" t="s">
        <v>747</v>
      </c>
      <c r="F64" t="s">
        <v>211</v>
      </c>
      <c r="G64">
        <v>4</v>
      </c>
      <c r="H64" t="s">
        <v>720</v>
      </c>
      <c r="I64">
        <v>128</v>
      </c>
      <c r="J64" t="s">
        <v>707</v>
      </c>
      <c r="K64" t="s">
        <v>700</v>
      </c>
      <c r="L64" t="s">
        <v>701</v>
      </c>
      <c r="M64" t="s">
        <v>735</v>
      </c>
      <c r="N64" t="s">
        <v>703</v>
      </c>
      <c r="O64" t="s">
        <v>731</v>
      </c>
      <c r="P64" t="s">
        <v>707</v>
      </c>
      <c r="Q64" t="s">
        <v>207</v>
      </c>
      <c r="R64" s="16">
        <v>550</v>
      </c>
      <c r="S64" t="s">
        <v>268</v>
      </c>
      <c r="T64" t="s">
        <v>268</v>
      </c>
      <c r="U64" t="s">
        <v>268</v>
      </c>
      <c r="V64" t="s">
        <v>264</v>
      </c>
      <c r="W64" t="s">
        <v>249</v>
      </c>
      <c r="X64" t="s">
        <v>274</v>
      </c>
    </row>
    <row r="65" spans="1:24" x14ac:dyDescent="0.25">
      <c r="A65" t="s">
        <v>774</v>
      </c>
      <c r="B65" t="s">
        <v>231</v>
      </c>
      <c r="C65" t="s">
        <v>685</v>
      </c>
      <c r="D65" t="s">
        <v>592</v>
      </c>
      <c r="E65" t="s">
        <v>743</v>
      </c>
      <c r="F65" t="s">
        <v>211</v>
      </c>
      <c r="G65">
        <v>4</v>
      </c>
      <c r="H65" t="s">
        <v>201</v>
      </c>
      <c r="I65">
        <v>64</v>
      </c>
      <c r="J65" t="s">
        <v>206</v>
      </c>
      <c r="K65" t="s">
        <v>724</v>
      </c>
      <c r="L65" t="s">
        <v>701</v>
      </c>
      <c r="M65" t="s">
        <v>725</v>
      </c>
      <c r="N65" t="s">
        <v>703</v>
      </c>
      <c r="O65" t="s">
        <v>233</v>
      </c>
      <c r="P65" t="s">
        <v>206</v>
      </c>
      <c r="Q65" t="s">
        <v>207</v>
      </c>
      <c r="R65" s="16">
        <v>275</v>
      </c>
      <c r="S65" t="s">
        <v>265</v>
      </c>
      <c r="T65" t="s">
        <v>263</v>
      </c>
      <c r="U65" t="s">
        <v>263</v>
      </c>
      <c r="V65" t="s">
        <v>249</v>
      </c>
      <c r="W65" t="s">
        <v>267</v>
      </c>
      <c r="X65" t="s">
        <v>277</v>
      </c>
    </row>
    <row r="66" spans="1:24" x14ac:dyDescent="0.25">
      <c r="A66" t="s">
        <v>775</v>
      </c>
      <c r="B66" t="s">
        <v>231</v>
      </c>
      <c r="C66" t="s">
        <v>688</v>
      </c>
      <c r="D66" t="s">
        <v>580</v>
      </c>
      <c r="E66" t="s">
        <v>748</v>
      </c>
      <c r="F66" t="s">
        <v>211</v>
      </c>
      <c r="G66">
        <v>4</v>
      </c>
      <c r="H66" t="s">
        <v>201</v>
      </c>
      <c r="I66">
        <v>128</v>
      </c>
      <c r="J66" t="s">
        <v>206</v>
      </c>
      <c r="K66" t="s">
        <v>724</v>
      </c>
      <c r="L66" t="s">
        <v>701</v>
      </c>
      <c r="M66" t="s">
        <v>702</v>
      </c>
      <c r="N66" t="s">
        <v>703</v>
      </c>
      <c r="O66" t="s">
        <v>233</v>
      </c>
      <c r="P66" t="s">
        <v>206</v>
      </c>
      <c r="Q66" t="s">
        <v>207</v>
      </c>
      <c r="R66" s="16">
        <v>425</v>
      </c>
      <c r="S66" t="s">
        <v>263</v>
      </c>
      <c r="T66" t="s">
        <v>265</v>
      </c>
      <c r="U66" t="s">
        <v>265</v>
      </c>
      <c r="V66" t="s">
        <v>267</v>
      </c>
      <c r="W66" t="s">
        <v>256</v>
      </c>
      <c r="X66" t="s">
        <v>274</v>
      </c>
    </row>
    <row r="67" spans="1:24" x14ac:dyDescent="0.25">
      <c r="A67" t="s">
        <v>776</v>
      </c>
      <c r="B67" t="s">
        <v>198</v>
      </c>
      <c r="C67" t="s">
        <v>691</v>
      </c>
      <c r="D67" t="s">
        <v>605</v>
      </c>
      <c r="E67" t="s">
        <v>744</v>
      </c>
      <c r="F67" t="s">
        <v>245</v>
      </c>
      <c r="G67">
        <v>8</v>
      </c>
      <c r="H67" t="s">
        <v>201</v>
      </c>
      <c r="I67">
        <v>256</v>
      </c>
      <c r="J67" t="s">
        <v>206</v>
      </c>
      <c r="K67" t="s">
        <v>724</v>
      </c>
      <c r="L67" t="s">
        <v>701</v>
      </c>
      <c r="M67" t="s">
        <v>727</v>
      </c>
      <c r="N67" t="s">
        <v>703</v>
      </c>
      <c r="O67" t="s">
        <v>224</v>
      </c>
      <c r="P67" t="s">
        <v>206</v>
      </c>
      <c r="Q67" t="s">
        <v>207</v>
      </c>
      <c r="R67" s="16">
        <v>450</v>
      </c>
      <c r="S67" t="s">
        <v>265</v>
      </c>
      <c r="T67" t="s">
        <v>268</v>
      </c>
      <c r="U67" t="s">
        <v>268</v>
      </c>
      <c r="V67" t="s">
        <v>251</v>
      </c>
      <c r="W67" t="s">
        <v>251</v>
      </c>
      <c r="X67" t="s">
        <v>279</v>
      </c>
    </row>
    <row r="68" spans="1:24" x14ac:dyDescent="0.25">
      <c r="A68" t="s">
        <v>777</v>
      </c>
      <c r="B68" t="s">
        <v>231</v>
      </c>
      <c r="C68" t="s">
        <v>694</v>
      </c>
      <c r="D68" t="s">
        <v>580</v>
      </c>
      <c r="E68" t="s">
        <v>745</v>
      </c>
      <c r="F68" t="s">
        <v>200</v>
      </c>
      <c r="G68">
        <v>4</v>
      </c>
      <c r="H68" t="s">
        <v>201</v>
      </c>
      <c r="I68">
        <v>128</v>
      </c>
      <c r="J68" t="s">
        <v>705</v>
      </c>
      <c r="K68" t="s">
        <v>719</v>
      </c>
      <c r="L68" t="s">
        <v>701</v>
      </c>
      <c r="M68" t="s">
        <v>728</v>
      </c>
      <c r="N68" t="s">
        <v>732</v>
      </c>
      <c r="O68" t="s">
        <v>704</v>
      </c>
      <c r="P68" t="s">
        <v>705</v>
      </c>
      <c r="Q68" t="s">
        <v>207</v>
      </c>
      <c r="R68" s="16">
        <v>155</v>
      </c>
      <c r="S68" t="s">
        <v>268</v>
      </c>
      <c r="T68" t="s">
        <v>263</v>
      </c>
      <c r="U68" t="s">
        <v>263</v>
      </c>
      <c r="V68" t="s">
        <v>267</v>
      </c>
      <c r="W68" t="s">
        <v>264</v>
      </c>
      <c r="X68" t="s">
        <v>277</v>
      </c>
    </row>
    <row r="69" spans="1:24" x14ac:dyDescent="0.25">
      <c r="A69" t="s">
        <v>778</v>
      </c>
      <c r="B69" t="s">
        <v>231</v>
      </c>
      <c r="C69" t="s">
        <v>660</v>
      </c>
      <c r="D69" t="s">
        <v>575</v>
      </c>
      <c r="E69" t="s">
        <v>738</v>
      </c>
      <c r="F69" t="s">
        <v>200</v>
      </c>
      <c r="G69">
        <v>4</v>
      </c>
      <c r="H69" t="s">
        <v>201</v>
      </c>
      <c r="I69">
        <v>128</v>
      </c>
      <c r="J69" t="s">
        <v>707</v>
      </c>
      <c r="K69" t="s">
        <v>719</v>
      </c>
      <c r="L69" t="s">
        <v>701</v>
      </c>
      <c r="M69" t="s">
        <v>728</v>
      </c>
      <c r="N69" t="s">
        <v>732</v>
      </c>
      <c r="O69" t="s">
        <v>704</v>
      </c>
      <c r="P69" t="s">
        <v>705</v>
      </c>
      <c r="Q69" t="s">
        <v>207</v>
      </c>
      <c r="R69" s="16">
        <v>175</v>
      </c>
      <c r="S69" t="s">
        <v>263</v>
      </c>
      <c r="T69" t="s">
        <v>265</v>
      </c>
      <c r="U69" t="s">
        <v>265</v>
      </c>
      <c r="V69" t="s">
        <v>256</v>
      </c>
      <c r="W69" t="s">
        <v>249</v>
      </c>
      <c r="X69" t="s">
        <v>274</v>
      </c>
    </row>
    <row r="70" spans="1:24" x14ac:dyDescent="0.25">
      <c r="A70" t="s">
        <v>779</v>
      </c>
      <c r="B70" t="s">
        <v>213</v>
      </c>
      <c r="C70" t="s">
        <v>663</v>
      </c>
      <c r="D70" t="s">
        <v>575</v>
      </c>
      <c r="E70" t="s">
        <v>747</v>
      </c>
      <c r="F70" t="s">
        <v>211</v>
      </c>
      <c r="G70">
        <v>4</v>
      </c>
      <c r="H70" t="s">
        <v>720</v>
      </c>
      <c r="I70">
        <v>128</v>
      </c>
      <c r="J70" t="s">
        <v>707</v>
      </c>
      <c r="K70" t="s">
        <v>700</v>
      </c>
      <c r="L70" t="s">
        <v>701</v>
      </c>
      <c r="M70" t="s">
        <v>729</v>
      </c>
      <c r="N70" t="s">
        <v>703</v>
      </c>
      <c r="O70" t="s">
        <v>723</v>
      </c>
      <c r="P70" t="s">
        <v>707</v>
      </c>
      <c r="Q70" t="s">
        <v>207</v>
      </c>
      <c r="R70" s="16">
        <v>425</v>
      </c>
      <c r="S70" t="s">
        <v>275</v>
      </c>
      <c r="T70" t="s">
        <v>268</v>
      </c>
      <c r="U70" t="s">
        <v>268</v>
      </c>
      <c r="V70" t="s">
        <v>267</v>
      </c>
      <c r="W70" t="s">
        <v>267</v>
      </c>
      <c r="X70" t="s">
        <v>277</v>
      </c>
    </row>
    <row r="71" spans="1:24" x14ac:dyDescent="0.25">
      <c r="A71" t="s">
        <v>780</v>
      </c>
      <c r="B71" t="s">
        <v>231</v>
      </c>
      <c r="C71" t="s">
        <v>666</v>
      </c>
      <c r="D71" t="s">
        <v>575</v>
      </c>
      <c r="E71" t="s">
        <v>738</v>
      </c>
      <c r="F71" t="s">
        <v>211</v>
      </c>
      <c r="G71">
        <v>4</v>
      </c>
      <c r="H71" t="s">
        <v>201</v>
      </c>
      <c r="I71">
        <v>128</v>
      </c>
      <c r="J71" t="s">
        <v>707</v>
      </c>
      <c r="K71" t="s">
        <v>734</v>
      </c>
      <c r="L71" t="s">
        <v>701</v>
      </c>
      <c r="M71" t="s">
        <v>702</v>
      </c>
      <c r="N71" t="s">
        <v>732</v>
      </c>
      <c r="O71" t="s">
        <v>704</v>
      </c>
      <c r="P71" t="s">
        <v>705</v>
      </c>
      <c r="Q71" t="s">
        <v>207</v>
      </c>
      <c r="R71" s="16">
        <v>275</v>
      </c>
      <c r="S71" t="s">
        <v>278</v>
      </c>
      <c r="T71" t="s">
        <v>263</v>
      </c>
      <c r="U71" t="s">
        <v>263</v>
      </c>
      <c r="V71" t="s">
        <v>249</v>
      </c>
      <c r="W71" t="s">
        <v>251</v>
      </c>
      <c r="X71" t="s">
        <v>274</v>
      </c>
    </row>
    <row r="72" spans="1:24" x14ac:dyDescent="0.25">
      <c r="A72" t="s">
        <v>781</v>
      </c>
      <c r="B72" t="s">
        <v>213</v>
      </c>
      <c r="C72" t="s">
        <v>670</v>
      </c>
      <c r="D72" t="s">
        <v>585</v>
      </c>
      <c r="E72" t="s">
        <v>739</v>
      </c>
      <c r="F72" t="s">
        <v>200</v>
      </c>
      <c r="G72">
        <v>2</v>
      </c>
      <c r="H72" t="s">
        <v>426</v>
      </c>
      <c r="I72">
        <v>16</v>
      </c>
      <c r="J72" t="s">
        <v>713</v>
      </c>
      <c r="K72" t="s">
        <v>710</v>
      </c>
      <c r="L72" t="s">
        <v>711</v>
      </c>
      <c r="M72" t="s">
        <v>712</v>
      </c>
      <c r="N72" t="s">
        <v>703</v>
      </c>
      <c r="O72" t="s">
        <v>205</v>
      </c>
      <c r="P72" t="s">
        <v>713</v>
      </c>
      <c r="Q72" t="s">
        <v>207</v>
      </c>
      <c r="R72" s="16">
        <v>65</v>
      </c>
      <c r="S72" t="s">
        <v>314</v>
      </c>
      <c r="T72" t="s">
        <v>265</v>
      </c>
      <c r="U72" t="s">
        <v>265</v>
      </c>
      <c r="V72" t="s">
        <v>264</v>
      </c>
      <c r="W72" t="s">
        <v>267</v>
      </c>
      <c r="X72" t="s">
        <v>279</v>
      </c>
    </row>
    <row r="73" spans="1:24" x14ac:dyDescent="0.25">
      <c r="A73" t="s">
        <v>782</v>
      </c>
      <c r="B73" t="s">
        <v>213</v>
      </c>
      <c r="C73" t="s">
        <v>673</v>
      </c>
      <c r="D73" t="s">
        <v>585</v>
      </c>
      <c r="E73" t="s">
        <v>740</v>
      </c>
      <c r="F73" t="s">
        <v>211</v>
      </c>
      <c r="G73">
        <v>4</v>
      </c>
      <c r="H73" t="s">
        <v>426</v>
      </c>
      <c r="I73">
        <v>32</v>
      </c>
      <c r="J73" t="s">
        <v>713</v>
      </c>
      <c r="K73" t="s">
        <v>714</v>
      </c>
      <c r="L73" t="s">
        <v>715</v>
      </c>
      <c r="M73" t="s">
        <v>716</v>
      </c>
      <c r="N73" t="s">
        <v>703</v>
      </c>
      <c r="O73" t="s">
        <v>736</v>
      </c>
      <c r="P73" t="s">
        <v>713</v>
      </c>
      <c r="Q73" t="s">
        <v>207</v>
      </c>
      <c r="R73" s="16">
        <v>125</v>
      </c>
      <c r="S73" t="s">
        <v>312</v>
      </c>
      <c r="T73" t="s">
        <v>268</v>
      </c>
      <c r="U73" t="s">
        <v>268</v>
      </c>
      <c r="V73" t="s">
        <v>267</v>
      </c>
      <c r="W73" t="s">
        <v>256</v>
      </c>
      <c r="X73" t="s">
        <v>277</v>
      </c>
    </row>
    <row r="74" spans="1:24" x14ac:dyDescent="0.25">
      <c r="A74" t="s">
        <v>783</v>
      </c>
      <c r="B74" t="s">
        <v>231</v>
      </c>
      <c r="C74" t="s">
        <v>676</v>
      </c>
      <c r="D74" t="s">
        <v>592</v>
      </c>
      <c r="E74" t="s">
        <v>741</v>
      </c>
      <c r="F74" t="s">
        <v>200</v>
      </c>
      <c r="G74">
        <v>4</v>
      </c>
      <c r="H74" t="s">
        <v>201</v>
      </c>
      <c r="I74">
        <v>64</v>
      </c>
      <c r="J74" t="s">
        <v>206</v>
      </c>
      <c r="K74" t="s">
        <v>733</v>
      </c>
      <c r="L74" t="s">
        <v>701</v>
      </c>
      <c r="M74" t="s">
        <v>718</v>
      </c>
      <c r="N74" t="s">
        <v>737</v>
      </c>
      <c r="O74" t="s">
        <v>205</v>
      </c>
      <c r="P74" t="s">
        <v>206</v>
      </c>
      <c r="Q74" t="s">
        <v>207</v>
      </c>
      <c r="R74" s="16">
        <v>125</v>
      </c>
      <c r="S74" t="s">
        <v>250</v>
      </c>
      <c r="T74" t="s">
        <v>263</v>
      </c>
      <c r="U74" t="s">
        <v>263</v>
      </c>
      <c r="V74" t="s">
        <v>251</v>
      </c>
      <c r="W74" t="s">
        <v>249</v>
      </c>
      <c r="X74" t="s">
        <v>274</v>
      </c>
    </row>
    <row r="75" spans="1:24" x14ac:dyDescent="0.25">
      <c r="A75" t="s">
        <v>784</v>
      </c>
      <c r="B75" t="s">
        <v>213</v>
      </c>
      <c r="C75" t="s">
        <v>679</v>
      </c>
      <c r="D75" t="s">
        <v>580</v>
      </c>
      <c r="E75" t="s">
        <v>742</v>
      </c>
      <c r="F75" t="s">
        <v>211</v>
      </c>
      <c r="G75">
        <v>4</v>
      </c>
      <c r="H75" t="s">
        <v>201</v>
      </c>
      <c r="I75">
        <v>128</v>
      </c>
      <c r="J75" t="s">
        <v>705</v>
      </c>
      <c r="K75" t="s">
        <v>734</v>
      </c>
      <c r="L75" t="s">
        <v>701</v>
      </c>
      <c r="M75" t="s">
        <v>702</v>
      </c>
      <c r="N75" t="s">
        <v>703</v>
      </c>
      <c r="O75" t="s">
        <v>723</v>
      </c>
      <c r="P75" t="s">
        <v>705</v>
      </c>
      <c r="Q75" t="s">
        <v>207</v>
      </c>
      <c r="R75" s="16">
        <v>475</v>
      </c>
      <c r="S75" t="s">
        <v>252</v>
      </c>
      <c r="T75" t="s">
        <v>260</v>
      </c>
      <c r="U75" t="s">
        <v>260</v>
      </c>
      <c r="V75" t="s">
        <v>267</v>
      </c>
      <c r="W75" t="s">
        <v>264</v>
      </c>
      <c r="X75" t="s">
        <v>277</v>
      </c>
    </row>
    <row r="76" spans="1:24" x14ac:dyDescent="0.25">
      <c r="A76" t="s">
        <v>785</v>
      </c>
      <c r="B76" t="s">
        <v>213</v>
      </c>
      <c r="C76" t="s">
        <v>680</v>
      </c>
      <c r="D76" t="s">
        <v>575</v>
      </c>
      <c r="E76" t="s">
        <v>738</v>
      </c>
      <c r="F76" t="s">
        <v>211</v>
      </c>
      <c r="G76">
        <v>4</v>
      </c>
      <c r="H76" t="s">
        <v>720</v>
      </c>
      <c r="I76">
        <v>128</v>
      </c>
      <c r="J76" t="s">
        <v>707</v>
      </c>
      <c r="K76" t="s">
        <v>700</v>
      </c>
      <c r="L76" t="s">
        <v>701</v>
      </c>
      <c r="M76" t="s">
        <v>702</v>
      </c>
      <c r="N76" t="s">
        <v>703</v>
      </c>
      <c r="O76" t="s">
        <v>723</v>
      </c>
      <c r="P76" t="s">
        <v>707</v>
      </c>
      <c r="Q76" t="s">
        <v>207</v>
      </c>
      <c r="R76" s="16">
        <v>325</v>
      </c>
      <c r="S76" t="s">
        <v>254</v>
      </c>
      <c r="T76" t="s">
        <v>268</v>
      </c>
      <c r="U76" t="s">
        <v>268</v>
      </c>
      <c r="V76" t="s">
        <v>256</v>
      </c>
      <c r="W76" t="s">
        <v>267</v>
      </c>
      <c r="X76" t="s">
        <v>279</v>
      </c>
    </row>
    <row r="77" spans="1:24" x14ac:dyDescent="0.25">
      <c r="A77" t="s">
        <v>786</v>
      </c>
      <c r="B77" t="s">
        <v>213</v>
      </c>
      <c r="C77" t="s">
        <v>683</v>
      </c>
      <c r="D77" t="s">
        <v>575</v>
      </c>
      <c r="E77" t="s">
        <v>747</v>
      </c>
      <c r="F77" t="s">
        <v>245</v>
      </c>
      <c r="G77">
        <v>4</v>
      </c>
      <c r="H77" t="s">
        <v>720</v>
      </c>
      <c r="I77">
        <v>128</v>
      </c>
      <c r="J77" t="s">
        <v>707</v>
      </c>
      <c r="K77" t="s">
        <v>700</v>
      </c>
      <c r="L77" t="s">
        <v>701</v>
      </c>
      <c r="M77" t="s">
        <v>729</v>
      </c>
      <c r="N77" t="s">
        <v>937</v>
      </c>
      <c r="O77" t="s">
        <v>723</v>
      </c>
      <c r="P77" t="s">
        <v>707</v>
      </c>
      <c r="Q77" t="s">
        <v>207</v>
      </c>
      <c r="R77" s="16">
        <v>750</v>
      </c>
      <c r="S77" t="s">
        <v>253</v>
      </c>
      <c r="T77" t="s">
        <v>265</v>
      </c>
      <c r="U77" t="s">
        <v>265</v>
      </c>
      <c r="V77" t="s">
        <v>264</v>
      </c>
      <c r="W77" t="s">
        <v>251</v>
      </c>
      <c r="X77" t="s">
        <v>277</v>
      </c>
    </row>
    <row r="78" spans="1:24" x14ac:dyDescent="0.25">
      <c r="A78" t="s">
        <v>787</v>
      </c>
      <c r="B78" t="s">
        <v>213</v>
      </c>
      <c r="C78" t="s">
        <v>686</v>
      </c>
      <c r="D78" t="s">
        <v>592</v>
      </c>
      <c r="E78" t="s">
        <v>743</v>
      </c>
      <c r="F78" t="s">
        <v>211</v>
      </c>
      <c r="G78">
        <v>4</v>
      </c>
      <c r="H78" t="s">
        <v>201</v>
      </c>
      <c r="I78">
        <v>128</v>
      </c>
      <c r="J78" t="s">
        <v>206</v>
      </c>
      <c r="K78" t="s">
        <v>724</v>
      </c>
      <c r="L78" t="s">
        <v>701</v>
      </c>
      <c r="M78" t="s">
        <v>727</v>
      </c>
      <c r="N78" t="s">
        <v>703</v>
      </c>
      <c r="O78" t="s">
        <v>224</v>
      </c>
      <c r="P78" t="s">
        <v>206</v>
      </c>
      <c r="Q78" t="s">
        <v>207</v>
      </c>
      <c r="R78" s="16">
        <v>275</v>
      </c>
      <c r="S78" t="s">
        <v>792</v>
      </c>
      <c r="T78" t="s">
        <v>263</v>
      </c>
      <c r="U78" t="s">
        <v>263</v>
      </c>
      <c r="V78" t="s">
        <v>249</v>
      </c>
      <c r="W78" t="s">
        <v>267</v>
      </c>
      <c r="X78" t="s">
        <v>274</v>
      </c>
    </row>
    <row r="79" spans="1:24" x14ac:dyDescent="0.25">
      <c r="A79" t="s">
        <v>788</v>
      </c>
      <c r="B79" t="s">
        <v>213</v>
      </c>
      <c r="C79" t="s">
        <v>689</v>
      </c>
      <c r="D79" t="s">
        <v>580</v>
      </c>
      <c r="E79" t="s">
        <v>748</v>
      </c>
      <c r="F79" t="s">
        <v>245</v>
      </c>
      <c r="G79">
        <v>4</v>
      </c>
      <c r="H79" t="s">
        <v>201</v>
      </c>
      <c r="I79">
        <v>128</v>
      </c>
      <c r="J79" t="s">
        <v>206</v>
      </c>
      <c r="K79" t="s">
        <v>724</v>
      </c>
      <c r="L79" t="s">
        <v>701</v>
      </c>
      <c r="M79" t="s">
        <v>702</v>
      </c>
      <c r="N79" t="s">
        <v>703</v>
      </c>
      <c r="O79" t="s">
        <v>224</v>
      </c>
      <c r="P79" t="s">
        <v>206</v>
      </c>
      <c r="Q79" t="s">
        <v>207</v>
      </c>
      <c r="R79" s="16">
        <v>650</v>
      </c>
      <c r="S79" t="s">
        <v>791</v>
      </c>
      <c r="T79" t="s">
        <v>265</v>
      </c>
      <c r="U79" t="s">
        <v>265</v>
      </c>
      <c r="V79" t="s">
        <v>267</v>
      </c>
      <c r="W79" t="s">
        <v>256</v>
      </c>
      <c r="X79" t="s">
        <v>277</v>
      </c>
    </row>
    <row r="80" spans="1:24" x14ac:dyDescent="0.25">
      <c r="A80" t="s">
        <v>789</v>
      </c>
      <c r="B80" t="s">
        <v>213</v>
      </c>
      <c r="C80" t="s">
        <v>692</v>
      </c>
      <c r="D80" t="s">
        <v>605</v>
      </c>
      <c r="E80" t="s">
        <v>744</v>
      </c>
      <c r="F80" t="s">
        <v>245</v>
      </c>
      <c r="G80">
        <v>8</v>
      </c>
      <c r="H80" t="s">
        <v>201</v>
      </c>
      <c r="I80">
        <v>256</v>
      </c>
      <c r="J80" t="s">
        <v>206</v>
      </c>
      <c r="K80" t="s">
        <v>724</v>
      </c>
      <c r="L80" t="s">
        <v>701</v>
      </c>
      <c r="M80" t="s">
        <v>727</v>
      </c>
      <c r="N80" t="s">
        <v>938</v>
      </c>
      <c r="O80" t="s">
        <v>224</v>
      </c>
      <c r="P80" t="s">
        <v>206</v>
      </c>
      <c r="Q80" t="s">
        <v>207</v>
      </c>
      <c r="R80" s="16">
        <v>650</v>
      </c>
      <c r="S80" t="s">
        <v>274</v>
      </c>
      <c r="T80" t="s">
        <v>268</v>
      </c>
      <c r="U80" t="s">
        <v>268</v>
      </c>
      <c r="V80" t="s">
        <v>251</v>
      </c>
      <c r="W80" t="s">
        <v>251</v>
      </c>
      <c r="X80" t="s">
        <v>274</v>
      </c>
    </row>
    <row r="81" spans="1:24" x14ac:dyDescent="0.25">
      <c r="A81" t="s">
        <v>790</v>
      </c>
      <c r="B81" t="s">
        <v>213</v>
      </c>
      <c r="C81" t="s">
        <v>695</v>
      </c>
      <c r="D81" t="s">
        <v>580</v>
      </c>
      <c r="E81" t="s">
        <v>745</v>
      </c>
      <c r="F81" t="s">
        <v>200</v>
      </c>
      <c r="G81">
        <v>4</v>
      </c>
      <c r="H81" t="s">
        <v>201</v>
      </c>
      <c r="I81">
        <v>128</v>
      </c>
      <c r="J81" t="s">
        <v>705</v>
      </c>
      <c r="K81" t="s">
        <v>719</v>
      </c>
      <c r="L81" t="s">
        <v>701</v>
      </c>
      <c r="M81" t="s">
        <v>728</v>
      </c>
      <c r="N81" t="s">
        <v>703</v>
      </c>
      <c r="O81" t="s">
        <v>704</v>
      </c>
      <c r="P81" t="s">
        <v>705</v>
      </c>
      <c r="Q81" t="s">
        <v>207</v>
      </c>
      <c r="R81" s="16">
        <v>175</v>
      </c>
      <c r="S81" t="s">
        <v>277</v>
      </c>
      <c r="T81" t="s">
        <v>263</v>
      </c>
      <c r="U81" t="s">
        <v>263</v>
      </c>
      <c r="V81" t="s">
        <v>267</v>
      </c>
      <c r="W81" t="s">
        <v>267</v>
      </c>
      <c r="X81" t="s">
        <v>279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90EF-CECA-4ED9-B443-A3FAD2F4447D}">
  <dimension ref="A1:Q76"/>
  <sheetViews>
    <sheetView workbookViewId="0">
      <selection activeCell="E28" sqref="E28"/>
    </sheetView>
  </sheetViews>
  <sheetFormatPr defaultRowHeight="15" x14ac:dyDescent="0.25"/>
  <cols>
    <col min="1" max="1" width="13.28515625" bestFit="1" customWidth="1"/>
    <col min="2" max="2" width="8.85546875" bestFit="1" customWidth="1"/>
    <col min="3" max="3" width="50" bestFit="1" customWidth="1"/>
    <col min="4" max="5" width="16.85546875" bestFit="1" customWidth="1"/>
    <col min="6" max="6" width="13.85546875" bestFit="1" customWidth="1"/>
    <col min="7" max="7" width="12.5703125" bestFit="1" customWidth="1"/>
    <col min="8" max="8" width="10.85546875" bestFit="1" customWidth="1"/>
    <col min="9" max="9" width="11.7109375" bestFit="1" customWidth="1"/>
    <col min="10" max="10" width="12" bestFit="1" customWidth="1"/>
    <col min="11" max="11" width="16" bestFit="1" customWidth="1"/>
    <col min="12" max="12" width="43.5703125" bestFit="1" customWidth="1"/>
    <col min="13" max="13" width="12.85546875" bestFit="1" customWidth="1"/>
    <col min="14" max="14" width="17" bestFit="1" customWidth="1"/>
    <col min="15" max="15" width="23.42578125" bestFit="1" customWidth="1"/>
    <col min="16" max="16" width="19.140625" bestFit="1" customWidth="1"/>
    <col min="17" max="17" width="10.7109375" bestFit="1" customWidth="1"/>
  </cols>
  <sheetData>
    <row r="1" spans="1:17" ht="15.75" thickBot="1" x14ac:dyDescent="0.3">
      <c r="A1" s="2" t="s">
        <v>35</v>
      </c>
      <c r="B1" s="2" t="s">
        <v>1</v>
      </c>
      <c r="C1" s="2" t="s">
        <v>2</v>
      </c>
      <c r="D1" s="2" t="s">
        <v>1583</v>
      </c>
      <c r="E1" s="2" t="s">
        <v>1688</v>
      </c>
      <c r="F1" s="2" t="s">
        <v>27</v>
      </c>
      <c r="G1" s="2" t="s">
        <v>37</v>
      </c>
      <c r="H1" s="2" t="s">
        <v>38</v>
      </c>
      <c r="I1" s="2" t="s">
        <v>39</v>
      </c>
      <c r="J1" s="2" t="s">
        <v>40</v>
      </c>
      <c r="K1" s="2" t="s">
        <v>41</v>
      </c>
      <c r="L1" s="2" t="s">
        <v>42</v>
      </c>
      <c r="M1" s="2" t="s">
        <v>33</v>
      </c>
      <c r="N1" s="2" t="s">
        <v>43</v>
      </c>
      <c r="O1" s="2" t="s">
        <v>1004</v>
      </c>
      <c r="P1" s="2" t="s">
        <v>44</v>
      </c>
      <c r="Q1" s="2" t="s">
        <v>13</v>
      </c>
    </row>
    <row r="2" spans="1:17" x14ac:dyDescent="0.25">
      <c r="A2" t="s">
        <v>1394</v>
      </c>
      <c r="B2" t="s">
        <v>108</v>
      </c>
      <c r="C2" t="s">
        <v>283</v>
      </c>
      <c r="D2">
        <v>700</v>
      </c>
      <c r="E2">
        <v>4</v>
      </c>
      <c r="F2" t="s">
        <v>322</v>
      </c>
      <c r="G2" t="s">
        <v>331</v>
      </c>
      <c r="H2" t="s">
        <v>418</v>
      </c>
      <c r="I2" t="s">
        <v>328</v>
      </c>
      <c r="J2">
        <v>1024</v>
      </c>
      <c r="K2">
        <v>4.5</v>
      </c>
      <c r="L2" t="s">
        <v>419</v>
      </c>
      <c r="M2" t="s">
        <v>206</v>
      </c>
      <c r="N2" t="s">
        <v>328</v>
      </c>
      <c r="O2" t="s">
        <v>1005</v>
      </c>
      <c r="P2" t="s">
        <v>403</v>
      </c>
      <c r="Q2" s="16">
        <v>110</v>
      </c>
    </row>
    <row r="3" spans="1:17" x14ac:dyDescent="0.25">
      <c r="A3" t="s">
        <v>1395</v>
      </c>
      <c r="B3" t="s">
        <v>108</v>
      </c>
      <c r="C3" t="s">
        <v>281</v>
      </c>
      <c r="D3">
        <v>900</v>
      </c>
      <c r="E3">
        <v>8</v>
      </c>
      <c r="F3" t="s">
        <v>322</v>
      </c>
      <c r="G3" t="s">
        <v>323</v>
      </c>
      <c r="H3" t="s">
        <v>420</v>
      </c>
      <c r="I3" t="s">
        <v>328</v>
      </c>
      <c r="J3">
        <v>2048</v>
      </c>
      <c r="K3">
        <v>4.5</v>
      </c>
      <c r="L3" t="s">
        <v>421</v>
      </c>
      <c r="M3" t="s">
        <v>206</v>
      </c>
      <c r="N3" t="s">
        <v>327</v>
      </c>
      <c r="O3" t="s">
        <v>1006</v>
      </c>
      <c r="P3" t="s">
        <v>351</v>
      </c>
      <c r="Q3" s="16">
        <v>225</v>
      </c>
    </row>
    <row r="4" spans="1:17" x14ac:dyDescent="0.25">
      <c r="A4" t="s">
        <v>1396</v>
      </c>
      <c r="B4" t="s">
        <v>108</v>
      </c>
      <c r="C4" t="s">
        <v>310</v>
      </c>
      <c r="D4">
        <v>300</v>
      </c>
      <c r="E4">
        <v>2</v>
      </c>
      <c r="F4" t="s">
        <v>426</v>
      </c>
      <c r="G4" t="s">
        <v>331</v>
      </c>
      <c r="H4" t="s">
        <v>427</v>
      </c>
      <c r="I4" t="s">
        <v>328</v>
      </c>
      <c r="J4">
        <v>320</v>
      </c>
      <c r="K4">
        <v>4.5</v>
      </c>
      <c r="L4" t="s">
        <v>428</v>
      </c>
      <c r="M4" t="s">
        <v>206</v>
      </c>
      <c r="N4" t="s">
        <v>328</v>
      </c>
      <c r="O4" t="s">
        <v>1005</v>
      </c>
      <c r="P4" t="s">
        <v>394</v>
      </c>
      <c r="Q4" s="16">
        <v>50</v>
      </c>
    </row>
    <row r="5" spans="1:17" x14ac:dyDescent="0.25">
      <c r="A5" t="s">
        <v>1397</v>
      </c>
      <c r="B5" t="s">
        <v>108</v>
      </c>
      <c r="C5" t="s">
        <v>319</v>
      </c>
      <c r="D5">
        <v>2500</v>
      </c>
      <c r="E5">
        <v>16</v>
      </c>
      <c r="F5" t="s">
        <v>330</v>
      </c>
      <c r="G5" t="s">
        <v>323</v>
      </c>
      <c r="H5" t="s">
        <v>429</v>
      </c>
      <c r="I5" t="s">
        <v>328</v>
      </c>
      <c r="J5">
        <v>2304</v>
      </c>
      <c r="K5">
        <v>4.5999999999999996</v>
      </c>
      <c r="L5" t="s">
        <v>430</v>
      </c>
      <c r="M5" t="s">
        <v>705</v>
      </c>
      <c r="N5" t="s">
        <v>328</v>
      </c>
      <c r="O5" t="s">
        <v>1007</v>
      </c>
      <c r="P5" t="s">
        <v>365</v>
      </c>
      <c r="Q5" s="16">
        <v>1250</v>
      </c>
    </row>
    <row r="6" spans="1:17" x14ac:dyDescent="0.25">
      <c r="A6" t="s">
        <v>1398</v>
      </c>
      <c r="B6" t="s">
        <v>108</v>
      </c>
      <c r="C6" t="s">
        <v>315</v>
      </c>
      <c r="D6">
        <v>4000</v>
      </c>
      <c r="E6">
        <v>32</v>
      </c>
      <c r="F6" t="s">
        <v>330</v>
      </c>
      <c r="G6" t="s">
        <v>323</v>
      </c>
      <c r="H6" t="s">
        <v>431</v>
      </c>
      <c r="I6" t="s">
        <v>328</v>
      </c>
      <c r="J6">
        <v>3840</v>
      </c>
      <c r="K6">
        <v>4.5999999999999996</v>
      </c>
      <c r="L6" t="s">
        <v>432</v>
      </c>
      <c r="M6" t="s">
        <v>705</v>
      </c>
      <c r="N6" t="s">
        <v>328</v>
      </c>
      <c r="O6" t="s">
        <v>1007</v>
      </c>
      <c r="P6" t="s">
        <v>424</v>
      </c>
      <c r="Q6" s="16">
        <v>4250</v>
      </c>
    </row>
    <row r="7" spans="1:17" x14ac:dyDescent="0.25">
      <c r="A7" t="s">
        <v>1399</v>
      </c>
      <c r="B7" t="s">
        <v>108</v>
      </c>
      <c r="C7" t="s">
        <v>321</v>
      </c>
      <c r="D7">
        <v>3000</v>
      </c>
      <c r="E7">
        <v>16</v>
      </c>
      <c r="F7" t="s">
        <v>422</v>
      </c>
      <c r="G7" t="s">
        <v>433</v>
      </c>
      <c r="H7" t="s">
        <v>434</v>
      </c>
      <c r="I7" t="s">
        <v>328</v>
      </c>
      <c r="J7">
        <v>4096</v>
      </c>
      <c r="K7">
        <v>4.5</v>
      </c>
      <c r="L7" t="s">
        <v>435</v>
      </c>
      <c r="M7" t="s">
        <v>206</v>
      </c>
      <c r="N7" t="s">
        <v>328</v>
      </c>
      <c r="O7" t="s">
        <v>1007</v>
      </c>
      <c r="P7" t="s">
        <v>368</v>
      </c>
      <c r="Q7" s="16">
        <v>1450</v>
      </c>
    </row>
    <row r="8" spans="1:17" x14ac:dyDescent="0.25">
      <c r="A8" t="s">
        <v>1400</v>
      </c>
      <c r="B8" t="s">
        <v>108</v>
      </c>
      <c r="C8" t="s">
        <v>152</v>
      </c>
      <c r="D8">
        <v>1200</v>
      </c>
      <c r="E8">
        <v>16</v>
      </c>
      <c r="F8" t="s">
        <v>422</v>
      </c>
      <c r="G8" t="s">
        <v>433</v>
      </c>
      <c r="H8" t="s">
        <v>436</v>
      </c>
      <c r="I8" t="s">
        <v>328</v>
      </c>
      <c r="J8">
        <v>3840</v>
      </c>
      <c r="K8">
        <v>4.5</v>
      </c>
      <c r="L8" t="s">
        <v>437</v>
      </c>
      <c r="M8" t="s">
        <v>705</v>
      </c>
      <c r="N8" t="s">
        <v>346</v>
      </c>
      <c r="O8" t="s">
        <v>1005</v>
      </c>
      <c r="P8" t="s">
        <v>438</v>
      </c>
      <c r="Q8" s="16">
        <v>325</v>
      </c>
    </row>
    <row r="9" spans="1:17" x14ac:dyDescent="0.25">
      <c r="A9" t="s">
        <v>1401</v>
      </c>
      <c r="B9" t="s">
        <v>108</v>
      </c>
      <c r="C9" t="s">
        <v>317</v>
      </c>
      <c r="D9">
        <v>1800</v>
      </c>
      <c r="E9">
        <v>16</v>
      </c>
      <c r="F9" t="s">
        <v>422</v>
      </c>
      <c r="G9" t="s">
        <v>423</v>
      </c>
      <c r="H9" t="s">
        <v>436</v>
      </c>
      <c r="I9" t="s">
        <v>328</v>
      </c>
      <c r="J9">
        <v>3840</v>
      </c>
      <c r="K9">
        <v>4.5</v>
      </c>
      <c r="L9" t="s">
        <v>439</v>
      </c>
      <c r="M9" t="s">
        <v>206</v>
      </c>
      <c r="N9" t="s">
        <v>346</v>
      </c>
      <c r="O9" t="s">
        <v>1007</v>
      </c>
      <c r="P9" t="s">
        <v>342</v>
      </c>
      <c r="Q9" s="16">
        <v>650</v>
      </c>
    </row>
    <row r="10" spans="1:17" x14ac:dyDescent="0.25">
      <c r="A10" t="s">
        <v>1402</v>
      </c>
      <c r="B10" t="s">
        <v>108</v>
      </c>
      <c r="C10" t="s">
        <v>307</v>
      </c>
      <c r="D10">
        <v>800</v>
      </c>
      <c r="E10">
        <v>4</v>
      </c>
      <c r="F10" t="s">
        <v>322</v>
      </c>
      <c r="G10" t="s">
        <v>331</v>
      </c>
      <c r="H10" t="s">
        <v>450</v>
      </c>
      <c r="I10" t="s">
        <v>328</v>
      </c>
      <c r="J10">
        <v>896</v>
      </c>
      <c r="K10">
        <v>4.5</v>
      </c>
      <c r="L10" t="s">
        <v>355</v>
      </c>
      <c r="M10" t="s">
        <v>206</v>
      </c>
      <c r="N10" t="s">
        <v>328</v>
      </c>
      <c r="O10" t="s">
        <v>1005</v>
      </c>
      <c r="P10" t="s">
        <v>403</v>
      </c>
      <c r="Q10" s="16">
        <v>110</v>
      </c>
    </row>
    <row r="11" spans="1:17" x14ac:dyDescent="0.25">
      <c r="A11" t="s">
        <v>1403</v>
      </c>
      <c r="B11" t="s">
        <v>108</v>
      </c>
      <c r="C11" t="s">
        <v>265</v>
      </c>
      <c r="D11">
        <v>1500</v>
      </c>
      <c r="E11">
        <v>8</v>
      </c>
      <c r="F11" t="s">
        <v>330</v>
      </c>
      <c r="G11" t="s">
        <v>331</v>
      </c>
      <c r="H11" t="s">
        <v>452</v>
      </c>
      <c r="I11" t="s">
        <v>377</v>
      </c>
      <c r="J11">
        <v>1408</v>
      </c>
      <c r="K11">
        <v>4.5999999999999996</v>
      </c>
      <c r="L11" t="s">
        <v>437</v>
      </c>
      <c r="M11" t="s">
        <v>705</v>
      </c>
      <c r="N11" t="s">
        <v>328</v>
      </c>
      <c r="O11" t="s">
        <v>1006</v>
      </c>
      <c r="P11" t="s">
        <v>329</v>
      </c>
      <c r="Q11" s="16">
        <v>225</v>
      </c>
    </row>
    <row r="12" spans="1:17" x14ac:dyDescent="0.25">
      <c r="A12" t="s">
        <v>1404</v>
      </c>
      <c r="B12" t="s">
        <v>108</v>
      </c>
      <c r="C12" t="s">
        <v>257</v>
      </c>
      <c r="D12">
        <v>900</v>
      </c>
      <c r="E12">
        <v>4</v>
      </c>
      <c r="F12" t="s">
        <v>322</v>
      </c>
      <c r="G12" t="s">
        <v>331</v>
      </c>
      <c r="H12" t="s">
        <v>328</v>
      </c>
      <c r="I12" t="s">
        <v>328</v>
      </c>
      <c r="J12">
        <v>1024</v>
      </c>
      <c r="K12">
        <v>4.5</v>
      </c>
      <c r="L12" t="s">
        <v>451</v>
      </c>
      <c r="M12" t="s">
        <v>206</v>
      </c>
      <c r="N12" t="s">
        <v>328</v>
      </c>
      <c r="O12" t="s">
        <v>1005</v>
      </c>
      <c r="P12" t="s">
        <v>403</v>
      </c>
      <c r="Q12" s="16">
        <v>115</v>
      </c>
    </row>
    <row r="13" spans="1:17" x14ac:dyDescent="0.25">
      <c r="A13" t="s">
        <v>1405</v>
      </c>
      <c r="B13" t="s">
        <v>108</v>
      </c>
      <c r="C13" t="s">
        <v>268</v>
      </c>
      <c r="D13">
        <v>2200</v>
      </c>
      <c r="E13">
        <v>6</v>
      </c>
      <c r="F13" t="s">
        <v>330</v>
      </c>
      <c r="G13" t="s">
        <v>348</v>
      </c>
      <c r="H13" t="s">
        <v>453</v>
      </c>
      <c r="I13" t="s">
        <v>454</v>
      </c>
      <c r="J13">
        <v>2304</v>
      </c>
      <c r="K13">
        <v>4.5999999999999996</v>
      </c>
      <c r="L13" t="s">
        <v>437</v>
      </c>
      <c r="M13" t="s">
        <v>705</v>
      </c>
      <c r="N13" t="s">
        <v>328</v>
      </c>
      <c r="O13" t="s">
        <v>1006</v>
      </c>
      <c r="P13" t="s">
        <v>365</v>
      </c>
      <c r="Q13" s="16">
        <v>325</v>
      </c>
    </row>
    <row r="14" spans="1:17" x14ac:dyDescent="0.25">
      <c r="A14" t="s">
        <v>1406</v>
      </c>
      <c r="B14" t="s">
        <v>108</v>
      </c>
      <c r="C14" t="s">
        <v>260</v>
      </c>
      <c r="D14">
        <v>1000</v>
      </c>
      <c r="E14">
        <v>4</v>
      </c>
      <c r="F14" t="s">
        <v>322</v>
      </c>
      <c r="G14" t="s">
        <v>323</v>
      </c>
      <c r="H14" t="s">
        <v>328</v>
      </c>
      <c r="I14" t="s">
        <v>328</v>
      </c>
      <c r="J14">
        <v>2048</v>
      </c>
      <c r="K14">
        <v>4.5</v>
      </c>
      <c r="L14" t="s">
        <v>455</v>
      </c>
      <c r="M14" t="s">
        <v>206</v>
      </c>
      <c r="N14" t="s">
        <v>328</v>
      </c>
      <c r="O14" t="s">
        <v>1005</v>
      </c>
      <c r="P14" t="s">
        <v>351</v>
      </c>
      <c r="Q14" s="16">
        <v>135</v>
      </c>
    </row>
    <row r="15" spans="1:17" x14ac:dyDescent="0.25">
      <c r="A15" t="s">
        <v>1407</v>
      </c>
      <c r="B15" t="s">
        <v>108</v>
      </c>
      <c r="C15" t="s">
        <v>263</v>
      </c>
      <c r="D15">
        <v>1100</v>
      </c>
      <c r="E15">
        <v>4</v>
      </c>
      <c r="F15" t="s">
        <v>322</v>
      </c>
      <c r="G15" t="s">
        <v>323</v>
      </c>
      <c r="H15" t="s">
        <v>328</v>
      </c>
      <c r="I15" t="s">
        <v>328</v>
      </c>
      <c r="J15">
        <v>2048</v>
      </c>
      <c r="K15">
        <v>4.5</v>
      </c>
      <c r="L15" t="s">
        <v>455</v>
      </c>
      <c r="M15" t="s">
        <v>206</v>
      </c>
      <c r="N15" t="s">
        <v>328</v>
      </c>
      <c r="O15" t="s">
        <v>1005</v>
      </c>
      <c r="P15" t="s">
        <v>351</v>
      </c>
      <c r="Q15" s="16">
        <v>135</v>
      </c>
    </row>
    <row r="16" spans="1:17" x14ac:dyDescent="0.25">
      <c r="A16" t="s">
        <v>1408</v>
      </c>
      <c r="B16" t="s">
        <v>108</v>
      </c>
      <c r="C16" t="s">
        <v>259</v>
      </c>
      <c r="D16">
        <v>2500</v>
      </c>
      <c r="E16">
        <v>8</v>
      </c>
      <c r="F16" t="s">
        <v>330</v>
      </c>
      <c r="G16" t="s">
        <v>323</v>
      </c>
      <c r="H16" t="s">
        <v>415</v>
      </c>
      <c r="I16" t="s">
        <v>359</v>
      </c>
      <c r="J16">
        <v>2560</v>
      </c>
      <c r="K16">
        <v>4.5</v>
      </c>
      <c r="L16" t="s">
        <v>437</v>
      </c>
      <c r="M16" t="s">
        <v>705</v>
      </c>
      <c r="N16" t="s">
        <v>375</v>
      </c>
      <c r="O16" t="s">
        <v>1007</v>
      </c>
      <c r="P16" t="s">
        <v>347</v>
      </c>
      <c r="Q16" s="16">
        <v>425</v>
      </c>
    </row>
    <row r="17" spans="1:17" x14ac:dyDescent="0.25">
      <c r="A17" t="s">
        <v>1409</v>
      </c>
      <c r="B17" t="s">
        <v>108</v>
      </c>
      <c r="C17" t="s">
        <v>258</v>
      </c>
      <c r="D17">
        <v>1300</v>
      </c>
      <c r="E17">
        <v>8</v>
      </c>
      <c r="F17" t="s">
        <v>322</v>
      </c>
      <c r="G17" t="s">
        <v>323</v>
      </c>
      <c r="H17" t="s">
        <v>328</v>
      </c>
      <c r="I17" t="s">
        <v>328</v>
      </c>
      <c r="J17">
        <v>2304</v>
      </c>
      <c r="K17">
        <v>4.5</v>
      </c>
      <c r="L17" t="s">
        <v>455</v>
      </c>
      <c r="M17" t="s">
        <v>206</v>
      </c>
      <c r="N17" t="s">
        <v>327</v>
      </c>
      <c r="O17" t="s">
        <v>1005</v>
      </c>
      <c r="P17" t="s">
        <v>329</v>
      </c>
      <c r="Q17" s="16">
        <v>175</v>
      </c>
    </row>
    <row r="18" spans="1:17" x14ac:dyDescent="0.25">
      <c r="A18" t="s">
        <v>1410</v>
      </c>
      <c r="B18" t="s">
        <v>108</v>
      </c>
      <c r="C18" t="s">
        <v>261</v>
      </c>
      <c r="D18">
        <v>1400</v>
      </c>
      <c r="E18">
        <v>8</v>
      </c>
      <c r="F18" t="s">
        <v>322</v>
      </c>
      <c r="G18" t="s">
        <v>323</v>
      </c>
      <c r="H18" t="s">
        <v>328</v>
      </c>
      <c r="I18" t="s">
        <v>328</v>
      </c>
      <c r="J18">
        <v>2304</v>
      </c>
      <c r="K18">
        <v>4.5</v>
      </c>
      <c r="L18" t="s">
        <v>437</v>
      </c>
      <c r="M18" t="s">
        <v>206</v>
      </c>
      <c r="N18" t="s">
        <v>327</v>
      </c>
      <c r="O18" t="s">
        <v>1008</v>
      </c>
      <c r="P18" t="s">
        <v>365</v>
      </c>
      <c r="Q18" s="16">
        <v>225</v>
      </c>
    </row>
    <row r="19" spans="1:17" x14ac:dyDescent="0.25">
      <c r="A19" t="s">
        <v>1411</v>
      </c>
      <c r="B19" t="s">
        <v>108</v>
      </c>
      <c r="C19" t="s">
        <v>271</v>
      </c>
      <c r="D19">
        <v>2700</v>
      </c>
      <c r="E19">
        <v>8</v>
      </c>
      <c r="F19" t="s">
        <v>330</v>
      </c>
      <c r="G19" t="s">
        <v>331</v>
      </c>
      <c r="H19" t="s">
        <v>328</v>
      </c>
      <c r="I19" t="s">
        <v>328</v>
      </c>
      <c r="J19">
        <v>2048</v>
      </c>
      <c r="K19">
        <v>4.5999999999999996</v>
      </c>
      <c r="L19" t="s">
        <v>437</v>
      </c>
      <c r="M19" t="s">
        <v>705</v>
      </c>
      <c r="N19" t="s">
        <v>328</v>
      </c>
      <c r="O19" t="s">
        <v>1006</v>
      </c>
      <c r="P19" t="s">
        <v>329</v>
      </c>
      <c r="Q19" s="16">
        <v>425</v>
      </c>
    </row>
    <row r="20" spans="1:17" x14ac:dyDescent="0.25">
      <c r="A20" t="s">
        <v>1412</v>
      </c>
      <c r="B20" t="s">
        <v>108</v>
      </c>
      <c r="C20" t="s">
        <v>275</v>
      </c>
      <c r="D20">
        <v>3000</v>
      </c>
      <c r="E20">
        <v>12</v>
      </c>
      <c r="F20" t="s">
        <v>330</v>
      </c>
      <c r="G20" t="s">
        <v>348</v>
      </c>
      <c r="H20" t="s">
        <v>328</v>
      </c>
      <c r="I20" t="s">
        <v>328</v>
      </c>
      <c r="J20">
        <v>2560</v>
      </c>
      <c r="K20">
        <v>4.5999999999999996</v>
      </c>
      <c r="L20" t="s">
        <v>437</v>
      </c>
      <c r="M20" t="s">
        <v>705</v>
      </c>
      <c r="N20" t="s">
        <v>328</v>
      </c>
      <c r="O20" t="s">
        <v>1007</v>
      </c>
      <c r="P20" t="s">
        <v>347</v>
      </c>
      <c r="Q20" s="16">
        <v>525</v>
      </c>
    </row>
    <row r="21" spans="1:17" x14ac:dyDescent="0.25">
      <c r="A21" t="s">
        <v>1413</v>
      </c>
      <c r="B21" t="s">
        <v>108</v>
      </c>
      <c r="C21" t="s">
        <v>278</v>
      </c>
      <c r="D21">
        <v>3200</v>
      </c>
      <c r="E21">
        <v>16</v>
      </c>
      <c r="F21" t="s">
        <v>330</v>
      </c>
      <c r="G21" t="s">
        <v>323</v>
      </c>
      <c r="H21" t="s">
        <v>328</v>
      </c>
      <c r="I21" t="s">
        <v>328</v>
      </c>
      <c r="J21">
        <v>3840</v>
      </c>
      <c r="K21">
        <v>4.5999999999999996</v>
      </c>
      <c r="L21" t="s">
        <v>437</v>
      </c>
      <c r="M21" t="s">
        <v>705</v>
      </c>
      <c r="N21" t="s">
        <v>328</v>
      </c>
      <c r="O21" t="s">
        <v>1007</v>
      </c>
      <c r="P21" t="s">
        <v>368</v>
      </c>
      <c r="Q21" s="16">
        <v>675</v>
      </c>
    </row>
    <row r="22" spans="1:17" x14ac:dyDescent="0.25">
      <c r="A22" t="s">
        <v>1414</v>
      </c>
      <c r="B22" t="s">
        <v>108</v>
      </c>
      <c r="C22" t="s">
        <v>314</v>
      </c>
      <c r="D22">
        <v>3400</v>
      </c>
      <c r="E22">
        <v>16</v>
      </c>
      <c r="F22" t="s">
        <v>330</v>
      </c>
      <c r="G22" t="s">
        <v>323</v>
      </c>
      <c r="H22" t="s">
        <v>328</v>
      </c>
      <c r="I22" t="s">
        <v>328</v>
      </c>
      <c r="J22">
        <v>4608</v>
      </c>
      <c r="K22">
        <v>4.5999999999999996</v>
      </c>
      <c r="L22" t="s">
        <v>437</v>
      </c>
      <c r="M22" t="s">
        <v>705</v>
      </c>
      <c r="N22" t="s">
        <v>328</v>
      </c>
      <c r="O22" t="s">
        <v>1007</v>
      </c>
      <c r="P22" t="s">
        <v>342</v>
      </c>
      <c r="Q22" s="16">
        <v>775</v>
      </c>
    </row>
    <row r="23" spans="1:17" x14ac:dyDescent="0.25">
      <c r="A23" t="s">
        <v>1415</v>
      </c>
      <c r="B23" t="s">
        <v>108</v>
      </c>
      <c r="C23" t="s">
        <v>312</v>
      </c>
      <c r="D23">
        <v>3600</v>
      </c>
      <c r="E23">
        <v>16</v>
      </c>
      <c r="F23" t="s">
        <v>330</v>
      </c>
      <c r="G23" t="s">
        <v>323</v>
      </c>
      <c r="H23" t="s">
        <v>328</v>
      </c>
      <c r="I23" t="s">
        <v>328</v>
      </c>
      <c r="J23">
        <v>5120</v>
      </c>
      <c r="K23">
        <v>4.5999999999999996</v>
      </c>
      <c r="L23" t="s">
        <v>437</v>
      </c>
      <c r="M23" t="s">
        <v>705</v>
      </c>
      <c r="N23" t="s">
        <v>328</v>
      </c>
      <c r="O23" t="s">
        <v>1007</v>
      </c>
      <c r="P23" t="s">
        <v>425</v>
      </c>
      <c r="Q23" s="16">
        <v>1100</v>
      </c>
    </row>
    <row r="24" spans="1:17" x14ac:dyDescent="0.25">
      <c r="A24" t="s">
        <v>1416</v>
      </c>
      <c r="B24" t="s">
        <v>108</v>
      </c>
      <c r="C24" t="s">
        <v>270</v>
      </c>
      <c r="D24">
        <v>1700</v>
      </c>
      <c r="E24">
        <v>8</v>
      </c>
      <c r="F24" t="s">
        <v>422</v>
      </c>
      <c r="G24" t="s">
        <v>433</v>
      </c>
      <c r="H24" t="s">
        <v>328</v>
      </c>
      <c r="I24" t="s">
        <v>328</v>
      </c>
      <c r="J24">
        <v>3584</v>
      </c>
      <c r="K24">
        <v>4.5</v>
      </c>
      <c r="L24" t="s">
        <v>437</v>
      </c>
      <c r="M24" t="s">
        <v>206</v>
      </c>
      <c r="N24" t="s">
        <v>346</v>
      </c>
      <c r="O24" t="s">
        <v>1007</v>
      </c>
      <c r="P24" t="s">
        <v>342</v>
      </c>
      <c r="Q24" s="16">
        <v>325</v>
      </c>
    </row>
    <row r="25" spans="1:17" x14ac:dyDescent="0.25">
      <c r="A25" t="s">
        <v>1417</v>
      </c>
      <c r="B25" t="s">
        <v>108</v>
      </c>
      <c r="C25" t="s">
        <v>273</v>
      </c>
      <c r="D25">
        <v>1900</v>
      </c>
      <c r="E25">
        <v>8</v>
      </c>
      <c r="F25" t="s">
        <v>422</v>
      </c>
      <c r="G25" t="s">
        <v>433</v>
      </c>
      <c r="H25" t="s">
        <v>328</v>
      </c>
      <c r="I25" t="s">
        <v>328</v>
      </c>
      <c r="J25">
        <v>4096</v>
      </c>
      <c r="K25">
        <v>4.5</v>
      </c>
      <c r="L25" t="s">
        <v>437</v>
      </c>
      <c r="M25" t="s">
        <v>206</v>
      </c>
      <c r="N25" t="s">
        <v>346</v>
      </c>
      <c r="O25" t="s">
        <v>1007</v>
      </c>
      <c r="P25" t="s">
        <v>342</v>
      </c>
      <c r="Q25" s="16">
        <v>375</v>
      </c>
    </row>
    <row r="26" spans="1:17" x14ac:dyDescent="0.25">
      <c r="A26" t="s">
        <v>1418</v>
      </c>
      <c r="B26" t="s">
        <v>231</v>
      </c>
      <c r="C26" t="s">
        <v>287</v>
      </c>
      <c r="D26">
        <v>1300</v>
      </c>
      <c r="E26">
        <v>8</v>
      </c>
      <c r="F26" t="s">
        <v>322</v>
      </c>
      <c r="G26" t="s">
        <v>323</v>
      </c>
      <c r="H26" t="s">
        <v>324</v>
      </c>
      <c r="I26" t="s">
        <v>325</v>
      </c>
      <c r="J26">
        <v>2304</v>
      </c>
      <c r="K26">
        <v>4.5999999999999996</v>
      </c>
      <c r="L26" t="s">
        <v>326</v>
      </c>
      <c r="M26" t="s">
        <v>206</v>
      </c>
      <c r="N26" t="s">
        <v>327</v>
      </c>
      <c r="O26" t="s">
        <v>1007</v>
      </c>
      <c r="P26" t="s">
        <v>329</v>
      </c>
      <c r="Q26" s="16">
        <v>225</v>
      </c>
    </row>
    <row r="27" spans="1:17" x14ac:dyDescent="0.25">
      <c r="A27" t="s">
        <v>1419</v>
      </c>
      <c r="B27" t="s">
        <v>231</v>
      </c>
      <c r="C27" t="s">
        <v>288</v>
      </c>
      <c r="D27">
        <v>1000</v>
      </c>
      <c r="E27">
        <v>4</v>
      </c>
      <c r="F27" t="s">
        <v>330</v>
      </c>
      <c r="G27" t="s">
        <v>331</v>
      </c>
      <c r="H27" t="s">
        <v>332</v>
      </c>
      <c r="I27" t="s">
        <v>333</v>
      </c>
      <c r="J27">
        <v>896</v>
      </c>
      <c r="K27">
        <v>4.5999999999999996</v>
      </c>
      <c r="L27" t="s">
        <v>334</v>
      </c>
      <c r="M27" t="s">
        <v>206</v>
      </c>
      <c r="N27" t="s">
        <v>328</v>
      </c>
      <c r="O27" t="s">
        <v>1005</v>
      </c>
      <c r="P27" t="s">
        <v>335</v>
      </c>
      <c r="Q27" s="16">
        <v>175</v>
      </c>
    </row>
    <row r="28" spans="1:17" x14ac:dyDescent="0.25">
      <c r="A28" t="s">
        <v>1420</v>
      </c>
      <c r="B28" t="s">
        <v>231</v>
      </c>
      <c r="C28" t="s">
        <v>285</v>
      </c>
      <c r="D28">
        <v>3800</v>
      </c>
      <c r="E28">
        <v>10</v>
      </c>
      <c r="F28" t="s">
        <v>336</v>
      </c>
      <c r="G28" t="s">
        <v>337</v>
      </c>
      <c r="H28" t="s">
        <v>338</v>
      </c>
      <c r="I28" t="s">
        <v>339</v>
      </c>
      <c r="J28">
        <v>8704</v>
      </c>
      <c r="K28">
        <v>4.5999999999999996</v>
      </c>
      <c r="L28" t="s">
        <v>340</v>
      </c>
      <c r="M28" t="s">
        <v>705</v>
      </c>
      <c r="N28" t="s">
        <v>341</v>
      </c>
      <c r="O28" t="s">
        <v>1007</v>
      </c>
      <c r="P28" t="s">
        <v>342</v>
      </c>
      <c r="Q28" s="16">
        <v>900</v>
      </c>
    </row>
    <row r="29" spans="1:17" x14ac:dyDescent="0.25">
      <c r="A29" t="s">
        <v>1421</v>
      </c>
      <c r="B29" t="s">
        <v>231</v>
      </c>
      <c r="C29" t="s">
        <v>289</v>
      </c>
      <c r="D29">
        <v>2600</v>
      </c>
      <c r="E29">
        <v>8</v>
      </c>
      <c r="F29" t="s">
        <v>330</v>
      </c>
      <c r="G29" t="s">
        <v>323</v>
      </c>
      <c r="H29" t="s">
        <v>343</v>
      </c>
      <c r="I29" t="s">
        <v>344</v>
      </c>
      <c r="J29">
        <v>2560</v>
      </c>
      <c r="K29">
        <v>4.5999999999999996</v>
      </c>
      <c r="L29" t="s">
        <v>345</v>
      </c>
      <c r="M29" t="s">
        <v>705</v>
      </c>
      <c r="N29" t="s">
        <v>346</v>
      </c>
      <c r="O29" t="s">
        <v>1007</v>
      </c>
      <c r="P29" t="s">
        <v>347</v>
      </c>
      <c r="Q29" s="16">
        <v>450</v>
      </c>
    </row>
    <row r="30" spans="1:17" x14ac:dyDescent="0.25">
      <c r="A30" t="s">
        <v>1422</v>
      </c>
      <c r="B30" t="s">
        <v>231</v>
      </c>
      <c r="C30" t="s">
        <v>286</v>
      </c>
      <c r="D30">
        <v>1600</v>
      </c>
      <c r="E30">
        <v>6</v>
      </c>
      <c r="F30" t="s">
        <v>330</v>
      </c>
      <c r="G30" t="s">
        <v>348</v>
      </c>
      <c r="H30" t="s">
        <v>349</v>
      </c>
      <c r="I30" t="s">
        <v>350</v>
      </c>
      <c r="J30">
        <v>1408</v>
      </c>
      <c r="K30">
        <v>4.5999999999999996</v>
      </c>
      <c r="L30" t="s">
        <v>334</v>
      </c>
      <c r="M30" t="s">
        <v>206</v>
      </c>
      <c r="N30" t="s">
        <v>327</v>
      </c>
      <c r="O30" t="s">
        <v>1007</v>
      </c>
      <c r="P30" t="s">
        <v>351</v>
      </c>
      <c r="Q30" s="16">
        <v>275</v>
      </c>
    </row>
    <row r="31" spans="1:17" x14ac:dyDescent="0.25">
      <c r="A31" t="s">
        <v>1423</v>
      </c>
      <c r="B31" t="s">
        <v>352</v>
      </c>
      <c r="C31" t="s">
        <v>298</v>
      </c>
      <c r="D31">
        <v>1100</v>
      </c>
      <c r="E31">
        <v>4</v>
      </c>
      <c r="F31" t="s">
        <v>322</v>
      </c>
      <c r="G31" t="s">
        <v>331</v>
      </c>
      <c r="H31" t="s">
        <v>353</v>
      </c>
      <c r="I31" t="s">
        <v>354</v>
      </c>
      <c r="J31">
        <v>768</v>
      </c>
      <c r="K31">
        <v>4.5</v>
      </c>
      <c r="L31" t="s">
        <v>355</v>
      </c>
      <c r="M31" t="s">
        <v>206</v>
      </c>
      <c r="N31" t="s">
        <v>356</v>
      </c>
      <c r="O31" t="s">
        <v>1005</v>
      </c>
      <c r="P31" t="s">
        <v>335</v>
      </c>
      <c r="Q31" s="16">
        <v>175</v>
      </c>
    </row>
    <row r="32" spans="1:17" x14ac:dyDescent="0.25">
      <c r="A32" t="s">
        <v>1424</v>
      </c>
      <c r="B32" t="s">
        <v>352</v>
      </c>
      <c r="C32" t="s">
        <v>295</v>
      </c>
      <c r="D32">
        <v>1700</v>
      </c>
      <c r="E32">
        <v>6</v>
      </c>
      <c r="F32" t="s">
        <v>330</v>
      </c>
      <c r="G32" t="s">
        <v>348</v>
      </c>
      <c r="H32" t="s">
        <v>349</v>
      </c>
      <c r="I32" t="s">
        <v>350</v>
      </c>
      <c r="J32">
        <v>1408</v>
      </c>
      <c r="K32">
        <v>4.5999999999999996</v>
      </c>
      <c r="L32" t="s">
        <v>355</v>
      </c>
      <c r="M32" t="s">
        <v>206</v>
      </c>
      <c r="N32" t="s">
        <v>327</v>
      </c>
      <c r="O32" t="s">
        <v>1007</v>
      </c>
      <c r="P32" t="s">
        <v>351</v>
      </c>
      <c r="Q32" s="16">
        <v>275</v>
      </c>
    </row>
    <row r="33" spans="1:17" x14ac:dyDescent="0.25">
      <c r="A33" t="s">
        <v>1425</v>
      </c>
      <c r="B33" t="s">
        <v>352</v>
      </c>
      <c r="C33" t="s">
        <v>296</v>
      </c>
      <c r="D33">
        <v>4000</v>
      </c>
      <c r="E33">
        <v>11</v>
      </c>
      <c r="F33" t="s">
        <v>330</v>
      </c>
      <c r="G33" t="s">
        <v>357</v>
      </c>
      <c r="H33" t="s">
        <v>358</v>
      </c>
      <c r="I33" t="s">
        <v>359</v>
      </c>
      <c r="J33">
        <v>4352</v>
      </c>
      <c r="K33">
        <v>4.5999999999999996</v>
      </c>
      <c r="L33" t="s">
        <v>360</v>
      </c>
      <c r="M33" t="s">
        <v>206</v>
      </c>
      <c r="N33" t="s">
        <v>346</v>
      </c>
      <c r="O33" t="s">
        <v>1007</v>
      </c>
      <c r="P33" t="s">
        <v>342</v>
      </c>
      <c r="Q33" s="16">
        <v>1350</v>
      </c>
    </row>
    <row r="34" spans="1:17" x14ac:dyDescent="0.25">
      <c r="A34" t="s">
        <v>1426</v>
      </c>
      <c r="B34" t="s">
        <v>352</v>
      </c>
      <c r="C34" t="s">
        <v>297</v>
      </c>
      <c r="D34">
        <v>2400</v>
      </c>
      <c r="E34">
        <v>12</v>
      </c>
      <c r="F34" t="s">
        <v>330</v>
      </c>
      <c r="G34" t="s">
        <v>348</v>
      </c>
      <c r="H34" t="s">
        <v>361</v>
      </c>
      <c r="I34" t="s">
        <v>362</v>
      </c>
      <c r="J34">
        <v>3584</v>
      </c>
      <c r="K34">
        <v>4.5999999999999996</v>
      </c>
      <c r="L34" t="s">
        <v>363</v>
      </c>
      <c r="M34" t="s">
        <v>705</v>
      </c>
      <c r="N34" t="s">
        <v>364</v>
      </c>
      <c r="O34" t="s">
        <v>1007</v>
      </c>
      <c r="P34" t="s">
        <v>365</v>
      </c>
      <c r="Q34" s="16">
        <v>450</v>
      </c>
    </row>
    <row r="35" spans="1:17" x14ac:dyDescent="0.25">
      <c r="A35" t="s">
        <v>1427</v>
      </c>
      <c r="B35" t="s">
        <v>352</v>
      </c>
      <c r="C35" t="s">
        <v>299</v>
      </c>
      <c r="D35">
        <v>2800</v>
      </c>
      <c r="E35">
        <v>8</v>
      </c>
      <c r="F35" t="s">
        <v>330</v>
      </c>
      <c r="G35" t="s">
        <v>323</v>
      </c>
      <c r="H35" t="s">
        <v>366</v>
      </c>
      <c r="I35" t="s">
        <v>367</v>
      </c>
      <c r="J35">
        <v>5888</v>
      </c>
      <c r="K35">
        <v>4.5999999999999996</v>
      </c>
      <c r="L35" t="s">
        <v>363</v>
      </c>
      <c r="M35" t="s">
        <v>705</v>
      </c>
      <c r="N35" t="s">
        <v>346</v>
      </c>
      <c r="O35" t="s">
        <v>1007</v>
      </c>
      <c r="P35" t="s">
        <v>368</v>
      </c>
      <c r="Q35" s="16">
        <v>550</v>
      </c>
    </row>
    <row r="36" spans="1:17" x14ac:dyDescent="0.25">
      <c r="A36" t="s">
        <v>1428</v>
      </c>
      <c r="B36" t="s">
        <v>213</v>
      </c>
      <c r="C36" t="s">
        <v>293</v>
      </c>
      <c r="D36">
        <v>4200</v>
      </c>
      <c r="E36">
        <v>8</v>
      </c>
      <c r="F36" t="s">
        <v>330</v>
      </c>
      <c r="G36" t="s">
        <v>323</v>
      </c>
      <c r="H36" t="s">
        <v>369</v>
      </c>
      <c r="I36" t="s">
        <v>369</v>
      </c>
      <c r="J36">
        <v>2944</v>
      </c>
      <c r="K36">
        <v>4.5999999999999996</v>
      </c>
      <c r="L36" t="s">
        <v>370</v>
      </c>
      <c r="M36" t="s">
        <v>206</v>
      </c>
      <c r="N36" t="s">
        <v>346</v>
      </c>
      <c r="O36" t="s">
        <v>1007</v>
      </c>
      <c r="P36" t="s">
        <v>368</v>
      </c>
      <c r="Q36" s="16">
        <v>1100</v>
      </c>
    </row>
    <row r="37" spans="1:17" x14ac:dyDescent="0.25">
      <c r="A37" t="s">
        <v>1429</v>
      </c>
      <c r="B37" t="s">
        <v>213</v>
      </c>
      <c r="C37" t="s">
        <v>292</v>
      </c>
      <c r="D37">
        <v>1800</v>
      </c>
      <c r="E37">
        <v>6</v>
      </c>
      <c r="F37" t="s">
        <v>330</v>
      </c>
      <c r="G37" t="s">
        <v>348</v>
      </c>
      <c r="H37" t="s">
        <v>366</v>
      </c>
      <c r="I37" t="s">
        <v>371</v>
      </c>
      <c r="J37">
        <v>1536</v>
      </c>
      <c r="K37">
        <v>4.5999999999999996</v>
      </c>
      <c r="L37" t="s">
        <v>372</v>
      </c>
      <c r="M37" t="s">
        <v>206</v>
      </c>
      <c r="N37" t="s">
        <v>327</v>
      </c>
      <c r="O37" t="s">
        <v>1007</v>
      </c>
      <c r="P37" t="s">
        <v>351</v>
      </c>
      <c r="Q37" s="16">
        <v>325</v>
      </c>
    </row>
    <row r="38" spans="1:17" x14ac:dyDescent="0.25">
      <c r="A38" t="s">
        <v>1430</v>
      </c>
      <c r="B38" t="s">
        <v>213</v>
      </c>
      <c r="C38" t="s">
        <v>290</v>
      </c>
      <c r="D38">
        <v>3000</v>
      </c>
      <c r="E38">
        <v>8</v>
      </c>
      <c r="F38" t="s">
        <v>330</v>
      </c>
      <c r="G38" t="s">
        <v>323</v>
      </c>
      <c r="H38" t="s">
        <v>373</v>
      </c>
      <c r="I38" t="s">
        <v>343</v>
      </c>
      <c r="J38">
        <v>4864</v>
      </c>
      <c r="K38">
        <v>4.5999999999999996</v>
      </c>
      <c r="L38" t="s">
        <v>374</v>
      </c>
      <c r="M38" t="s">
        <v>705</v>
      </c>
      <c r="N38" t="s">
        <v>375</v>
      </c>
      <c r="O38" t="s">
        <v>1007</v>
      </c>
      <c r="P38" t="s">
        <v>347</v>
      </c>
      <c r="Q38" s="16">
        <v>550</v>
      </c>
    </row>
    <row r="39" spans="1:17" x14ac:dyDescent="0.25">
      <c r="A39" t="s">
        <v>1431</v>
      </c>
      <c r="B39" t="s">
        <v>213</v>
      </c>
      <c r="C39" t="s">
        <v>294</v>
      </c>
      <c r="D39">
        <v>1400</v>
      </c>
      <c r="E39">
        <v>8</v>
      </c>
      <c r="F39" t="s">
        <v>330</v>
      </c>
      <c r="G39" t="s">
        <v>331</v>
      </c>
      <c r="H39" t="s">
        <v>376</v>
      </c>
      <c r="I39" t="s">
        <v>377</v>
      </c>
      <c r="J39">
        <v>1408</v>
      </c>
      <c r="K39">
        <v>4.5999999999999996</v>
      </c>
      <c r="L39" t="s">
        <v>378</v>
      </c>
      <c r="M39" t="s">
        <v>705</v>
      </c>
      <c r="N39" t="s">
        <v>327</v>
      </c>
      <c r="O39" t="s">
        <v>1007</v>
      </c>
      <c r="P39" t="s">
        <v>351</v>
      </c>
      <c r="Q39" s="16">
        <v>225</v>
      </c>
    </row>
    <row r="40" spans="1:17" x14ac:dyDescent="0.25">
      <c r="A40" t="s">
        <v>1432</v>
      </c>
      <c r="B40" t="s">
        <v>213</v>
      </c>
      <c r="C40" t="s">
        <v>291</v>
      </c>
      <c r="D40">
        <v>2200</v>
      </c>
      <c r="E40">
        <v>6</v>
      </c>
      <c r="F40" t="s">
        <v>330</v>
      </c>
      <c r="G40" t="s">
        <v>348</v>
      </c>
      <c r="H40" t="s">
        <v>379</v>
      </c>
      <c r="I40" t="s">
        <v>380</v>
      </c>
      <c r="J40">
        <v>2304</v>
      </c>
      <c r="K40">
        <v>4.5999999999999996</v>
      </c>
      <c r="L40" t="s">
        <v>378</v>
      </c>
      <c r="M40" t="s">
        <v>705</v>
      </c>
      <c r="N40" t="s">
        <v>327</v>
      </c>
      <c r="O40" t="s">
        <v>1007</v>
      </c>
      <c r="P40" t="s">
        <v>351</v>
      </c>
      <c r="Q40" s="16">
        <v>325</v>
      </c>
    </row>
    <row r="41" spans="1:17" x14ac:dyDescent="0.25">
      <c r="A41" t="s">
        <v>1433</v>
      </c>
      <c r="B41" t="s">
        <v>381</v>
      </c>
      <c r="C41" t="s">
        <v>305</v>
      </c>
      <c r="D41">
        <v>600</v>
      </c>
      <c r="E41">
        <v>2</v>
      </c>
      <c r="F41" t="s">
        <v>322</v>
      </c>
      <c r="G41" t="s">
        <v>382</v>
      </c>
      <c r="H41" t="s">
        <v>383</v>
      </c>
      <c r="I41" t="s">
        <v>354</v>
      </c>
      <c r="J41">
        <v>384</v>
      </c>
      <c r="K41">
        <v>4.5</v>
      </c>
      <c r="L41" t="s">
        <v>384</v>
      </c>
      <c r="M41" t="s">
        <v>206</v>
      </c>
      <c r="N41" t="s">
        <v>328</v>
      </c>
      <c r="O41" t="s">
        <v>1005</v>
      </c>
      <c r="P41" t="s">
        <v>335</v>
      </c>
      <c r="Q41" s="16">
        <v>90</v>
      </c>
    </row>
    <row r="42" spans="1:17" x14ac:dyDescent="0.25">
      <c r="A42" t="s">
        <v>1434</v>
      </c>
      <c r="B42" t="s">
        <v>381</v>
      </c>
      <c r="C42" t="s">
        <v>308</v>
      </c>
      <c r="D42">
        <v>400</v>
      </c>
      <c r="E42">
        <v>2</v>
      </c>
      <c r="F42" t="s">
        <v>322</v>
      </c>
      <c r="G42" t="s">
        <v>382</v>
      </c>
      <c r="H42" t="s">
        <v>385</v>
      </c>
      <c r="I42" t="s">
        <v>328</v>
      </c>
      <c r="J42">
        <v>192</v>
      </c>
      <c r="K42">
        <v>4.5</v>
      </c>
      <c r="L42" t="s">
        <v>386</v>
      </c>
      <c r="M42" t="s">
        <v>713</v>
      </c>
      <c r="N42" t="s">
        <v>328</v>
      </c>
      <c r="O42" t="s">
        <v>1005</v>
      </c>
      <c r="P42" t="s">
        <v>335</v>
      </c>
      <c r="Q42" s="16">
        <v>60</v>
      </c>
    </row>
    <row r="43" spans="1:17" x14ac:dyDescent="0.25">
      <c r="A43" t="s">
        <v>1435</v>
      </c>
      <c r="B43" t="s">
        <v>381</v>
      </c>
      <c r="C43" t="s">
        <v>309</v>
      </c>
      <c r="D43">
        <v>500</v>
      </c>
      <c r="E43">
        <v>2</v>
      </c>
      <c r="F43" t="s">
        <v>322</v>
      </c>
      <c r="G43" t="s">
        <v>382</v>
      </c>
      <c r="H43" t="s">
        <v>387</v>
      </c>
      <c r="I43" t="s">
        <v>328</v>
      </c>
      <c r="J43">
        <v>384</v>
      </c>
      <c r="K43">
        <v>4.5</v>
      </c>
      <c r="L43" t="s">
        <v>388</v>
      </c>
      <c r="M43" t="s">
        <v>713</v>
      </c>
      <c r="N43" t="s">
        <v>328</v>
      </c>
      <c r="O43" t="s">
        <v>1005</v>
      </c>
      <c r="P43" t="s">
        <v>335</v>
      </c>
      <c r="Q43" s="16">
        <v>70</v>
      </c>
    </row>
    <row r="44" spans="1:17" x14ac:dyDescent="0.25">
      <c r="A44" t="s">
        <v>1436</v>
      </c>
      <c r="B44" t="s">
        <v>381</v>
      </c>
      <c r="C44" t="s">
        <v>255</v>
      </c>
      <c r="D44">
        <v>1000</v>
      </c>
      <c r="E44">
        <v>2</v>
      </c>
      <c r="F44" t="s">
        <v>322</v>
      </c>
      <c r="G44" t="s">
        <v>331</v>
      </c>
      <c r="H44" t="s">
        <v>353</v>
      </c>
      <c r="I44" t="s">
        <v>389</v>
      </c>
      <c r="J44">
        <v>640</v>
      </c>
      <c r="K44">
        <v>4.5</v>
      </c>
      <c r="L44" t="s">
        <v>355</v>
      </c>
      <c r="M44" t="s">
        <v>206</v>
      </c>
      <c r="N44" t="s">
        <v>328</v>
      </c>
      <c r="O44" t="s">
        <v>1005</v>
      </c>
      <c r="P44" t="s">
        <v>335</v>
      </c>
      <c r="Q44" s="16">
        <v>110</v>
      </c>
    </row>
    <row r="45" spans="1:17" x14ac:dyDescent="0.25">
      <c r="A45" t="s">
        <v>1437</v>
      </c>
      <c r="B45" t="s">
        <v>381</v>
      </c>
      <c r="C45" t="s">
        <v>248</v>
      </c>
      <c r="D45">
        <v>1100</v>
      </c>
      <c r="E45">
        <v>4</v>
      </c>
      <c r="F45" t="s">
        <v>322</v>
      </c>
      <c r="G45" t="s">
        <v>331</v>
      </c>
      <c r="H45" t="s">
        <v>390</v>
      </c>
      <c r="I45" t="s">
        <v>391</v>
      </c>
      <c r="J45">
        <v>768</v>
      </c>
      <c r="K45">
        <v>4.5</v>
      </c>
      <c r="L45" t="s">
        <v>355</v>
      </c>
      <c r="M45" t="s">
        <v>206</v>
      </c>
      <c r="N45" t="s">
        <v>328</v>
      </c>
      <c r="O45" t="s">
        <v>1005</v>
      </c>
      <c r="P45" t="s">
        <v>335</v>
      </c>
      <c r="Q45" s="16">
        <v>160</v>
      </c>
    </row>
    <row r="46" spans="1:17" x14ac:dyDescent="0.25">
      <c r="A46" t="s">
        <v>1438</v>
      </c>
      <c r="B46" t="s">
        <v>381</v>
      </c>
      <c r="C46" t="s">
        <v>262</v>
      </c>
      <c r="D46">
        <v>1400</v>
      </c>
      <c r="E46">
        <v>3</v>
      </c>
      <c r="F46" t="s">
        <v>322</v>
      </c>
      <c r="G46" t="s">
        <v>348</v>
      </c>
      <c r="H46" t="s">
        <v>392</v>
      </c>
      <c r="I46" t="s">
        <v>393</v>
      </c>
      <c r="J46">
        <v>1152</v>
      </c>
      <c r="K46">
        <v>4.5</v>
      </c>
      <c r="L46" t="s">
        <v>372</v>
      </c>
      <c r="M46" t="s">
        <v>206</v>
      </c>
      <c r="N46" t="s">
        <v>328</v>
      </c>
      <c r="O46" t="s">
        <v>1005</v>
      </c>
      <c r="P46" t="s">
        <v>394</v>
      </c>
      <c r="Q46" s="16">
        <v>190</v>
      </c>
    </row>
    <row r="47" spans="1:17" x14ac:dyDescent="0.25">
      <c r="A47" t="s">
        <v>1439</v>
      </c>
      <c r="B47" t="s">
        <v>381</v>
      </c>
      <c r="C47" t="s">
        <v>266</v>
      </c>
      <c r="D47">
        <v>1600</v>
      </c>
      <c r="E47">
        <v>6</v>
      </c>
      <c r="F47" t="s">
        <v>322</v>
      </c>
      <c r="G47" t="s">
        <v>348</v>
      </c>
      <c r="H47" t="s">
        <v>392</v>
      </c>
      <c r="I47" t="s">
        <v>393</v>
      </c>
      <c r="J47">
        <v>1280</v>
      </c>
      <c r="K47">
        <v>4.5</v>
      </c>
      <c r="L47" t="s">
        <v>372</v>
      </c>
      <c r="M47" t="s">
        <v>206</v>
      </c>
      <c r="N47" t="s">
        <v>328</v>
      </c>
      <c r="O47" t="s">
        <v>1005</v>
      </c>
      <c r="P47" t="s">
        <v>394</v>
      </c>
      <c r="Q47" s="16">
        <v>275</v>
      </c>
    </row>
    <row r="48" spans="1:17" x14ac:dyDescent="0.25">
      <c r="A48" t="s">
        <v>1440</v>
      </c>
      <c r="B48" t="s">
        <v>381</v>
      </c>
      <c r="C48" t="s">
        <v>269</v>
      </c>
      <c r="D48">
        <v>2000</v>
      </c>
      <c r="E48">
        <v>8</v>
      </c>
      <c r="F48" t="s">
        <v>322</v>
      </c>
      <c r="G48" t="s">
        <v>323</v>
      </c>
      <c r="H48" t="s">
        <v>392</v>
      </c>
      <c r="I48" t="s">
        <v>395</v>
      </c>
      <c r="J48">
        <v>1920</v>
      </c>
      <c r="K48">
        <v>4.5</v>
      </c>
      <c r="L48" t="s">
        <v>372</v>
      </c>
      <c r="M48" t="s">
        <v>206</v>
      </c>
      <c r="N48" t="s">
        <v>328</v>
      </c>
      <c r="O48" t="s">
        <v>1007</v>
      </c>
      <c r="P48" t="s">
        <v>329</v>
      </c>
      <c r="Q48" s="16">
        <v>325</v>
      </c>
    </row>
    <row r="49" spans="1:17" x14ac:dyDescent="0.25">
      <c r="A49" t="s">
        <v>1441</v>
      </c>
      <c r="B49" t="s">
        <v>381</v>
      </c>
      <c r="C49" t="s">
        <v>272</v>
      </c>
      <c r="D49">
        <v>2200</v>
      </c>
      <c r="E49">
        <v>8</v>
      </c>
      <c r="F49" t="s">
        <v>396</v>
      </c>
      <c r="G49" t="s">
        <v>323</v>
      </c>
      <c r="H49" t="s">
        <v>397</v>
      </c>
      <c r="I49" t="s">
        <v>398</v>
      </c>
      <c r="J49">
        <v>2560</v>
      </c>
      <c r="K49">
        <v>4.5</v>
      </c>
      <c r="L49" t="s">
        <v>399</v>
      </c>
      <c r="M49" t="s">
        <v>206</v>
      </c>
      <c r="N49" t="s">
        <v>375</v>
      </c>
      <c r="O49" t="s">
        <v>1007</v>
      </c>
      <c r="P49" t="s">
        <v>329</v>
      </c>
      <c r="Q49" s="16">
        <v>425</v>
      </c>
    </row>
    <row r="50" spans="1:17" x14ac:dyDescent="0.25">
      <c r="A50" t="s">
        <v>1442</v>
      </c>
      <c r="B50" t="s">
        <v>381</v>
      </c>
      <c r="C50" t="s">
        <v>276</v>
      </c>
      <c r="D50">
        <v>2400</v>
      </c>
      <c r="E50">
        <v>11</v>
      </c>
      <c r="F50" t="s">
        <v>396</v>
      </c>
      <c r="G50" t="s">
        <v>357</v>
      </c>
      <c r="H50" t="s">
        <v>400</v>
      </c>
      <c r="I50" t="s">
        <v>401</v>
      </c>
      <c r="J50">
        <v>3584</v>
      </c>
      <c r="K50">
        <v>4.5</v>
      </c>
      <c r="L50" t="s">
        <v>372</v>
      </c>
      <c r="M50" t="s">
        <v>206</v>
      </c>
      <c r="N50" t="s">
        <v>346</v>
      </c>
      <c r="O50" t="s">
        <v>1007</v>
      </c>
      <c r="P50" t="s">
        <v>347</v>
      </c>
      <c r="Q50" s="16">
        <v>650</v>
      </c>
    </row>
    <row r="51" spans="1:17" x14ac:dyDescent="0.25">
      <c r="A51" t="s">
        <v>1443</v>
      </c>
      <c r="B51" t="s">
        <v>381</v>
      </c>
      <c r="C51" t="s">
        <v>256</v>
      </c>
      <c r="D51">
        <v>1200</v>
      </c>
      <c r="E51">
        <v>4</v>
      </c>
      <c r="F51" t="s">
        <v>322</v>
      </c>
      <c r="G51" t="s">
        <v>331</v>
      </c>
      <c r="H51" t="s">
        <v>332</v>
      </c>
      <c r="I51" t="s">
        <v>402</v>
      </c>
      <c r="J51">
        <v>896</v>
      </c>
      <c r="K51">
        <v>4.5</v>
      </c>
      <c r="L51" t="s">
        <v>355</v>
      </c>
      <c r="M51" t="s">
        <v>206</v>
      </c>
      <c r="N51" t="s">
        <v>328</v>
      </c>
      <c r="O51" t="s">
        <v>1005</v>
      </c>
      <c r="P51" t="s">
        <v>335</v>
      </c>
      <c r="Q51" s="16">
        <v>160</v>
      </c>
    </row>
    <row r="52" spans="1:17" x14ac:dyDescent="0.25">
      <c r="A52" t="s">
        <v>1444</v>
      </c>
      <c r="B52" t="s">
        <v>381</v>
      </c>
      <c r="C52" t="s">
        <v>249</v>
      </c>
      <c r="D52">
        <v>1400</v>
      </c>
      <c r="E52">
        <v>4</v>
      </c>
      <c r="F52" t="s">
        <v>330</v>
      </c>
      <c r="G52" t="s">
        <v>331</v>
      </c>
      <c r="H52" t="s">
        <v>349</v>
      </c>
      <c r="I52" t="s">
        <v>367</v>
      </c>
      <c r="J52">
        <v>1280</v>
      </c>
      <c r="K52">
        <v>4.5999999999999996</v>
      </c>
      <c r="L52" t="s">
        <v>355</v>
      </c>
      <c r="M52" t="s">
        <v>206</v>
      </c>
      <c r="N52" t="s">
        <v>328</v>
      </c>
      <c r="O52" t="s">
        <v>1005</v>
      </c>
      <c r="P52" t="s">
        <v>403</v>
      </c>
      <c r="Q52" s="16">
        <v>225</v>
      </c>
    </row>
    <row r="53" spans="1:17" x14ac:dyDescent="0.25">
      <c r="A53" t="s">
        <v>1445</v>
      </c>
      <c r="B53" t="s">
        <v>381</v>
      </c>
      <c r="C53" t="s">
        <v>264</v>
      </c>
      <c r="D53">
        <v>1500</v>
      </c>
      <c r="E53">
        <v>6</v>
      </c>
      <c r="F53" t="s">
        <v>322</v>
      </c>
      <c r="G53" t="s">
        <v>348</v>
      </c>
      <c r="H53" t="s">
        <v>349</v>
      </c>
      <c r="I53" t="s">
        <v>404</v>
      </c>
      <c r="J53">
        <v>1408</v>
      </c>
      <c r="K53">
        <v>4.5</v>
      </c>
      <c r="L53" t="s">
        <v>399</v>
      </c>
      <c r="M53" t="s">
        <v>206</v>
      </c>
      <c r="N53" t="s">
        <v>328</v>
      </c>
      <c r="O53" t="s">
        <v>1005</v>
      </c>
      <c r="P53" t="s">
        <v>351</v>
      </c>
      <c r="Q53" s="16">
        <v>245</v>
      </c>
    </row>
    <row r="54" spans="1:17" x14ac:dyDescent="0.25">
      <c r="A54" t="s">
        <v>1446</v>
      </c>
      <c r="B54" t="s">
        <v>381</v>
      </c>
      <c r="C54" t="s">
        <v>251</v>
      </c>
      <c r="D54">
        <v>1700</v>
      </c>
      <c r="E54">
        <v>6</v>
      </c>
      <c r="F54" t="s">
        <v>330</v>
      </c>
      <c r="G54" t="s">
        <v>348</v>
      </c>
      <c r="H54" t="s">
        <v>349</v>
      </c>
      <c r="I54" t="s">
        <v>404</v>
      </c>
      <c r="J54">
        <v>1408</v>
      </c>
      <c r="K54">
        <v>4.5</v>
      </c>
      <c r="L54" t="s">
        <v>399</v>
      </c>
      <c r="M54" t="s">
        <v>206</v>
      </c>
      <c r="N54" t="s">
        <v>328</v>
      </c>
      <c r="O54" t="s">
        <v>1005</v>
      </c>
      <c r="P54" t="s">
        <v>351</v>
      </c>
      <c r="Q54" s="16">
        <v>275</v>
      </c>
    </row>
    <row r="55" spans="1:17" x14ac:dyDescent="0.25">
      <c r="A55" t="s">
        <v>1447</v>
      </c>
      <c r="B55" t="s">
        <v>381</v>
      </c>
      <c r="C55" t="s">
        <v>267</v>
      </c>
      <c r="D55">
        <v>1900</v>
      </c>
      <c r="E55">
        <v>6</v>
      </c>
      <c r="F55" t="s">
        <v>330</v>
      </c>
      <c r="G55" t="s">
        <v>348</v>
      </c>
      <c r="H55" t="s">
        <v>366</v>
      </c>
      <c r="I55" t="s">
        <v>343</v>
      </c>
      <c r="J55">
        <v>1536</v>
      </c>
      <c r="K55">
        <v>4.5</v>
      </c>
      <c r="L55" t="s">
        <v>399</v>
      </c>
      <c r="M55" t="s">
        <v>206</v>
      </c>
      <c r="N55" t="s">
        <v>327</v>
      </c>
      <c r="O55" t="s">
        <v>1005</v>
      </c>
      <c r="P55" t="s">
        <v>351</v>
      </c>
      <c r="Q55" s="16">
        <v>305</v>
      </c>
    </row>
    <row r="56" spans="1:17" x14ac:dyDescent="0.25">
      <c r="A56" t="s">
        <v>1448</v>
      </c>
      <c r="B56" t="s">
        <v>381</v>
      </c>
      <c r="C56" t="s">
        <v>306</v>
      </c>
      <c r="D56">
        <v>700</v>
      </c>
      <c r="E56">
        <v>2</v>
      </c>
      <c r="F56" t="s">
        <v>322</v>
      </c>
      <c r="G56" t="s">
        <v>331</v>
      </c>
      <c r="H56" t="s">
        <v>405</v>
      </c>
      <c r="I56" t="s">
        <v>406</v>
      </c>
      <c r="J56">
        <v>640</v>
      </c>
      <c r="K56">
        <v>4.5</v>
      </c>
      <c r="L56" t="s">
        <v>407</v>
      </c>
      <c r="M56" t="s">
        <v>206</v>
      </c>
      <c r="N56" t="s">
        <v>328</v>
      </c>
      <c r="O56" t="s">
        <v>1005</v>
      </c>
      <c r="P56" t="s">
        <v>394</v>
      </c>
      <c r="Q56" s="16">
        <v>90</v>
      </c>
    </row>
    <row r="57" spans="1:17" x14ac:dyDescent="0.25">
      <c r="A57" t="s">
        <v>1449</v>
      </c>
      <c r="B57" t="s">
        <v>381</v>
      </c>
      <c r="C57" t="s">
        <v>316</v>
      </c>
      <c r="D57">
        <v>2300</v>
      </c>
      <c r="E57">
        <v>6</v>
      </c>
      <c r="F57" t="s">
        <v>322</v>
      </c>
      <c r="G57" t="s">
        <v>408</v>
      </c>
      <c r="H57" t="s">
        <v>409</v>
      </c>
      <c r="I57" t="s">
        <v>410</v>
      </c>
      <c r="J57">
        <v>2816</v>
      </c>
      <c r="K57">
        <v>4.5</v>
      </c>
      <c r="L57" t="s">
        <v>411</v>
      </c>
      <c r="M57" t="s">
        <v>206</v>
      </c>
      <c r="N57" t="s">
        <v>375</v>
      </c>
      <c r="O57" t="s">
        <v>1007</v>
      </c>
      <c r="P57" t="s">
        <v>347</v>
      </c>
      <c r="Q57" s="16">
        <v>450</v>
      </c>
    </row>
    <row r="58" spans="1:17" x14ac:dyDescent="0.25">
      <c r="A58" t="s">
        <v>1450</v>
      </c>
      <c r="B58" t="s">
        <v>381</v>
      </c>
      <c r="C58" t="s">
        <v>318</v>
      </c>
      <c r="D58">
        <v>2500</v>
      </c>
      <c r="E58">
        <v>12</v>
      </c>
      <c r="F58" t="s">
        <v>396</v>
      </c>
      <c r="G58" t="s">
        <v>408</v>
      </c>
      <c r="H58" t="s">
        <v>412</v>
      </c>
      <c r="I58" t="s">
        <v>413</v>
      </c>
      <c r="J58">
        <v>3584</v>
      </c>
      <c r="K58">
        <v>4.5</v>
      </c>
      <c r="L58" t="s">
        <v>372</v>
      </c>
      <c r="M58" t="s">
        <v>206</v>
      </c>
      <c r="N58" t="s">
        <v>375</v>
      </c>
      <c r="O58" t="s">
        <v>1007</v>
      </c>
      <c r="P58" t="s">
        <v>347</v>
      </c>
      <c r="Q58" s="16">
        <v>1100</v>
      </c>
    </row>
    <row r="59" spans="1:17" x14ac:dyDescent="0.25">
      <c r="A59" t="s">
        <v>1451</v>
      </c>
      <c r="B59" t="s">
        <v>381</v>
      </c>
      <c r="C59" t="s">
        <v>284</v>
      </c>
      <c r="D59">
        <v>1250</v>
      </c>
      <c r="E59">
        <v>4</v>
      </c>
      <c r="F59" t="s">
        <v>322</v>
      </c>
      <c r="G59" t="s">
        <v>331</v>
      </c>
      <c r="H59" t="s">
        <v>332</v>
      </c>
      <c r="I59" t="s">
        <v>367</v>
      </c>
      <c r="J59">
        <v>896</v>
      </c>
      <c r="K59">
        <v>4.5</v>
      </c>
      <c r="L59" t="s">
        <v>355</v>
      </c>
      <c r="M59" t="s">
        <v>206</v>
      </c>
      <c r="N59" t="s">
        <v>328</v>
      </c>
      <c r="O59" t="s">
        <v>1005</v>
      </c>
      <c r="P59" t="s">
        <v>335</v>
      </c>
      <c r="Q59" s="16">
        <v>160</v>
      </c>
    </row>
    <row r="60" spans="1:17" x14ac:dyDescent="0.25">
      <c r="A60" t="s">
        <v>1452</v>
      </c>
      <c r="B60" t="s">
        <v>381</v>
      </c>
      <c r="C60" t="s">
        <v>280</v>
      </c>
      <c r="D60">
        <v>1800</v>
      </c>
      <c r="E60">
        <v>6</v>
      </c>
      <c r="F60" t="s">
        <v>322</v>
      </c>
      <c r="G60" t="s">
        <v>348</v>
      </c>
      <c r="H60" t="s">
        <v>414</v>
      </c>
      <c r="I60" t="s">
        <v>350</v>
      </c>
      <c r="J60">
        <v>1408</v>
      </c>
      <c r="K60">
        <v>4.5</v>
      </c>
      <c r="L60" t="s">
        <v>399</v>
      </c>
      <c r="M60" t="s">
        <v>206</v>
      </c>
      <c r="N60" t="s">
        <v>327</v>
      </c>
      <c r="O60" t="s">
        <v>1007</v>
      </c>
      <c r="P60" t="s">
        <v>351</v>
      </c>
      <c r="Q60" s="16">
        <v>275</v>
      </c>
    </row>
    <row r="61" spans="1:17" x14ac:dyDescent="0.25">
      <c r="A61" t="s">
        <v>1453</v>
      </c>
      <c r="B61" t="s">
        <v>381</v>
      </c>
      <c r="C61" t="s">
        <v>282</v>
      </c>
      <c r="D61">
        <v>3200</v>
      </c>
      <c r="E61">
        <v>8</v>
      </c>
      <c r="F61" t="s">
        <v>330</v>
      </c>
      <c r="G61" t="s">
        <v>323</v>
      </c>
      <c r="H61" t="s">
        <v>415</v>
      </c>
      <c r="I61" t="s">
        <v>371</v>
      </c>
      <c r="J61">
        <v>2560</v>
      </c>
      <c r="K61">
        <v>4.5</v>
      </c>
      <c r="L61" t="s">
        <v>416</v>
      </c>
      <c r="M61" t="s">
        <v>206</v>
      </c>
      <c r="N61" t="s">
        <v>417</v>
      </c>
      <c r="O61" t="s">
        <v>1007</v>
      </c>
      <c r="P61" t="s">
        <v>368</v>
      </c>
      <c r="Q61" s="16">
        <v>575</v>
      </c>
    </row>
    <row r="62" spans="1:17" x14ac:dyDescent="0.25">
      <c r="A62" t="s">
        <v>1454</v>
      </c>
      <c r="B62" t="s">
        <v>381</v>
      </c>
      <c r="C62" t="s">
        <v>250</v>
      </c>
      <c r="D62">
        <v>2400</v>
      </c>
      <c r="E62">
        <v>6</v>
      </c>
      <c r="F62" t="s">
        <v>330</v>
      </c>
      <c r="G62" t="s">
        <v>348</v>
      </c>
      <c r="H62" t="s">
        <v>440</v>
      </c>
      <c r="I62" t="s">
        <v>441</v>
      </c>
      <c r="J62">
        <v>1920</v>
      </c>
      <c r="K62">
        <v>4.5</v>
      </c>
      <c r="L62" t="s">
        <v>355</v>
      </c>
      <c r="M62" t="s">
        <v>206</v>
      </c>
      <c r="N62" t="s">
        <v>327</v>
      </c>
      <c r="O62" t="s">
        <v>1007</v>
      </c>
      <c r="P62" t="s">
        <v>329</v>
      </c>
      <c r="Q62" s="16">
        <v>325</v>
      </c>
    </row>
    <row r="63" spans="1:17" x14ac:dyDescent="0.25">
      <c r="A63" t="s">
        <v>1455</v>
      </c>
      <c r="B63" t="s">
        <v>381</v>
      </c>
      <c r="C63" t="s">
        <v>252</v>
      </c>
      <c r="D63">
        <v>2600</v>
      </c>
      <c r="E63">
        <v>8</v>
      </c>
      <c r="F63" t="s">
        <v>330</v>
      </c>
      <c r="G63" t="s">
        <v>323</v>
      </c>
      <c r="H63" t="s">
        <v>442</v>
      </c>
      <c r="I63" t="s">
        <v>443</v>
      </c>
      <c r="J63">
        <v>2176</v>
      </c>
      <c r="K63">
        <v>4.5</v>
      </c>
      <c r="L63" t="s">
        <v>399</v>
      </c>
      <c r="M63" t="s">
        <v>206</v>
      </c>
      <c r="N63" t="s">
        <v>327</v>
      </c>
      <c r="O63" t="s">
        <v>1007</v>
      </c>
      <c r="P63" t="s">
        <v>365</v>
      </c>
      <c r="Q63" s="16">
        <v>425</v>
      </c>
    </row>
    <row r="64" spans="1:17" x14ac:dyDescent="0.25">
      <c r="A64" t="s">
        <v>1456</v>
      </c>
      <c r="B64" t="s">
        <v>381</v>
      </c>
      <c r="C64" t="s">
        <v>254</v>
      </c>
      <c r="D64">
        <v>2800</v>
      </c>
      <c r="E64">
        <v>8</v>
      </c>
      <c r="F64" t="s">
        <v>330</v>
      </c>
      <c r="G64" t="s">
        <v>323</v>
      </c>
      <c r="H64" t="s">
        <v>373</v>
      </c>
      <c r="I64" t="s">
        <v>380</v>
      </c>
      <c r="J64">
        <v>2304</v>
      </c>
      <c r="K64">
        <v>4.5</v>
      </c>
      <c r="L64" t="s">
        <v>399</v>
      </c>
      <c r="M64" t="s">
        <v>206</v>
      </c>
      <c r="N64" t="s">
        <v>327</v>
      </c>
      <c r="O64" t="s">
        <v>1007</v>
      </c>
      <c r="P64" t="s">
        <v>365</v>
      </c>
      <c r="Q64" s="16">
        <v>475</v>
      </c>
    </row>
    <row r="65" spans="1:17" x14ac:dyDescent="0.25">
      <c r="A65" t="s">
        <v>1457</v>
      </c>
      <c r="B65" t="s">
        <v>381</v>
      </c>
      <c r="C65" t="s">
        <v>253</v>
      </c>
      <c r="D65">
        <v>3000</v>
      </c>
      <c r="E65">
        <v>8</v>
      </c>
      <c r="F65" t="s">
        <v>330</v>
      </c>
      <c r="G65" t="s">
        <v>323</v>
      </c>
      <c r="H65" t="s">
        <v>415</v>
      </c>
      <c r="I65" t="s">
        <v>343</v>
      </c>
      <c r="J65">
        <v>2560</v>
      </c>
      <c r="K65">
        <v>4.5</v>
      </c>
      <c r="L65" t="s">
        <v>416</v>
      </c>
      <c r="M65" t="s">
        <v>206</v>
      </c>
      <c r="N65" t="s">
        <v>417</v>
      </c>
      <c r="O65" t="s">
        <v>1007</v>
      </c>
      <c r="P65" t="s">
        <v>368</v>
      </c>
      <c r="Q65" s="16">
        <v>575</v>
      </c>
    </row>
    <row r="66" spans="1:17" x14ac:dyDescent="0.25">
      <c r="A66" t="s">
        <v>1458</v>
      </c>
      <c r="B66" t="s">
        <v>381</v>
      </c>
      <c r="C66" t="s">
        <v>274</v>
      </c>
      <c r="D66">
        <v>2200</v>
      </c>
      <c r="E66">
        <v>12</v>
      </c>
      <c r="F66" t="s">
        <v>330</v>
      </c>
      <c r="G66" t="s">
        <v>348</v>
      </c>
      <c r="H66" t="s">
        <v>361</v>
      </c>
      <c r="I66" t="s">
        <v>444</v>
      </c>
      <c r="J66">
        <v>3584</v>
      </c>
      <c r="K66">
        <v>4.5</v>
      </c>
      <c r="L66" t="s">
        <v>445</v>
      </c>
      <c r="M66" t="s">
        <v>705</v>
      </c>
      <c r="N66" t="s">
        <v>364</v>
      </c>
      <c r="O66" t="s">
        <v>1007</v>
      </c>
      <c r="P66" t="s">
        <v>347</v>
      </c>
      <c r="Q66" s="16">
        <v>375</v>
      </c>
    </row>
    <row r="67" spans="1:17" x14ac:dyDescent="0.25">
      <c r="A67" t="s">
        <v>1459</v>
      </c>
      <c r="B67" t="s">
        <v>381</v>
      </c>
      <c r="C67" t="s">
        <v>277</v>
      </c>
      <c r="D67">
        <v>2600</v>
      </c>
      <c r="E67">
        <v>8</v>
      </c>
      <c r="F67" t="s">
        <v>330</v>
      </c>
      <c r="G67" t="s">
        <v>323</v>
      </c>
      <c r="H67" t="s">
        <v>373</v>
      </c>
      <c r="I67" t="s">
        <v>402</v>
      </c>
      <c r="J67">
        <v>4864</v>
      </c>
      <c r="K67">
        <v>4.5</v>
      </c>
      <c r="L67" t="s">
        <v>363</v>
      </c>
      <c r="M67" t="s">
        <v>705</v>
      </c>
      <c r="N67" t="s">
        <v>327</v>
      </c>
      <c r="O67" t="s">
        <v>1007</v>
      </c>
      <c r="P67" t="s">
        <v>347</v>
      </c>
      <c r="Q67" s="16">
        <v>425</v>
      </c>
    </row>
    <row r="68" spans="1:17" x14ac:dyDescent="0.25">
      <c r="A68" t="s">
        <v>1460</v>
      </c>
      <c r="B68" t="s">
        <v>381</v>
      </c>
      <c r="C68" t="s">
        <v>279</v>
      </c>
      <c r="D68">
        <v>3000</v>
      </c>
      <c r="E68">
        <v>8</v>
      </c>
      <c r="F68" t="s">
        <v>330</v>
      </c>
      <c r="G68" t="s">
        <v>323</v>
      </c>
      <c r="H68" t="s">
        <v>366</v>
      </c>
      <c r="I68" t="s">
        <v>446</v>
      </c>
      <c r="J68">
        <v>5888</v>
      </c>
      <c r="K68">
        <v>4.5</v>
      </c>
      <c r="L68" t="s">
        <v>363</v>
      </c>
      <c r="M68" t="s">
        <v>705</v>
      </c>
      <c r="N68" t="s">
        <v>364</v>
      </c>
      <c r="O68" t="s">
        <v>1007</v>
      </c>
      <c r="P68" t="s">
        <v>368</v>
      </c>
      <c r="Q68" s="16">
        <v>525</v>
      </c>
    </row>
    <row r="69" spans="1:17" x14ac:dyDescent="0.25">
      <c r="A69" t="s">
        <v>1461</v>
      </c>
      <c r="B69" t="s">
        <v>381</v>
      </c>
      <c r="C69" t="s">
        <v>311</v>
      </c>
      <c r="D69">
        <v>3400</v>
      </c>
      <c r="E69">
        <v>10</v>
      </c>
      <c r="F69" t="s">
        <v>336</v>
      </c>
      <c r="G69" t="s">
        <v>337</v>
      </c>
      <c r="H69" t="s">
        <v>338</v>
      </c>
      <c r="I69" t="s">
        <v>447</v>
      </c>
      <c r="J69">
        <v>8704</v>
      </c>
      <c r="K69">
        <v>4.5</v>
      </c>
      <c r="L69" t="s">
        <v>363</v>
      </c>
      <c r="M69" t="s">
        <v>705</v>
      </c>
      <c r="N69" t="s">
        <v>364</v>
      </c>
      <c r="O69" t="s">
        <v>1007</v>
      </c>
      <c r="P69" t="s">
        <v>342</v>
      </c>
      <c r="Q69" s="16">
        <v>750</v>
      </c>
    </row>
    <row r="70" spans="1:17" x14ac:dyDescent="0.25">
      <c r="A70" t="s">
        <v>1462</v>
      </c>
      <c r="B70" t="s">
        <v>381</v>
      </c>
      <c r="C70" t="s">
        <v>313</v>
      </c>
      <c r="D70">
        <v>3600</v>
      </c>
      <c r="E70">
        <v>24</v>
      </c>
      <c r="F70" t="s">
        <v>336</v>
      </c>
      <c r="G70" t="s">
        <v>408</v>
      </c>
      <c r="H70" t="s">
        <v>448</v>
      </c>
      <c r="I70" t="s">
        <v>333</v>
      </c>
      <c r="J70">
        <v>10496</v>
      </c>
      <c r="K70">
        <v>4.5</v>
      </c>
      <c r="L70" t="s">
        <v>363</v>
      </c>
      <c r="M70" t="s">
        <v>705</v>
      </c>
      <c r="N70" t="s">
        <v>364</v>
      </c>
      <c r="O70" t="s">
        <v>1007</v>
      </c>
      <c r="P70" t="s">
        <v>425</v>
      </c>
      <c r="Q70" s="16">
        <v>1750</v>
      </c>
    </row>
    <row r="71" spans="1:17" x14ac:dyDescent="0.25">
      <c r="A71" t="s">
        <v>1463</v>
      </c>
      <c r="B71" t="s">
        <v>381</v>
      </c>
      <c r="C71" t="s">
        <v>320</v>
      </c>
      <c r="D71">
        <v>3800</v>
      </c>
      <c r="E71">
        <v>24</v>
      </c>
      <c r="F71" t="s">
        <v>330</v>
      </c>
      <c r="G71" t="s">
        <v>408</v>
      </c>
      <c r="H71" t="s">
        <v>358</v>
      </c>
      <c r="I71" t="s">
        <v>343</v>
      </c>
      <c r="J71">
        <v>4608</v>
      </c>
      <c r="K71">
        <v>4.5</v>
      </c>
      <c r="L71" t="s">
        <v>456</v>
      </c>
      <c r="M71" t="s">
        <v>206</v>
      </c>
      <c r="N71" t="s">
        <v>449</v>
      </c>
      <c r="O71" t="s">
        <v>1007</v>
      </c>
      <c r="P71" t="s">
        <v>368</v>
      </c>
      <c r="Q71" s="16">
        <v>1750</v>
      </c>
    </row>
    <row r="72" spans="1:17" x14ac:dyDescent="0.25">
      <c r="A72" t="s">
        <v>1464</v>
      </c>
      <c r="B72" t="s">
        <v>381</v>
      </c>
      <c r="C72" t="s">
        <v>302</v>
      </c>
      <c r="D72">
        <v>1700</v>
      </c>
      <c r="E72">
        <v>6</v>
      </c>
      <c r="F72" t="s">
        <v>322</v>
      </c>
      <c r="G72" t="s">
        <v>348</v>
      </c>
      <c r="H72" t="s">
        <v>328</v>
      </c>
      <c r="I72" t="s">
        <v>328</v>
      </c>
      <c r="J72">
        <v>1408</v>
      </c>
      <c r="K72">
        <v>4.5</v>
      </c>
      <c r="L72" t="s">
        <v>451</v>
      </c>
      <c r="M72" t="s">
        <v>206</v>
      </c>
      <c r="N72" t="s">
        <v>328</v>
      </c>
      <c r="O72" t="s">
        <v>1007</v>
      </c>
      <c r="P72" t="s">
        <v>329</v>
      </c>
      <c r="Q72" s="16">
        <v>275</v>
      </c>
    </row>
    <row r="73" spans="1:17" x14ac:dyDescent="0.25">
      <c r="A73" t="s">
        <v>1465</v>
      </c>
      <c r="B73" t="s">
        <v>381</v>
      </c>
      <c r="C73" t="s">
        <v>300</v>
      </c>
      <c r="D73">
        <v>2800</v>
      </c>
      <c r="E73">
        <v>8</v>
      </c>
      <c r="F73" t="s">
        <v>330</v>
      </c>
      <c r="G73" t="s">
        <v>323</v>
      </c>
      <c r="H73" t="s">
        <v>328</v>
      </c>
      <c r="I73" t="s">
        <v>328</v>
      </c>
      <c r="J73">
        <v>2304</v>
      </c>
      <c r="K73">
        <v>4.5</v>
      </c>
      <c r="L73" t="s">
        <v>457</v>
      </c>
      <c r="M73" t="s">
        <v>206</v>
      </c>
      <c r="N73" t="s">
        <v>327</v>
      </c>
      <c r="O73" t="s">
        <v>1005</v>
      </c>
      <c r="P73" t="s">
        <v>365</v>
      </c>
      <c r="Q73" s="16">
        <v>375</v>
      </c>
    </row>
    <row r="74" spans="1:17" x14ac:dyDescent="0.25">
      <c r="A74" t="s">
        <v>1466</v>
      </c>
      <c r="B74" t="s">
        <v>381</v>
      </c>
      <c r="C74" t="s">
        <v>304</v>
      </c>
      <c r="D74">
        <v>2200</v>
      </c>
      <c r="E74">
        <v>12</v>
      </c>
      <c r="F74" t="s">
        <v>330</v>
      </c>
      <c r="G74" t="s">
        <v>348</v>
      </c>
      <c r="H74" t="s">
        <v>328</v>
      </c>
      <c r="I74" t="s">
        <v>328</v>
      </c>
      <c r="J74">
        <v>3584</v>
      </c>
      <c r="K74">
        <v>4.5999999999999996</v>
      </c>
      <c r="L74" t="s">
        <v>437</v>
      </c>
      <c r="M74" t="s">
        <v>705</v>
      </c>
      <c r="N74" t="s">
        <v>328</v>
      </c>
      <c r="O74" t="s">
        <v>1007</v>
      </c>
      <c r="P74" t="s">
        <v>347</v>
      </c>
      <c r="Q74" s="16">
        <v>425</v>
      </c>
    </row>
    <row r="75" spans="1:17" x14ac:dyDescent="0.25">
      <c r="A75" t="s">
        <v>1467</v>
      </c>
      <c r="B75" t="s">
        <v>381</v>
      </c>
      <c r="C75" t="s">
        <v>303</v>
      </c>
      <c r="D75">
        <v>3400</v>
      </c>
      <c r="E75">
        <v>10</v>
      </c>
      <c r="F75" t="s">
        <v>336</v>
      </c>
      <c r="G75" t="s">
        <v>337</v>
      </c>
      <c r="H75" t="s">
        <v>328</v>
      </c>
      <c r="I75" t="s">
        <v>328</v>
      </c>
      <c r="J75">
        <v>8704</v>
      </c>
      <c r="K75">
        <v>4.5</v>
      </c>
      <c r="L75" t="s">
        <v>439</v>
      </c>
      <c r="M75" t="s">
        <v>705</v>
      </c>
      <c r="N75" t="s">
        <v>346</v>
      </c>
      <c r="O75" t="s">
        <v>1007</v>
      </c>
      <c r="P75" t="s">
        <v>342</v>
      </c>
      <c r="Q75" s="16">
        <v>750</v>
      </c>
    </row>
    <row r="76" spans="1:17" x14ac:dyDescent="0.25">
      <c r="A76" t="s">
        <v>1468</v>
      </c>
      <c r="B76" t="s">
        <v>381</v>
      </c>
      <c r="C76" t="s">
        <v>301</v>
      </c>
      <c r="D76">
        <v>1300</v>
      </c>
      <c r="E76">
        <v>4</v>
      </c>
      <c r="F76" t="s">
        <v>322</v>
      </c>
      <c r="G76" t="s">
        <v>331</v>
      </c>
      <c r="H76" t="s">
        <v>328</v>
      </c>
      <c r="I76" t="s">
        <v>328</v>
      </c>
      <c r="J76">
        <v>896</v>
      </c>
      <c r="K76">
        <v>4.5</v>
      </c>
      <c r="L76" t="s">
        <v>451</v>
      </c>
      <c r="M76" t="s">
        <v>206</v>
      </c>
      <c r="N76" t="s">
        <v>328</v>
      </c>
      <c r="O76" t="s">
        <v>1005</v>
      </c>
      <c r="P76" t="s">
        <v>335</v>
      </c>
      <c r="Q76" s="16">
        <v>165</v>
      </c>
    </row>
  </sheetData>
  <sortState xmlns:xlrd2="http://schemas.microsoft.com/office/spreadsheetml/2017/richdata2" ref="B2:Q76">
    <sortCondition ref="B2:B76"/>
  </sortState>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D5FA-76C8-42AB-AA8F-CA2B0A2EC9A5}">
  <dimension ref="A1:H41"/>
  <sheetViews>
    <sheetView workbookViewId="0">
      <selection activeCell="E7" sqref="E7"/>
    </sheetView>
  </sheetViews>
  <sheetFormatPr defaultRowHeight="15" x14ac:dyDescent="0.25"/>
  <cols>
    <col min="1" max="1" width="11.42578125" bestFit="1" customWidth="1"/>
    <col min="2" max="2" width="11.28515625" bestFit="1" customWidth="1"/>
    <col min="3" max="3" width="60.140625" bestFit="1" customWidth="1"/>
    <col min="4" max="4" width="21.42578125" bestFit="1" customWidth="1"/>
    <col min="5" max="5" width="14" bestFit="1" customWidth="1"/>
    <col min="6" max="6" width="9.28515625" bestFit="1" customWidth="1"/>
    <col min="7" max="7" width="4.7109375" bestFit="1" customWidth="1"/>
    <col min="8" max="8" width="9.7109375" bestFit="1" customWidth="1"/>
    <col min="16" max="16" width="8" bestFit="1" customWidth="1"/>
  </cols>
  <sheetData>
    <row r="1" spans="1:8" ht="15.75" thickBot="1" x14ac:dyDescent="0.3">
      <c r="A1" s="2" t="s">
        <v>46</v>
      </c>
      <c r="B1" s="2" t="s">
        <v>1</v>
      </c>
      <c r="C1" s="2" t="s">
        <v>2</v>
      </c>
      <c r="D1" s="2" t="s">
        <v>1690</v>
      </c>
      <c r="E1" s="2" t="s">
        <v>27</v>
      </c>
      <c r="F1" s="2" t="s">
        <v>49</v>
      </c>
      <c r="G1" s="2" t="s">
        <v>50</v>
      </c>
      <c r="H1" s="2" t="s">
        <v>13</v>
      </c>
    </row>
    <row r="2" spans="1:8" x14ac:dyDescent="0.25">
      <c r="A2" t="s">
        <v>499</v>
      </c>
      <c r="B2" t="s">
        <v>823</v>
      </c>
      <c r="C2" t="s">
        <v>793</v>
      </c>
      <c r="D2">
        <v>16</v>
      </c>
      <c r="E2" t="s">
        <v>201</v>
      </c>
      <c r="F2" t="s">
        <v>824</v>
      </c>
      <c r="G2" t="s">
        <v>207</v>
      </c>
      <c r="H2" s="16">
        <v>175</v>
      </c>
    </row>
    <row r="3" spans="1:8" x14ac:dyDescent="0.25">
      <c r="A3" t="s">
        <v>500</v>
      </c>
      <c r="B3" t="s">
        <v>823</v>
      </c>
      <c r="C3" t="s">
        <v>794</v>
      </c>
      <c r="D3">
        <v>4</v>
      </c>
      <c r="E3" t="s">
        <v>426</v>
      </c>
      <c r="F3" t="s">
        <v>826</v>
      </c>
      <c r="G3" t="s">
        <v>578</v>
      </c>
      <c r="H3" s="16">
        <v>25</v>
      </c>
    </row>
    <row r="4" spans="1:8" x14ac:dyDescent="0.25">
      <c r="A4" t="s">
        <v>501</v>
      </c>
      <c r="B4" t="s">
        <v>823</v>
      </c>
      <c r="C4" t="s">
        <v>795</v>
      </c>
      <c r="D4">
        <v>8</v>
      </c>
      <c r="E4" t="s">
        <v>426</v>
      </c>
      <c r="F4" t="s">
        <v>826</v>
      </c>
      <c r="G4" t="s">
        <v>578</v>
      </c>
      <c r="H4" s="16">
        <v>50</v>
      </c>
    </row>
    <row r="5" spans="1:8" x14ac:dyDescent="0.25">
      <c r="A5" t="s">
        <v>502</v>
      </c>
      <c r="B5" t="s">
        <v>823</v>
      </c>
      <c r="C5" t="s">
        <v>796</v>
      </c>
      <c r="D5">
        <v>4</v>
      </c>
      <c r="E5" t="s">
        <v>201</v>
      </c>
      <c r="F5" t="s">
        <v>827</v>
      </c>
      <c r="G5" t="s">
        <v>578</v>
      </c>
      <c r="H5" s="16">
        <v>35</v>
      </c>
    </row>
    <row r="6" spans="1:8" x14ac:dyDescent="0.25">
      <c r="A6" t="s">
        <v>503</v>
      </c>
      <c r="B6" t="s">
        <v>823</v>
      </c>
      <c r="C6" t="s">
        <v>797</v>
      </c>
      <c r="D6">
        <v>16</v>
      </c>
      <c r="E6" t="s">
        <v>426</v>
      </c>
      <c r="F6" t="s">
        <v>828</v>
      </c>
      <c r="G6" t="s">
        <v>578</v>
      </c>
      <c r="H6" s="16">
        <v>80</v>
      </c>
    </row>
    <row r="7" spans="1:8" x14ac:dyDescent="0.25">
      <c r="A7" t="s">
        <v>504</v>
      </c>
      <c r="B7" t="s">
        <v>823</v>
      </c>
      <c r="C7" t="s">
        <v>798</v>
      </c>
      <c r="D7">
        <v>8</v>
      </c>
      <c r="E7" t="s">
        <v>201</v>
      </c>
      <c r="F7" t="s">
        <v>829</v>
      </c>
      <c r="G7" t="s">
        <v>207</v>
      </c>
      <c r="H7" s="16">
        <v>70</v>
      </c>
    </row>
    <row r="8" spans="1:8" x14ac:dyDescent="0.25">
      <c r="A8" t="s">
        <v>505</v>
      </c>
      <c r="B8" t="s">
        <v>830</v>
      </c>
      <c r="C8" t="s">
        <v>799</v>
      </c>
      <c r="D8">
        <v>4</v>
      </c>
      <c r="E8" t="s">
        <v>201</v>
      </c>
      <c r="F8" t="s">
        <v>831</v>
      </c>
      <c r="G8" t="s">
        <v>578</v>
      </c>
      <c r="H8" s="16">
        <v>30</v>
      </c>
    </row>
    <row r="9" spans="1:8" x14ac:dyDescent="0.25">
      <c r="A9" t="s">
        <v>506</v>
      </c>
      <c r="B9" t="s">
        <v>830</v>
      </c>
      <c r="C9" t="s">
        <v>800</v>
      </c>
      <c r="D9">
        <v>8</v>
      </c>
      <c r="E9" t="s">
        <v>426</v>
      </c>
      <c r="F9" t="s">
        <v>832</v>
      </c>
      <c r="G9" t="s">
        <v>578</v>
      </c>
      <c r="H9" s="16">
        <v>50</v>
      </c>
    </row>
    <row r="10" spans="1:8" x14ac:dyDescent="0.25">
      <c r="A10" t="s">
        <v>507</v>
      </c>
      <c r="B10" t="s">
        <v>830</v>
      </c>
      <c r="C10" t="s">
        <v>801</v>
      </c>
      <c r="D10">
        <v>16</v>
      </c>
      <c r="E10" t="s">
        <v>201</v>
      </c>
      <c r="F10" t="s">
        <v>833</v>
      </c>
      <c r="G10" t="s">
        <v>207</v>
      </c>
      <c r="H10" s="16">
        <v>200</v>
      </c>
    </row>
    <row r="11" spans="1:8" x14ac:dyDescent="0.25">
      <c r="A11" t="s">
        <v>508</v>
      </c>
      <c r="B11" t="s">
        <v>830</v>
      </c>
      <c r="C11" t="s">
        <v>802</v>
      </c>
      <c r="D11">
        <v>8</v>
      </c>
      <c r="E11" t="s">
        <v>201</v>
      </c>
      <c r="F11" t="s">
        <v>824</v>
      </c>
      <c r="G11" t="s">
        <v>207</v>
      </c>
      <c r="H11" s="16">
        <v>135</v>
      </c>
    </row>
    <row r="12" spans="1:8" x14ac:dyDescent="0.25">
      <c r="A12" t="s">
        <v>509</v>
      </c>
      <c r="B12" t="s">
        <v>834</v>
      </c>
      <c r="C12" t="s">
        <v>803</v>
      </c>
      <c r="D12">
        <v>4</v>
      </c>
      <c r="E12" t="s">
        <v>426</v>
      </c>
      <c r="F12" t="s">
        <v>832</v>
      </c>
      <c r="G12" t="s">
        <v>578</v>
      </c>
      <c r="H12" s="16">
        <v>25</v>
      </c>
    </row>
    <row r="13" spans="1:8" x14ac:dyDescent="0.25">
      <c r="A13" t="s">
        <v>510</v>
      </c>
      <c r="B13" t="s">
        <v>834</v>
      </c>
      <c r="C13" t="s">
        <v>804</v>
      </c>
      <c r="D13">
        <v>16</v>
      </c>
      <c r="E13" t="s">
        <v>426</v>
      </c>
      <c r="F13" t="s">
        <v>827</v>
      </c>
      <c r="G13" t="s">
        <v>578</v>
      </c>
      <c r="H13" s="16">
        <v>80</v>
      </c>
    </row>
    <row r="14" spans="1:8" x14ac:dyDescent="0.25">
      <c r="A14" t="s">
        <v>511</v>
      </c>
      <c r="B14" t="s">
        <v>835</v>
      </c>
      <c r="C14" t="s">
        <v>805</v>
      </c>
      <c r="D14">
        <v>4</v>
      </c>
      <c r="E14" t="s">
        <v>426</v>
      </c>
      <c r="F14" t="s">
        <v>826</v>
      </c>
      <c r="G14" t="s">
        <v>578</v>
      </c>
      <c r="H14" s="16">
        <v>25</v>
      </c>
    </row>
    <row r="15" spans="1:8" x14ac:dyDescent="0.25">
      <c r="A15" t="s">
        <v>512</v>
      </c>
      <c r="B15" t="s">
        <v>835</v>
      </c>
      <c r="C15" t="s">
        <v>806</v>
      </c>
      <c r="D15">
        <v>16</v>
      </c>
      <c r="E15" t="s">
        <v>426</v>
      </c>
      <c r="F15" t="s">
        <v>826</v>
      </c>
      <c r="G15" t="s">
        <v>578</v>
      </c>
      <c r="H15" s="16">
        <v>80</v>
      </c>
    </row>
    <row r="16" spans="1:8" x14ac:dyDescent="0.25">
      <c r="A16" t="s">
        <v>513</v>
      </c>
      <c r="B16" t="s">
        <v>834</v>
      </c>
      <c r="C16" t="s">
        <v>807</v>
      </c>
      <c r="D16">
        <v>8</v>
      </c>
      <c r="E16" t="s">
        <v>201</v>
      </c>
      <c r="F16" t="s">
        <v>829</v>
      </c>
      <c r="G16" t="s">
        <v>207</v>
      </c>
      <c r="H16" s="16">
        <v>70</v>
      </c>
    </row>
    <row r="17" spans="1:8" x14ac:dyDescent="0.25">
      <c r="A17" t="s">
        <v>514</v>
      </c>
      <c r="B17" t="s">
        <v>834</v>
      </c>
      <c r="C17" t="s">
        <v>808</v>
      </c>
      <c r="D17">
        <v>4</v>
      </c>
      <c r="E17" t="s">
        <v>201</v>
      </c>
      <c r="F17" t="s">
        <v>831</v>
      </c>
      <c r="G17" t="s">
        <v>578</v>
      </c>
      <c r="H17" s="16">
        <v>30</v>
      </c>
    </row>
    <row r="18" spans="1:8" x14ac:dyDescent="0.25">
      <c r="A18" t="s">
        <v>515</v>
      </c>
      <c r="B18" t="s">
        <v>834</v>
      </c>
      <c r="C18" t="s">
        <v>809</v>
      </c>
      <c r="D18">
        <v>16</v>
      </c>
      <c r="E18" t="s">
        <v>201</v>
      </c>
      <c r="F18" t="s">
        <v>824</v>
      </c>
      <c r="G18" t="s">
        <v>207</v>
      </c>
      <c r="H18" s="16">
        <v>175</v>
      </c>
    </row>
    <row r="19" spans="1:8" x14ac:dyDescent="0.25">
      <c r="A19" t="s">
        <v>516</v>
      </c>
      <c r="B19" t="s">
        <v>834</v>
      </c>
      <c r="C19" t="s">
        <v>810</v>
      </c>
      <c r="D19">
        <v>8</v>
      </c>
      <c r="E19" t="s">
        <v>426</v>
      </c>
      <c r="F19" t="s">
        <v>826</v>
      </c>
      <c r="G19" t="s">
        <v>578</v>
      </c>
      <c r="H19" s="16">
        <v>50</v>
      </c>
    </row>
    <row r="20" spans="1:8" x14ac:dyDescent="0.25">
      <c r="A20" t="s">
        <v>517</v>
      </c>
      <c r="B20" t="s">
        <v>835</v>
      </c>
      <c r="C20" t="s">
        <v>811</v>
      </c>
      <c r="D20">
        <v>16</v>
      </c>
      <c r="E20" t="s">
        <v>201</v>
      </c>
      <c r="F20" t="s">
        <v>836</v>
      </c>
      <c r="G20" t="s">
        <v>207</v>
      </c>
      <c r="H20" s="16">
        <v>275</v>
      </c>
    </row>
    <row r="21" spans="1:8" x14ac:dyDescent="0.25">
      <c r="A21" t="s">
        <v>518</v>
      </c>
      <c r="B21" t="s">
        <v>835</v>
      </c>
      <c r="C21" t="s">
        <v>812</v>
      </c>
      <c r="D21">
        <v>8</v>
      </c>
      <c r="E21" t="s">
        <v>426</v>
      </c>
      <c r="F21" t="s">
        <v>826</v>
      </c>
      <c r="G21" t="s">
        <v>578</v>
      </c>
      <c r="H21" s="16">
        <v>50</v>
      </c>
    </row>
    <row r="22" spans="1:8" x14ac:dyDescent="0.25">
      <c r="A22" t="s">
        <v>519</v>
      </c>
      <c r="B22" t="s">
        <v>835</v>
      </c>
      <c r="C22" t="s">
        <v>813</v>
      </c>
      <c r="D22">
        <v>4</v>
      </c>
      <c r="E22" t="s">
        <v>201</v>
      </c>
      <c r="F22" t="s">
        <v>837</v>
      </c>
      <c r="G22" t="s">
        <v>578</v>
      </c>
      <c r="H22" s="16">
        <v>35</v>
      </c>
    </row>
    <row r="23" spans="1:8" x14ac:dyDescent="0.25">
      <c r="A23" t="s">
        <v>520</v>
      </c>
      <c r="B23" t="s">
        <v>835</v>
      </c>
      <c r="C23" t="s">
        <v>814</v>
      </c>
      <c r="D23">
        <v>8</v>
      </c>
      <c r="E23" t="s">
        <v>201</v>
      </c>
      <c r="F23" t="s">
        <v>837</v>
      </c>
      <c r="G23" t="s">
        <v>207</v>
      </c>
      <c r="H23" s="16">
        <v>80</v>
      </c>
    </row>
    <row r="24" spans="1:8" x14ac:dyDescent="0.25">
      <c r="A24" t="s">
        <v>521</v>
      </c>
      <c r="B24" t="s">
        <v>830</v>
      </c>
      <c r="C24" t="s">
        <v>815</v>
      </c>
      <c r="D24">
        <v>16</v>
      </c>
      <c r="E24" t="s">
        <v>426</v>
      </c>
      <c r="F24" t="s">
        <v>827</v>
      </c>
      <c r="G24" t="s">
        <v>578</v>
      </c>
      <c r="H24" s="16">
        <v>80</v>
      </c>
    </row>
    <row r="25" spans="1:8" x14ac:dyDescent="0.25">
      <c r="A25" t="s">
        <v>522</v>
      </c>
      <c r="B25" t="s">
        <v>830</v>
      </c>
      <c r="C25" t="s">
        <v>816</v>
      </c>
      <c r="D25">
        <v>4</v>
      </c>
      <c r="E25" t="s">
        <v>838</v>
      </c>
      <c r="F25" t="s">
        <v>826</v>
      </c>
      <c r="G25" t="s">
        <v>578</v>
      </c>
      <c r="H25" s="16">
        <v>30</v>
      </c>
    </row>
    <row r="26" spans="1:8" x14ac:dyDescent="0.25">
      <c r="A26" t="s">
        <v>523</v>
      </c>
      <c r="B26" t="s">
        <v>823</v>
      </c>
      <c r="C26" t="s">
        <v>817</v>
      </c>
      <c r="D26">
        <v>32</v>
      </c>
      <c r="E26" t="s">
        <v>426</v>
      </c>
      <c r="F26" t="s">
        <v>827</v>
      </c>
      <c r="G26" t="s">
        <v>578</v>
      </c>
      <c r="H26" s="16">
        <v>145</v>
      </c>
    </row>
    <row r="27" spans="1:8" x14ac:dyDescent="0.25">
      <c r="A27" t="s">
        <v>524</v>
      </c>
      <c r="B27" t="s">
        <v>823</v>
      </c>
      <c r="C27" t="s">
        <v>818</v>
      </c>
      <c r="D27">
        <v>4</v>
      </c>
      <c r="E27" t="s">
        <v>201</v>
      </c>
      <c r="F27" t="s">
        <v>828</v>
      </c>
      <c r="G27" t="s">
        <v>578</v>
      </c>
      <c r="H27" s="16">
        <v>25</v>
      </c>
    </row>
    <row r="28" spans="1:8" x14ac:dyDescent="0.25">
      <c r="A28" t="s">
        <v>525</v>
      </c>
      <c r="B28" t="s">
        <v>823</v>
      </c>
      <c r="C28" t="s">
        <v>819</v>
      </c>
      <c r="D28">
        <v>8</v>
      </c>
      <c r="E28" t="s">
        <v>201</v>
      </c>
      <c r="F28" t="s">
        <v>837</v>
      </c>
      <c r="G28" t="s">
        <v>578</v>
      </c>
      <c r="H28" s="16">
        <v>50</v>
      </c>
    </row>
    <row r="29" spans="1:8" x14ac:dyDescent="0.25">
      <c r="A29" t="s">
        <v>526</v>
      </c>
      <c r="B29" t="s">
        <v>823</v>
      </c>
      <c r="C29" t="s">
        <v>820</v>
      </c>
      <c r="D29">
        <v>32</v>
      </c>
      <c r="E29" t="s">
        <v>201</v>
      </c>
      <c r="F29" t="s">
        <v>829</v>
      </c>
      <c r="G29" t="s">
        <v>207</v>
      </c>
      <c r="H29" s="16">
        <v>200</v>
      </c>
    </row>
    <row r="30" spans="1:8" x14ac:dyDescent="0.25">
      <c r="A30" t="s">
        <v>527</v>
      </c>
      <c r="B30" t="s">
        <v>823</v>
      </c>
      <c r="C30" t="s">
        <v>821</v>
      </c>
      <c r="D30">
        <v>3</v>
      </c>
      <c r="E30" t="s">
        <v>426</v>
      </c>
      <c r="F30" t="s">
        <v>826</v>
      </c>
      <c r="G30" t="s">
        <v>578</v>
      </c>
      <c r="H30" s="16">
        <v>50</v>
      </c>
    </row>
    <row r="31" spans="1:8" x14ac:dyDescent="0.25">
      <c r="A31" t="s">
        <v>528</v>
      </c>
      <c r="B31" t="s">
        <v>834</v>
      </c>
      <c r="C31" t="s">
        <v>822</v>
      </c>
      <c r="D31">
        <v>4</v>
      </c>
      <c r="E31" t="s">
        <v>426</v>
      </c>
      <c r="F31" t="s">
        <v>839</v>
      </c>
      <c r="G31" t="s">
        <v>578</v>
      </c>
      <c r="H31" s="16">
        <v>25</v>
      </c>
    </row>
    <row r="32" spans="1:8" x14ac:dyDescent="0.25">
      <c r="A32" t="s">
        <v>529</v>
      </c>
      <c r="B32" t="s">
        <v>835</v>
      </c>
      <c r="C32" t="s">
        <v>1011</v>
      </c>
      <c r="D32">
        <v>16</v>
      </c>
      <c r="E32" t="s">
        <v>720</v>
      </c>
      <c r="F32" t="s">
        <v>1021</v>
      </c>
      <c r="G32" t="s">
        <v>578</v>
      </c>
      <c r="H32" s="16">
        <v>175</v>
      </c>
    </row>
    <row r="33" spans="1:8" x14ac:dyDescent="0.25">
      <c r="A33" t="s">
        <v>530</v>
      </c>
      <c r="B33" t="s">
        <v>1022</v>
      </c>
      <c r="C33" t="s">
        <v>1012</v>
      </c>
      <c r="D33">
        <v>16</v>
      </c>
      <c r="E33" t="s">
        <v>720</v>
      </c>
      <c r="F33" t="s">
        <v>1021</v>
      </c>
      <c r="G33" t="s">
        <v>578</v>
      </c>
      <c r="H33" s="16">
        <v>165</v>
      </c>
    </row>
    <row r="34" spans="1:8" x14ac:dyDescent="0.25">
      <c r="A34" t="s">
        <v>531</v>
      </c>
      <c r="B34" t="s">
        <v>867</v>
      </c>
      <c r="C34" t="s">
        <v>1013</v>
      </c>
      <c r="D34">
        <v>16</v>
      </c>
      <c r="E34" t="s">
        <v>720</v>
      </c>
      <c r="F34" t="s">
        <v>1021</v>
      </c>
      <c r="G34" t="s">
        <v>578</v>
      </c>
      <c r="H34" s="16">
        <v>170</v>
      </c>
    </row>
    <row r="35" spans="1:8" x14ac:dyDescent="0.25">
      <c r="A35" t="s">
        <v>532</v>
      </c>
      <c r="B35" t="s">
        <v>1010</v>
      </c>
      <c r="C35" t="s">
        <v>1014</v>
      </c>
      <c r="D35">
        <v>16</v>
      </c>
      <c r="E35" t="s">
        <v>720</v>
      </c>
      <c r="F35" t="s">
        <v>1021</v>
      </c>
      <c r="G35" t="s">
        <v>578</v>
      </c>
      <c r="H35" s="16">
        <v>160</v>
      </c>
    </row>
    <row r="36" spans="1:8" x14ac:dyDescent="0.25">
      <c r="A36" t="s">
        <v>533</v>
      </c>
      <c r="B36" t="s">
        <v>1009</v>
      </c>
      <c r="C36" t="s">
        <v>1015</v>
      </c>
      <c r="D36">
        <v>16</v>
      </c>
      <c r="E36" t="s">
        <v>720</v>
      </c>
      <c r="F36" t="s">
        <v>1021</v>
      </c>
      <c r="G36" t="s">
        <v>578</v>
      </c>
      <c r="H36" s="16">
        <v>185</v>
      </c>
    </row>
    <row r="37" spans="1:8" x14ac:dyDescent="0.25">
      <c r="A37" t="s">
        <v>534</v>
      </c>
      <c r="B37" t="s">
        <v>823</v>
      </c>
      <c r="C37" t="s">
        <v>1016</v>
      </c>
      <c r="D37">
        <v>32</v>
      </c>
      <c r="E37" t="s">
        <v>720</v>
      </c>
      <c r="F37" t="s">
        <v>1023</v>
      </c>
      <c r="G37" t="s">
        <v>578</v>
      </c>
      <c r="H37" s="16">
        <v>325</v>
      </c>
    </row>
    <row r="38" spans="1:8" x14ac:dyDescent="0.25">
      <c r="A38" t="s">
        <v>535</v>
      </c>
      <c r="B38" t="s">
        <v>1009</v>
      </c>
      <c r="C38" t="s">
        <v>1017</v>
      </c>
      <c r="D38">
        <v>5</v>
      </c>
      <c r="E38" t="s">
        <v>720</v>
      </c>
      <c r="F38" t="s">
        <v>1023</v>
      </c>
      <c r="G38" t="s">
        <v>578</v>
      </c>
      <c r="H38" s="16">
        <v>345</v>
      </c>
    </row>
    <row r="39" spans="1:8" x14ac:dyDescent="0.25">
      <c r="A39" t="s">
        <v>536</v>
      </c>
      <c r="B39" t="s">
        <v>835</v>
      </c>
      <c r="C39" t="s">
        <v>1018</v>
      </c>
      <c r="D39">
        <v>32</v>
      </c>
      <c r="E39" t="s">
        <v>720</v>
      </c>
      <c r="F39" t="s">
        <v>1023</v>
      </c>
      <c r="G39" t="s">
        <v>578</v>
      </c>
      <c r="H39" s="16">
        <v>335</v>
      </c>
    </row>
    <row r="40" spans="1:8" x14ac:dyDescent="0.25">
      <c r="A40" t="s">
        <v>749</v>
      </c>
      <c r="B40" t="s">
        <v>1022</v>
      </c>
      <c r="C40" t="s">
        <v>1019</v>
      </c>
      <c r="D40">
        <v>32</v>
      </c>
      <c r="E40" t="s">
        <v>720</v>
      </c>
      <c r="F40" t="s">
        <v>1023</v>
      </c>
      <c r="G40" t="s">
        <v>207</v>
      </c>
      <c r="H40" s="16">
        <v>355</v>
      </c>
    </row>
    <row r="41" spans="1:8" x14ac:dyDescent="0.25">
      <c r="A41" t="s">
        <v>750</v>
      </c>
      <c r="B41" t="s">
        <v>867</v>
      </c>
      <c r="C41" t="s">
        <v>1020</v>
      </c>
      <c r="D41">
        <v>50</v>
      </c>
      <c r="E41" t="s">
        <v>720</v>
      </c>
      <c r="F41" t="s">
        <v>1023</v>
      </c>
      <c r="G41" t="s">
        <v>207</v>
      </c>
      <c r="H41" s="16">
        <v>365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3E30-E855-4905-9B32-C85E49366B0E}">
  <dimension ref="A1:K31"/>
  <sheetViews>
    <sheetView workbookViewId="0">
      <selection activeCell="E10" sqref="E10"/>
    </sheetView>
  </sheetViews>
  <sheetFormatPr defaultRowHeight="15" x14ac:dyDescent="0.25"/>
  <cols>
    <col min="1" max="1" width="10.5703125" bestFit="1" customWidth="1"/>
    <col min="2" max="2" width="8.85546875" bestFit="1" customWidth="1"/>
    <col min="3" max="3" width="37.5703125" bestFit="1" customWidth="1"/>
    <col min="4" max="4" width="22.140625" bestFit="1" customWidth="1"/>
    <col min="5" max="5" width="12" customWidth="1"/>
    <col min="6" max="6" width="9" bestFit="1" customWidth="1"/>
    <col min="7" max="7" width="20" bestFit="1" customWidth="1"/>
    <col min="8" max="8" width="14.85546875" bestFit="1" customWidth="1"/>
    <col min="9" max="9" width="12" bestFit="1" customWidth="1"/>
    <col min="10" max="10" width="12.7109375" bestFit="1" customWidth="1"/>
    <col min="11" max="11" width="10.5703125" bestFit="1" customWidth="1"/>
  </cols>
  <sheetData>
    <row r="1" spans="1:11" ht="15.75" thickBot="1" x14ac:dyDescent="0.3">
      <c r="A1" s="2" t="s">
        <v>51</v>
      </c>
      <c r="B1" s="2" t="s">
        <v>1</v>
      </c>
      <c r="C1" s="2" t="s">
        <v>2</v>
      </c>
      <c r="D1" s="2" t="s">
        <v>52</v>
      </c>
      <c r="E1" s="2" t="s">
        <v>1691</v>
      </c>
      <c r="F1" s="2" t="s">
        <v>53</v>
      </c>
      <c r="G1" s="2" t="s">
        <v>1393</v>
      </c>
      <c r="H1" s="2" t="s">
        <v>54</v>
      </c>
      <c r="I1" s="2" t="s">
        <v>55</v>
      </c>
      <c r="J1" s="2" t="s">
        <v>56</v>
      </c>
      <c r="K1" s="2" t="s">
        <v>13</v>
      </c>
    </row>
    <row r="2" spans="1:11" x14ac:dyDescent="0.25">
      <c r="A2" t="s">
        <v>908</v>
      </c>
      <c r="B2" t="s">
        <v>867</v>
      </c>
      <c r="C2" t="s">
        <v>859</v>
      </c>
      <c r="D2" t="s">
        <v>868</v>
      </c>
      <c r="E2">
        <v>512</v>
      </c>
      <c r="F2" t="s">
        <v>868</v>
      </c>
      <c r="G2" t="s">
        <v>869</v>
      </c>
      <c r="H2" t="s">
        <v>825</v>
      </c>
      <c r="I2" t="s">
        <v>870</v>
      </c>
      <c r="J2" t="s">
        <v>871</v>
      </c>
      <c r="K2" s="16">
        <v>70</v>
      </c>
    </row>
    <row r="3" spans="1:11" x14ac:dyDescent="0.25">
      <c r="A3" t="s">
        <v>909</v>
      </c>
      <c r="B3" t="s">
        <v>823</v>
      </c>
      <c r="C3" t="s">
        <v>862</v>
      </c>
      <c r="D3" t="s">
        <v>868</v>
      </c>
      <c r="E3">
        <v>1000</v>
      </c>
      <c r="F3" t="s">
        <v>868</v>
      </c>
      <c r="G3" t="s">
        <v>869</v>
      </c>
      <c r="H3" t="s">
        <v>825</v>
      </c>
      <c r="I3" t="s">
        <v>872</v>
      </c>
      <c r="J3" t="s">
        <v>873</v>
      </c>
      <c r="K3" s="16">
        <v>150</v>
      </c>
    </row>
    <row r="4" spans="1:11" x14ac:dyDescent="0.25">
      <c r="A4" t="s">
        <v>910</v>
      </c>
      <c r="B4" t="s">
        <v>835</v>
      </c>
      <c r="C4" t="s">
        <v>841</v>
      </c>
      <c r="D4" t="s">
        <v>874</v>
      </c>
      <c r="E4">
        <v>500</v>
      </c>
      <c r="F4" t="s">
        <v>875</v>
      </c>
      <c r="G4" t="s">
        <v>876</v>
      </c>
      <c r="H4" t="s">
        <v>825</v>
      </c>
      <c r="I4" t="s">
        <v>877</v>
      </c>
      <c r="J4" t="s">
        <v>878</v>
      </c>
      <c r="K4" s="16">
        <v>50</v>
      </c>
    </row>
    <row r="5" spans="1:11" x14ac:dyDescent="0.25">
      <c r="A5" t="s">
        <v>911</v>
      </c>
      <c r="B5" t="s">
        <v>835</v>
      </c>
      <c r="C5" t="s">
        <v>844</v>
      </c>
      <c r="D5" t="s">
        <v>874</v>
      </c>
      <c r="E5">
        <v>500</v>
      </c>
      <c r="F5" t="s">
        <v>875</v>
      </c>
      <c r="G5" t="s">
        <v>876</v>
      </c>
      <c r="H5" t="s">
        <v>825</v>
      </c>
      <c r="I5" t="s">
        <v>879</v>
      </c>
      <c r="J5" t="s">
        <v>880</v>
      </c>
      <c r="K5" s="16">
        <v>60</v>
      </c>
    </row>
    <row r="6" spans="1:11" x14ac:dyDescent="0.25">
      <c r="A6" t="s">
        <v>912</v>
      </c>
      <c r="B6" t="s">
        <v>835</v>
      </c>
      <c r="C6" t="s">
        <v>858</v>
      </c>
      <c r="D6" t="s">
        <v>868</v>
      </c>
      <c r="E6">
        <v>500</v>
      </c>
      <c r="F6" t="s">
        <v>868</v>
      </c>
      <c r="G6" t="s">
        <v>869</v>
      </c>
      <c r="H6" t="s">
        <v>825</v>
      </c>
      <c r="I6" t="s">
        <v>881</v>
      </c>
      <c r="J6" t="s">
        <v>882</v>
      </c>
      <c r="K6" s="16">
        <v>60</v>
      </c>
    </row>
    <row r="7" spans="1:11" x14ac:dyDescent="0.25">
      <c r="A7" t="s">
        <v>913</v>
      </c>
      <c r="B7" t="s">
        <v>835</v>
      </c>
      <c r="C7" t="s">
        <v>848</v>
      </c>
      <c r="D7" t="s">
        <v>868</v>
      </c>
      <c r="E7">
        <v>500</v>
      </c>
      <c r="F7" t="s">
        <v>868</v>
      </c>
      <c r="G7" t="s">
        <v>869</v>
      </c>
      <c r="H7" t="s">
        <v>825</v>
      </c>
      <c r="I7" t="s">
        <v>883</v>
      </c>
      <c r="J7" t="s">
        <v>884</v>
      </c>
      <c r="K7" s="16">
        <v>80</v>
      </c>
    </row>
    <row r="8" spans="1:11" x14ac:dyDescent="0.25">
      <c r="A8" t="s">
        <v>914</v>
      </c>
      <c r="B8" t="s">
        <v>834</v>
      </c>
      <c r="C8" t="s">
        <v>840</v>
      </c>
      <c r="D8" t="s">
        <v>874</v>
      </c>
      <c r="E8">
        <v>500</v>
      </c>
      <c r="F8" t="s">
        <v>875</v>
      </c>
      <c r="G8" t="s">
        <v>876</v>
      </c>
      <c r="H8" t="s">
        <v>825</v>
      </c>
      <c r="I8" t="s">
        <v>878</v>
      </c>
      <c r="J8" t="s">
        <v>885</v>
      </c>
      <c r="K8" s="16">
        <v>50</v>
      </c>
    </row>
    <row r="9" spans="1:11" x14ac:dyDescent="0.25">
      <c r="A9" t="s">
        <v>915</v>
      </c>
      <c r="B9" t="s">
        <v>834</v>
      </c>
      <c r="C9" t="s">
        <v>863</v>
      </c>
      <c r="D9" t="s">
        <v>868</v>
      </c>
      <c r="E9">
        <v>1000</v>
      </c>
      <c r="F9" t="s">
        <v>868</v>
      </c>
      <c r="G9" t="s">
        <v>869</v>
      </c>
      <c r="H9" t="s">
        <v>825</v>
      </c>
      <c r="I9" t="s">
        <v>886</v>
      </c>
      <c r="J9" t="s">
        <v>887</v>
      </c>
      <c r="K9" s="16">
        <v>130</v>
      </c>
    </row>
    <row r="10" spans="1:11" x14ac:dyDescent="0.25">
      <c r="A10" t="s">
        <v>916</v>
      </c>
      <c r="B10" t="s">
        <v>834</v>
      </c>
      <c r="C10" t="s">
        <v>845</v>
      </c>
      <c r="D10" t="s">
        <v>874</v>
      </c>
      <c r="E10">
        <v>512</v>
      </c>
      <c r="F10" t="s">
        <v>875</v>
      </c>
      <c r="G10" t="s">
        <v>876</v>
      </c>
      <c r="H10" t="s">
        <v>825</v>
      </c>
      <c r="I10" t="s">
        <v>888</v>
      </c>
      <c r="J10" t="s">
        <v>878</v>
      </c>
      <c r="K10" s="16">
        <v>60</v>
      </c>
    </row>
    <row r="11" spans="1:11" x14ac:dyDescent="0.25">
      <c r="A11" t="s">
        <v>917</v>
      </c>
      <c r="B11" t="s">
        <v>889</v>
      </c>
      <c r="C11" t="s">
        <v>843</v>
      </c>
      <c r="D11" t="s">
        <v>874</v>
      </c>
      <c r="E11">
        <v>500</v>
      </c>
      <c r="F11" t="s">
        <v>875</v>
      </c>
      <c r="G11" t="s">
        <v>876</v>
      </c>
      <c r="H11" t="s">
        <v>825</v>
      </c>
      <c r="I11" t="s">
        <v>879</v>
      </c>
      <c r="J11" t="s">
        <v>890</v>
      </c>
      <c r="K11" s="16">
        <v>80</v>
      </c>
    </row>
    <row r="12" spans="1:11" x14ac:dyDescent="0.25">
      <c r="A12" t="s">
        <v>918</v>
      </c>
      <c r="B12" t="s">
        <v>889</v>
      </c>
      <c r="C12" t="s">
        <v>861</v>
      </c>
      <c r="D12" t="s">
        <v>868</v>
      </c>
      <c r="E12">
        <v>1000</v>
      </c>
      <c r="F12" t="s">
        <v>868</v>
      </c>
      <c r="G12" t="s">
        <v>869</v>
      </c>
      <c r="H12" t="s">
        <v>825</v>
      </c>
      <c r="I12" t="s">
        <v>886</v>
      </c>
      <c r="J12" t="s">
        <v>891</v>
      </c>
      <c r="K12" s="16">
        <v>150</v>
      </c>
    </row>
    <row r="13" spans="1:11" x14ac:dyDescent="0.25">
      <c r="A13" t="s">
        <v>919</v>
      </c>
      <c r="B13" t="s">
        <v>889</v>
      </c>
      <c r="C13" t="s">
        <v>846</v>
      </c>
      <c r="D13" t="s">
        <v>868</v>
      </c>
      <c r="E13">
        <v>500</v>
      </c>
      <c r="F13" t="s">
        <v>868</v>
      </c>
      <c r="G13" t="s">
        <v>869</v>
      </c>
      <c r="H13" t="s">
        <v>825</v>
      </c>
      <c r="I13" t="s">
        <v>886</v>
      </c>
      <c r="J13" t="s">
        <v>892</v>
      </c>
      <c r="K13" s="16">
        <v>90</v>
      </c>
    </row>
    <row r="14" spans="1:11" x14ac:dyDescent="0.25">
      <c r="A14" t="s">
        <v>920</v>
      </c>
      <c r="B14" t="s">
        <v>889</v>
      </c>
      <c r="C14" t="s">
        <v>864</v>
      </c>
      <c r="D14" t="s">
        <v>868</v>
      </c>
      <c r="E14">
        <v>1000</v>
      </c>
      <c r="F14" t="s">
        <v>868</v>
      </c>
      <c r="G14" t="s">
        <v>869</v>
      </c>
      <c r="H14" t="s">
        <v>825</v>
      </c>
      <c r="I14" t="s">
        <v>893</v>
      </c>
      <c r="J14" t="s">
        <v>894</v>
      </c>
      <c r="K14" s="16">
        <v>210</v>
      </c>
    </row>
    <row r="15" spans="1:11" x14ac:dyDescent="0.25">
      <c r="A15" t="s">
        <v>921</v>
      </c>
      <c r="B15" t="s">
        <v>895</v>
      </c>
      <c r="C15" t="s">
        <v>850</v>
      </c>
      <c r="D15" t="s">
        <v>896</v>
      </c>
      <c r="E15">
        <v>1000</v>
      </c>
      <c r="F15" t="s">
        <v>875</v>
      </c>
      <c r="G15" t="s">
        <v>897</v>
      </c>
      <c r="H15">
        <v>7200</v>
      </c>
      <c r="I15" t="s">
        <v>825</v>
      </c>
      <c r="J15" t="s">
        <v>825</v>
      </c>
      <c r="K15" s="16">
        <v>50</v>
      </c>
    </row>
    <row r="16" spans="1:11" x14ac:dyDescent="0.25">
      <c r="A16" t="s">
        <v>922</v>
      </c>
      <c r="B16" t="s">
        <v>895</v>
      </c>
      <c r="C16" t="s">
        <v>856</v>
      </c>
      <c r="D16" t="s">
        <v>896</v>
      </c>
      <c r="E16">
        <v>6000</v>
      </c>
      <c r="F16" t="s">
        <v>875</v>
      </c>
      <c r="G16" t="s">
        <v>897</v>
      </c>
      <c r="H16">
        <v>7200</v>
      </c>
      <c r="I16" t="s">
        <v>825</v>
      </c>
      <c r="J16" t="s">
        <v>825</v>
      </c>
      <c r="K16" s="16">
        <v>160</v>
      </c>
    </row>
    <row r="17" spans="1:11" x14ac:dyDescent="0.25">
      <c r="A17" t="s">
        <v>923</v>
      </c>
      <c r="B17" t="s">
        <v>895</v>
      </c>
      <c r="C17" t="s">
        <v>866</v>
      </c>
      <c r="D17" t="s">
        <v>868</v>
      </c>
      <c r="E17">
        <v>1000</v>
      </c>
      <c r="F17" t="s">
        <v>868</v>
      </c>
      <c r="G17" t="s">
        <v>869</v>
      </c>
      <c r="H17" t="s">
        <v>825</v>
      </c>
      <c r="I17" t="s">
        <v>894</v>
      </c>
      <c r="J17" t="s">
        <v>898</v>
      </c>
      <c r="K17" s="16">
        <v>160</v>
      </c>
    </row>
    <row r="18" spans="1:11" x14ac:dyDescent="0.25">
      <c r="A18" t="s">
        <v>924</v>
      </c>
      <c r="B18" t="s">
        <v>895</v>
      </c>
      <c r="C18" t="s">
        <v>853</v>
      </c>
      <c r="D18" t="s">
        <v>896</v>
      </c>
      <c r="E18">
        <v>2000</v>
      </c>
      <c r="F18" t="s">
        <v>875</v>
      </c>
      <c r="G18" t="s">
        <v>897</v>
      </c>
      <c r="H18">
        <v>7200</v>
      </c>
      <c r="I18" t="s">
        <v>825</v>
      </c>
      <c r="J18" t="s">
        <v>825</v>
      </c>
      <c r="K18" s="16">
        <v>80</v>
      </c>
    </row>
    <row r="19" spans="1:11" x14ac:dyDescent="0.25">
      <c r="A19" t="s">
        <v>925</v>
      </c>
      <c r="B19" t="s">
        <v>899</v>
      </c>
      <c r="C19" t="s">
        <v>857</v>
      </c>
      <c r="D19" t="s">
        <v>896</v>
      </c>
      <c r="E19">
        <v>8000</v>
      </c>
      <c r="F19" t="s">
        <v>875</v>
      </c>
      <c r="G19" t="s">
        <v>897</v>
      </c>
      <c r="H19">
        <v>7200</v>
      </c>
      <c r="I19" t="s">
        <v>825</v>
      </c>
      <c r="J19" t="s">
        <v>825</v>
      </c>
      <c r="K19" s="16">
        <v>210</v>
      </c>
    </row>
    <row r="20" spans="1:11" x14ac:dyDescent="0.25">
      <c r="A20" t="s">
        <v>926</v>
      </c>
      <c r="B20" t="s">
        <v>899</v>
      </c>
      <c r="C20" t="s">
        <v>851</v>
      </c>
      <c r="D20" t="s">
        <v>896</v>
      </c>
      <c r="E20">
        <v>1000</v>
      </c>
      <c r="F20" t="s">
        <v>875</v>
      </c>
      <c r="G20" t="s">
        <v>897</v>
      </c>
      <c r="H20">
        <v>7200</v>
      </c>
      <c r="I20" t="s">
        <v>825</v>
      </c>
      <c r="J20" t="s">
        <v>825</v>
      </c>
      <c r="K20" s="16">
        <v>50</v>
      </c>
    </row>
    <row r="21" spans="1:11" x14ac:dyDescent="0.25">
      <c r="A21" t="s">
        <v>927</v>
      </c>
      <c r="B21" t="s">
        <v>899</v>
      </c>
      <c r="C21" t="s">
        <v>854</v>
      </c>
      <c r="D21" t="s">
        <v>896</v>
      </c>
      <c r="E21">
        <v>4000</v>
      </c>
      <c r="F21" t="s">
        <v>875</v>
      </c>
      <c r="G21" t="s">
        <v>897</v>
      </c>
      <c r="H21">
        <v>7200</v>
      </c>
      <c r="I21" t="s">
        <v>825</v>
      </c>
      <c r="J21" t="s">
        <v>825</v>
      </c>
      <c r="K21" s="16">
        <v>110</v>
      </c>
    </row>
    <row r="22" spans="1:11" x14ac:dyDescent="0.25">
      <c r="A22" t="s">
        <v>928</v>
      </c>
      <c r="B22" t="s">
        <v>900</v>
      </c>
      <c r="C22" t="s">
        <v>852</v>
      </c>
      <c r="D22" t="s">
        <v>896</v>
      </c>
      <c r="E22">
        <v>2000</v>
      </c>
      <c r="F22" t="s">
        <v>875</v>
      </c>
      <c r="G22" t="s">
        <v>897</v>
      </c>
      <c r="H22">
        <v>7200</v>
      </c>
      <c r="I22" t="s">
        <v>825</v>
      </c>
      <c r="J22" t="s">
        <v>825</v>
      </c>
      <c r="K22" s="16">
        <v>100</v>
      </c>
    </row>
    <row r="23" spans="1:11" x14ac:dyDescent="0.25">
      <c r="A23" t="s">
        <v>929</v>
      </c>
      <c r="B23" t="s">
        <v>900</v>
      </c>
      <c r="C23" t="s">
        <v>847</v>
      </c>
      <c r="D23" t="s">
        <v>868</v>
      </c>
      <c r="E23">
        <v>500</v>
      </c>
      <c r="F23" t="s">
        <v>868</v>
      </c>
      <c r="G23" t="s">
        <v>869</v>
      </c>
      <c r="H23" t="s">
        <v>825</v>
      </c>
      <c r="I23" t="s">
        <v>901</v>
      </c>
      <c r="J23" t="s">
        <v>902</v>
      </c>
      <c r="K23" s="16">
        <v>90</v>
      </c>
    </row>
    <row r="24" spans="1:11" x14ac:dyDescent="0.25">
      <c r="A24" t="s">
        <v>930</v>
      </c>
      <c r="B24" t="s">
        <v>900</v>
      </c>
      <c r="C24" t="s">
        <v>865</v>
      </c>
      <c r="D24" t="s">
        <v>868</v>
      </c>
      <c r="E24">
        <v>1000</v>
      </c>
      <c r="F24" t="s">
        <v>868</v>
      </c>
      <c r="G24" t="s">
        <v>869</v>
      </c>
      <c r="H24" t="s">
        <v>825</v>
      </c>
      <c r="I24" t="s">
        <v>893</v>
      </c>
      <c r="J24" t="s">
        <v>903</v>
      </c>
      <c r="K24" s="16">
        <v>190</v>
      </c>
    </row>
    <row r="25" spans="1:11" x14ac:dyDescent="0.25">
      <c r="A25" t="s">
        <v>931</v>
      </c>
      <c r="B25" t="s">
        <v>900</v>
      </c>
      <c r="C25" t="s">
        <v>849</v>
      </c>
      <c r="D25" t="s">
        <v>896</v>
      </c>
      <c r="E25">
        <v>1000</v>
      </c>
      <c r="F25" t="s">
        <v>875</v>
      </c>
      <c r="G25" t="s">
        <v>897</v>
      </c>
      <c r="H25">
        <v>7200</v>
      </c>
      <c r="I25" t="s">
        <v>825</v>
      </c>
      <c r="J25" t="s">
        <v>825</v>
      </c>
      <c r="K25" s="16">
        <v>50</v>
      </c>
    </row>
    <row r="26" spans="1:11" x14ac:dyDescent="0.25">
      <c r="A26" t="s">
        <v>932</v>
      </c>
      <c r="B26" t="s">
        <v>900</v>
      </c>
      <c r="C26" t="s">
        <v>860</v>
      </c>
      <c r="D26" t="s">
        <v>868</v>
      </c>
      <c r="E26">
        <v>500</v>
      </c>
      <c r="F26" t="s">
        <v>868</v>
      </c>
      <c r="G26" t="s">
        <v>869</v>
      </c>
      <c r="H26" t="s">
        <v>825</v>
      </c>
      <c r="I26" t="s">
        <v>904</v>
      </c>
      <c r="J26" t="s">
        <v>905</v>
      </c>
      <c r="K26" s="16">
        <v>60</v>
      </c>
    </row>
    <row r="27" spans="1:11" x14ac:dyDescent="0.25">
      <c r="A27" t="s">
        <v>933</v>
      </c>
      <c r="B27" t="s">
        <v>900</v>
      </c>
      <c r="C27" t="s">
        <v>855</v>
      </c>
      <c r="D27" t="s">
        <v>896</v>
      </c>
      <c r="E27">
        <v>4000</v>
      </c>
      <c r="F27" t="s">
        <v>875</v>
      </c>
      <c r="G27" t="s">
        <v>897</v>
      </c>
      <c r="H27">
        <v>7200</v>
      </c>
      <c r="I27" t="s">
        <v>825</v>
      </c>
      <c r="J27" t="s">
        <v>825</v>
      </c>
      <c r="K27" s="16">
        <v>130</v>
      </c>
    </row>
    <row r="28" spans="1:11" x14ac:dyDescent="0.25">
      <c r="A28" t="s">
        <v>934</v>
      </c>
      <c r="B28" t="s">
        <v>900</v>
      </c>
      <c r="C28" t="s">
        <v>842</v>
      </c>
      <c r="D28" t="s">
        <v>874</v>
      </c>
      <c r="E28">
        <v>500</v>
      </c>
      <c r="F28" t="s">
        <v>875</v>
      </c>
      <c r="G28" t="s">
        <v>876</v>
      </c>
      <c r="H28" t="s">
        <v>825</v>
      </c>
      <c r="I28" t="s">
        <v>906</v>
      </c>
      <c r="J28" t="s">
        <v>907</v>
      </c>
      <c r="K28" s="16">
        <v>50</v>
      </c>
    </row>
    <row r="31" spans="1:11" x14ac:dyDescent="0.25">
      <c r="E31" t="s">
        <v>1584</v>
      </c>
    </row>
  </sheetData>
  <sortState xmlns:xlrd2="http://schemas.microsoft.com/office/spreadsheetml/2017/richdata2" ref="C3:C46">
    <sortCondition ref="C3:C46"/>
  </sortState>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2336-556C-44D8-9086-08CDDD5C1631}">
  <dimension ref="A1:J51"/>
  <sheetViews>
    <sheetView workbookViewId="0">
      <selection activeCell="J54" sqref="J54:N103"/>
    </sheetView>
  </sheetViews>
  <sheetFormatPr defaultRowHeight="15" x14ac:dyDescent="0.25"/>
  <cols>
    <col min="1" max="1" width="15.7109375" bestFit="1" customWidth="1"/>
    <col min="2" max="2" width="13.5703125" bestFit="1" customWidth="1"/>
    <col min="3" max="3" width="59.85546875" bestFit="1" customWidth="1"/>
    <col min="4" max="4" width="8.5703125" bestFit="1" customWidth="1"/>
    <col min="5" max="5" width="12.42578125" bestFit="1" customWidth="1"/>
    <col min="6" max="6" width="12" bestFit="1" customWidth="1"/>
    <col min="7" max="7" width="17.28515625" bestFit="1" customWidth="1"/>
    <col min="8" max="8" width="12" bestFit="1" customWidth="1"/>
    <col min="9" max="9" width="14.5703125" bestFit="1" customWidth="1"/>
    <col min="10" max="10" width="10.5703125" bestFit="1" customWidth="1"/>
  </cols>
  <sheetData>
    <row r="1" spans="1:10" ht="15.75" thickBot="1" x14ac:dyDescent="0.3">
      <c r="A1" s="2" t="s">
        <v>57</v>
      </c>
      <c r="B1" s="2" t="s">
        <v>1</v>
      </c>
      <c r="C1" s="2" t="s">
        <v>2</v>
      </c>
      <c r="D1" s="2" t="s">
        <v>58</v>
      </c>
      <c r="E1" s="2" t="s">
        <v>59</v>
      </c>
      <c r="F1" s="2" t="s">
        <v>60</v>
      </c>
      <c r="G1" s="2" t="s">
        <v>61</v>
      </c>
      <c r="H1" s="2" t="s">
        <v>3</v>
      </c>
      <c r="I1" s="2" t="s">
        <v>62</v>
      </c>
      <c r="J1" s="2" t="s">
        <v>13</v>
      </c>
    </row>
    <row r="2" spans="1:10" x14ac:dyDescent="0.25">
      <c r="A2" t="s">
        <v>458</v>
      </c>
      <c r="B2" t="s">
        <v>352</v>
      </c>
      <c r="C2" t="s">
        <v>940</v>
      </c>
      <c r="D2" t="s">
        <v>394</v>
      </c>
      <c r="E2" t="s">
        <v>987</v>
      </c>
      <c r="F2" t="s">
        <v>988</v>
      </c>
      <c r="G2" t="s">
        <v>578</v>
      </c>
      <c r="H2" t="s">
        <v>211</v>
      </c>
      <c r="I2" t="s">
        <v>989</v>
      </c>
      <c r="J2" s="16">
        <v>35</v>
      </c>
    </row>
    <row r="3" spans="1:10" x14ac:dyDescent="0.25">
      <c r="A3" t="s">
        <v>459</v>
      </c>
      <c r="B3" t="s">
        <v>990</v>
      </c>
      <c r="C3" t="s">
        <v>982</v>
      </c>
      <c r="D3" t="s">
        <v>1003</v>
      </c>
      <c r="E3" t="s">
        <v>997</v>
      </c>
      <c r="F3" t="s">
        <v>998</v>
      </c>
      <c r="G3" t="s">
        <v>999</v>
      </c>
      <c r="H3" t="s">
        <v>211</v>
      </c>
      <c r="I3" t="s">
        <v>993</v>
      </c>
      <c r="J3" s="16">
        <v>205</v>
      </c>
    </row>
    <row r="4" spans="1:10" x14ac:dyDescent="0.25">
      <c r="A4" t="s">
        <v>460</v>
      </c>
      <c r="B4" t="s">
        <v>823</v>
      </c>
      <c r="C4" t="s">
        <v>963</v>
      </c>
      <c r="D4" t="s">
        <v>342</v>
      </c>
      <c r="E4" t="s">
        <v>997</v>
      </c>
      <c r="F4" t="s">
        <v>998</v>
      </c>
      <c r="G4" t="s">
        <v>999</v>
      </c>
      <c r="H4" t="s">
        <v>211</v>
      </c>
      <c r="I4" t="s">
        <v>993</v>
      </c>
      <c r="J4" s="16">
        <v>105</v>
      </c>
    </row>
    <row r="5" spans="1:10" x14ac:dyDescent="0.25">
      <c r="A5" t="s">
        <v>461</v>
      </c>
      <c r="B5" t="s">
        <v>994</v>
      </c>
      <c r="C5" t="s">
        <v>979</v>
      </c>
      <c r="D5" t="s">
        <v>1003</v>
      </c>
      <c r="E5" t="s">
        <v>1000</v>
      </c>
      <c r="F5" t="s">
        <v>1001</v>
      </c>
      <c r="G5" t="s">
        <v>999</v>
      </c>
      <c r="H5" t="s">
        <v>211</v>
      </c>
      <c r="I5" t="s">
        <v>993</v>
      </c>
      <c r="J5" s="16">
        <v>195</v>
      </c>
    </row>
    <row r="6" spans="1:10" x14ac:dyDescent="0.25">
      <c r="A6" t="s">
        <v>462</v>
      </c>
      <c r="B6" t="s">
        <v>994</v>
      </c>
      <c r="C6" t="s">
        <v>985</v>
      </c>
      <c r="D6" t="s">
        <v>347</v>
      </c>
      <c r="E6" t="s">
        <v>987</v>
      </c>
      <c r="F6" t="s">
        <v>988</v>
      </c>
      <c r="G6" t="s">
        <v>578</v>
      </c>
      <c r="H6" t="s">
        <v>211</v>
      </c>
      <c r="I6" t="s">
        <v>993</v>
      </c>
      <c r="J6" s="16">
        <v>55</v>
      </c>
    </row>
    <row r="7" spans="1:10" x14ac:dyDescent="0.25">
      <c r="A7" t="s">
        <v>463</v>
      </c>
      <c r="B7" t="s">
        <v>994</v>
      </c>
      <c r="C7" t="s">
        <v>960</v>
      </c>
      <c r="D7" t="s">
        <v>425</v>
      </c>
      <c r="E7" t="s">
        <v>1000</v>
      </c>
      <c r="F7" t="s">
        <v>1001</v>
      </c>
      <c r="G7" t="s">
        <v>999</v>
      </c>
      <c r="H7" t="s">
        <v>211</v>
      </c>
      <c r="I7" t="s">
        <v>993</v>
      </c>
      <c r="J7" s="16">
        <v>145</v>
      </c>
    </row>
    <row r="8" spans="1:10" x14ac:dyDescent="0.25">
      <c r="A8" t="s">
        <v>464</v>
      </c>
      <c r="B8" t="s">
        <v>823</v>
      </c>
      <c r="C8" t="s">
        <v>948</v>
      </c>
      <c r="D8" t="s">
        <v>368</v>
      </c>
      <c r="E8" t="s">
        <v>991</v>
      </c>
      <c r="F8" t="s">
        <v>992</v>
      </c>
      <c r="G8" t="s">
        <v>996</v>
      </c>
      <c r="H8" t="s">
        <v>211</v>
      </c>
      <c r="I8" t="s">
        <v>993</v>
      </c>
      <c r="J8" s="16">
        <v>75</v>
      </c>
    </row>
    <row r="9" spans="1:10" x14ac:dyDescent="0.25">
      <c r="A9" t="s">
        <v>465</v>
      </c>
      <c r="B9" t="s">
        <v>995</v>
      </c>
      <c r="C9" t="s">
        <v>950</v>
      </c>
      <c r="D9" t="s">
        <v>342</v>
      </c>
      <c r="E9" t="s">
        <v>997</v>
      </c>
      <c r="F9" t="s">
        <v>998</v>
      </c>
      <c r="G9" t="s">
        <v>578</v>
      </c>
      <c r="H9" t="s">
        <v>211</v>
      </c>
      <c r="I9" t="s">
        <v>993</v>
      </c>
      <c r="J9" s="16">
        <v>85</v>
      </c>
    </row>
    <row r="10" spans="1:10" x14ac:dyDescent="0.25">
      <c r="A10" t="s">
        <v>466</v>
      </c>
      <c r="B10" t="s">
        <v>990</v>
      </c>
      <c r="C10" t="s">
        <v>941</v>
      </c>
      <c r="D10" t="s">
        <v>368</v>
      </c>
      <c r="E10" t="s">
        <v>991</v>
      </c>
      <c r="F10" t="s">
        <v>992</v>
      </c>
      <c r="G10" t="s">
        <v>578</v>
      </c>
      <c r="H10" t="s">
        <v>211</v>
      </c>
      <c r="I10" t="s">
        <v>993</v>
      </c>
      <c r="J10" s="16">
        <v>55</v>
      </c>
    </row>
    <row r="11" spans="1:10" x14ac:dyDescent="0.25">
      <c r="A11" t="s">
        <v>467</v>
      </c>
      <c r="B11" t="s">
        <v>352</v>
      </c>
      <c r="C11" t="s">
        <v>983</v>
      </c>
      <c r="D11" t="s">
        <v>329</v>
      </c>
      <c r="E11" t="s">
        <v>991</v>
      </c>
      <c r="F11" t="s">
        <v>992</v>
      </c>
      <c r="G11" t="s">
        <v>578</v>
      </c>
      <c r="H11" t="s">
        <v>211</v>
      </c>
      <c r="I11" t="s">
        <v>993</v>
      </c>
      <c r="J11" s="16">
        <v>45</v>
      </c>
    </row>
    <row r="12" spans="1:10" x14ac:dyDescent="0.25">
      <c r="A12" t="s">
        <v>468</v>
      </c>
      <c r="B12" t="s">
        <v>995</v>
      </c>
      <c r="C12" t="s">
        <v>956</v>
      </c>
      <c r="D12" t="s">
        <v>425</v>
      </c>
      <c r="E12" t="s">
        <v>997</v>
      </c>
      <c r="F12" t="s">
        <v>998</v>
      </c>
      <c r="G12" t="s">
        <v>578</v>
      </c>
      <c r="H12" t="s">
        <v>211</v>
      </c>
      <c r="I12" t="s">
        <v>993</v>
      </c>
      <c r="J12" s="16">
        <v>95</v>
      </c>
    </row>
    <row r="13" spans="1:10" x14ac:dyDescent="0.25">
      <c r="A13" t="s">
        <v>469</v>
      </c>
      <c r="B13" t="s">
        <v>352</v>
      </c>
      <c r="C13" t="s">
        <v>962</v>
      </c>
      <c r="D13" t="s">
        <v>342</v>
      </c>
      <c r="E13" t="s">
        <v>997</v>
      </c>
      <c r="F13" t="s">
        <v>998</v>
      </c>
      <c r="G13" t="s">
        <v>996</v>
      </c>
      <c r="H13" t="s">
        <v>211</v>
      </c>
      <c r="I13" t="s">
        <v>993</v>
      </c>
      <c r="J13" s="16">
        <v>105</v>
      </c>
    </row>
    <row r="14" spans="1:10" x14ac:dyDescent="0.25">
      <c r="A14" t="s">
        <v>470</v>
      </c>
      <c r="B14" t="s">
        <v>352</v>
      </c>
      <c r="C14" t="s">
        <v>942</v>
      </c>
      <c r="D14" t="s">
        <v>347</v>
      </c>
      <c r="E14" t="s">
        <v>991</v>
      </c>
      <c r="F14" t="s">
        <v>992</v>
      </c>
      <c r="G14" t="s">
        <v>578</v>
      </c>
      <c r="H14" t="s">
        <v>211</v>
      </c>
      <c r="I14" t="s">
        <v>993</v>
      </c>
      <c r="J14" s="16">
        <v>45</v>
      </c>
    </row>
    <row r="15" spans="1:10" x14ac:dyDescent="0.25">
      <c r="A15" t="s">
        <v>471</v>
      </c>
      <c r="B15" t="s">
        <v>995</v>
      </c>
      <c r="C15" t="s">
        <v>965</v>
      </c>
      <c r="D15" t="s">
        <v>1002</v>
      </c>
      <c r="E15" t="s">
        <v>997</v>
      </c>
      <c r="F15" t="s">
        <v>998</v>
      </c>
      <c r="G15" t="s">
        <v>578</v>
      </c>
      <c r="H15" t="s">
        <v>211</v>
      </c>
      <c r="I15" t="s">
        <v>993</v>
      </c>
      <c r="J15" s="16">
        <v>115</v>
      </c>
    </row>
    <row r="16" spans="1:10" x14ac:dyDescent="0.25">
      <c r="A16" t="s">
        <v>472</v>
      </c>
      <c r="B16" t="s">
        <v>990</v>
      </c>
      <c r="C16" t="s">
        <v>966</v>
      </c>
      <c r="D16" t="s">
        <v>1002</v>
      </c>
      <c r="E16" t="s">
        <v>997</v>
      </c>
      <c r="F16" t="s">
        <v>998</v>
      </c>
      <c r="G16" t="s">
        <v>999</v>
      </c>
      <c r="H16" t="s">
        <v>211</v>
      </c>
      <c r="I16" t="s">
        <v>993</v>
      </c>
      <c r="J16" s="16">
        <v>155</v>
      </c>
    </row>
    <row r="17" spans="1:10" x14ac:dyDescent="0.25">
      <c r="A17" t="s">
        <v>473</v>
      </c>
      <c r="B17" t="s">
        <v>823</v>
      </c>
      <c r="C17" t="s">
        <v>978</v>
      </c>
      <c r="D17" t="s">
        <v>1002</v>
      </c>
      <c r="E17" t="s">
        <v>997</v>
      </c>
      <c r="F17" t="s">
        <v>998</v>
      </c>
      <c r="G17" t="s">
        <v>999</v>
      </c>
      <c r="H17" t="s">
        <v>211</v>
      </c>
      <c r="I17" t="s">
        <v>993</v>
      </c>
      <c r="J17" s="16">
        <v>155</v>
      </c>
    </row>
    <row r="18" spans="1:10" x14ac:dyDescent="0.25">
      <c r="A18" t="s">
        <v>474</v>
      </c>
      <c r="B18" t="s">
        <v>995</v>
      </c>
      <c r="C18" t="s">
        <v>970</v>
      </c>
      <c r="D18" t="s">
        <v>365</v>
      </c>
      <c r="E18" t="s">
        <v>987</v>
      </c>
      <c r="F18" t="s">
        <v>988</v>
      </c>
      <c r="G18" t="s">
        <v>578</v>
      </c>
      <c r="H18" t="s">
        <v>211</v>
      </c>
      <c r="I18" t="s">
        <v>993</v>
      </c>
      <c r="J18" s="16">
        <v>55</v>
      </c>
    </row>
    <row r="19" spans="1:10" x14ac:dyDescent="0.25">
      <c r="A19" t="s">
        <v>475</v>
      </c>
      <c r="B19" t="s">
        <v>990</v>
      </c>
      <c r="C19" t="s">
        <v>957</v>
      </c>
      <c r="D19" t="s">
        <v>425</v>
      </c>
      <c r="E19" t="s">
        <v>997</v>
      </c>
      <c r="F19" t="s">
        <v>998</v>
      </c>
      <c r="G19" t="s">
        <v>999</v>
      </c>
      <c r="H19" t="s">
        <v>211</v>
      </c>
      <c r="I19" t="s">
        <v>993</v>
      </c>
      <c r="J19" s="16">
        <v>105</v>
      </c>
    </row>
    <row r="20" spans="1:10" x14ac:dyDescent="0.25">
      <c r="A20" t="s">
        <v>476</v>
      </c>
      <c r="B20" t="s">
        <v>995</v>
      </c>
      <c r="C20" t="s">
        <v>980</v>
      </c>
      <c r="D20" t="s">
        <v>1003</v>
      </c>
      <c r="E20" t="s">
        <v>997</v>
      </c>
      <c r="F20" t="s">
        <v>998</v>
      </c>
      <c r="G20" t="s">
        <v>999</v>
      </c>
      <c r="H20" t="s">
        <v>211</v>
      </c>
      <c r="I20" t="s">
        <v>993</v>
      </c>
      <c r="J20" s="16">
        <v>155</v>
      </c>
    </row>
    <row r="21" spans="1:10" x14ac:dyDescent="0.25">
      <c r="A21" t="s">
        <v>477</v>
      </c>
      <c r="B21" t="s">
        <v>994</v>
      </c>
      <c r="C21" t="s">
        <v>949</v>
      </c>
      <c r="D21" t="s">
        <v>438</v>
      </c>
      <c r="E21" t="s">
        <v>997</v>
      </c>
      <c r="F21" t="s">
        <v>998</v>
      </c>
      <c r="G21" t="s">
        <v>996</v>
      </c>
      <c r="H21" t="s">
        <v>211</v>
      </c>
      <c r="I21" t="s">
        <v>993</v>
      </c>
      <c r="J21" s="16">
        <v>85</v>
      </c>
    </row>
    <row r="22" spans="1:10" x14ac:dyDescent="0.25">
      <c r="A22" t="s">
        <v>478</v>
      </c>
      <c r="B22" t="s">
        <v>994</v>
      </c>
      <c r="C22" t="s">
        <v>944</v>
      </c>
      <c r="D22" t="s">
        <v>438</v>
      </c>
      <c r="E22" t="s">
        <v>987</v>
      </c>
      <c r="F22" t="s">
        <v>988</v>
      </c>
      <c r="G22" t="s">
        <v>578</v>
      </c>
      <c r="H22" t="s">
        <v>211</v>
      </c>
      <c r="I22" t="s">
        <v>993</v>
      </c>
      <c r="J22" s="16">
        <v>65</v>
      </c>
    </row>
    <row r="23" spans="1:10" x14ac:dyDescent="0.25">
      <c r="A23" t="s">
        <v>479</v>
      </c>
      <c r="B23" t="s">
        <v>994</v>
      </c>
      <c r="C23" t="s">
        <v>974</v>
      </c>
      <c r="D23" t="s">
        <v>1002</v>
      </c>
      <c r="E23" t="s">
        <v>1000</v>
      </c>
      <c r="F23" t="s">
        <v>1001</v>
      </c>
      <c r="G23" t="s">
        <v>999</v>
      </c>
      <c r="H23" t="s">
        <v>211</v>
      </c>
      <c r="I23" t="s">
        <v>993</v>
      </c>
      <c r="J23" s="16">
        <v>155</v>
      </c>
    </row>
    <row r="24" spans="1:10" x14ac:dyDescent="0.25">
      <c r="A24" t="s">
        <v>480</v>
      </c>
      <c r="B24" t="s">
        <v>352</v>
      </c>
      <c r="C24" t="s">
        <v>958</v>
      </c>
      <c r="D24" t="s">
        <v>438</v>
      </c>
      <c r="E24" t="s">
        <v>991</v>
      </c>
      <c r="F24" t="s">
        <v>992</v>
      </c>
      <c r="G24" t="s">
        <v>999</v>
      </c>
      <c r="H24" t="s">
        <v>211</v>
      </c>
      <c r="I24" t="s">
        <v>993</v>
      </c>
      <c r="J24" s="16">
        <v>85</v>
      </c>
    </row>
    <row r="25" spans="1:10" x14ac:dyDescent="0.25">
      <c r="A25" t="s">
        <v>481</v>
      </c>
      <c r="B25" t="s">
        <v>995</v>
      </c>
      <c r="C25" t="s">
        <v>969</v>
      </c>
      <c r="D25" t="s">
        <v>425</v>
      </c>
      <c r="E25" t="s">
        <v>997</v>
      </c>
      <c r="F25" t="s">
        <v>998</v>
      </c>
      <c r="G25" t="s">
        <v>999</v>
      </c>
      <c r="H25" t="s">
        <v>211</v>
      </c>
      <c r="I25" t="s">
        <v>993</v>
      </c>
      <c r="J25" s="16">
        <v>135</v>
      </c>
    </row>
    <row r="26" spans="1:10" x14ac:dyDescent="0.25">
      <c r="A26" t="s">
        <v>482</v>
      </c>
      <c r="B26" t="s">
        <v>352</v>
      </c>
      <c r="C26" t="s">
        <v>947</v>
      </c>
      <c r="D26" t="s">
        <v>347</v>
      </c>
      <c r="E26" t="s">
        <v>991</v>
      </c>
      <c r="F26" t="s">
        <v>992</v>
      </c>
      <c r="G26" t="s">
        <v>996</v>
      </c>
      <c r="H26" t="s">
        <v>211</v>
      </c>
      <c r="I26" t="s">
        <v>993</v>
      </c>
      <c r="J26" s="16">
        <v>65</v>
      </c>
    </row>
    <row r="27" spans="1:10" x14ac:dyDescent="0.25">
      <c r="A27" t="s">
        <v>483</v>
      </c>
      <c r="B27" t="s">
        <v>994</v>
      </c>
      <c r="C27" t="s">
        <v>964</v>
      </c>
      <c r="D27" t="s">
        <v>1002</v>
      </c>
      <c r="E27" t="s">
        <v>997</v>
      </c>
      <c r="F27" t="s">
        <v>998</v>
      </c>
      <c r="G27" t="s">
        <v>999</v>
      </c>
      <c r="H27" t="s">
        <v>211</v>
      </c>
      <c r="I27" t="s">
        <v>993</v>
      </c>
      <c r="J27" s="16">
        <v>155</v>
      </c>
    </row>
    <row r="28" spans="1:10" x14ac:dyDescent="0.25">
      <c r="A28" t="s">
        <v>484</v>
      </c>
      <c r="B28" t="s">
        <v>994</v>
      </c>
      <c r="C28" t="s">
        <v>955</v>
      </c>
      <c r="D28" t="s">
        <v>342</v>
      </c>
      <c r="E28" t="s">
        <v>997</v>
      </c>
      <c r="F28" t="s">
        <v>998</v>
      </c>
      <c r="G28" t="s">
        <v>999</v>
      </c>
      <c r="H28" t="s">
        <v>211</v>
      </c>
      <c r="I28" t="s">
        <v>993</v>
      </c>
      <c r="J28" s="16">
        <v>105</v>
      </c>
    </row>
    <row r="29" spans="1:10" x14ac:dyDescent="0.25">
      <c r="A29" t="s">
        <v>485</v>
      </c>
      <c r="B29" t="s">
        <v>352</v>
      </c>
      <c r="C29" t="s">
        <v>977</v>
      </c>
      <c r="D29" t="s">
        <v>1002</v>
      </c>
      <c r="E29" t="s">
        <v>997</v>
      </c>
      <c r="F29" t="s">
        <v>998</v>
      </c>
      <c r="G29" t="s">
        <v>999</v>
      </c>
      <c r="H29" t="s">
        <v>211</v>
      </c>
      <c r="I29" t="s">
        <v>993</v>
      </c>
      <c r="J29" s="16">
        <v>155</v>
      </c>
    </row>
    <row r="30" spans="1:10" x14ac:dyDescent="0.25">
      <c r="A30" t="s">
        <v>486</v>
      </c>
      <c r="B30" t="s">
        <v>990</v>
      </c>
      <c r="C30" t="s">
        <v>976</v>
      </c>
      <c r="D30" t="s">
        <v>1002</v>
      </c>
      <c r="E30" t="s">
        <v>997</v>
      </c>
      <c r="F30" t="s">
        <v>998</v>
      </c>
      <c r="G30" t="s">
        <v>999</v>
      </c>
      <c r="H30" t="s">
        <v>211</v>
      </c>
      <c r="I30" t="s">
        <v>993</v>
      </c>
      <c r="J30" s="16">
        <v>175</v>
      </c>
    </row>
    <row r="31" spans="1:10" x14ac:dyDescent="0.25">
      <c r="A31" t="s">
        <v>487</v>
      </c>
      <c r="B31" t="s">
        <v>823</v>
      </c>
      <c r="C31" t="s">
        <v>973</v>
      </c>
      <c r="D31" t="s">
        <v>425</v>
      </c>
      <c r="E31" t="s">
        <v>997</v>
      </c>
      <c r="F31" t="s">
        <v>998</v>
      </c>
      <c r="G31" t="s">
        <v>999</v>
      </c>
      <c r="H31" t="s">
        <v>211</v>
      </c>
      <c r="I31" t="s">
        <v>993</v>
      </c>
      <c r="J31" s="16">
        <v>135</v>
      </c>
    </row>
    <row r="32" spans="1:10" x14ac:dyDescent="0.25">
      <c r="A32" t="s">
        <v>488</v>
      </c>
      <c r="B32" t="s">
        <v>990</v>
      </c>
      <c r="C32" t="s">
        <v>952</v>
      </c>
      <c r="D32" t="s">
        <v>342</v>
      </c>
      <c r="E32" t="s">
        <v>997</v>
      </c>
      <c r="F32" t="s">
        <v>998</v>
      </c>
      <c r="G32" t="s">
        <v>996</v>
      </c>
      <c r="H32" t="s">
        <v>211</v>
      </c>
      <c r="I32" t="s">
        <v>993</v>
      </c>
      <c r="J32" s="16">
        <v>95</v>
      </c>
    </row>
    <row r="33" spans="1:10" x14ac:dyDescent="0.25">
      <c r="A33" t="s">
        <v>489</v>
      </c>
      <c r="B33" t="s">
        <v>995</v>
      </c>
      <c r="C33" t="s">
        <v>956</v>
      </c>
      <c r="D33" t="s">
        <v>425</v>
      </c>
      <c r="E33" t="s">
        <v>997</v>
      </c>
      <c r="F33" t="s">
        <v>998</v>
      </c>
      <c r="G33" t="s">
        <v>578</v>
      </c>
      <c r="H33" t="s">
        <v>211</v>
      </c>
      <c r="I33" t="s">
        <v>993</v>
      </c>
      <c r="J33" s="16">
        <v>95</v>
      </c>
    </row>
    <row r="34" spans="1:10" x14ac:dyDescent="0.25">
      <c r="A34" t="s">
        <v>490</v>
      </c>
      <c r="B34" t="s">
        <v>994</v>
      </c>
      <c r="C34" t="s">
        <v>968</v>
      </c>
      <c r="D34" t="s">
        <v>425</v>
      </c>
      <c r="E34" t="s">
        <v>1000</v>
      </c>
      <c r="F34" t="s">
        <v>1001</v>
      </c>
      <c r="G34" t="s">
        <v>999</v>
      </c>
      <c r="H34" t="s">
        <v>211</v>
      </c>
      <c r="I34" t="s">
        <v>993</v>
      </c>
      <c r="J34" s="16">
        <v>145</v>
      </c>
    </row>
    <row r="35" spans="1:10" x14ac:dyDescent="0.25">
      <c r="A35" t="s">
        <v>491</v>
      </c>
      <c r="B35" t="s">
        <v>994</v>
      </c>
      <c r="C35" t="s">
        <v>961</v>
      </c>
      <c r="D35" t="s">
        <v>329</v>
      </c>
      <c r="E35" t="s">
        <v>987</v>
      </c>
      <c r="F35" t="s">
        <v>988</v>
      </c>
      <c r="G35" t="s">
        <v>578</v>
      </c>
      <c r="H35" t="s">
        <v>211</v>
      </c>
      <c r="I35" t="s">
        <v>993</v>
      </c>
      <c r="J35" s="16">
        <v>45</v>
      </c>
    </row>
    <row r="36" spans="1:10" x14ac:dyDescent="0.25">
      <c r="A36" t="s">
        <v>492</v>
      </c>
      <c r="B36" t="s">
        <v>823</v>
      </c>
      <c r="C36" t="s">
        <v>984</v>
      </c>
      <c r="D36" t="s">
        <v>365</v>
      </c>
      <c r="E36" t="s">
        <v>991</v>
      </c>
      <c r="F36" t="s">
        <v>992</v>
      </c>
      <c r="G36" t="s">
        <v>578</v>
      </c>
      <c r="H36" t="s">
        <v>211</v>
      </c>
      <c r="I36" t="s">
        <v>993</v>
      </c>
      <c r="J36" s="16">
        <v>55</v>
      </c>
    </row>
    <row r="37" spans="1:10" x14ac:dyDescent="0.25">
      <c r="A37" t="s">
        <v>493</v>
      </c>
      <c r="B37" t="s">
        <v>995</v>
      </c>
      <c r="C37" t="s">
        <v>975</v>
      </c>
      <c r="D37" t="s">
        <v>1002</v>
      </c>
      <c r="E37" t="s">
        <v>997</v>
      </c>
      <c r="F37" t="s">
        <v>998</v>
      </c>
      <c r="G37" t="s">
        <v>999</v>
      </c>
      <c r="H37" t="s">
        <v>211</v>
      </c>
      <c r="I37" t="s">
        <v>993</v>
      </c>
      <c r="J37" s="16">
        <v>145</v>
      </c>
    </row>
    <row r="38" spans="1:10" x14ac:dyDescent="0.25">
      <c r="A38" t="s">
        <v>494</v>
      </c>
      <c r="B38" t="s">
        <v>823</v>
      </c>
      <c r="C38" t="s">
        <v>959</v>
      </c>
      <c r="D38" t="s">
        <v>342</v>
      </c>
      <c r="E38" t="s">
        <v>997</v>
      </c>
      <c r="F38" t="s">
        <v>998</v>
      </c>
      <c r="G38" t="s">
        <v>999</v>
      </c>
      <c r="H38" t="s">
        <v>211</v>
      </c>
      <c r="I38" t="s">
        <v>993</v>
      </c>
      <c r="J38" s="16">
        <v>125</v>
      </c>
    </row>
    <row r="39" spans="1:10" x14ac:dyDescent="0.25">
      <c r="A39" t="s">
        <v>495</v>
      </c>
      <c r="B39" t="s">
        <v>352</v>
      </c>
      <c r="C39" t="s">
        <v>953</v>
      </c>
      <c r="D39" t="s">
        <v>368</v>
      </c>
      <c r="E39" t="s">
        <v>991</v>
      </c>
      <c r="F39" t="s">
        <v>992</v>
      </c>
      <c r="G39" t="s">
        <v>999</v>
      </c>
      <c r="H39" t="s">
        <v>211</v>
      </c>
      <c r="I39" t="s">
        <v>993</v>
      </c>
      <c r="J39" s="16">
        <v>85</v>
      </c>
    </row>
    <row r="40" spans="1:10" x14ac:dyDescent="0.25">
      <c r="A40" t="s">
        <v>496</v>
      </c>
      <c r="B40" t="s">
        <v>352</v>
      </c>
      <c r="C40" t="s">
        <v>967</v>
      </c>
      <c r="D40" t="s">
        <v>342</v>
      </c>
      <c r="E40" t="s">
        <v>997</v>
      </c>
      <c r="F40" t="s">
        <v>998</v>
      </c>
      <c r="G40" t="s">
        <v>999</v>
      </c>
      <c r="H40" t="s">
        <v>211</v>
      </c>
      <c r="I40" t="s">
        <v>993</v>
      </c>
      <c r="J40" s="16">
        <v>125</v>
      </c>
    </row>
    <row r="41" spans="1:10" x14ac:dyDescent="0.25">
      <c r="A41" t="s">
        <v>497</v>
      </c>
      <c r="B41" t="s">
        <v>990</v>
      </c>
      <c r="C41" t="s">
        <v>981</v>
      </c>
      <c r="D41" t="s">
        <v>365</v>
      </c>
      <c r="E41" t="s">
        <v>991</v>
      </c>
      <c r="F41" t="s">
        <v>992</v>
      </c>
      <c r="G41" t="s">
        <v>578</v>
      </c>
      <c r="H41" t="s">
        <v>211</v>
      </c>
      <c r="I41" t="s">
        <v>993</v>
      </c>
      <c r="J41" s="16">
        <v>55</v>
      </c>
    </row>
    <row r="42" spans="1:10" x14ac:dyDescent="0.25">
      <c r="A42" t="s">
        <v>498</v>
      </c>
      <c r="B42" t="s">
        <v>990</v>
      </c>
      <c r="C42" t="s">
        <v>957</v>
      </c>
      <c r="D42" t="s">
        <v>425</v>
      </c>
      <c r="E42" t="s">
        <v>997</v>
      </c>
      <c r="F42" t="s">
        <v>998</v>
      </c>
      <c r="G42" t="s">
        <v>999</v>
      </c>
      <c r="H42" t="s">
        <v>211</v>
      </c>
      <c r="I42" t="s">
        <v>993</v>
      </c>
      <c r="J42" s="16">
        <v>105</v>
      </c>
    </row>
    <row r="43" spans="1:10" x14ac:dyDescent="0.25">
      <c r="A43" t="s">
        <v>618</v>
      </c>
      <c r="B43" t="s">
        <v>995</v>
      </c>
      <c r="C43" t="s">
        <v>986</v>
      </c>
      <c r="D43" t="s">
        <v>368</v>
      </c>
      <c r="E43" t="s">
        <v>991</v>
      </c>
      <c r="F43" t="s">
        <v>992</v>
      </c>
      <c r="G43" t="s">
        <v>578</v>
      </c>
      <c r="H43" t="s">
        <v>211</v>
      </c>
      <c r="I43" t="s">
        <v>993</v>
      </c>
      <c r="J43" s="16">
        <v>65</v>
      </c>
    </row>
    <row r="44" spans="1:10" x14ac:dyDescent="0.25">
      <c r="A44" t="s">
        <v>619</v>
      </c>
      <c r="B44" t="s">
        <v>990</v>
      </c>
      <c r="C44" t="s">
        <v>946</v>
      </c>
      <c r="D44" t="s">
        <v>342</v>
      </c>
      <c r="E44" t="s">
        <v>991</v>
      </c>
      <c r="F44" t="s">
        <v>992</v>
      </c>
      <c r="G44" t="s">
        <v>578</v>
      </c>
      <c r="H44" t="s">
        <v>211</v>
      </c>
      <c r="I44" t="s">
        <v>993</v>
      </c>
      <c r="J44" s="16">
        <v>65</v>
      </c>
    </row>
    <row r="45" spans="1:10" x14ac:dyDescent="0.25">
      <c r="A45" t="s">
        <v>620</v>
      </c>
      <c r="B45" t="s">
        <v>823</v>
      </c>
      <c r="C45" t="s">
        <v>951</v>
      </c>
      <c r="D45" t="s">
        <v>351</v>
      </c>
      <c r="E45" t="s">
        <v>987</v>
      </c>
      <c r="F45" t="s">
        <v>988</v>
      </c>
      <c r="G45" t="s">
        <v>578</v>
      </c>
      <c r="H45" t="s">
        <v>211</v>
      </c>
      <c r="I45" t="s">
        <v>993</v>
      </c>
      <c r="J45" s="16">
        <v>35</v>
      </c>
    </row>
    <row r="46" spans="1:10" x14ac:dyDescent="0.25">
      <c r="A46" t="s">
        <v>621</v>
      </c>
      <c r="B46" t="s">
        <v>995</v>
      </c>
      <c r="C46" t="s">
        <v>945</v>
      </c>
      <c r="D46" t="s">
        <v>342</v>
      </c>
      <c r="E46" t="s">
        <v>991</v>
      </c>
      <c r="F46" t="s">
        <v>992</v>
      </c>
      <c r="G46" t="s">
        <v>578</v>
      </c>
      <c r="H46" t="s">
        <v>211</v>
      </c>
      <c r="I46" t="s">
        <v>993</v>
      </c>
      <c r="J46" s="16">
        <v>65</v>
      </c>
    </row>
    <row r="47" spans="1:10" x14ac:dyDescent="0.25">
      <c r="A47" t="s">
        <v>622</v>
      </c>
      <c r="B47" t="s">
        <v>823</v>
      </c>
      <c r="C47" t="s">
        <v>959</v>
      </c>
      <c r="D47" t="s">
        <v>342</v>
      </c>
      <c r="E47" t="s">
        <v>997</v>
      </c>
      <c r="F47" t="s">
        <v>998</v>
      </c>
      <c r="G47" t="s">
        <v>999</v>
      </c>
      <c r="H47" t="s">
        <v>211</v>
      </c>
      <c r="I47" t="s">
        <v>993</v>
      </c>
      <c r="J47" s="16">
        <v>105</v>
      </c>
    </row>
    <row r="48" spans="1:10" x14ac:dyDescent="0.25">
      <c r="A48" t="s">
        <v>623</v>
      </c>
      <c r="B48" t="s">
        <v>823</v>
      </c>
      <c r="C48" t="s">
        <v>943</v>
      </c>
      <c r="D48" t="s">
        <v>368</v>
      </c>
      <c r="E48" t="s">
        <v>991</v>
      </c>
      <c r="F48" t="s">
        <v>992</v>
      </c>
      <c r="G48" t="s">
        <v>578</v>
      </c>
      <c r="H48" t="s">
        <v>211</v>
      </c>
      <c r="I48" t="s">
        <v>993</v>
      </c>
      <c r="J48" s="16">
        <v>55</v>
      </c>
    </row>
    <row r="49" spans="1:10" x14ac:dyDescent="0.25">
      <c r="A49" t="s">
        <v>624</v>
      </c>
      <c r="B49" t="s">
        <v>352</v>
      </c>
      <c r="C49" t="s">
        <v>972</v>
      </c>
      <c r="D49" t="s">
        <v>425</v>
      </c>
      <c r="E49" t="s">
        <v>997</v>
      </c>
      <c r="F49" t="s">
        <v>998</v>
      </c>
      <c r="G49" t="s">
        <v>999</v>
      </c>
      <c r="H49" t="s">
        <v>211</v>
      </c>
      <c r="I49" t="s">
        <v>993</v>
      </c>
      <c r="J49" s="16">
        <v>135</v>
      </c>
    </row>
    <row r="50" spans="1:10" x14ac:dyDescent="0.25">
      <c r="A50" t="s">
        <v>625</v>
      </c>
      <c r="B50" t="s">
        <v>823</v>
      </c>
      <c r="C50" t="s">
        <v>954</v>
      </c>
      <c r="D50" t="s">
        <v>368</v>
      </c>
      <c r="E50" t="s">
        <v>997</v>
      </c>
      <c r="F50" t="s">
        <v>998</v>
      </c>
      <c r="G50" t="s">
        <v>996</v>
      </c>
      <c r="H50" t="s">
        <v>211</v>
      </c>
      <c r="I50" t="s">
        <v>993</v>
      </c>
      <c r="J50" s="16">
        <v>85</v>
      </c>
    </row>
    <row r="51" spans="1:10" x14ac:dyDescent="0.25">
      <c r="A51" t="s">
        <v>626</v>
      </c>
      <c r="B51" t="s">
        <v>990</v>
      </c>
      <c r="C51" t="s">
        <v>971</v>
      </c>
      <c r="D51" t="s">
        <v>425</v>
      </c>
      <c r="E51" t="s">
        <v>997</v>
      </c>
      <c r="F51" t="s">
        <v>998</v>
      </c>
      <c r="G51" t="s">
        <v>999</v>
      </c>
      <c r="H51" t="s">
        <v>211</v>
      </c>
      <c r="I51" t="s">
        <v>993</v>
      </c>
      <c r="J51" s="16">
        <v>155</v>
      </c>
    </row>
  </sheetData>
  <sortState xmlns:xlrd2="http://schemas.microsoft.com/office/spreadsheetml/2017/richdata2" ref="B3:K51">
    <sortCondition ref="K3:K51"/>
  </sortState>
  <phoneticPr fontId="2"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7755-DD54-4F85-8FF3-9B00739985B0}">
  <dimension ref="A1:N51"/>
  <sheetViews>
    <sheetView topLeftCell="B14" workbookViewId="0">
      <selection activeCell="N2" sqref="N2:N51"/>
    </sheetView>
  </sheetViews>
  <sheetFormatPr defaultRowHeight="15" x14ac:dyDescent="0.25"/>
  <cols>
    <col min="1" max="1" width="8" bestFit="1" customWidth="1"/>
    <col min="2" max="2" width="13.5703125" bestFit="1" customWidth="1"/>
    <col min="3" max="3" width="35.140625" bestFit="1" customWidth="1"/>
    <col min="4" max="4" width="12" bestFit="1" customWidth="1"/>
    <col min="5" max="5" width="9.7109375" bestFit="1" customWidth="1"/>
    <col min="6" max="6" width="10.28515625" bestFit="1" customWidth="1"/>
    <col min="7" max="7" width="17.42578125" bestFit="1" customWidth="1"/>
    <col min="8" max="8" width="7.5703125" bestFit="1" customWidth="1"/>
    <col min="9" max="9" width="15.42578125" bestFit="1" customWidth="1"/>
    <col min="10" max="10" width="10.7109375" bestFit="1" customWidth="1"/>
    <col min="11" max="11" width="23.140625" bestFit="1" customWidth="1"/>
    <col min="12" max="12" width="32.5703125" bestFit="1" customWidth="1"/>
    <col min="13" max="13" width="32" bestFit="1" customWidth="1"/>
    <col min="14" max="14" width="9.7109375" bestFit="1" customWidth="1"/>
  </cols>
  <sheetData>
    <row r="1" spans="1:14" ht="15.75"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t="s">
        <v>1209</v>
      </c>
      <c r="B2" t="s">
        <v>995</v>
      </c>
      <c r="C2" t="s">
        <v>1029</v>
      </c>
      <c r="D2" t="s">
        <v>1079</v>
      </c>
      <c r="E2" t="s">
        <v>1080</v>
      </c>
      <c r="F2" t="s">
        <v>1081</v>
      </c>
      <c r="G2" t="s">
        <v>1082</v>
      </c>
      <c r="H2" t="s">
        <v>1083</v>
      </c>
      <c r="I2">
        <v>4</v>
      </c>
      <c r="J2">
        <v>5</v>
      </c>
      <c r="K2" t="s">
        <v>1084</v>
      </c>
      <c r="L2" t="s">
        <v>1085</v>
      </c>
      <c r="M2" t="s">
        <v>1086</v>
      </c>
      <c r="N2" s="16">
        <v>60</v>
      </c>
    </row>
    <row r="3" spans="1:14" x14ac:dyDescent="0.25">
      <c r="A3" t="s">
        <v>1212</v>
      </c>
      <c r="B3" t="s">
        <v>823</v>
      </c>
      <c r="C3" t="s">
        <v>1030</v>
      </c>
      <c r="D3" t="s">
        <v>1087</v>
      </c>
      <c r="E3" t="s">
        <v>1080</v>
      </c>
      <c r="F3" t="s">
        <v>1088</v>
      </c>
      <c r="G3" t="s">
        <v>1089</v>
      </c>
      <c r="H3" t="s">
        <v>1090</v>
      </c>
      <c r="I3">
        <v>8</v>
      </c>
      <c r="J3">
        <v>11</v>
      </c>
      <c r="K3" t="s">
        <v>1091</v>
      </c>
      <c r="L3" t="s">
        <v>1092</v>
      </c>
      <c r="M3" t="s">
        <v>1093</v>
      </c>
      <c r="N3" s="16">
        <v>550</v>
      </c>
    </row>
    <row r="4" spans="1:14" x14ac:dyDescent="0.25">
      <c r="A4" t="s">
        <v>1210</v>
      </c>
      <c r="B4" t="s">
        <v>1094</v>
      </c>
      <c r="C4" t="s">
        <v>1031</v>
      </c>
      <c r="D4" t="s">
        <v>1095</v>
      </c>
      <c r="E4" t="s">
        <v>988</v>
      </c>
      <c r="F4" t="s">
        <v>1081</v>
      </c>
      <c r="G4" t="s">
        <v>1096</v>
      </c>
      <c r="H4" t="s">
        <v>1097</v>
      </c>
      <c r="I4">
        <v>2</v>
      </c>
      <c r="J4">
        <v>3</v>
      </c>
      <c r="K4" t="s">
        <v>1091</v>
      </c>
      <c r="L4" t="s">
        <v>1098</v>
      </c>
      <c r="M4" t="s">
        <v>1099</v>
      </c>
      <c r="N4" s="16">
        <v>115</v>
      </c>
    </row>
    <row r="5" spans="1:14" x14ac:dyDescent="0.25">
      <c r="A5" t="s">
        <v>1211</v>
      </c>
      <c r="B5" t="s">
        <v>1094</v>
      </c>
      <c r="C5" t="s">
        <v>1032</v>
      </c>
      <c r="D5" t="s">
        <v>1100</v>
      </c>
      <c r="E5" t="s">
        <v>1080</v>
      </c>
      <c r="F5" t="s">
        <v>1081</v>
      </c>
      <c r="G5" t="s">
        <v>1101</v>
      </c>
      <c r="H5" t="s">
        <v>1102</v>
      </c>
      <c r="I5">
        <v>7</v>
      </c>
      <c r="J5">
        <v>5</v>
      </c>
      <c r="K5" t="s">
        <v>1091</v>
      </c>
      <c r="L5" t="s">
        <v>1098</v>
      </c>
      <c r="M5" t="s">
        <v>1103</v>
      </c>
      <c r="N5" s="16">
        <v>80</v>
      </c>
    </row>
    <row r="6" spans="1:14" x14ac:dyDescent="0.25">
      <c r="A6" t="s">
        <v>1213</v>
      </c>
      <c r="B6" t="s">
        <v>1094</v>
      </c>
      <c r="C6" t="s">
        <v>1033</v>
      </c>
      <c r="D6" t="s">
        <v>1100</v>
      </c>
      <c r="E6" t="s">
        <v>988</v>
      </c>
      <c r="F6" t="s">
        <v>1081</v>
      </c>
      <c r="G6" t="s">
        <v>1104</v>
      </c>
      <c r="H6" t="s">
        <v>1105</v>
      </c>
      <c r="I6">
        <v>7</v>
      </c>
      <c r="J6">
        <v>7</v>
      </c>
      <c r="K6" t="s">
        <v>1091</v>
      </c>
      <c r="L6" t="s">
        <v>1106</v>
      </c>
      <c r="M6" t="s">
        <v>1107</v>
      </c>
      <c r="N6" s="16">
        <v>150</v>
      </c>
    </row>
    <row r="7" spans="1:14" x14ac:dyDescent="0.25">
      <c r="A7" t="s">
        <v>1214</v>
      </c>
      <c r="B7" t="s">
        <v>1108</v>
      </c>
      <c r="C7" t="s">
        <v>1034</v>
      </c>
      <c r="D7" t="s">
        <v>1087</v>
      </c>
      <c r="E7" t="s">
        <v>1080</v>
      </c>
      <c r="F7" t="s">
        <v>1081</v>
      </c>
      <c r="G7" t="s">
        <v>1109</v>
      </c>
      <c r="H7" t="s">
        <v>1110</v>
      </c>
      <c r="I7">
        <v>7</v>
      </c>
      <c r="J7">
        <v>13</v>
      </c>
      <c r="K7" t="s">
        <v>1084</v>
      </c>
      <c r="L7" t="s">
        <v>1092</v>
      </c>
      <c r="M7" t="s">
        <v>1111</v>
      </c>
      <c r="N7" s="16">
        <v>210</v>
      </c>
    </row>
    <row r="8" spans="1:14" x14ac:dyDescent="0.25">
      <c r="A8" t="s">
        <v>1215</v>
      </c>
      <c r="B8" t="s">
        <v>1112</v>
      </c>
      <c r="C8" t="s">
        <v>1035</v>
      </c>
      <c r="D8" t="s">
        <v>1100</v>
      </c>
      <c r="E8" t="s">
        <v>1080</v>
      </c>
      <c r="F8" t="s">
        <v>1081</v>
      </c>
      <c r="G8" t="s">
        <v>1113</v>
      </c>
      <c r="H8" t="s">
        <v>1114</v>
      </c>
      <c r="I8">
        <v>7</v>
      </c>
      <c r="J8">
        <v>6</v>
      </c>
      <c r="K8" t="s">
        <v>1084</v>
      </c>
      <c r="L8" t="s">
        <v>1115</v>
      </c>
      <c r="M8" t="s">
        <v>1116</v>
      </c>
      <c r="N8" s="16">
        <v>80</v>
      </c>
    </row>
    <row r="9" spans="1:14" x14ac:dyDescent="0.25">
      <c r="A9" t="s">
        <v>1216</v>
      </c>
      <c r="B9" t="s">
        <v>1112</v>
      </c>
      <c r="C9" t="s">
        <v>1036</v>
      </c>
      <c r="D9" t="s">
        <v>211</v>
      </c>
      <c r="E9" t="s">
        <v>1080</v>
      </c>
      <c r="F9" t="s">
        <v>1081</v>
      </c>
      <c r="G9" t="s">
        <v>1117</v>
      </c>
      <c r="H9" t="s">
        <v>1097</v>
      </c>
      <c r="I9">
        <v>7</v>
      </c>
      <c r="J9">
        <v>4</v>
      </c>
      <c r="K9" t="s">
        <v>1084</v>
      </c>
      <c r="L9" t="s">
        <v>1106</v>
      </c>
      <c r="M9" t="s">
        <v>1118</v>
      </c>
      <c r="N9" s="16">
        <v>70</v>
      </c>
    </row>
    <row r="10" spans="1:14" x14ac:dyDescent="0.25">
      <c r="A10" t="s">
        <v>1217</v>
      </c>
      <c r="B10" t="s">
        <v>1119</v>
      </c>
      <c r="C10" t="s">
        <v>1037</v>
      </c>
      <c r="D10" t="s">
        <v>1100</v>
      </c>
      <c r="E10" t="s">
        <v>1080</v>
      </c>
      <c r="F10" t="s">
        <v>1081</v>
      </c>
      <c r="G10" t="s">
        <v>1120</v>
      </c>
      <c r="H10" t="s">
        <v>1121</v>
      </c>
      <c r="I10">
        <v>7</v>
      </c>
      <c r="J10">
        <v>6</v>
      </c>
      <c r="K10" t="s">
        <v>1091</v>
      </c>
      <c r="L10" t="s">
        <v>1106</v>
      </c>
      <c r="M10" t="s">
        <v>1122</v>
      </c>
      <c r="N10" s="16">
        <v>70</v>
      </c>
    </row>
    <row r="11" spans="1:14" x14ac:dyDescent="0.25">
      <c r="A11" t="s">
        <v>1218</v>
      </c>
      <c r="B11" t="s">
        <v>1119</v>
      </c>
      <c r="C11" t="s">
        <v>1038</v>
      </c>
      <c r="D11" t="s">
        <v>1100</v>
      </c>
      <c r="E11" t="s">
        <v>1080</v>
      </c>
      <c r="F11" t="s">
        <v>1081</v>
      </c>
      <c r="G11" t="s">
        <v>1123</v>
      </c>
      <c r="H11" t="s">
        <v>1124</v>
      </c>
      <c r="I11">
        <v>7</v>
      </c>
      <c r="J11">
        <v>6</v>
      </c>
      <c r="K11" t="s">
        <v>1084</v>
      </c>
      <c r="L11" t="s">
        <v>1106</v>
      </c>
      <c r="M11" t="s">
        <v>1118</v>
      </c>
      <c r="N11" s="16">
        <v>60</v>
      </c>
    </row>
    <row r="12" spans="1:14" x14ac:dyDescent="0.25">
      <c r="A12" t="s">
        <v>1219</v>
      </c>
      <c r="B12" t="s">
        <v>1125</v>
      </c>
      <c r="C12" t="s">
        <v>1039</v>
      </c>
      <c r="D12" t="s">
        <v>1100</v>
      </c>
      <c r="E12" t="s">
        <v>1080</v>
      </c>
      <c r="F12" t="s">
        <v>1081</v>
      </c>
      <c r="G12" t="s">
        <v>1126</v>
      </c>
      <c r="H12" t="s">
        <v>1102</v>
      </c>
      <c r="I12">
        <v>7</v>
      </c>
      <c r="J12">
        <v>6</v>
      </c>
      <c r="K12" t="s">
        <v>1084</v>
      </c>
      <c r="L12" t="s">
        <v>1106</v>
      </c>
      <c r="M12" t="s">
        <v>1118</v>
      </c>
      <c r="N12" s="16">
        <v>60</v>
      </c>
    </row>
    <row r="13" spans="1:14" x14ac:dyDescent="0.25">
      <c r="A13" t="s">
        <v>1220</v>
      </c>
      <c r="B13" t="s">
        <v>1125</v>
      </c>
      <c r="C13" t="s">
        <v>1040</v>
      </c>
      <c r="D13" t="s">
        <v>1100</v>
      </c>
      <c r="E13" t="s">
        <v>1080</v>
      </c>
      <c r="F13" t="s">
        <v>1081</v>
      </c>
      <c r="G13" t="s">
        <v>1127</v>
      </c>
      <c r="H13" t="s">
        <v>1128</v>
      </c>
      <c r="I13">
        <v>7</v>
      </c>
      <c r="J13">
        <v>6</v>
      </c>
      <c r="K13" t="s">
        <v>1084</v>
      </c>
      <c r="L13" t="s">
        <v>1115</v>
      </c>
      <c r="M13" t="s">
        <v>1116</v>
      </c>
      <c r="N13" s="16">
        <v>70</v>
      </c>
    </row>
    <row r="14" spans="1:14" x14ac:dyDescent="0.25">
      <c r="A14" t="s">
        <v>1221</v>
      </c>
      <c r="B14" t="s">
        <v>1129</v>
      </c>
      <c r="C14" t="s">
        <v>1041</v>
      </c>
      <c r="D14" t="s">
        <v>1100</v>
      </c>
      <c r="E14" t="s">
        <v>988</v>
      </c>
      <c r="F14" t="s">
        <v>1081</v>
      </c>
      <c r="G14" t="s">
        <v>1101</v>
      </c>
      <c r="H14" t="s">
        <v>1130</v>
      </c>
      <c r="I14">
        <v>7</v>
      </c>
      <c r="J14">
        <v>6</v>
      </c>
      <c r="K14" t="s">
        <v>1084</v>
      </c>
      <c r="L14" t="s">
        <v>1106</v>
      </c>
      <c r="M14" t="s">
        <v>1131</v>
      </c>
      <c r="N14" s="16">
        <v>80</v>
      </c>
    </row>
    <row r="15" spans="1:14" x14ac:dyDescent="0.25">
      <c r="A15" t="s">
        <v>1222</v>
      </c>
      <c r="B15" t="s">
        <v>1129</v>
      </c>
      <c r="C15" t="s">
        <v>1042</v>
      </c>
      <c r="D15" t="s">
        <v>1100</v>
      </c>
      <c r="E15" t="s">
        <v>1080</v>
      </c>
      <c r="F15" t="s">
        <v>1081</v>
      </c>
      <c r="G15" t="s">
        <v>1132</v>
      </c>
      <c r="H15" t="s">
        <v>1133</v>
      </c>
      <c r="I15">
        <v>7</v>
      </c>
      <c r="J15">
        <v>6</v>
      </c>
      <c r="K15" t="s">
        <v>1084</v>
      </c>
      <c r="L15" t="s">
        <v>1106</v>
      </c>
      <c r="M15" t="s">
        <v>1118</v>
      </c>
      <c r="N15" s="16">
        <v>90</v>
      </c>
    </row>
    <row r="16" spans="1:14" x14ac:dyDescent="0.25">
      <c r="A16" t="s">
        <v>1223</v>
      </c>
      <c r="B16" t="s">
        <v>198</v>
      </c>
      <c r="C16" t="s">
        <v>1043</v>
      </c>
      <c r="D16" t="s">
        <v>211</v>
      </c>
      <c r="E16" t="s">
        <v>1080</v>
      </c>
      <c r="F16" t="s">
        <v>1081</v>
      </c>
      <c r="G16" t="s">
        <v>1117</v>
      </c>
      <c r="H16" t="s">
        <v>1134</v>
      </c>
      <c r="I16">
        <v>7</v>
      </c>
      <c r="J16">
        <v>4</v>
      </c>
      <c r="K16" t="s">
        <v>1084</v>
      </c>
      <c r="L16" t="s">
        <v>1106</v>
      </c>
      <c r="M16" t="s">
        <v>1118</v>
      </c>
      <c r="N16" s="16">
        <v>70</v>
      </c>
    </row>
    <row r="17" spans="1:14" x14ac:dyDescent="0.25">
      <c r="A17" t="s">
        <v>1224</v>
      </c>
      <c r="B17" t="s">
        <v>198</v>
      </c>
      <c r="C17" t="s">
        <v>1044</v>
      </c>
      <c r="D17" t="s">
        <v>1100</v>
      </c>
      <c r="E17" t="s">
        <v>1080</v>
      </c>
      <c r="F17" t="s">
        <v>1081</v>
      </c>
      <c r="G17" t="s">
        <v>1135</v>
      </c>
      <c r="H17" t="s">
        <v>1136</v>
      </c>
      <c r="I17">
        <v>7</v>
      </c>
      <c r="J17">
        <v>6</v>
      </c>
      <c r="K17" t="s">
        <v>1084</v>
      </c>
      <c r="L17" t="s">
        <v>1115</v>
      </c>
      <c r="M17" t="s">
        <v>1137</v>
      </c>
      <c r="N17" s="16">
        <v>110</v>
      </c>
    </row>
    <row r="18" spans="1:14" x14ac:dyDescent="0.25">
      <c r="A18" t="s">
        <v>1225</v>
      </c>
      <c r="B18" t="s">
        <v>1138</v>
      </c>
      <c r="C18" t="s">
        <v>1045</v>
      </c>
      <c r="D18" t="s">
        <v>1100</v>
      </c>
      <c r="E18" t="s">
        <v>1080</v>
      </c>
      <c r="F18" t="s">
        <v>1081</v>
      </c>
      <c r="G18" t="s">
        <v>1139</v>
      </c>
      <c r="H18" t="s">
        <v>1097</v>
      </c>
      <c r="I18">
        <v>7</v>
      </c>
      <c r="J18">
        <v>6</v>
      </c>
      <c r="K18" t="s">
        <v>1084</v>
      </c>
      <c r="L18" t="s">
        <v>1115</v>
      </c>
      <c r="M18" t="s">
        <v>1118</v>
      </c>
      <c r="N18" s="16">
        <v>70</v>
      </c>
    </row>
    <row r="19" spans="1:14" x14ac:dyDescent="0.25">
      <c r="A19" t="s">
        <v>1226</v>
      </c>
      <c r="B19" t="s">
        <v>1138</v>
      </c>
      <c r="C19" t="s">
        <v>1046</v>
      </c>
      <c r="D19" t="s">
        <v>1100</v>
      </c>
      <c r="E19" t="s">
        <v>1080</v>
      </c>
      <c r="F19" t="s">
        <v>1081</v>
      </c>
      <c r="G19" t="s">
        <v>1140</v>
      </c>
      <c r="H19" t="s">
        <v>1141</v>
      </c>
      <c r="I19">
        <v>7</v>
      </c>
      <c r="J19">
        <v>3</v>
      </c>
      <c r="K19" t="s">
        <v>1084</v>
      </c>
      <c r="L19" t="s">
        <v>1106</v>
      </c>
      <c r="M19" t="s">
        <v>1116</v>
      </c>
      <c r="N19" s="16">
        <v>50</v>
      </c>
    </row>
    <row r="20" spans="1:14" x14ac:dyDescent="0.25">
      <c r="A20" t="s">
        <v>1227</v>
      </c>
      <c r="B20" t="s">
        <v>995</v>
      </c>
      <c r="C20" t="s">
        <v>1047</v>
      </c>
      <c r="D20" t="s">
        <v>1087</v>
      </c>
      <c r="E20" t="s">
        <v>1142</v>
      </c>
      <c r="F20" t="s">
        <v>1081</v>
      </c>
      <c r="G20" t="s">
        <v>1143</v>
      </c>
      <c r="H20" t="s">
        <v>1144</v>
      </c>
      <c r="I20">
        <v>8</v>
      </c>
      <c r="J20">
        <v>8</v>
      </c>
      <c r="K20" t="s">
        <v>1091</v>
      </c>
      <c r="L20" t="s">
        <v>1145</v>
      </c>
      <c r="M20" t="s">
        <v>1093</v>
      </c>
      <c r="N20" s="16">
        <v>450</v>
      </c>
    </row>
    <row r="21" spans="1:14" x14ac:dyDescent="0.25">
      <c r="A21" t="s">
        <v>1228</v>
      </c>
      <c r="B21" t="s">
        <v>995</v>
      </c>
      <c r="C21" t="s">
        <v>1048</v>
      </c>
      <c r="D21" t="s">
        <v>1087</v>
      </c>
      <c r="E21" t="s">
        <v>1080</v>
      </c>
      <c r="F21" t="s">
        <v>1081</v>
      </c>
      <c r="G21" t="s">
        <v>1146</v>
      </c>
      <c r="H21" t="s">
        <v>1147</v>
      </c>
      <c r="I21">
        <v>8</v>
      </c>
      <c r="J21">
        <v>8</v>
      </c>
      <c r="K21" t="s">
        <v>1091</v>
      </c>
      <c r="L21" t="s">
        <v>1145</v>
      </c>
      <c r="M21" t="s">
        <v>1148</v>
      </c>
      <c r="N21" s="16">
        <v>350</v>
      </c>
    </row>
    <row r="22" spans="1:14" x14ac:dyDescent="0.25">
      <c r="A22" t="s">
        <v>1229</v>
      </c>
      <c r="B22" t="s">
        <v>823</v>
      </c>
      <c r="C22" t="s">
        <v>1049</v>
      </c>
      <c r="D22" t="s">
        <v>1100</v>
      </c>
      <c r="E22" t="s">
        <v>1080</v>
      </c>
      <c r="F22" t="s">
        <v>1081</v>
      </c>
      <c r="G22" t="s">
        <v>1149</v>
      </c>
      <c r="H22" t="s">
        <v>1150</v>
      </c>
      <c r="I22">
        <v>7</v>
      </c>
      <c r="J22">
        <v>3</v>
      </c>
      <c r="K22" t="s">
        <v>1084</v>
      </c>
      <c r="L22" t="s">
        <v>1106</v>
      </c>
      <c r="M22" t="s">
        <v>1103</v>
      </c>
      <c r="N22" s="16">
        <v>80</v>
      </c>
    </row>
    <row r="23" spans="1:14" x14ac:dyDescent="0.25">
      <c r="A23" t="s">
        <v>1230</v>
      </c>
      <c r="B23" t="s">
        <v>1151</v>
      </c>
      <c r="C23" t="s">
        <v>1050</v>
      </c>
      <c r="D23" t="s">
        <v>1079</v>
      </c>
      <c r="E23" t="s">
        <v>1080</v>
      </c>
      <c r="F23" t="s">
        <v>1081</v>
      </c>
      <c r="G23" t="s">
        <v>1152</v>
      </c>
      <c r="H23" t="s">
        <v>1097</v>
      </c>
      <c r="I23">
        <v>5</v>
      </c>
      <c r="J23">
        <v>3</v>
      </c>
      <c r="K23" t="s">
        <v>1084</v>
      </c>
      <c r="L23" t="s">
        <v>1106</v>
      </c>
      <c r="M23" t="s">
        <v>1153</v>
      </c>
      <c r="N23" s="16">
        <v>90</v>
      </c>
    </row>
    <row r="24" spans="1:14" x14ac:dyDescent="0.25">
      <c r="A24" t="s">
        <v>1231</v>
      </c>
      <c r="B24" t="s">
        <v>1151</v>
      </c>
      <c r="C24" t="s">
        <v>1051</v>
      </c>
      <c r="D24" t="s">
        <v>211</v>
      </c>
      <c r="E24" t="s">
        <v>1080</v>
      </c>
      <c r="F24" t="s">
        <v>1081</v>
      </c>
      <c r="G24" t="s">
        <v>1154</v>
      </c>
      <c r="H24" t="s">
        <v>1155</v>
      </c>
      <c r="I24">
        <v>7</v>
      </c>
      <c r="J24">
        <v>5</v>
      </c>
      <c r="K24" t="s">
        <v>1084</v>
      </c>
      <c r="L24" t="s">
        <v>1106</v>
      </c>
      <c r="M24" t="s">
        <v>1118</v>
      </c>
      <c r="N24" s="16">
        <v>100</v>
      </c>
    </row>
    <row r="25" spans="1:14" x14ac:dyDescent="0.25">
      <c r="A25" t="s">
        <v>1232</v>
      </c>
      <c r="B25" t="s">
        <v>1151</v>
      </c>
      <c r="C25" t="s">
        <v>1052</v>
      </c>
      <c r="D25" t="s">
        <v>1095</v>
      </c>
      <c r="E25" t="s">
        <v>1080</v>
      </c>
      <c r="F25" t="s">
        <v>1081</v>
      </c>
      <c r="G25" t="s">
        <v>1156</v>
      </c>
      <c r="H25" t="s">
        <v>1157</v>
      </c>
      <c r="I25">
        <v>2</v>
      </c>
      <c r="J25">
        <v>6</v>
      </c>
      <c r="K25" t="s">
        <v>1084</v>
      </c>
      <c r="L25" t="s">
        <v>1158</v>
      </c>
      <c r="M25" t="s">
        <v>1159</v>
      </c>
      <c r="N25" s="16">
        <v>90</v>
      </c>
    </row>
    <row r="26" spans="1:14" x14ac:dyDescent="0.25">
      <c r="A26" t="s">
        <v>1233</v>
      </c>
      <c r="B26" t="s">
        <v>995</v>
      </c>
      <c r="C26" t="s">
        <v>1053</v>
      </c>
      <c r="D26" t="s">
        <v>1100</v>
      </c>
      <c r="E26" t="s">
        <v>1080</v>
      </c>
      <c r="F26" t="s">
        <v>1081</v>
      </c>
      <c r="G26" t="s">
        <v>1160</v>
      </c>
      <c r="H26" t="s">
        <v>1130</v>
      </c>
      <c r="I26">
        <v>7</v>
      </c>
      <c r="J26">
        <v>4</v>
      </c>
      <c r="K26" t="s">
        <v>1084</v>
      </c>
      <c r="L26" t="s">
        <v>1106</v>
      </c>
      <c r="M26" t="s">
        <v>1161</v>
      </c>
      <c r="N26" s="16">
        <v>90</v>
      </c>
    </row>
    <row r="27" spans="1:14" x14ac:dyDescent="0.25">
      <c r="A27" t="s">
        <v>1234</v>
      </c>
      <c r="B27" t="s">
        <v>995</v>
      </c>
      <c r="C27" t="s">
        <v>1054</v>
      </c>
      <c r="D27" t="s">
        <v>1095</v>
      </c>
      <c r="E27" t="s">
        <v>1080</v>
      </c>
      <c r="F27" t="s">
        <v>1081</v>
      </c>
      <c r="G27" t="s">
        <v>1162</v>
      </c>
      <c r="H27" t="s">
        <v>1163</v>
      </c>
      <c r="I27">
        <v>3</v>
      </c>
      <c r="J27">
        <v>3</v>
      </c>
      <c r="K27" t="s">
        <v>1084</v>
      </c>
      <c r="L27" t="s">
        <v>1098</v>
      </c>
      <c r="M27" t="s">
        <v>1159</v>
      </c>
      <c r="N27" s="16">
        <v>90</v>
      </c>
    </row>
    <row r="28" spans="1:14" x14ac:dyDescent="0.25">
      <c r="A28" t="s">
        <v>1235</v>
      </c>
      <c r="B28" t="s">
        <v>1151</v>
      </c>
      <c r="C28" t="s">
        <v>1055</v>
      </c>
      <c r="D28" t="s">
        <v>211</v>
      </c>
      <c r="E28" t="s">
        <v>1080</v>
      </c>
      <c r="F28" t="s">
        <v>1081</v>
      </c>
      <c r="G28" t="s">
        <v>1164</v>
      </c>
      <c r="H28" t="s">
        <v>1165</v>
      </c>
      <c r="I28">
        <v>7</v>
      </c>
      <c r="J28">
        <v>6</v>
      </c>
      <c r="K28" t="s">
        <v>1091</v>
      </c>
      <c r="L28" t="s">
        <v>1166</v>
      </c>
      <c r="M28" t="s">
        <v>1118</v>
      </c>
      <c r="N28" s="16">
        <v>175</v>
      </c>
    </row>
    <row r="29" spans="1:14" x14ac:dyDescent="0.25">
      <c r="A29" t="s">
        <v>1236</v>
      </c>
      <c r="B29" t="s">
        <v>1167</v>
      </c>
      <c r="C29" t="s">
        <v>1056</v>
      </c>
      <c r="D29" t="s">
        <v>245</v>
      </c>
      <c r="E29" t="s">
        <v>1080</v>
      </c>
      <c r="F29" t="s">
        <v>1081</v>
      </c>
      <c r="G29" t="s">
        <v>1168</v>
      </c>
      <c r="H29" t="s">
        <v>1169</v>
      </c>
      <c r="I29">
        <v>8</v>
      </c>
      <c r="J29">
        <v>6</v>
      </c>
      <c r="K29" t="s">
        <v>1091</v>
      </c>
      <c r="L29" t="s">
        <v>1106</v>
      </c>
      <c r="M29" t="s">
        <v>1093</v>
      </c>
      <c r="N29" s="16">
        <v>175</v>
      </c>
    </row>
    <row r="30" spans="1:14" x14ac:dyDescent="0.25">
      <c r="A30" t="s">
        <v>1237</v>
      </c>
      <c r="B30" t="s">
        <v>1108</v>
      </c>
      <c r="C30" t="s">
        <v>1057</v>
      </c>
      <c r="D30" t="s">
        <v>1087</v>
      </c>
      <c r="E30" t="s">
        <v>1080</v>
      </c>
      <c r="F30" t="s">
        <v>1081</v>
      </c>
      <c r="G30" t="s">
        <v>1170</v>
      </c>
      <c r="H30" t="s">
        <v>1171</v>
      </c>
      <c r="I30">
        <v>10</v>
      </c>
      <c r="J30">
        <v>12</v>
      </c>
      <c r="K30" t="s">
        <v>1084</v>
      </c>
      <c r="L30" t="s">
        <v>1172</v>
      </c>
      <c r="M30" t="s">
        <v>1137</v>
      </c>
      <c r="N30" s="16">
        <v>350</v>
      </c>
    </row>
    <row r="31" spans="1:14" x14ac:dyDescent="0.25">
      <c r="A31" t="s">
        <v>1238</v>
      </c>
      <c r="B31" t="s">
        <v>994</v>
      </c>
      <c r="C31" t="s">
        <v>1058</v>
      </c>
      <c r="D31" t="s">
        <v>1079</v>
      </c>
      <c r="E31" t="s">
        <v>1080</v>
      </c>
      <c r="F31" t="s">
        <v>1081</v>
      </c>
      <c r="G31" t="s">
        <v>1173</v>
      </c>
      <c r="H31" t="s">
        <v>1174</v>
      </c>
      <c r="I31">
        <v>4</v>
      </c>
      <c r="J31">
        <v>4</v>
      </c>
      <c r="K31" t="s">
        <v>1084</v>
      </c>
      <c r="L31" t="s">
        <v>1098</v>
      </c>
      <c r="M31" t="s">
        <v>1159</v>
      </c>
      <c r="N31" s="16">
        <v>50</v>
      </c>
    </row>
    <row r="32" spans="1:14" x14ac:dyDescent="0.25">
      <c r="A32" t="s">
        <v>1239</v>
      </c>
      <c r="B32" t="s">
        <v>995</v>
      </c>
      <c r="C32" t="s">
        <v>1059</v>
      </c>
      <c r="D32" t="s">
        <v>1100</v>
      </c>
      <c r="E32" t="s">
        <v>1080</v>
      </c>
      <c r="F32" t="s">
        <v>1081</v>
      </c>
      <c r="G32" t="s">
        <v>1175</v>
      </c>
      <c r="H32" t="s">
        <v>1169</v>
      </c>
      <c r="I32">
        <v>7</v>
      </c>
      <c r="J32">
        <v>4</v>
      </c>
      <c r="K32" t="s">
        <v>1084</v>
      </c>
      <c r="L32" t="s">
        <v>1176</v>
      </c>
      <c r="M32" t="s">
        <v>1118</v>
      </c>
      <c r="N32" s="16">
        <v>125</v>
      </c>
    </row>
    <row r="33" spans="1:14" x14ac:dyDescent="0.25">
      <c r="A33" t="s">
        <v>1240</v>
      </c>
      <c r="B33" t="s">
        <v>823</v>
      </c>
      <c r="C33" t="s">
        <v>1060</v>
      </c>
      <c r="D33" t="s">
        <v>1087</v>
      </c>
      <c r="E33" t="s">
        <v>1080</v>
      </c>
      <c r="F33" t="s">
        <v>1081</v>
      </c>
      <c r="G33" t="s">
        <v>1177</v>
      </c>
      <c r="H33" t="s">
        <v>1178</v>
      </c>
      <c r="I33">
        <v>8</v>
      </c>
      <c r="J33">
        <v>8</v>
      </c>
      <c r="K33" t="s">
        <v>1091</v>
      </c>
      <c r="L33" t="s">
        <v>1106</v>
      </c>
      <c r="M33" t="s">
        <v>1137</v>
      </c>
      <c r="N33" s="16">
        <v>275</v>
      </c>
    </row>
    <row r="34" spans="1:14" x14ac:dyDescent="0.25">
      <c r="A34" t="s">
        <v>1241</v>
      </c>
      <c r="B34" t="s">
        <v>1094</v>
      </c>
      <c r="C34" t="s">
        <v>1061</v>
      </c>
      <c r="D34" t="s">
        <v>1079</v>
      </c>
      <c r="E34" t="s">
        <v>988</v>
      </c>
      <c r="F34" t="s">
        <v>1081</v>
      </c>
      <c r="G34" t="s">
        <v>1179</v>
      </c>
      <c r="H34" t="s">
        <v>1150</v>
      </c>
      <c r="I34">
        <v>4</v>
      </c>
      <c r="J34">
        <v>4</v>
      </c>
      <c r="K34" t="s">
        <v>1091</v>
      </c>
      <c r="L34" t="s">
        <v>1098</v>
      </c>
      <c r="M34" t="s">
        <v>1118</v>
      </c>
      <c r="N34" s="16">
        <v>90</v>
      </c>
    </row>
    <row r="35" spans="1:14" x14ac:dyDescent="0.25">
      <c r="A35" t="s">
        <v>1242</v>
      </c>
      <c r="B35" t="s">
        <v>1094</v>
      </c>
      <c r="C35" t="s">
        <v>1062</v>
      </c>
      <c r="D35" t="s">
        <v>1100</v>
      </c>
      <c r="E35" t="s">
        <v>1080</v>
      </c>
      <c r="F35" t="s">
        <v>1081</v>
      </c>
      <c r="G35" t="s">
        <v>1104</v>
      </c>
      <c r="H35" t="s">
        <v>1180</v>
      </c>
      <c r="I35">
        <v>7</v>
      </c>
      <c r="J35">
        <v>7</v>
      </c>
      <c r="K35" t="s">
        <v>1091</v>
      </c>
      <c r="L35" t="s">
        <v>1115</v>
      </c>
      <c r="M35" t="s">
        <v>1137</v>
      </c>
      <c r="N35" s="16">
        <v>175</v>
      </c>
    </row>
    <row r="36" spans="1:14" x14ac:dyDescent="0.25">
      <c r="A36" t="s">
        <v>1243</v>
      </c>
      <c r="B36" t="s">
        <v>1108</v>
      </c>
      <c r="C36" t="s">
        <v>1063</v>
      </c>
      <c r="D36" t="s">
        <v>1100</v>
      </c>
      <c r="E36" t="s">
        <v>1080</v>
      </c>
      <c r="F36" t="s">
        <v>1081</v>
      </c>
      <c r="G36" t="s">
        <v>1181</v>
      </c>
      <c r="H36" t="s">
        <v>1150</v>
      </c>
      <c r="I36">
        <v>7</v>
      </c>
      <c r="J36">
        <v>6</v>
      </c>
      <c r="K36" t="s">
        <v>1091</v>
      </c>
      <c r="L36" t="s">
        <v>1106</v>
      </c>
      <c r="M36" t="s">
        <v>1137</v>
      </c>
      <c r="N36" s="16">
        <v>90</v>
      </c>
    </row>
    <row r="37" spans="1:14" x14ac:dyDescent="0.25">
      <c r="A37" t="s">
        <v>1244</v>
      </c>
      <c r="B37" t="s">
        <v>1108</v>
      </c>
      <c r="C37" t="s">
        <v>1064</v>
      </c>
      <c r="D37" t="s">
        <v>1095</v>
      </c>
      <c r="E37" t="s">
        <v>1080</v>
      </c>
      <c r="F37" t="s">
        <v>1088</v>
      </c>
      <c r="G37" t="s">
        <v>1182</v>
      </c>
      <c r="H37" t="s">
        <v>1097</v>
      </c>
      <c r="I37" t="s">
        <v>825</v>
      </c>
      <c r="J37">
        <v>3</v>
      </c>
      <c r="K37" t="s">
        <v>1084</v>
      </c>
      <c r="L37" t="s">
        <v>1158</v>
      </c>
      <c r="M37" t="s">
        <v>1183</v>
      </c>
      <c r="N37" s="16">
        <v>125</v>
      </c>
    </row>
    <row r="38" spans="1:14" x14ac:dyDescent="0.25">
      <c r="A38" t="s">
        <v>1245</v>
      </c>
      <c r="B38" t="s">
        <v>823</v>
      </c>
      <c r="C38" t="s">
        <v>1065</v>
      </c>
      <c r="D38" t="s">
        <v>1100</v>
      </c>
      <c r="E38" t="s">
        <v>1080</v>
      </c>
      <c r="F38" t="s">
        <v>1081</v>
      </c>
      <c r="G38" t="s">
        <v>1184</v>
      </c>
      <c r="H38" t="s">
        <v>1185</v>
      </c>
      <c r="I38">
        <v>7</v>
      </c>
      <c r="J38">
        <v>6</v>
      </c>
      <c r="K38" t="s">
        <v>1091</v>
      </c>
      <c r="L38" t="s">
        <v>1098</v>
      </c>
      <c r="M38" t="s">
        <v>1118</v>
      </c>
      <c r="N38" s="16">
        <v>90</v>
      </c>
    </row>
    <row r="39" spans="1:14" x14ac:dyDescent="0.25">
      <c r="A39" t="s">
        <v>1246</v>
      </c>
      <c r="B39" t="s">
        <v>1167</v>
      </c>
      <c r="C39" t="s">
        <v>1066</v>
      </c>
      <c r="D39" t="s">
        <v>1095</v>
      </c>
      <c r="E39" t="s">
        <v>1080</v>
      </c>
      <c r="F39" t="s">
        <v>1088</v>
      </c>
      <c r="G39" t="s">
        <v>1186</v>
      </c>
      <c r="H39" t="s">
        <v>1187</v>
      </c>
      <c r="I39" t="s">
        <v>825</v>
      </c>
      <c r="J39">
        <v>2</v>
      </c>
      <c r="K39" t="s">
        <v>1091</v>
      </c>
      <c r="L39" t="s">
        <v>1098</v>
      </c>
      <c r="M39" t="s">
        <v>1188</v>
      </c>
      <c r="N39" s="16">
        <v>125</v>
      </c>
    </row>
    <row r="40" spans="1:14" x14ac:dyDescent="0.25">
      <c r="A40" t="s">
        <v>1247</v>
      </c>
      <c r="B40" t="s">
        <v>1108</v>
      </c>
      <c r="C40" t="s">
        <v>1067</v>
      </c>
      <c r="D40" t="s">
        <v>1100</v>
      </c>
      <c r="E40" t="s">
        <v>1080</v>
      </c>
      <c r="F40" t="s">
        <v>1081</v>
      </c>
      <c r="G40" t="s">
        <v>1189</v>
      </c>
      <c r="H40" t="s">
        <v>1165</v>
      </c>
      <c r="I40">
        <v>7</v>
      </c>
      <c r="J40">
        <v>6</v>
      </c>
      <c r="K40" t="s">
        <v>1091</v>
      </c>
      <c r="L40" t="s">
        <v>1166</v>
      </c>
      <c r="M40" t="s">
        <v>1118</v>
      </c>
      <c r="N40" s="16">
        <v>125</v>
      </c>
    </row>
    <row r="41" spans="1:14" x14ac:dyDescent="0.25">
      <c r="A41" t="s">
        <v>1248</v>
      </c>
      <c r="B41" t="s">
        <v>1190</v>
      </c>
      <c r="C41" t="s">
        <v>1068</v>
      </c>
      <c r="D41" t="s">
        <v>1095</v>
      </c>
      <c r="E41" t="s">
        <v>1080</v>
      </c>
      <c r="F41" t="s">
        <v>1081</v>
      </c>
      <c r="G41" t="s">
        <v>1191</v>
      </c>
      <c r="H41" t="s">
        <v>1192</v>
      </c>
      <c r="I41" t="s">
        <v>825</v>
      </c>
      <c r="J41">
        <v>3</v>
      </c>
      <c r="K41" t="s">
        <v>1084</v>
      </c>
      <c r="L41" t="s">
        <v>1193</v>
      </c>
      <c r="M41" t="s">
        <v>1194</v>
      </c>
      <c r="N41" s="16">
        <v>50</v>
      </c>
    </row>
    <row r="42" spans="1:14" x14ac:dyDescent="0.25">
      <c r="A42" t="s">
        <v>1249</v>
      </c>
      <c r="B42" t="s">
        <v>994</v>
      </c>
      <c r="C42" t="s">
        <v>1069</v>
      </c>
      <c r="D42" t="s">
        <v>211</v>
      </c>
      <c r="E42" t="s">
        <v>1080</v>
      </c>
      <c r="F42" t="s">
        <v>1081</v>
      </c>
      <c r="G42" t="s">
        <v>1195</v>
      </c>
      <c r="H42" t="s">
        <v>1196</v>
      </c>
      <c r="I42">
        <v>8</v>
      </c>
      <c r="J42">
        <v>6</v>
      </c>
      <c r="K42" t="s">
        <v>1084</v>
      </c>
      <c r="L42" t="s">
        <v>1197</v>
      </c>
      <c r="M42" t="s">
        <v>1118</v>
      </c>
      <c r="N42" s="16">
        <v>275</v>
      </c>
    </row>
    <row r="43" spans="1:14" x14ac:dyDescent="0.25">
      <c r="A43" t="s">
        <v>1250</v>
      </c>
      <c r="B43" t="s">
        <v>994</v>
      </c>
      <c r="C43" t="s">
        <v>1070</v>
      </c>
      <c r="D43" t="s">
        <v>1087</v>
      </c>
      <c r="E43" t="s">
        <v>1080</v>
      </c>
      <c r="F43" t="s">
        <v>1081</v>
      </c>
      <c r="G43" t="s">
        <v>1198</v>
      </c>
      <c r="H43" t="s">
        <v>1199</v>
      </c>
      <c r="I43">
        <v>8</v>
      </c>
      <c r="J43">
        <v>6</v>
      </c>
      <c r="K43" t="s">
        <v>1084</v>
      </c>
      <c r="L43" t="s">
        <v>1166</v>
      </c>
      <c r="M43" t="s">
        <v>1137</v>
      </c>
      <c r="N43" s="16">
        <v>225</v>
      </c>
    </row>
    <row r="44" spans="1:14" x14ac:dyDescent="0.25">
      <c r="A44" t="s">
        <v>1251</v>
      </c>
      <c r="B44" t="s">
        <v>1167</v>
      </c>
      <c r="C44" t="s">
        <v>1071</v>
      </c>
      <c r="D44" t="s">
        <v>1100</v>
      </c>
      <c r="E44" t="s">
        <v>1080</v>
      </c>
      <c r="F44" t="s">
        <v>1081</v>
      </c>
      <c r="G44" t="s">
        <v>1200</v>
      </c>
      <c r="H44" t="s">
        <v>1165</v>
      </c>
      <c r="I44">
        <v>7</v>
      </c>
      <c r="J44">
        <v>6</v>
      </c>
      <c r="K44" t="s">
        <v>1091</v>
      </c>
      <c r="L44" t="s">
        <v>1106</v>
      </c>
      <c r="M44" t="s">
        <v>1137</v>
      </c>
      <c r="N44" s="16">
        <v>125</v>
      </c>
    </row>
    <row r="45" spans="1:14" x14ac:dyDescent="0.25">
      <c r="A45" t="s">
        <v>1252</v>
      </c>
      <c r="B45" t="s">
        <v>1167</v>
      </c>
      <c r="C45" t="s">
        <v>1072</v>
      </c>
      <c r="D45" t="s">
        <v>1100</v>
      </c>
      <c r="E45" t="s">
        <v>1080</v>
      </c>
      <c r="F45" t="s">
        <v>1081</v>
      </c>
      <c r="G45" t="s">
        <v>1200</v>
      </c>
      <c r="H45" t="s">
        <v>1165</v>
      </c>
      <c r="I45">
        <v>7</v>
      </c>
      <c r="J45">
        <v>6</v>
      </c>
      <c r="K45" t="s">
        <v>1091</v>
      </c>
      <c r="L45" t="s">
        <v>1106</v>
      </c>
      <c r="M45" t="s">
        <v>1201</v>
      </c>
      <c r="N45" s="16">
        <v>125</v>
      </c>
    </row>
    <row r="46" spans="1:14" x14ac:dyDescent="0.25">
      <c r="A46" t="s">
        <v>1253</v>
      </c>
      <c r="B46" t="s">
        <v>1202</v>
      </c>
      <c r="C46" t="s">
        <v>1073</v>
      </c>
      <c r="D46" t="s">
        <v>211</v>
      </c>
      <c r="E46" t="s">
        <v>1080</v>
      </c>
      <c r="F46" t="s">
        <v>1081</v>
      </c>
      <c r="G46" t="s">
        <v>1203</v>
      </c>
      <c r="H46" t="s">
        <v>1185</v>
      </c>
      <c r="I46">
        <v>7</v>
      </c>
      <c r="J46">
        <v>6</v>
      </c>
      <c r="K46" t="s">
        <v>1091</v>
      </c>
      <c r="L46" t="s">
        <v>1166</v>
      </c>
      <c r="M46" t="s">
        <v>1118</v>
      </c>
      <c r="N46" s="16">
        <v>125</v>
      </c>
    </row>
    <row r="47" spans="1:14" x14ac:dyDescent="0.25">
      <c r="A47" t="s">
        <v>1254</v>
      </c>
      <c r="B47" t="s">
        <v>994</v>
      </c>
      <c r="C47" t="s">
        <v>1074</v>
      </c>
      <c r="D47" t="s">
        <v>211</v>
      </c>
      <c r="E47" t="s">
        <v>1080</v>
      </c>
      <c r="F47" t="s">
        <v>1081</v>
      </c>
      <c r="G47" t="s">
        <v>1204</v>
      </c>
      <c r="H47" t="s">
        <v>1130</v>
      </c>
      <c r="I47">
        <v>7</v>
      </c>
      <c r="J47">
        <v>3</v>
      </c>
      <c r="K47" t="s">
        <v>1084</v>
      </c>
      <c r="L47" t="s">
        <v>1106</v>
      </c>
      <c r="M47" t="s">
        <v>1118</v>
      </c>
      <c r="N47" s="16">
        <v>80</v>
      </c>
    </row>
    <row r="48" spans="1:14" x14ac:dyDescent="0.25">
      <c r="A48" t="s">
        <v>1255</v>
      </c>
      <c r="B48" t="s">
        <v>1202</v>
      </c>
      <c r="C48" t="s">
        <v>1075</v>
      </c>
      <c r="D48" t="s">
        <v>211</v>
      </c>
      <c r="E48" t="s">
        <v>1080</v>
      </c>
      <c r="F48" t="s">
        <v>1081</v>
      </c>
      <c r="G48" t="s">
        <v>1203</v>
      </c>
      <c r="H48" t="s">
        <v>1185</v>
      </c>
      <c r="I48">
        <v>7</v>
      </c>
      <c r="J48">
        <v>6</v>
      </c>
      <c r="K48" t="s">
        <v>1091</v>
      </c>
      <c r="L48" t="s">
        <v>1166</v>
      </c>
      <c r="M48" t="s">
        <v>1153</v>
      </c>
      <c r="N48" s="16">
        <v>90</v>
      </c>
    </row>
    <row r="49" spans="1:14" x14ac:dyDescent="0.25">
      <c r="A49" t="s">
        <v>1256</v>
      </c>
      <c r="B49" t="s">
        <v>994</v>
      </c>
      <c r="C49" t="s">
        <v>1076</v>
      </c>
      <c r="D49" t="s">
        <v>211</v>
      </c>
      <c r="E49" t="s">
        <v>1080</v>
      </c>
      <c r="F49" t="s">
        <v>1081</v>
      </c>
      <c r="G49" t="s">
        <v>1205</v>
      </c>
      <c r="H49" t="s">
        <v>1102</v>
      </c>
      <c r="I49">
        <v>7</v>
      </c>
      <c r="J49">
        <v>3</v>
      </c>
      <c r="K49" t="s">
        <v>1084</v>
      </c>
      <c r="L49" t="s">
        <v>1106</v>
      </c>
      <c r="M49" t="s">
        <v>1118</v>
      </c>
      <c r="N49" s="16">
        <v>60</v>
      </c>
    </row>
    <row r="50" spans="1:14" x14ac:dyDescent="0.25">
      <c r="A50" t="s">
        <v>1257</v>
      </c>
      <c r="B50" t="s">
        <v>1190</v>
      </c>
      <c r="C50" t="s">
        <v>1077</v>
      </c>
      <c r="D50" t="s">
        <v>1100</v>
      </c>
      <c r="E50" t="s">
        <v>1080</v>
      </c>
      <c r="F50" t="s">
        <v>1081</v>
      </c>
      <c r="G50" t="s">
        <v>1206</v>
      </c>
      <c r="H50" t="s">
        <v>1207</v>
      </c>
      <c r="I50">
        <v>7</v>
      </c>
      <c r="J50">
        <v>4</v>
      </c>
      <c r="K50" t="s">
        <v>1084</v>
      </c>
      <c r="L50" t="s">
        <v>1106</v>
      </c>
      <c r="M50" t="s">
        <v>1118</v>
      </c>
      <c r="N50" s="16">
        <v>60</v>
      </c>
    </row>
    <row r="51" spans="1:14" x14ac:dyDescent="0.25">
      <c r="A51" t="s">
        <v>1258</v>
      </c>
      <c r="B51" t="s">
        <v>1190</v>
      </c>
      <c r="C51" t="s">
        <v>1078</v>
      </c>
      <c r="D51" t="s">
        <v>1100</v>
      </c>
      <c r="E51" t="s">
        <v>1080</v>
      </c>
      <c r="F51" t="s">
        <v>1081</v>
      </c>
      <c r="G51" t="s">
        <v>1208</v>
      </c>
      <c r="H51" t="s">
        <v>1124</v>
      </c>
      <c r="I51">
        <v>7</v>
      </c>
      <c r="J51">
        <v>6</v>
      </c>
      <c r="K51" t="s">
        <v>1084</v>
      </c>
      <c r="L51" t="s">
        <v>1106</v>
      </c>
      <c r="M51" t="s">
        <v>1118</v>
      </c>
      <c r="N51" s="16">
        <v>70</v>
      </c>
    </row>
  </sheetData>
  <sortState xmlns:xlrd2="http://schemas.microsoft.com/office/spreadsheetml/2017/richdata2" ref="D3:D69">
    <sortCondition ref="D3:D69"/>
  </sortState>
  <phoneticPr fontId="2"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64AC2-618F-4466-AB86-E2BA3ADBD6E4}">
  <dimension ref="A1:K40"/>
  <sheetViews>
    <sheetView topLeftCell="D1" zoomScaleNormal="100" workbookViewId="0">
      <selection activeCell="M2" sqref="M2:Q40"/>
    </sheetView>
  </sheetViews>
  <sheetFormatPr defaultRowHeight="15" x14ac:dyDescent="0.25"/>
  <cols>
    <col min="1" max="1" width="18.28515625" bestFit="1" customWidth="1"/>
    <col min="2" max="2" width="13.28515625" bestFit="1" customWidth="1"/>
    <col min="3" max="3" width="40" bestFit="1" customWidth="1"/>
    <col min="4" max="4" width="33.85546875" bestFit="1" customWidth="1"/>
    <col min="5" max="5" width="50.7109375" bestFit="1" customWidth="1"/>
    <col min="6" max="6" width="8.7109375" bestFit="1" customWidth="1"/>
    <col min="7" max="7" width="13.140625" bestFit="1" customWidth="1"/>
    <col min="8" max="8" width="10.7109375" bestFit="1" customWidth="1"/>
    <col min="9" max="9" width="59.85546875" bestFit="1" customWidth="1"/>
    <col min="10" max="10" width="7.5703125" bestFit="1" customWidth="1"/>
    <col min="11" max="11" width="9.7109375" bestFit="1" customWidth="1"/>
  </cols>
  <sheetData>
    <row r="1" spans="1:11" ht="15.75" thickBot="1" x14ac:dyDescent="0.3">
      <c r="A1" s="2" t="s">
        <v>63</v>
      </c>
      <c r="B1" s="2" t="s">
        <v>1</v>
      </c>
      <c r="C1" s="2" t="s">
        <v>2</v>
      </c>
      <c r="D1" s="2" t="s">
        <v>48</v>
      </c>
      <c r="E1" s="2" t="s">
        <v>1392</v>
      </c>
      <c r="F1" s="2" t="s">
        <v>64</v>
      </c>
      <c r="G1" s="2" t="s">
        <v>65</v>
      </c>
      <c r="H1" s="2" t="s">
        <v>66</v>
      </c>
      <c r="I1" s="2" t="s">
        <v>6</v>
      </c>
      <c r="J1" s="2" t="s">
        <v>7</v>
      </c>
      <c r="K1" s="2" t="s">
        <v>13</v>
      </c>
    </row>
    <row r="2" spans="1:11" x14ac:dyDescent="0.25">
      <c r="A2" t="s">
        <v>1209</v>
      </c>
      <c r="B2" t="s">
        <v>1298</v>
      </c>
      <c r="C2" t="s">
        <v>1259</v>
      </c>
      <c r="D2" t="s">
        <v>1299</v>
      </c>
      <c r="F2" t="s">
        <v>1300</v>
      </c>
      <c r="H2" t="s">
        <v>1312</v>
      </c>
      <c r="I2" t="s">
        <v>1331</v>
      </c>
      <c r="J2" t="s">
        <v>1332</v>
      </c>
      <c r="K2" s="16">
        <v>10</v>
      </c>
    </row>
    <row r="3" spans="1:11" x14ac:dyDescent="0.25">
      <c r="A3" t="s">
        <v>1212</v>
      </c>
      <c r="B3" t="s">
        <v>995</v>
      </c>
      <c r="C3" t="s">
        <v>1260</v>
      </c>
      <c r="D3" t="s">
        <v>1301</v>
      </c>
      <c r="E3" t="s">
        <v>1390</v>
      </c>
      <c r="H3" t="s">
        <v>1313</v>
      </c>
      <c r="I3" t="s">
        <v>1333</v>
      </c>
      <c r="J3" t="s">
        <v>1334</v>
      </c>
      <c r="K3" s="16">
        <v>40</v>
      </c>
    </row>
    <row r="4" spans="1:11" x14ac:dyDescent="0.25">
      <c r="A4" t="s">
        <v>1210</v>
      </c>
      <c r="B4" t="s">
        <v>995</v>
      </c>
      <c r="C4" t="s">
        <v>1261</v>
      </c>
      <c r="D4" t="s">
        <v>1302</v>
      </c>
      <c r="E4" t="s">
        <v>1390</v>
      </c>
      <c r="G4" t="s">
        <v>1303</v>
      </c>
      <c r="H4" t="s">
        <v>1313</v>
      </c>
      <c r="I4" t="s">
        <v>1335</v>
      </c>
      <c r="J4" t="s">
        <v>1336</v>
      </c>
      <c r="K4" s="16">
        <v>70</v>
      </c>
    </row>
    <row r="5" spans="1:11" x14ac:dyDescent="0.25">
      <c r="A5" t="s">
        <v>1211</v>
      </c>
      <c r="B5" t="s">
        <v>823</v>
      </c>
      <c r="C5" t="s">
        <v>1262</v>
      </c>
      <c r="D5" t="s">
        <v>1299</v>
      </c>
      <c r="F5" t="s">
        <v>1300</v>
      </c>
      <c r="H5" t="s">
        <v>1314</v>
      </c>
      <c r="I5" t="s">
        <v>1331</v>
      </c>
      <c r="J5" t="s">
        <v>1337</v>
      </c>
      <c r="K5" s="16">
        <v>15</v>
      </c>
    </row>
    <row r="6" spans="1:11" x14ac:dyDescent="0.25">
      <c r="A6" t="s">
        <v>1213</v>
      </c>
      <c r="B6" t="s">
        <v>823</v>
      </c>
      <c r="C6" t="s">
        <v>1263</v>
      </c>
      <c r="D6" t="s">
        <v>1302</v>
      </c>
      <c r="E6" t="s">
        <v>1391</v>
      </c>
      <c r="G6" t="s">
        <v>1303</v>
      </c>
      <c r="H6" t="s">
        <v>1315</v>
      </c>
      <c r="I6" t="s">
        <v>1338</v>
      </c>
      <c r="J6" t="s">
        <v>1339</v>
      </c>
      <c r="K6" s="16">
        <v>125</v>
      </c>
    </row>
    <row r="7" spans="1:11" x14ac:dyDescent="0.25">
      <c r="A7" t="s">
        <v>1214</v>
      </c>
      <c r="B7" t="s">
        <v>823</v>
      </c>
      <c r="C7" t="s">
        <v>1264</v>
      </c>
      <c r="D7" t="s">
        <v>1302</v>
      </c>
      <c r="E7" t="s">
        <v>1391</v>
      </c>
      <c r="G7" t="s">
        <v>1304</v>
      </c>
      <c r="H7" t="s">
        <v>1315</v>
      </c>
      <c r="I7" t="s">
        <v>1340</v>
      </c>
      <c r="J7" t="s">
        <v>1341</v>
      </c>
      <c r="K7" s="16">
        <v>180</v>
      </c>
    </row>
    <row r="8" spans="1:11" x14ac:dyDescent="0.25">
      <c r="A8" t="s">
        <v>1215</v>
      </c>
      <c r="B8" t="s">
        <v>1305</v>
      </c>
      <c r="C8" t="s">
        <v>1265</v>
      </c>
      <c r="D8" t="s">
        <v>1299</v>
      </c>
      <c r="F8" t="s">
        <v>1300</v>
      </c>
      <c r="H8" t="s">
        <v>1316</v>
      </c>
      <c r="I8" t="s">
        <v>1331</v>
      </c>
      <c r="J8" t="s">
        <v>1342</v>
      </c>
      <c r="K8" s="16">
        <v>25</v>
      </c>
    </row>
    <row r="9" spans="1:11" x14ac:dyDescent="0.25">
      <c r="A9" t="s">
        <v>1216</v>
      </c>
      <c r="B9" t="s">
        <v>1305</v>
      </c>
      <c r="C9" t="s">
        <v>1266</v>
      </c>
      <c r="D9" t="s">
        <v>1301</v>
      </c>
      <c r="E9" t="s">
        <v>1390</v>
      </c>
      <c r="H9" t="s">
        <v>825</v>
      </c>
      <c r="I9" t="s">
        <v>1343</v>
      </c>
      <c r="J9" t="s">
        <v>1344</v>
      </c>
      <c r="K9" s="16">
        <v>90</v>
      </c>
    </row>
    <row r="10" spans="1:11" x14ac:dyDescent="0.25">
      <c r="A10" t="s">
        <v>1217</v>
      </c>
      <c r="B10" t="s">
        <v>1305</v>
      </c>
      <c r="C10" t="s">
        <v>1267</v>
      </c>
      <c r="D10" t="s">
        <v>1301</v>
      </c>
      <c r="E10" t="s">
        <v>1390</v>
      </c>
      <c r="H10" t="s">
        <v>1317</v>
      </c>
      <c r="I10" t="s">
        <v>1345</v>
      </c>
      <c r="J10" t="s">
        <v>1346</v>
      </c>
      <c r="K10" s="16">
        <v>60</v>
      </c>
    </row>
    <row r="11" spans="1:11" x14ac:dyDescent="0.25">
      <c r="A11" t="s">
        <v>1218</v>
      </c>
      <c r="B11" t="s">
        <v>1298</v>
      </c>
      <c r="C11" t="s">
        <v>1268</v>
      </c>
      <c r="D11" t="s">
        <v>1301</v>
      </c>
      <c r="E11" t="s">
        <v>109</v>
      </c>
      <c r="H11" t="s">
        <v>1318</v>
      </c>
      <c r="I11" t="s">
        <v>1347</v>
      </c>
      <c r="J11" t="s">
        <v>1348</v>
      </c>
      <c r="K11" s="16">
        <v>40</v>
      </c>
    </row>
    <row r="12" spans="1:11" x14ac:dyDescent="0.25">
      <c r="A12" t="s">
        <v>1219</v>
      </c>
      <c r="B12" t="s">
        <v>1298</v>
      </c>
      <c r="C12" t="s">
        <v>1269</v>
      </c>
      <c r="D12" t="s">
        <v>1302</v>
      </c>
      <c r="E12" t="s">
        <v>109</v>
      </c>
      <c r="G12" t="s">
        <v>1303</v>
      </c>
      <c r="H12" t="s">
        <v>1312</v>
      </c>
      <c r="I12" t="s">
        <v>1349</v>
      </c>
      <c r="J12" t="s">
        <v>1350</v>
      </c>
      <c r="K12" s="16">
        <v>90</v>
      </c>
    </row>
    <row r="13" spans="1:11" x14ac:dyDescent="0.25">
      <c r="A13" t="s">
        <v>1220</v>
      </c>
      <c r="B13" t="s">
        <v>1306</v>
      </c>
      <c r="C13" t="s">
        <v>1270</v>
      </c>
      <c r="D13" t="s">
        <v>1301</v>
      </c>
      <c r="E13" t="s">
        <v>1390</v>
      </c>
      <c r="H13" t="s">
        <v>825</v>
      </c>
      <c r="I13" t="s">
        <v>1351</v>
      </c>
      <c r="J13" t="s">
        <v>1352</v>
      </c>
      <c r="K13" s="16">
        <v>90</v>
      </c>
    </row>
    <row r="14" spans="1:11" x14ac:dyDescent="0.25">
      <c r="A14" t="s">
        <v>1221</v>
      </c>
      <c r="B14" t="s">
        <v>1306</v>
      </c>
      <c r="C14" t="s">
        <v>1271</v>
      </c>
      <c r="D14" t="s">
        <v>1299</v>
      </c>
      <c r="F14" t="s">
        <v>1300</v>
      </c>
      <c r="H14">
        <v>900</v>
      </c>
      <c r="I14" t="s">
        <v>1331</v>
      </c>
      <c r="J14" t="s">
        <v>1353</v>
      </c>
      <c r="K14" s="16">
        <v>15</v>
      </c>
    </row>
    <row r="15" spans="1:11" x14ac:dyDescent="0.25">
      <c r="A15" t="s">
        <v>1222</v>
      </c>
      <c r="B15" t="s">
        <v>995</v>
      </c>
      <c r="C15" t="s">
        <v>1272</v>
      </c>
      <c r="D15" t="s">
        <v>1299</v>
      </c>
      <c r="F15" t="s">
        <v>1300</v>
      </c>
      <c r="H15" t="s">
        <v>1319</v>
      </c>
      <c r="I15" t="s">
        <v>1331</v>
      </c>
      <c r="J15" t="s">
        <v>1354</v>
      </c>
      <c r="K15" s="16">
        <v>15</v>
      </c>
    </row>
    <row r="16" spans="1:11" x14ac:dyDescent="0.25">
      <c r="A16" t="s">
        <v>1223</v>
      </c>
      <c r="B16" t="s">
        <v>823</v>
      </c>
      <c r="C16" t="s">
        <v>1273</v>
      </c>
      <c r="D16" t="s">
        <v>1299</v>
      </c>
      <c r="F16" t="s">
        <v>1300</v>
      </c>
      <c r="H16" t="s">
        <v>1314</v>
      </c>
      <c r="I16" t="s">
        <v>1331</v>
      </c>
      <c r="J16" t="s">
        <v>1355</v>
      </c>
      <c r="K16" s="16">
        <v>40</v>
      </c>
    </row>
    <row r="17" spans="1:11" x14ac:dyDescent="0.25">
      <c r="A17" t="s">
        <v>1224</v>
      </c>
      <c r="B17" t="s">
        <v>1094</v>
      </c>
      <c r="C17" t="s">
        <v>1274</v>
      </c>
      <c r="D17" t="s">
        <v>1302</v>
      </c>
      <c r="E17" t="s">
        <v>1390</v>
      </c>
      <c r="G17" t="s">
        <v>1303</v>
      </c>
      <c r="H17" t="s">
        <v>1320</v>
      </c>
      <c r="I17" t="s">
        <v>1356</v>
      </c>
      <c r="J17" t="s">
        <v>1357</v>
      </c>
      <c r="K17" s="16">
        <v>135</v>
      </c>
    </row>
    <row r="18" spans="1:11" x14ac:dyDescent="0.25">
      <c r="A18" t="s">
        <v>1225</v>
      </c>
      <c r="B18" t="s">
        <v>1094</v>
      </c>
      <c r="C18" t="s">
        <v>1275</v>
      </c>
      <c r="D18" t="s">
        <v>1302</v>
      </c>
      <c r="E18" t="s">
        <v>1390</v>
      </c>
      <c r="G18" t="s">
        <v>1304</v>
      </c>
      <c r="H18" t="s">
        <v>1320</v>
      </c>
      <c r="I18" t="s">
        <v>1358</v>
      </c>
      <c r="J18" t="s">
        <v>1357</v>
      </c>
      <c r="K18" s="16">
        <v>225</v>
      </c>
    </row>
    <row r="19" spans="1:11" x14ac:dyDescent="0.25">
      <c r="A19" t="s">
        <v>1226</v>
      </c>
      <c r="B19" t="s">
        <v>1307</v>
      </c>
      <c r="C19" t="s">
        <v>1276</v>
      </c>
      <c r="D19" t="s">
        <v>1301</v>
      </c>
      <c r="E19" t="s">
        <v>109</v>
      </c>
      <c r="H19" t="s">
        <v>1321</v>
      </c>
      <c r="I19" t="s">
        <v>1359</v>
      </c>
      <c r="J19" t="s">
        <v>1360</v>
      </c>
      <c r="K19" s="16">
        <v>60</v>
      </c>
    </row>
    <row r="20" spans="1:11" x14ac:dyDescent="0.25">
      <c r="A20" t="s">
        <v>1227</v>
      </c>
      <c r="B20" t="s">
        <v>231</v>
      </c>
      <c r="C20" t="s">
        <v>1277</v>
      </c>
      <c r="D20" t="s">
        <v>1302</v>
      </c>
      <c r="E20" t="s">
        <v>1390</v>
      </c>
      <c r="G20" t="s">
        <v>1304</v>
      </c>
      <c r="H20" t="s">
        <v>1316</v>
      </c>
      <c r="I20" t="s">
        <v>1361</v>
      </c>
      <c r="J20" t="s">
        <v>1357</v>
      </c>
      <c r="K20" s="16">
        <v>225</v>
      </c>
    </row>
    <row r="21" spans="1:11" x14ac:dyDescent="0.25">
      <c r="A21" t="s">
        <v>1228</v>
      </c>
      <c r="B21" t="s">
        <v>1306</v>
      </c>
      <c r="C21" t="s">
        <v>1278</v>
      </c>
      <c r="D21" t="s">
        <v>1301</v>
      </c>
      <c r="E21" t="s">
        <v>1390</v>
      </c>
      <c r="H21" t="s">
        <v>825</v>
      </c>
      <c r="I21" t="s">
        <v>1362</v>
      </c>
      <c r="J21" t="s">
        <v>1363</v>
      </c>
      <c r="K21" s="16">
        <v>80</v>
      </c>
    </row>
    <row r="22" spans="1:11" x14ac:dyDescent="0.25">
      <c r="A22" t="s">
        <v>1229</v>
      </c>
      <c r="B22" t="s">
        <v>995</v>
      </c>
      <c r="C22" t="s">
        <v>1279</v>
      </c>
      <c r="D22" t="s">
        <v>1302</v>
      </c>
      <c r="E22" t="s">
        <v>1390</v>
      </c>
      <c r="G22" t="s">
        <v>1303</v>
      </c>
      <c r="H22" t="s">
        <v>1319</v>
      </c>
      <c r="I22" t="s">
        <v>1335</v>
      </c>
      <c r="J22" t="s">
        <v>1336</v>
      </c>
      <c r="K22" s="16">
        <v>85</v>
      </c>
    </row>
    <row r="23" spans="1:11" x14ac:dyDescent="0.25">
      <c r="A23" t="s">
        <v>1230</v>
      </c>
      <c r="B23" t="s">
        <v>823</v>
      </c>
      <c r="C23" t="s">
        <v>1280</v>
      </c>
      <c r="D23" t="s">
        <v>1302</v>
      </c>
      <c r="E23" t="s">
        <v>1391</v>
      </c>
      <c r="G23" t="s">
        <v>1304</v>
      </c>
      <c r="H23" t="s">
        <v>1315</v>
      </c>
      <c r="I23" t="s">
        <v>1340</v>
      </c>
      <c r="J23" t="s">
        <v>1341</v>
      </c>
      <c r="K23" s="16">
        <v>180</v>
      </c>
    </row>
    <row r="24" spans="1:11" x14ac:dyDescent="0.25">
      <c r="A24" t="s">
        <v>1231</v>
      </c>
      <c r="B24" t="s">
        <v>1119</v>
      </c>
      <c r="C24" t="s">
        <v>1281</v>
      </c>
      <c r="D24" t="s">
        <v>1302</v>
      </c>
      <c r="E24" t="s">
        <v>1390</v>
      </c>
      <c r="G24" t="s">
        <v>1303</v>
      </c>
      <c r="H24" t="s">
        <v>1322</v>
      </c>
      <c r="I24" t="s">
        <v>1364</v>
      </c>
      <c r="J24" t="s">
        <v>1365</v>
      </c>
      <c r="K24" s="16">
        <v>85</v>
      </c>
    </row>
    <row r="25" spans="1:11" x14ac:dyDescent="0.25">
      <c r="A25" t="s">
        <v>1232</v>
      </c>
      <c r="B25" t="s">
        <v>1119</v>
      </c>
      <c r="C25" t="s">
        <v>1282</v>
      </c>
      <c r="D25" t="s">
        <v>1301</v>
      </c>
      <c r="E25" t="s">
        <v>1390</v>
      </c>
      <c r="H25" t="s">
        <v>1323</v>
      </c>
      <c r="I25" t="s">
        <v>1366</v>
      </c>
      <c r="J25" t="s">
        <v>1367</v>
      </c>
      <c r="K25" s="16">
        <v>30</v>
      </c>
    </row>
    <row r="26" spans="1:11" x14ac:dyDescent="0.25">
      <c r="A26" t="s">
        <v>1233</v>
      </c>
      <c r="B26" t="s">
        <v>1094</v>
      </c>
      <c r="C26" t="s">
        <v>1283</v>
      </c>
      <c r="D26" t="s">
        <v>1299</v>
      </c>
      <c r="F26" t="s">
        <v>1300</v>
      </c>
      <c r="H26" t="s">
        <v>1324</v>
      </c>
      <c r="I26" t="s">
        <v>1368</v>
      </c>
      <c r="J26" t="s">
        <v>1369</v>
      </c>
      <c r="K26" s="16">
        <v>25</v>
      </c>
    </row>
    <row r="27" spans="1:11" x14ac:dyDescent="0.25">
      <c r="A27" t="s">
        <v>1234</v>
      </c>
      <c r="B27" t="s">
        <v>994</v>
      </c>
      <c r="C27" t="s">
        <v>1284</v>
      </c>
      <c r="D27" t="s">
        <v>1299</v>
      </c>
      <c r="F27" t="s">
        <v>1300</v>
      </c>
      <c r="H27" t="s">
        <v>1324</v>
      </c>
      <c r="I27" t="s">
        <v>1331</v>
      </c>
      <c r="J27" t="s">
        <v>1370</v>
      </c>
      <c r="K27" s="16">
        <v>65</v>
      </c>
    </row>
    <row r="28" spans="1:11" x14ac:dyDescent="0.25">
      <c r="A28" t="s">
        <v>1235</v>
      </c>
      <c r="B28" t="s">
        <v>1308</v>
      </c>
      <c r="C28" t="s">
        <v>1285</v>
      </c>
      <c r="D28" t="s">
        <v>1299</v>
      </c>
      <c r="F28" t="s">
        <v>1300</v>
      </c>
      <c r="H28" t="s">
        <v>1325</v>
      </c>
      <c r="I28" t="s">
        <v>1331</v>
      </c>
      <c r="J28" t="s">
        <v>1371</v>
      </c>
      <c r="K28" s="16">
        <v>15</v>
      </c>
    </row>
    <row r="29" spans="1:11" x14ac:dyDescent="0.25">
      <c r="A29" t="s">
        <v>1236</v>
      </c>
      <c r="B29" t="s">
        <v>1298</v>
      </c>
      <c r="C29" t="s">
        <v>1286</v>
      </c>
      <c r="D29" t="s">
        <v>1301</v>
      </c>
      <c r="E29" t="s">
        <v>109</v>
      </c>
      <c r="H29" t="s">
        <v>1312</v>
      </c>
      <c r="I29" t="s">
        <v>1372</v>
      </c>
      <c r="J29" t="s">
        <v>1373</v>
      </c>
      <c r="K29" s="16">
        <v>50</v>
      </c>
    </row>
    <row r="30" spans="1:11" x14ac:dyDescent="0.25">
      <c r="A30" t="s">
        <v>1237</v>
      </c>
      <c r="B30" t="s">
        <v>1309</v>
      </c>
      <c r="C30" t="s">
        <v>1287</v>
      </c>
      <c r="D30" t="s">
        <v>1299</v>
      </c>
      <c r="F30" t="s">
        <v>1310</v>
      </c>
      <c r="H30" t="s">
        <v>1326</v>
      </c>
      <c r="I30" t="s">
        <v>1374</v>
      </c>
      <c r="J30" t="s">
        <v>1375</v>
      </c>
      <c r="K30" s="16">
        <v>11</v>
      </c>
    </row>
    <row r="31" spans="1:11" x14ac:dyDescent="0.25">
      <c r="A31" t="s">
        <v>1238</v>
      </c>
      <c r="B31" t="s">
        <v>995</v>
      </c>
      <c r="C31" t="s">
        <v>1288</v>
      </c>
      <c r="D31" t="s">
        <v>1301</v>
      </c>
      <c r="E31" t="s">
        <v>1390</v>
      </c>
      <c r="H31" t="s">
        <v>1327</v>
      </c>
      <c r="I31" t="s">
        <v>1376</v>
      </c>
      <c r="J31" t="s">
        <v>1377</v>
      </c>
      <c r="K31" s="16">
        <v>40</v>
      </c>
    </row>
    <row r="32" spans="1:11" x14ac:dyDescent="0.25">
      <c r="A32" t="s">
        <v>1239</v>
      </c>
      <c r="B32" t="s">
        <v>352</v>
      </c>
      <c r="C32" t="s">
        <v>1289</v>
      </c>
      <c r="D32" t="s">
        <v>1302</v>
      </c>
      <c r="E32" t="s">
        <v>1391</v>
      </c>
      <c r="G32" t="s">
        <v>1303</v>
      </c>
      <c r="H32" t="s">
        <v>1328</v>
      </c>
      <c r="I32" t="s">
        <v>1378</v>
      </c>
      <c r="J32" t="s">
        <v>1379</v>
      </c>
      <c r="K32" s="16">
        <v>115</v>
      </c>
    </row>
    <row r="33" spans="1:11" x14ac:dyDescent="0.25">
      <c r="A33" t="s">
        <v>1240</v>
      </c>
      <c r="B33" t="s">
        <v>1305</v>
      </c>
      <c r="C33" t="s">
        <v>1290</v>
      </c>
      <c r="D33" t="s">
        <v>1299</v>
      </c>
      <c r="F33" t="s">
        <v>1300</v>
      </c>
      <c r="H33" t="s">
        <v>1329</v>
      </c>
      <c r="I33" t="s">
        <v>1331</v>
      </c>
      <c r="J33" t="s">
        <v>1380</v>
      </c>
      <c r="K33" s="16">
        <v>20</v>
      </c>
    </row>
    <row r="34" spans="1:11" x14ac:dyDescent="0.25">
      <c r="A34" t="s">
        <v>1241</v>
      </c>
      <c r="B34" t="s">
        <v>1094</v>
      </c>
      <c r="C34" t="s">
        <v>1291</v>
      </c>
      <c r="D34" t="s">
        <v>1299</v>
      </c>
      <c r="F34" t="s">
        <v>1300</v>
      </c>
      <c r="H34" t="s">
        <v>1324</v>
      </c>
      <c r="I34" t="s">
        <v>1368</v>
      </c>
      <c r="J34" t="s">
        <v>1381</v>
      </c>
      <c r="K34" s="16">
        <v>40</v>
      </c>
    </row>
    <row r="35" spans="1:11" x14ac:dyDescent="0.25">
      <c r="A35" t="s">
        <v>1242</v>
      </c>
      <c r="B35" t="s">
        <v>1094</v>
      </c>
      <c r="C35" t="s">
        <v>1292</v>
      </c>
      <c r="D35" t="s">
        <v>1302</v>
      </c>
      <c r="E35" t="s">
        <v>1390</v>
      </c>
      <c r="G35" t="s">
        <v>1304</v>
      </c>
      <c r="H35" t="s">
        <v>1320</v>
      </c>
      <c r="I35" t="s">
        <v>1358</v>
      </c>
      <c r="J35" t="s">
        <v>1357</v>
      </c>
      <c r="K35" s="16">
        <v>195</v>
      </c>
    </row>
    <row r="36" spans="1:11" x14ac:dyDescent="0.25">
      <c r="A36" t="s">
        <v>1243</v>
      </c>
      <c r="B36" t="s">
        <v>1306</v>
      </c>
      <c r="C36" t="s">
        <v>1293</v>
      </c>
      <c r="D36" t="s">
        <v>1301</v>
      </c>
      <c r="E36" t="s">
        <v>1390</v>
      </c>
      <c r="H36" t="s">
        <v>825</v>
      </c>
      <c r="I36" t="s">
        <v>1382</v>
      </c>
      <c r="J36" t="s">
        <v>1383</v>
      </c>
      <c r="K36" s="16">
        <v>40</v>
      </c>
    </row>
    <row r="37" spans="1:11" x14ac:dyDescent="0.25">
      <c r="A37" t="s">
        <v>1244</v>
      </c>
      <c r="B37" t="s">
        <v>995</v>
      </c>
      <c r="C37" t="s">
        <v>1294</v>
      </c>
      <c r="D37" t="s">
        <v>1301</v>
      </c>
      <c r="E37" t="s">
        <v>1390</v>
      </c>
      <c r="H37" t="s">
        <v>1313</v>
      </c>
      <c r="I37" t="s">
        <v>1384</v>
      </c>
      <c r="J37" t="s">
        <v>1385</v>
      </c>
      <c r="K37" s="16">
        <v>90</v>
      </c>
    </row>
    <row r="38" spans="1:11" x14ac:dyDescent="0.25">
      <c r="A38" t="s">
        <v>1245</v>
      </c>
      <c r="B38" t="s">
        <v>1311</v>
      </c>
      <c r="C38" t="s">
        <v>1295</v>
      </c>
      <c r="D38" t="s">
        <v>1301</v>
      </c>
      <c r="E38" t="s">
        <v>1390</v>
      </c>
      <c r="H38" t="s">
        <v>1330</v>
      </c>
      <c r="I38" t="s">
        <v>1386</v>
      </c>
      <c r="J38" t="s">
        <v>1387</v>
      </c>
      <c r="K38" s="16">
        <v>60</v>
      </c>
    </row>
    <row r="39" spans="1:11" x14ac:dyDescent="0.25">
      <c r="A39" t="s">
        <v>1246</v>
      </c>
      <c r="B39" t="s">
        <v>1119</v>
      </c>
      <c r="C39" t="s">
        <v>1296</v>
      </c>
      <c r="D39" t="s">
        <v>1299</v>
      </c>
      <c r="F39" t="s">
        <v>1300</v>
      </c>
      <c r="H39" t="s">
        <v>1324</v>
      </c>
      <c r="I39" t="s">
        <v>1331</v>
      </c>
      <c r="J39" t="s">
        <v>1388</v>
      </c>
      <c r="K39" s="16">
        <v>50</v>
      </c>
    </row>
    <row r="40" spans="1:11" x14ac:dyDescent="0.25">
      <c r="A40" t="s">
        <v>1247</v>
      </c>
      <c r="B40" t="s">
        <v>1138</v>
      </c>
      <c r="C40" t="s">
        <v>1297</v>
      </c>
      <c r="D40" t="s">
        <v>1299</v>
      </c>
      <c r="F40" t="s">
        <v>1300</v>
      </c>
      <c r="H40" t="s">
        <v>825</v>
      </c>
      <c r="I40" t="s">
        <v>1331</v>
      </c>
      <c r="J40" t="s">
        <v>1389</v>
      </c>
      <c r="K40" s="16">
        <v>11</v>
      </c>
    </row>
  </sheetData>
  <sortState xmlns:xlrd2="http://schemas.microsoft.com/office/spreadsheetml/2017/richdata2" ref="C3:C73">
    <sortCondition ref="C3:C7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9</vt:i4>
      </vt:variant>
    </vt:vector>
  </HeadingPairs>
  <TitlesOfParts>
    <vt:vector size="23" baseType="lpstr">
      <vt:lpstr>User_Interface</vt:lpstr>
      <vt:lpstr>Raw</vt:lpstr>
      <vt:lpstr>Tables</vt:lpstr>
      <vt:lpstr>Flow</vt:lpstr>
      <vt:lpstr>Filter</vt:lpstr>
      <vt:lpstr>Applications_Table</vt:lpstr>
      <vt:lpstr>Processors_Table</vt:lpstr>
      <vt:lpstr>Motherboard_Table</vt:lpstr>
      <vt:lpstr>Video_Card_Table</vt:lpstr>
      <vt:lpstr>Memory_Table</vt:lpstr>
      <vt:lpstr>Storage_Table</vt:lpstr>
      <vt:lpstr>Power_Supply_Table</vt:lpstr>
      <vt:lpstr>Desktop_Case_Table</vt:lpstr>
      <vt:lpstr>Cooling_System_Table</vt:lpstr>
      <vt:lpstr>Applications_Names</vt:lpstr>
      <vt:lpstr>CoolingSystems_Models</vt:lpstr>
      <vt:lpstr>DesktopCases_Models</vt:lpstr>
      <vt:lpstr>Memorys_Models</vt:lpstr>
      <vt:lpstr>Motherboards_Models</vt:lpstr>
      <vt:lpstr>PowerSupplies_Models</vt:lpstr>
      <vt:lpstr>Processors_Models</vt:lpstr>
      <vt:lpstr>Storages_Models</vt:lpstr>
      <vt:lpstr>VideoCards_Models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 Maravilla</dc:creator>
  <cp:lastModifiedBy>Jc Maravilla</cp:lastModifiedBy>
  <dcterms:created xsi:type="dcterms:W3CDTF">2024-05-10T03:01:37Z</dcterms:created>
  <dcterms:modified xsi:type="dcterms:W3CDTF">2024-05-16T06:01:20Z</dcterms:modified>
</cp:coreProperties>
</file>