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Desktop\DATA ANALYTICS\PortfolioPROJECTS\Excel\Sleep Health and Lifestyle\"/>
    </mc:Choice>
  </mc:AlternateContent>
  <xr:revisionPtr revIDLastSave="0" documentId="13_ncr:1_{7D6433AF-000B-49AA-86B4-935DA0506617}" xr6:coauthVersionLast="47" xr6:coauthVersionMax="47" xr10:uidLastSave="{00000000-0000-0000-0000-000000000000}"/>
  <bookViews>
    <workbookView xWindow="-108" yWindow="-108" windowWidth="23256" windowHeight="13176" activeTab="2" xr2:uid="{00000000-000D-0000-FFFF-FFFF00000000}"/>
  </bookViews>
  <sheets>
    <sheet name="Health_DATAA" sheetId="1" r:id="rId1"/>
    <sheet name="PIVOT Tables" sheetId="2" r:id="rId2"/>
    <sheet name="DASHBOARD" sheetId="3" r:id="rId3"/>
  </sheets>
  <definedNames>
    <definedName name="Slicer_bmi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G6" i="2" l="1"/>
  <c r="G8" i="2" s="1"/>
  <c r="D6" i="2"/>
  <c r="D8" i="2" s="1"/>
</calcChain>
</file>

<file path=xl/sharedStrings.xml><?xml version="1.0" encoding="utf-8"?>
<sst xmlns="http://schemas.openxmlformats.org/spreadsheetml/2006/main" count="3061" uniqueCount="99">
  <si>
    <t>person_id</t>
  </si>
  <si>
    <t>gender</t>
  </si>
  <si>
    <t>age</t>
  </si>
  <si>
    <t>age_bracket</t>
  </si>
  <si>
    <t>occupation</t>
  </si>
  <si>
    <t>sleep_duration</t>
  </si>
  <si>
    <t>sleep_quality</t>
  </si>
  <si>
    <t>sleep_duration_group</t>
  </si>
  <si>
    <t>physical_activity_level</t>
  </si>
  <si>
    <t>stress_level</t>
  </si>
  <si>
    <t>bmi_category</t>
  </si>
  <si>
    <t>blood_pressure</t>
  </si>
  <si>
    <t>systolic</t>
  </si>
  <si>
    <t>diastolic</t>
  </si>
  <si>
    <t>blood_pressure_status</t>
  </si>
  <si>
    <t>heart_rate</t>
  </si>
  <si>
    <t>daily_steps</t>
  </si>
  <si>
    <t>person_behaviour</t>
  </si>
  <si>
    <t>M</t>
  </si>
  <si>
    <t>21-30</t>
  </si>
  <si>
    <t>Software Engineer</t>
  </si>
  <si>
    <t>6-7 hours</t>
  </si>
  <si>
    <t>Overweight</t>
  </si>
  <si>
    <t>126/83</t>
  </si>
  <si>
    <t>Stage 1 Hypertension</t>
  </si>
  <si>
    <t>Feeling lazy</t>
  </si>
  <si>
    <t>Doctor</t>
  </si>
  <si>
    <t>Normal</t>
  </si>
  <si>
    <t>125/80</t>
  </si>
  <si>
    <t>Elevated Blood Pressure</t>
  </si>
  <si>
    <t>Trouble with concentration</t>
  </si>
  <si>
    <t>&lt;6 hours</t>
  </si>
  <si>
    <t>Obese</t>
  </si>
  <si>
    <t>140/90</t>
  </si>
  <si>
    <t>Stage 2 Hypertension</t>
  </si>
  <si>
    <t>Teacher</t>
  </si>
  <si>
    <t>&gt;7 hours</t>
  </si>
  <si>
    <t>120/80</t>
  </si>
  <si>
    <t>Normal Blood Pressure</t>
  </si>
  <si>
    <t>Productive and Happy</t>
  </si>
  <si>
    <t>Lazy and Unmotivated</t>
  </si>
  <si>
    <t>F</t>
  </si>
  <si>
    <t>Nurse</t>
  </si>
  <si>
    <t>132/87</t>
  </si>
  <si>
    <t>130/86</t>
  </si>
  <si>
    <t>31-40</t>
  </si>
  <si>
    <t>117/76</t>
  </si>
  <si>
    <t>Engineer</t>
  </si>
  <si>
    <t>Accountant</t>
  </si>
  <si>
    <t>118/76</t>
  </si>
  <si>
    <t>Scientist</t>
  </si>
  <si>
    <t>128/85</t>
  </si>
  <si>
    <t>131/86</t>
  </si>
  <si>
    <t>128/84</t>
  </si>
  <si>
    <t>115/75</t>
  </si>
  <si>
    <t>Lawyer</t>
  </si>
  <si>
    <t>135/88</t>
  </si>
  <si>
    <t>129/84</t>
  </si>
  <si>
    <t>130/85</t>
  </si>
  <si>
    <t>115/78</t>
  </si>
  <si>
    <t>119/77</t>
  </si>
  <si>
    <t>41-50</t>
  </si>
  <si>
    <t>121/79</t>
  </si>
  <si>
    <t>125/82</t>
  </si>
  <si>
    <t>Salesperson</t>
  </si>
  <si>
    <t>135/90</t>
  </si>
  <si>
    <t>122/80</t>
  </si>
  <si>
    <t>Manager</t>
  </si>
  <si>
    <t>142/92</t>
  </si>
  <si>
    <t>140/95</t>
  </si>
  <si>
    <t>139/91</t>
  </si>
  <si>
    <t>51-60</t>
  </si>
  <si>
    <t>118/75</t>
  </si>
  <si>
    <t>Average of stress_level</t>
  </si>
  <si>
    <t>Average of sleep_duration</t>
  </si>
  <si>
    <t>Average of heart_rate</t>
  </si>
  <si>
    <t>Average of systolic</t>
  </si>
  <si>
    <t>Average of diastolic</t>
  </si>
  <si>
    <t>Row Labels</t>
  </si>
  <si>
    <t>Grand Total</t>
  </si>
  <si>
    <t>Column Labels</t>
  </si>
  <si>
    <t>no stress</t>
  </si>
  <si>
    <t>good</t>
  </si>
  <si>
    <t xml:space="preserve">average </t>
  </si>
  <si>
    <t>worst</t>
  </si>
  <si>
    <t>bad</t>
  </si>
  <si>
    <t>average</t>
  </si>
  <si>
    <t>best</t>
  </si>
  <si>
    <t>Avg stress level</t>
  </si>
  <si>
    <t>Avg sleep duration</t>
  </si>
  <si>
    <t>Avg of systolic</t>
  </si>
  <si>
    <t>Avg of diastolic</t>
  </si>
  <si>
    <t>Key Performance Indicators</t>
  </si>
  <si>
    <t>Avg Sleep by Gender</t>
  </si>
  <si>
    <t>Avg Sleep by Age</t>
  </si>
  <si>
    <t>Top 3 Stressful Jobs</t>
  </si>
  <si>
    <t>Effect of Sleep in Stress</t>
  </si>
  <si>
    <t>Effect of Stress in Blood Pressure</t>
  </si>
  <si>
    <t>Effect of Sleep and Stress in Persons
 Behaviour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</si>
</sst>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rgb="FFFF0000"/>
      <name val="Calibri"/>
      <family val="2"/>
      <scheme val="minor"/>
    </font>
    <font>
      <b/>
      <sz val="18"/>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34" borderId="0" xfId="0" applyFill="1"/>
    <xf numFmtId="2" fontId="0" fillId="34" borderId="0" xfId="0" applyNumberFormat="1" applyFill="1"/>
    <xf numFmtId="0" fontId="0" fillId="34" borderId="0" xfId="0" applyNumberFormat="1" applyFill="1"/>
    <xf numFmtId="2" fontId="0" fillId="35" borderId="0" xfId="0" applyNumberFormat="1" applyFill="1"/>
    <xf numFmtId="0" fontId="0" fillId="35" borderId="0" xfId="0" applyFill="1"/>
    <xf numFmtId="0" fontId="0" fillId="35" borderId="0" xfId="0" applyNumberFormat="1" applyFill="1"/>
    <xf numFmtId="0" fontId="18" fillId="33" borderId="0" xfId="0" applyFont="1" applyFill="1" applyAlignment="1">
      <alignment horizontal="center" vertical="center" wrapText="1"/>
    </xf>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2" formatCode="0.00"/>
    </dxf>
    <dxf>
      <numFmt numFmtId="2" formatCode="0.00"/>
    </dxf>
    <dxf>
      <numFmt numFmtId="1" formatCode="0"/>
    </dxf>
    <dxf>
      <numFmt numFmtId="1" formatCode="0"/>
    </dxf>
    <dxf>
      <numFmt numFmtId="2" formatCode="0.00"/>
    </dxf>
    <dxf>
      <fill>
        <patternFill patternType="solid">
          <bgColor theme="9" tint="0.59999389629810485"/>
        </patternFill>
      </fill>
    </dxf>
    <dxf>
      <numFmt numFmtId="2" formatCode="0.00"/>
    </dxf>
    <dxf>
      <fill>
        <patternFill patternType="solid">
          <bgColor theme="7" tint="0.59999389629810485"/>
        </patternFill>
      </fill>
    </dxf>
    <dxf>
      <numFmt numFmtId="2" formatCode="0.00"/>
    </dxf>
    <dxf>
      <numFmt numFmtId="2" formatCode="0.00"/>
    </dxf>
    <dxf>
      <numFmt numFmtId="1" formatCode="0"/>
    </dxf>
    <dxf>
      <numFmt numFmtId="1" formatCode="0"/>
    </dxf>
    <dxf>
      <numFmt numFmtId="2" formatCode="0.00"/>
    </dxf>
    <dxf>
      <fill>
        <patternFill patternType="solid">
          <bgColor theme="9" tint="0.59999389629810485"/>
        </patternFill>
      </fill>
    </dxf>
    <dxf>
      <numFmt numFmtId="2" formatCode="0.00"/>
    </dxf>
    <dxf>
      <fill>
        <patternFill patternType="solid">
          <bgColor theme="7" tint="0.59999389629810485"/>
        </patternFill>
      </fill>
    </dxf>
    <dxf>
      <numFmt numFmtId="2" formatCode="0.00"/>
    </dxf>
    <dxf>
      <numFmt numFmtId="2" formatCode="0.00"/>
    </dxf>
    <dxf>
      <numFmt numFmtId="1" formatCode="0"/>
    </dxf>
    <dxf>
      <numFmt numFmtId="1" formatCode="0"/>
    </dxf>
    <dxf>
      <numFmt numFmtId="2" formatCode="0.00"/>
    </dxf>
    <dxf>
      <fill>
        <patternFill patternType="solid">
          <bgColor theme="9" tint="0.59999389629810485"/>
        </patternFill>
      </fill>
    </dxf>
    <dxf>
      <numFmt numFmtId="2" formatCode="0.00"/>
    </dxf>
    <dxf>
      <fill>
        <patternFill patternType="solid">
          <bgColor theme="7" tint="0.59999389629810485"/>
        </patternFill>
      </fill>
    </dxf>
    <dxf>
      <numFmt numFmtId="2" formatCode="0.00"/>
    </dxf>
    <dxf>
      <numFmt numFmtId="2" formatCode="0.00"/>
    </dxf>
    <dxf>
      <numFmt numFmtId="1" formatCode="0"/>
    </dxf>
    <dxf>
      <numFmt numFmtId="1" formatCode="0"/>
    </dxf>
    <dxf>
      <numFmt numFmtId="2" formatCode="0.00"/>
    </dxf>
    <dxf>
      <fill>
        <patternFill patternType="solid">
          <bgColor theme="9" tint="0.59999389629810485"/>
        </patternFill>
      </fill>
    </dxf>
    <dxf>
      <numFmt numFmtId="2" formatCode="0.00"/>
    </dxf>
    <dxf>
      <fill>
        <patternFill patternType="solid">
          <bgColor theme="7" tint="0.59999389629810485"/>
        </patternFill>
      </fill>
    </dxf>
    <dxf>
      <numFmt numFmtId="2" formatCode="0.00"/>
    </dxf>
    <dxf>
      <numFmt numFmtId="2" formatCode="0.00"/>
    </dxf>
    <dxf>
      <numFmt numFmtId="1" formatCode="0"/>
    </dxf>
    <dxf>
      <numFmt numFmtId="1" formatCode="0"/>
    </dxf>
    <dxf>
      <numFmt numFmtId="2" formatCode="0.00"/>
    </dxf>
    <dxf>
      <fill>
        <patternFill patternType="solid">
          <bgColor theme="9" tint="0.59999389629810485"/>
        </patternFill>
      </fill>
    </dxf>
    <dxf>
      <numFmt numFmtId="2" formatCode="0.00"/>
    </dxf>
    <dxf>
      <fill>
        <patternFill patternType="solid">
          <bgColor theme="7" tint="0.59999389629810485"/>
        </patternFill>
      </fill>
    </dxf>
    <dxf>
      <numFmt numFmtId="2" formatCode="0.00"/>
    </dxf>
    <dxf>
      <numFmt numFmtId="2" formatCode="0.00"/>
    </dxf>
    <dxf>
      <numFmt numFmtId="1" formatCode="0"/>
    </dxf>
    <dxf>
      <numFmt numFmtId="1" formatCode="0"/>
    </dxf>
    <dxf>
      <numFmt numFmtId="2" formatCode="0.00"/>
    </dxf>
    <dxf>
      <fill>
        <patternFill patternType="solid">
          <bgColor theme="9" tint="0.59999389629810485"/>
        </patternFill>
      </fill>
    </dxf>
    <dxf>
      <numFmt numFmtId="2" formatCode="0.00"/>
    </dxf>
    <dxf>
      <fill>
        <patternFill patternType="solid">
          <bgColor theme="7" tint="0.59999389629810485"/>
        </patternFill>
      </fill>
    </dxf>
    <dxf>
      <numFmt numFmtId="2" formatCode="0.00"/>
    </dxf>
    <dxf>
      <fill>
        <patternFill patternType="solid">
          <bgColor theme="7" tint="0.59999389629810485"/>
        </patternFill>
      </fill>
    </dxf>
    <dxf>
      <numFmt numFmtId="2" formatCode="0.00"/>
    </dxf>
    <dxf>
      <numFmt numFmtId="1" formatCode="0"/>
    </dxf>
    <dxf>
      <fill>
        <patternFill patternType="solid">
          <bgColor theme="9" tint="0.59999389629810485"/>
        </patternFill>
      </fill>
    </dxf>
    <dxf>
      <numFmt numFmtId="2" formatCode="0.00"/>
    </dxf>
    <dxf>
      <numFmt numFmtId="1" formatCode="0"/>
    </dxf>
    <dxf>
      <numFmt numFmtId="2" formatCode="0.00"/>
    </dxf>
    <dxf>
      <fill>
        <patternFill>
          <bgColor theme="1" tint="0.34998626667073579"/>
        </patternFill>
      </fill>
    </dxf>
    <dxf>
      <font>
        <b/>
        <i val="0"/>
        <color theme="0"/>
      </font>
      <fill>
        <patternFill>
          <bgColor theme="2" tint="-0.89996032593768116"/>
        </patternFill>
      </fill>
    </dxf>
  </dxfs>
  <tableStyles count="1" defaultTableStyle="TableStyleMedium2" defaultPivotStyle="PivotStyleLight16">
    <tableStyle name="Slicer Style 1" pivot="0" table="0" count="3" xr9:uid="{D1800241-B937-4229-8675-BF4C275C514E}">
      <tableStyleElement type="wholeTable" dxfId="57"/>
      <tableStyleElement type="headerRow" dxfId="56"/>
    </tableStyle>
  </tableStyles>
  <colors>
    <mruColors>
      <color rgb="FFF06246"/>
      <color rgb="FFEE8748"/>
      <color rgb="FFF28A00"/>
    </mruColors>
  </colors>
  <extLst>
    <ext xmlns:x14="http://schemas.microsoft.com/office/spreadsheetml/2009/9/main" uri="{46F421CA-312F-682f-3DD2-61675219B42D}">
      <x14:dxfs count="1">
        <dxf>
          <fill>
            <patternFill>
              <bgColor theme="2"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[Health_DATAAA.xlsx]PIVOT Tables!PivotTable5</c:name>
    <c:fmtId val="5"/>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06246"/>
              </a:gs>
              <a:gs pos="100000">
                <a:srgbClr val="FFC000"/>
              </a:gs>
            </a:gsLst>
            <a:lin ang="0" scaled="1"/>
            <a:tileRect/>
          </a:gra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Tables'!$D$13</c:f>
              <c:strCache>
                <c:ptCount val="1"/>
                <c:pt idx="0">
                  <c:v>Total</c:v>
                </c:pt>
              </c:strCache>
            </c:strRef>
          </c:tx>
          <c:spPr>
            <a:gradFill flip="none" rotWithShape="1">
              <a:gsLst>
                <a:gs pos="0">
                  <a:srgbClr val="F06246"/>
                </a:gs>
                <a:gs pos="100000">
                  <a:srgbClr val="FFC000"/>
                </a:gs>
              </a:gsLst>
              <a:lin ang="0" scaled="1"/>
              <a:tileRect/>
            </a:gra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Tables'!$C$14:$C$16</c:f>
              <c:strCache>
                <c:ptCount val="2"/>
                <c:pt idx="0">
                  <c:v>F</c:v>
                </c:pt>
                <c:pt idx="1">
                  <c:v>M</c:v>
                </c:pt>
              </c:strCache>
            </c:strRef>
          </c:cat>
          <c:val>
            <c:numRef>
              <c:f>'PIVOT Tables'!$D$14:$D$16</c:f>
              <c:numCache>
                <c:formatCode>General</c:formatCode>
                <c:ptCount val="2"/>
                <c:pt idx="0">
                  <c:v>7.3410810810810823</c:v>
                </c:pt>
                <c:pt idx="1">
                  <c:v>7.1887700534759329</c:v>
                </c:pt>
              </c:numCache>
            </c:numRef>
          </c:val>
          <c:extLst>
            <c:ext xmlns:c16="http://schemas.microsoft.com/office/drawing/2014/chart" uri="{C3380CC4-5D6E-409C-BE32-E72D297353CC}">
              <c16:uniqueId val="{00000000-3E7C-42C6-9824-EC46738F6296}"/>
            </c:ext>
          </c:extLst>
        </c:ser>
        <c:dLbls>
          <c:dLblPos val="outEnd"/>
          <c:showLegendKey val="0"/>
          <c:showVal val="1"/>
          <c:showCatName val="0"/>
          <c:showSerName val="0"/>
          <c:showPercent val="0"/>
          <c:showBubbleSize val="0"/>
        </c:dLbls>
        <c:gapWidth val="50"/>
        <c:axId val="495607871"/>
        <c:axId val="495588319"/>
      </c:barChart>
      <c:catAx>
        <c:axId val="4956078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95588319"/>
        <c:crosses val="autoZero"/>
        <c:auto val="1"/>
        <c:lblAlgn val="ctr"/>
        <c:lblOffset val="100"/>
        <c:noMultiLvlLbl val="0"/>
      </c:catAx>
      <c:valAx>
        <c:axId val="495588319"/>
        <c:scaling>
          <c:orientation val="minMax"/>
        </c:scaling>
        <c:delete val="1"/>
        <c:axPos val="b"/>
        <c:numFmt formatCode="General" sourceLinked="1"/>
        <c:majorTickMark val="none"/>
        <c:minorTickMark val="none"/>
        <c:tickLblPos val="nextTo"/>
        <c:crossAx val="49560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[Health_DATAAA.xlsx]PIVOT Tables!PivotTable12</c:name>
    <c:fmtId val="5"/>
  </c:pivotSource>
  <c:chart>
    <c:autoTitleDeleted val="0"/>
    <c:pivotFmts>
      <c:pivotFmt>
        <c:idx val="0"/>
        <c:spPr>
          <a:solidFill>
            <a:schemeClr val="accent1"/>
          </a:solidFill>
          <a:ln w="15875" cap="rnd">
            <a:gradFill>
              <a:gsLst>
                <a:gs pos="0">
                  <a:srgbClr val="FF0000"/>
                </a:gs>
                <a:gs pos="100000">
                  <a:srgbClr val="FFC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gradFill>
              <a:gsLst>
                <a:gs pos="0">
                  <a:srgbClr val="FF0000"/>
                </a:gs>
                <a:gs pos="100000">
                  <a:srgbClr val="FFC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gradFill>
              <a:gsLst>
                <a:gs pos="0">
                  <a:srgbClr val="FF0000"/>
                </a:gs>
                <a:gs pos="100000">
                  <a:srgbClr val="FFC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gradFill>
              <a:gsLst>
                <a:gs pos="0">
                  <a:srgbClr val="FF0000"/>
                </a:gs>
                <a:gs pos="100000">
                  <a:srgbClr val="FFC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gradFill>
              <a:gsLst>
                <a:gs pos="0">
                  <a:srgbClr val="FF0000"/>
                </a:gs>
                <a:gs pos="100000">
                  <a:srgbClr val="FFC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gradFill>
              <a:gsLst>
                <a:gs pos="0">
                  <a:srgbClr val="FF0000"/>
                </a:gs>
                <a:gs pos="100000">
                  <a:srgbClr val="FFC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Tables'!$S$3</c:f>
              <c:strCache>
                <c:ptCount val="1"/>
                <c:pt idx="0">
                  <c:v>Average of systolic</c:v>
                </c:pt>
              </c:strCache>
            </c:strRef>
          </c:tx>
          <c:spPr>
            <a:ln w="15875" cap="rnd">
              <a:gradFill>
                <a:gsLst>
                  <a:gs pos="0">
                    <a:srgbClr val="FF0000"/>
                  </a:gs>
                  <a:gs pos="100000">
                    <a:srgbClr val="FFC000"/>
                  </a:gs>
                </a:gsLst>
                <a:lin ang="5400000" scaled="1"/>
              </a:gradFill>
              <a:round/>
            </a:ln>
            <a:effectLst/>
          </c:spPr>
          <c:marker>
            <c:symbol val="none"/>
          </c:marker>
          <c:cat>
            <c:strRef>
              <c:f>'PIVOT Tables'!$R$4:$R$376</c:f>
              <c:strCache>
                <c:ptCount val="372"/>
                <c:pt idx="0">
                  <c:v>1</c:v>
                </c:pt>
                <c:pt idx="1">
                  <c:v>2</c:v>
                </c:pt>
                <c:pt idx="2">
                  <c:v>3</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pt idx="208">
                  <c:v>211</c:v>
                </c:pt>
                <c:pt idx="209">
                  <c:v>212</c:v>
                </c:pt>
                <c:pt idx="210">
                  <c:v>213</c:v>
                </c:pt>
                <c:pt idx="211">
                  <c:v>214</c:v>
                </c:pt>
                <c:pt idx="212">
                  <c:v>215</c:v>
                </c:pt>
                <c:pt idx="213">
                  <c:v>216</c:v>
                </c:pt>
                <c:pt idx="214">
                  <c:v>217</c:v>
                </c:pt>
                <c:pt idx="215">
                  <c:v>218</c:v>
                </c:pt>
                <c:pt idx="216">
                  <c:v>219</c:v>
                </c:pt>
                <c:pt idx="217">
                  <c:v>220</c:v>
                </c:pt>
                <c:pt idx="218">
                  <c:v>221</c:v>
                </c:pt>
                <c:pt idx="219">
                  <c:v>222</c:v>
                </c:pt>
                <c:pt idx="220">
                  <c:v>223</c:v>
                </c:pt>
                <c:pt idx="221">
                  <c:v>224</c:v>
                </c:pt>
                <c:pt idx="222">
                  <c:v>225</c:v>
                </c:pt>
                <c:pt idx="223">
                  <c:v>226</c:v>
                </c:pt>
                <c:pt idx="224">
                  <c:v>227</c:v>
                </c:pt>
                <c:pt idx="225">
                  <c:v>228</c:v>
                </c:pt>
                <c:pt idx="226">
                  <c:v>229</c:v>
                </c:pt>
                <c:pt idx="227">
                  <c:v>230</c:v>
                </c:pt>
                <c:pt idx="228">
                  <c:v>231</c:v>
                </c:pt>
                <c:pt idx="229">
                  <c:v>232</c:v>
                </c:pt>
                <c:pt idx="230">
                  <c:v>233</c:v>
                </c:pt>
                <c:pt idx="231">
                  <c:v>234</c:v>
                </c:pt>
                <c:pt idx="232">
                  <c:v>235</c:v>
                </c:pt>
                <c:pt idx="233">
                  <c:v>236</c:v>
                </c:pt>
                <c:pt idx="234">
                  <c:v>237</c:v>
                </c:pt>
                <c:pt idx="235">
                  <c:v>238</c:v>
                </c:pt>
                <c:pt idx="236">
                  <c:v>239</c:v>
                </c:pt>
                <c:pt idx="237">
                  <c:v>240</c:v>
                </c:pt>
                <c:pt idx="238">
                  <c:v>241</c:v>
                </c:pt>
                <c:pt idx="239">
                  <c:v>242</c:v>
                </c:pt>
                <c:pt idx="240">
                  <c:v>243</c:v>
                </c:pt>
                <c:pt idx="241">
                  <c:v>244</c:v>
                </c:pt>
                <c:pt idx="242">
                  <c:v>245</c:v>
                </c:pt>
                <c:pt idx="243">
                  <c:v>246</c:v>
                </c:pt>
                <c:pt idx="244">
                  <c:v>247</c:v>
                </c:pt>
                <c:pt idx="245">
                  <c:v>248</c:v>
                </c:pt>
                <c:pt idx="246">
                  <c:v>249</c:v>
                </c:pt>
                <c:pt idx="247">
                  <c:v>250</c:v>
                </c:pt>
                <c:pt idx="248">
                  <c:v>251</c:v>
                </c:pt>
                <c:pt idx="249">
                  <c:v>252</c:v>
                </c:pt>
                <c:pt idx="250">
                  <c:v>253</c:v>
                </c:pt>
                <c:pt idx="251">
                  <c:v>254</c:v>
                </c:pt>
                <c:pt idx="252">
                  <c:v>255</c:v>
                </c:pt>
                <c:pt idx="253">
                  <c:v>256</c:v>
                </c:pt>
                <c:pt idx="254">
                  <c:v>257</c:v>
                </c:pt>
                <c:pt idx="255">
                  <c:v>258</c:v>
                </c:pt>
                <c:pt idx="256">
                  <c:v>259</c:v>
                </c:pt>
                <c:pt idx="257">
                  <c:v>260</c:v>
                </c:pt>
                <c:pt idx="258">
                  <c:v>261</c:v>
                </c:pt>
                <c:pt idx="259">
                  <c:v>262</c:v>
                </c:pt>
                <c:pt idx="260">
                  <c:v>263</c:v>
                </c:pt>
                <c:pt idx="261">
                  <c:v>264</c:v>
                </c:pt>
                <c:pt idx="262">
                  <c:v>265</c:v>
                </c:pt>
                <c:pt idx="263">
                  <c:v>266</c:v>
                </c:pt>
                <c:pt idx="264">
                  <c:v>267</c:v>
                </c:pt>
                <c:pt idx="265">
                  <c:v>268</c:v>
                </c:pt>
                <c:pt idx="266">
                  <c:v>269</c:v>
                </c:pt>
                <c:pt idx="267">
                  <c:v>270</c:v>
                </c:pt>
                <c:pt idx="268">
                  <c:v>271</c:v>
                </c:pt>
                <c:pt idx="269">
                  <c:v>272</c:v>
                </c:pt>
                <c:pt idx="270">
                  <c:v>273</c:v>
                </c:pt>
                <c:pt idx="271">
                  <c:v>274</c:v>
                </c:pt>
                <c:pt idx="272">
                  <c:v>275</c:v>
                </c:pt>
                <c:pt idx="273">
                  <c:v>276</c:v>
                </c:pt>
                <c:pt idx="274">
                  <c:v>277</c:v>
                </c:pt>
                <c:pt idx="275">
                  <c:v>278</c:v>
                </c:pt>
                <c:pt idx="276">
                  <c:v>279</c:v>
                </c:pt>
                <c:pt idx="277">
                  <c:v>280</c:v>
                </c:pt>
                <c:pt idx="278">
                  <c:v>281</c:v>
                </c:pt>
                <c:pt idx="279">
                  <c:v>282</c:v>
                </c:pt>
                <c:pt idx="280">
                  <c:v>283</c:v>
                </c:pt>
                <c:pt idx="281">
                  <c:v>284</c:v>
                </c:pt>
                <c:pt idx="282">
                  <c:v>285</c:v>
                </c:pt>
                <c:pt idx="283">
                  <c:v>286</c:v>
                </c:pt>
                <c:pt idx="284">
                  <c:v>287</c:v>
                </c:pt>
                <c:pt idx="285">
                  <c:v>288</c:v>
                </c:pt>
                <c:pt idx="286">
                  <c:v>289</c:v>
                </c:pt>
                <c:pt idx="287">
                  <c:v>290</c:v>
                </c:pt>
                <c:pt idx="288">
                  <c:v>291</c:v>
                </c:pt>
                <c:pt idx="289">
                  <c:v>292</c:v>
                </c:pt>
                <c:pt idx="290">
                  <c:v>293</c:v>
                </c:pt>
                <c:pt idx="291">
                  <c:v>294</c:v>
                </c:pt>
                <c:pt idx="292">
                  <c:v>295</c:v>
                </c:pt>
                <c:pt idx="293">
                  <c:v>296</c:v>
                </c:pt>
                <c:pt idx="294">
                  <c:v>297</c:v>
                </c:pt>
                <c:pt idx="295">
                  <c:v>298</c:v>
                </c:pt>
                <c:pt idx="296">
                  <c:v>299</c:v>
                </c:pt>
                <c:pt idx="297">
                  <c:v>300</c:v>
                </c:pt>
                <c:pt idx="298">
                  <c:v>301</c:v>
                </c:pt>
                <c:pt idx="299">
                  <c:v>302</c:v>
                </c:pt>
                <c:pt idx="300">
                  <c:v>303</c:v>
                </c:pt>
                <c:pt idx="301">
                  <c:v>304</c:v>
                </c:pt>
                <c:pt idx="302">
                  <c:v>305</c:v>
                </c:pt>
                <c:pt idx="303">
                  <c:v>306</c:v>
                </c:pt>
                <c:pt idx="304">
                  <c:v>307</c:v>
                </c:pt>
                <c:pt idx="305">
                  <c:v>308</c:v>
                </c:pt>
                <c:pt idx="306">
                  <c:v>309</c:v>
                </c:pt>
                <c:pt idx="307">
                  <c:v>310</c:v>
                </c:pt>
                <c:pt idx="308">
                  <c:v>311</c:v>
                </c:pt>
                <c:pt idx="309">
                  <c:v>312</c:v>
                </c:pt>
                <c:pt idx="310">
                  <c:v>313</c:v>
                </c:pt>
                <c:pt idx="311">
                  <c:v>314</c:v>
                </c:pt>
                <c:pt idx="312">
                  <c:v>315</c:v>
                </c:pt>
                <c:pt idx="313">
                  <c:v>316</c:v>
                </c:pt>
                <c:pt idx="314">
                  <c:v>317</c:v>
                </c:pt>
                <c:pt idx="315">
                  <c:v>318</c:v>
                </c:pt>
                <c:pt idx="316">
                  <c:v>319</c:v>
                </c:pt>
                <c:pt idx="317">
                  <c:v>320</c:v>
                </c:pt>
                <c:pt idx="318">
                  <c:v>321</c:v>
                </c:pt>
                <c:pt idx="319">
                  <c:v>322</c:v>
                </c:pt>
                <c:pt idx="320">
                  <c:v>323</c:v>
                </c:pt>
                <c:pt idx="321">
                  <c:v>324</c:v>
                </c:pt>
                <c:pt idx="322">
                  <c:v>325</c:v>
                </c:pt>
                <c:pt idx="323">
                  <c:v>326</c:v>
                </c:pt>
                <c:pt idx="324">
                  <c:v>327</c:v>
                </c:pt>
                <c:pt idx="325">
                  <c:v>328</c:v>
                </c:pt>
                <c:pt idx="326">
                  <c:v>329</c:v>
                </c:pt>
                <c:pt idx="327">
                  <c:v>330</c:v>
                </c:pt>
                <c:pt idx="328">
                  <c:v>331</c:v>
                </c:pt>
                <c:pt idx="329">
                  <c:v>332</c:v>
                </c:pt>
                <c:pt idx="330">
                  <c:v>333</c:v>
                </c:pt>
                <c:pt idx="331">
                  <c:v>334</c:v>
                </c:pt>
                <c:pt idx="332">
                  <c:v>335</c:v>
                </c:pt>
                <c:pt idx="333">
                  <c:v>336</c:v>
                </c:pt>
                <c:pt idx="334">
                  <c:v>337</c:v>
                </c:pt>
                <c:pt idx="335">
                  <c:v>338</c:v>
                </c:pt>
                <c:pt idx="336">
                  <c:v>339</c:v>
                </c:pt>
                <c:pt idx="337">
                  <c:v>340</c:v>
                </c:pt>
                <c:pt idx="338">
                  <c:v>341</c:v>
                </c:pt>
                <c:pt idx="339">
                  <c:v>342</c:v>
                </c:pt>
                <c:pt idx="340">
                  <c:v>343</c:v>
                </c:pt>
                <c:pt idx="341">
                  <c:v>344</c:v>
                </c:pt>
                <c:pt idx="342">
                  <c:v>345</c:v>
                </c:pt>
                <c:pt idx="343">
                  <c:v>346</c:v>
                </c:pt>
                <c:pt idx="344">
                  <c:v>347</c:v>
                </c:pt>
                <c:pt idx="345">
                  <c:v>348</c:v>
                </c:pt>
                <c:pt idx="346">
                  <c:v>349</c:v>
                </c:pt>
                <c:pt idx="347">
                  <c:v>350</c:v>
                </c:pt>
                <c:pt idx="348">
                  <c:v>351</c:v>
                </c:pt>
                <c:pt idx="349">
                  <c:v>352</c:v>
                </c:pt>
                <c:pt idx="350">
                  <c:v>353</c:v>
                </c:pt>
                <c:pt idx="351">
                  <c:v>354</c:v>
                </c:pt>
                <c:pt idx="352">
                  <c:v>355</c:v>
                </c:pt>
                <c:pt idx="353">
                  <c:v>356</c:v>
                </c:pt>
                <c:pt idx="354">
                  <c:v>357</c:v>
                </c:pt>
                <c:pt idx="355">
                  <c:v>358</c:v>
                </c:pt>
                <c:pt idx="356">
                  <c:v>359</c:v>
                </c:pt>
                <c:pt idx="357">
                  <c:v>360</c:v>
                </c:pt>
                <c:pt idx="358">
                  <c:v>361</c:v>
                </c:pt>
                <c:pt idx="359">
                  <c:v>362</c:v>
                </c:pt>
                <c:pt idx="360">
                  <c:v>363</c:v>
                </c:pt>
                <c:pt idx="361">
                  <c:v>364</c:v>
                </c:pt>
                <c:pt idx="362">
                  <c:v>365</c:v>
                </c:pt>
                <c:pt idx="363">
                  <c:v>366</c:v>
                </c:pt>
                <c:pt idx="364">
                  <c:v>367</c:v>
                </c:pt>
                <c:pt idx="365">
                  <c:v>368</c:v>
                </c:pt>
                <c:pt idx="366">
                  <c:v>369</c:v>
                </c:pt>
                <c:pt idx="367">
                  <c:v>370</c:v>
                </c:pt>
                <c:pt idx="368">
                  <c:v>371</c:v>
                </c:pt>
                <c:pt idx="369">
                  <c:v>372</c:v>
                </c:pt>
                <c:pt idx="370">
                  <c:v>373</c:v>
                </c:pt>
                <c:pt idx="371">
                  <c:v>374</c:v>
                </c:pt>
              </c:strCache>
            </c:strRef>
          </c:cat>
          <c:val>
            <c:numRef>
              <c:f>'PIVOT Tables'!$S$4:$S$376</c:f>
              <c:numCache>
                <c:formatCode>General</c:formatCode>
                <c:ptCount val="372"/>
                <c:pt idx="0">
                  <c:v>126</c:v>
                </c:pt>
                <c:pt idx="1">
                  <c:v>125</c:v>
                </c:pt>
                <c:pt idx="2">
                  <c:v>125</c:v>
                </c:pt>
                <c:pt idx="3">
                  <c:v>140</c:v>
                </c:pt>
                <c:pt idx="4">
                  <c:v>140</c:v>
                </c:pt>
                <c:pt idx="5">
                  <c:v>120</c:v>
                </c:pt>
                <c:pt idx="6">
                  <c:v>120</c:v>
                </c:pt>
                <c:pt idx="7">
                  <c:v>120</c:v>
                </c:pt>
                <c:pt idx="8">
                  <c:v>120</c:v>
                </c:pt>
                <c:pt idx="9">
                  <c:v>120</c:v>
                </c:pt>
                <c:pt idx="10">
                  <c:v>120</c:v>
                </c:pt>
                <c:pt idx="11">
                  <c:v>120</c:v>
                </c:pt>
                <c:pt idx="12">
                  <c:v>140</c:v>
                </c:pt>
                <c:pt idx="13">
                  <c:v>140</c:v>
                </c:pt>
                <c:pt idx="14">
                  <c:v>132</c:v>
                </c:pt>
                <c:pt idx="15">
                  <c:v>120</c:v>
                </c:pt>
                <c:pt idx="16">
                  <c:v>132</c:v>
                </c:pt>
                <c:pt idx="17">
                  <c:v>120</c:v>
                </c:pt>
                <c:pt idx="18">
                  <c:v>120</c:v>
                </c:pt>
                <c:pt idx="19">
                  <c:v>120</c:v>
                </c:pt>
                <c:pt idx="20">
                  <c:v>120</c:v>
                </c:pt>
                <c:pt idx="21">
                  <c:v>120</c:v>
                </c:pt>
                <c:pt idx="22">
                  <c:v>120</c:v>
                </c:pt>
                <c:pt idx="23">
                  <c:v>120</c:v>
                </c:pt>
                <c:pt idx="24">
                  <c:v>120</c:v>
                </c:pt>
                <c:pt idx="25">
                  <c:v>120</c:v>
                </c:pt>
                <c:pt idx="26">
                  <c:v>120</c:v>
                </c:pt>
                <c:pt idx="27">
                  <c:v>120</c:v>
                </c:pt>
                <c:pt idx="28">
                  <c:v>130</c:v>
                </c:pt>
                <c:pt idx="29">
                  <c:v>130</c:v>
                </c:pt>
                <c:pt idx="30">
                  <c:v>117</c:v>
                </c:pt>
                <c:pt idx="31">
                  <c:v>125</c:v>
                </c:pt>
                <c:pt idx="32">
                  <c:v>120</c:v>
                </c:pt>
                <c:pt idx="33">
                  <c:v>125</c:v>
                </c:pt>
                <c:pt idx="34">
                  <c:v>125</c:v>
                </c:pt>
                <c:pt idx="35">
                  <c:v>120</c:v>
                </c:pt>
                <c:pt idx="36">
                  <c:v>120</c:v>
                </c:pt>
                <c:pt idx="37">
                  <c:v>120</c:v>
                </c:pt>
                <c:pt idx="38">
                  <c:v>120</c:v>
                </c:pt>
                <c:pt idx="39">
                  <c:v>120</c:v>
                </c:pt>
                <c:pt idx="40">
                  <c:v>120</c:v>
                </c:pt>
                <c:pt idx="41">
                  <c:v>120</c:v>
                </c:pt>
                <c:pt idx="42">
                  <c:v>120</c:v>
                </c:pt>
                <c:pt idx="43">
                  <c:v>120</c:v>
                </c:pt>
                <c:pt idx="44">
                  <c:v>120</c:v>
                </c:pt>
                <c:pt idx="45">
                  <c:v>120</c:v>
                </c:pt>
                <c:pt idx="46">
                  <c:v>120</c:v>
                </c:pt>
                <c:pt idx="47">
                  <c:v>120</c:v>
                </c:pt>
                <c:pt idx="48">
                  <c:v>120</c:v>
                </c:pt>
                <c:pt idx="49">
                  <c:v>120</c:v>
                </c:pt>
                <c:pt idx="50">
                  <c:v>125</c:v>
                </c:pt>
                <c:pt idx="51">
                  <c:v>120</c:v>
                </c:pt>
                <c:pt idx="52">
                  <c:v>140</c:v>
                </c:pt>
                <c:pt idx="53">
                  <c:v>140</c:v>
                </c:pt>
                <c:pt idx="54">
                  <c:v>120</c:v>
                </c:pt>
                <c:pt idx="55">
                  <c:v>125</c:v>
                </c:pt>
                <c:pt idx="56">
                  <c:v>125</c:v>
                </c:pt>
                <c:pt idx="57">
                  <c:v>120</c:v>
                </c:pt>
                <c:pt idx="58">
                  <c:v>125</c:v>
                </c:pt>
                <c:pt idx="59">
                  <c:v>125</c:v>
                </c:pt>
                <c:pt idx="60">
                  <c:v>125</c:v>
                </c:pt>
                <c:pt idx="61">
                  <c:v>125</c:v>
                </c:pt>
                <c:pt idx="62">
                  <c:v>125</c:v>
                </c:pt>
                <c:pt idx="63">
                  <c:v>125</c:v>
                </c:pt>
                <c:pt idx="64">
                  <c:v>118</c:v>
                </c:pt>
                <c:pt idx="65">
                  <c:v>125</c:v>
                </c:pt>
                <c:pt idx="66">
                  <c:v>128</c:v>
                </c:pt>
                <c:pt idx="67">
                  <c:v>128</c:v>
                </c:pt>
                <c:pt idx="68">
                  <c:v>125</c:v>
                </c:pt>
                <c:pt idx="69">
                  <c:v>140</c:v>
                </c:pt>
                <c:pt idx="70">
                  <c:v>140</c:v>
                </c:pt>
                <c:pt idx="71">
                  <c:v>125</c:v>
                </c:pt>
                <c:pt idx="72">
                  <c:v>125</c:v>
                </c:pt>
                <c:pt idx="73">
                  <c:v>140</c:v>
                </c:pt>
                <c:pt idx="74">
                  <c:v>140</c:v>
                </c:pt>
                <c:pt idx="75">
                  <c:v>140</c:v>
                </c:pt>
                <c:pt idx="76">
                  <c:v>125</c:v>
                </c:pt>
                <c:pt idx="77">
                  <c:v>125</c:v>
                </c:pt>
                <c:pt idx="78">
                  <c:v>140</c:v>
                </c:pt>
                <c:pt idx="79">
                  <c:v>140</c:v>
                </c:pt>
                <c:pt idx="80">
                  <c:v>128</c:v>
                </c:pt>
                <c:pt idx="81">
                  <c:v>128</c:v>
                </c:pt>
                <c:pt idx="82">
                  <c:v>120</c:v>
                </c:pt>
                <c:pt idx="83">
                  <c:v>115</c:v>
                </c:pt>
                <c:pt idx="84">
                  <c:v>125</c:v>
                </c:pt>
                <c:pt idx="85">
                  <c:v>125</c:v>
                </c:pt>
                <c:pt idx="86">
                  <c:v>125</c:v>
                </c:pt>
                <c:pt idx="87">
                  <c:v>125</c:v>
                </c:pt>
                <c:pt idx="88">
                  <c:v>125</c:v>
                </c:pt>
                <c:pt idx="89">
                  <c:v>125</c:v>
                </c:pt>
                <c:pt idx="90">
                  <c:v>120</c:v>
                </c:pt>
                <c:pt idx="91">
                  <c:v>135</c:v>
                </c:pt>
                <c:pt idx="92">
                  <c:v>115</c:v>
                </c:pt>
                <c:pt idx="93">
                  <c:v>115</c:v>
                </c:pt>
                <c:pt idx="94">
                  <c:v>115</c:v>
                </c:pt>
                <c:pt idx="95">
                  <c:v>115</c:v>
                </c:pt>
                <c:pt idx="96">
                  <c:v>115</c:v>
                </c:pt>
                <c:pt idx="97">
                  <c:v>115</c:v>
                </c:pt>
                <c:pt idx="98">
                  <c:v>115</c:v>
                </c:pt>
                <c:pt idx="99">
                  <c:v>115</c:v>
                </c:pt>
                <c:pt idx="100">
                  <c:v>115</c:v>
                </c:pt>
                <c:pt idx="101">
                  <c:v>140</c:v>
                </c:pt>
                <c:pt idx="102">
                  <c:v>115</c:v>
                </c:pt>
                <c:pt idx="103">
                  <c:v>140</c:v>
                </c:pt>
                <c:pt idx="104">
                  <c:v>126</c:v>
                </c:pt>
                <c:pt idx="105">
                  <c:v>120</c:v>
                </c:pt>
                <c:pt idx="106">
                  <c:v>120</c:v>
                </c:pt>
                <c:pt idx="107">
                  <c:v>130</c:v>
                </c:pt>
                <c:pt idx="108">
                  <c:v>115</c:v>
                </c:pt>
                <c:pt idx="109">
                  <c:v>130</c:v>
                </c:pt>
                <c:pt idx="110">
                  <c:v>115</c:v>
                </c:pt>
                <c:pt idx="111">
                  <c:v>130</c:v>
                </c:pt>
                <c:pt idx="112">
                  <c:v>115</c:v>
                </c:pt>
                <c:pt idx="113">
                  <c:v>115</c:v>
                </c:pt>
                <c:pt idx="114">
                  <c:v>115</c:v>
                </c:pt>
                <c:pt idx="115">
                  <c:v>115</c:v>
                </c:pt>
                <c:pt idx="116">
                  <c:v>115</c:v>
                </c:pt>
                <c:pt idx="117">
                  <c:v>115</c:v>
                </c:pt>
                <c:pt idx="118">
                  <c:v>115</c:v>
                </c:pt>
                <c:pt idx="119">
                  <c:v>115</c:v>
                </c:pt>
                <c:pt idx="120">
                  <c:v>115</c:v>
                </c:pt>
                <c:pt idx="121">
                  <c:v>115</c:v>
                </c:pt>
                <c:pt idx="122">
                  <c:v>115</c:v>
                </c:pt>
                <c:pt idx="123">
                  <c:v>120</c:v>
                </c:pt>
                <c:pt idx="124">
                  <c:v>130</c:v>
                </c:pt>
                <c:pt idx="125">
                  <c:v>115</c:v>
                </c:pt>
                <c:pt idx="126">
                  <c:v>130</c:v>
                </c:pt>
                <c:pt idx="127">
                  <c:v>130</c:v>
                </c:pt>
                <c:pt idx="128">
                  <c:v>115</c:v>
                </c:pt>
                <c:pt idx="129">
                  <c:v>130</c:v>
                </c:pt>
                <c:pt idx="130">
                  <c:v>130</c:v>
                </c:pt>
                <c:pt idx="131">
                  <c:v>115</c:v>
                </c:pt>
                <c:pt idx="132">
                  <c:v>130</c:v>
                </c:pt>
                <c:pt idx="133">
                  <c:v>130</c:v>
                </c:pt>
                <c:pt idx="134">
                  <c:v>115</c:v>
                </c:pt>
                <c:pt idx="135">
                  <c:v>130</c:v>
                </c:pt>
                <c:pt idx="136">
                  <c:v>115</c:v>
                </c:pt>
                <c:pt idx="137">
                  <c:v>130</c:v>
                </c:pt>
                <c:pt idx="138">
                  <c:v>115</c:v>
                </c:pt>
                <c:pt idx="139">
                  <c:v>130</c:v>
                </c:pt>
                <c:pt idx="140">
                  <c:v>115</c:v>
                </c:pt>
                <c:pt idx="141">
                  <c:v>115</c:v>
                </c:pt>
                <c:pt idx="142">
                  <c:v>130</c:v>
                </c:pt>
                <c:pt idx="143">
                  <c:v>135</c:v>
                </c:pt>
                <c:pt idx="144">
                  <c:v>130</c:v>
                </c:pt>
                <c:pt idx="145">
                  <c:v>140</c:v>
                </c:pt>
                <c:pt idx="146">
                  <c:v>128</c:v>
                </c:pt>
                <c:pt idx="147">
                  <c:v>115</c:v>
                </c:pt>
                <c:pt idx="148">
                  <c:v>115</c:v>
                </c:pt>
                <c:pt idx="149">
                  <c:v>130</c:v>
                </c:pt>
                <c:pt idx="150">
                  <c:v>130</c:v>
                </c:pt>
                <c:pt idx="151">
                  <c:v>130</c:v>
                </c:pt>
                <c:pt idx="152">
                  <c:v>130</c:v>
                </c:pt>
                <c:pt idx="153">
                  <c:v>130</c:v>
                </c:pt>
                <c:pt idx="154">
                  <c:v>130</c:v>
                </c:pt>
                <c:pt idx="155">
                  <c:v>130</c:v>
                </c:pt>
                <c:pt idx="156">
                  <c:v>130</c:v>
                </c:pt>
                <c:pt idx="157">
                  <c:v>130</c:v>
                </c:pt>
                <c:pt idx="158">
                  <c:v>130</c:v>
                </c:pt>
                <c:pt idx="159">
                  <c:v>119</c:v>
                </c:pt>
                <c:pt idx="160">
                  <c:v>119</c:v>
                </c:pt>
                <c:pt idx="161">
                  <c:v>130</c:v>
                </c:pt>
                <c:pt idx="162">
                  <c:v>130</c:v>
                </c:pt>
                <c:pt idx="163">
                  <c:v>130</c:v>
                </c:pt>
                <c:pt idx="164">
                  <c:v>121</c:v>
                </c:pt>
                <c:pt idx="165">
                  <c:v>125</c:v>
                </c:pt>
                <c:pt idx="166">
                  <c:v>125</c:v>
                </c:pt>
                <c:pt idx="167">
                  <c:v>130</c:v>
                </c:pt>
                <c:pt idx="168">
                  <c:v>130</c:v>
                </c:pt>
                <c:pt idx="169">
                  <c:v>130</c:v>
                </c:pt>
                <c:pt idx="170">
                  <c:v>130</c:v>
                </c:pt>
                <c:pt idx="171">
                  <c:v>130</c:v>
                </c:pt>
                <c:pt idx="172">
                  <c:v>130</c:v>
                </c:pt>
                <c:pt idx="173">
                  <c:v>130</c:v>
                </c:pt>
                <c:pt idx="174">
                  <c:v>130</c:v>
                </c:pt>
                <c:pt idx="175">
                  <c:v>140</c:v>
                </c:pt>
                <c:pt idx="176">
                  <c:v>130</c:v>
                </c:pt>
                <c:pt idx="177">
                  <c:v>130</c:v>
                </c:pt>
                <c:pt idx="178">
                  <c:v>130</c:v>
                </c:pt>
                <c:pt idx="179">
                  <c:v>130</c:v>
                </c:pt>
                <c:pt idx="180">
                  <c:v>130</c:v>
                </c:pt>
                <c:pt idx="181">
                  <c:v>130</c:v>
                </c:pt>
                <c:pt idx="182">
                  <c:v>140</c:v>
                </c:pt>
                <c:pt idx="183">
                  <c:v>140</c:v>
                </c:pt>
                <c:pt idx="184">
                  <c:v>140</c:v>
                </c:pt>
                <c:pt idx="185">
                  <c:v>130</c:v>
                </c:pt>
                <c:pt idx="186">
                  <c:v>135</c:v>
                </c:pt>
                <c:pt idx="187">
                  <c:v>130</c:v>
                </c:pt>
                <c:pt idx="188">
                  <c:v>135</c:v>
                </c:pt>
                <c:pt idx="189">
                  <c:v>130</c:v>
                </c:pt>
                <c:pt idx="190">
                  <c:v>130</c:v>
                </c:pt>
                <c:pt idx="191">
                  <c:v>130</c:v>
                </c:pt>
                <c:pt idx="192">
                  <c:v>130</c:v>
                </c:pt>
                <c:pt idx="193">
                  <c:v>130</c:v>
                </c:pt>
                <c:pt idx="194">
                  <c:v>130</c:v>
                </c:pt>
                <c:pt idx="195">
                  <c:v>130</c:v>
                </c:pt>
                <c:pt idx="196">
                  <c:v>130</c:v>
                </c:pt>
                <c:pt idx="197">
                  <c:v>130</c:v>
                </c:pt>
                <c:pt idx="198">
                  <c:v>130</c:v>
                </c:pt>
                <c:pt idx="199">
                  <c:v>130</c:v>
                </c:pt>
                <c:pt idx="200">
                  <c:v>130</c:v>
                </c:pt>
                <c:pt idx="201">
                  <c:v>117</c:v>
                </c:pt>
                <c:pt idx="202">
                  <c:v>122</c:v>
                </c:pt>
                <c:pt idx="203">
                  <c:v>130</c:v>
                </c:pt>
                <c:pt idx="204">
                  <c:v>130</c:v>
                </c:pt>
                <c:pt idx="205">
                  <c:v>130</c:v>
                </c:pt>
                <c:pt idx="206">
                  <c:v>130</c:v>
                </c:pt>
                <c:pt idx="207">
                  <c:v>130</c:v>
                </c:pt>
                <c:pt idx="208">
                  <c:v>130</c:v>
                </c:pt>
                <c:pt idx="209">
                  <c:v>130</c:v>
                </c:pt>
                <c:pt idx="210">
                  <c:v>130</c:v>
                </c:pt>
                <c:pt idx="211">
                  <c:v>130</c:v>
                </c:pt>
                <c:pt idx="212">
                  <c:v>130</c:v>
                </c:pt>
                <c:pt idx="213">
                  <c:v>130</c:v>
                </c:pt>
                <c:pt idx="214">
                  <c:v>130</c:v>
                </c:pt>
                <c:pt idx="215">
                  <c:v>130</c:v>
                </c:pt>
                <c:pt idx="216">
                  <c:v>130</c:v>
                </c:pt>
                <c:pt idx="217">
                  <c:v>130</c:v>
                </c:pt>
                <c:pt idx="218">
                  <c:v>135</c:v>
                </c:pt>
                <c:pt idx="219">
                  <c:v>130</c:v>
                </c:pt>
                <c:pt idx="220">
                  <c:v>130</c:v>
                </c:pt>
                <c:pt idx="221">
                  <c:v>130</c:v>
                </c:pt>
                <c:pt idx="222">
                  <c:v>135</c:v>
                </c:pt>
                <c:pt idx="223">
                  <c:v>130</c:v>
                </c:pt>
                <c:pt idx="224">
                  <c:v>135</c:v>
                </c:pt>
                <c:pt idx="225">
                  <c:v>130</c:v>
                </c:pt>
                <c:pt idx="226">
                  <c:v>135</c:v>
                </c:pt>
                <c:pt idx="227">
                  <c:v>130</c:v>
                </c:pt>
                <c:pt idx="228">
                  <c:v>135</c:v>
                </c:pt>
                <c:pt idx="229">
                  <c:v>130</c:v>
                </c:pt>
                <c:pt idx="230">
                  <c:v>135</c:v>
                </c:pt>
                <c:pt idx="231">
                  <c:v>130</c:v>
                </c:pt>
                <c:pt idx="232">
                  <c:v>135</c:v>
                </c:pt>
                <c:pt idx="233">
                  <c:v>130</c:v>
                </c:pt>
                <c:pt idx="234">
                  <c:v>130</c:v>
                </c:pt>
                <c:pt idx="235">
                  <c:v>135</c:v>
                </c:pt>
                <c:pt idx="236">
                  <c:v>130</c:v>
                </c:pt>
                <c:pt idx="237">
                  <c:v>130</c:v>
                </c:pt>
                <c:pt idx="238">
                  <c:v>135</c:v>
                </c:pt>
                <c:pt idx="239">
                  <c:v>130</c:v>
                </c:pt>
                <c:pt idx="240">
                  <c:v>130</c:v>
                </c:pt>
                <c:pt idx="241">
                  <c:v>135</c:v>
                </c:pt>
                <c:pt idx="242">
                  <c:v>130</c:v>
                </c:pt>
                <c:pt idx="243">
                  <c:v>135</c:v>
                </c:pt>
                <c:pt idx="244">
                  <c:v>130</c:v>
                </c:pt>
                <c:pt idx="245">
                  <c:v>130</c:v>
                </c:pt>
                <c:pt idx="246">
                  <c:v>130</c:v>
                </c:pt>
                <c:pt idx="247">
                  <c:v>130</c:v>
                </c:pt>
                <c:pt idx="248">
                  <c:v>135</c:v>
                </c:pt>
                <c:pt idx="249">
                  <c:v>135</c:v>
                </c:pt>
                <c:pt idx="250">
                  <c:v>135</c:v>
                </c:pt>
                <c:pt idx="251">
                  <c:v>135</c:v>
                </c:pt>
                <c:pt idx="252">
                  <c:v>135</c:v>
                </c:pt>
                <c:pt idx="253">
                  <c:v>135</c:v>
                </c:pt>
                <c:pt idx="254">
                  <c:v>135</c:v>
                </c:pt>
                <c:pt idx="255">
                  <c:v>135</c:v>
                </c:pt>
                <c:pt idx="256">
                  <c:v>135</c:v>
                </c:pt>
                <c:pt idx="257">
                  <c:v>135</c:v>
                </c:pt>
                <c:pt idx="258">
                  <c:v>135</c:v>
                </c:pt>
                <c:pt idx="259">
                  <c:v>135</c:v>
                </c:pt>
                <c:pt idx="260">
                  <c:v>135</c:v>
                </c:pt>
                <c:pt idx="261">
                  <c:v>125</c:v>
                </c:pt>
                <c:pt idx="262">
                  <c:v>142</c:v>
                </c:pt>
                <c:pt idx="263">
                  <c:v>140</c:v>
                </c:pt>
                <c:pt idx="264">
                  <c:v>142</c:v>
                </c:pt>
                <c:pt idx="265">
                  <c:v>140</c:v>
                </c:pt>
                <c:pt idx="266">
                  <c:v>140</c:v>
                </c:pt>
                <c:pt idx="267">
                  <c:v>140</c:v>
                </c:pt>
                <c:pt idx="268">
                  <c:v>140</c:v>
                </c:pt>
                <c:pt idx="269">
                  <c:v>140</c:v>
                </c:pt>
                <c:pt idx="270">
                  <c:v>140</c:v>
                </c:pt>
                <c:pt idx="271">
                  <c:v>140</c:v>
                </c:pt>
                <c:pt idx="272">
                  <c:v>140</c:v>
                </c:pt>
                <c:pt idx="273">
                  <c:v>140</c:v>
                </c:pt>
                <c:pt idx="274">
                  <c:v>139</c:v>
                </c:pt>
                <c:pt idx="275">
                  <c:v>139</c:v>
                </c:pt>
                <c:pt idx="276">
                  <c:v>140</c:v>
                </c:pt>
                <c:pt idx="277">
                  <c:v>125</c:v>
                </c:pt>
                <c:pt idx="278">
                  <c:v>140</c:v>
                </c:pt>
                <c:pt idx="279">
                  <c:v>140</c:v>
                </c:pt>
                <c:pt idx="280">
                  <c:v>140</c:v>
                </c:pt>
                <c:pt idx="281">
                  <c:v>140</c:v>
                </c:pt>
                <c:pt idx="282">
                  <c:v>140</c:v>
                </c:pt>
                <c:pt idx="283">
                  <c:v>140</c:v>
                </c:pt>
                <c:pt idx="284">
                  <c:v>140</c:v>
                </c:pt>
                <c:pt idx="285">
                  <c:v>140</c:v>
                </c:pt>
                <c:pt idx="286">
                  <c:v>140</c:v>
                </c:pt>
                <c:pt idx="287">
                  <c:v>140</c:v>
                </c:pt>
                <c:pt idx="288">
                  <c:v>140</c:v>
                </c:pt>
                <c:pt idx="289">
                  <c:v>140</c:v>
                </c:pt>
                <c:pt idx="290">
                  <c:v>140</c:v>
                </c:pt>
                <c:pt idx="291">
                  <c:v>140</c:v>
                </c:pt>
                <c:pt idx="292">
                  <c:v>140</c:v>
                </c:pt>
                <c:pt idx="293">
                  <c:v>140</c:v>
                </c:pt>
                <c:pt idx="294">
                  <c:v>140</c:v>
                </c:pt>
                <c:pt idx="295">
                  <c:v>140</c:v>
                </c:pt>
                <c:pt idx="296">
                  <c:v>125</c:v>
                </c:pt>
                <c:pt idx="297">
                  <c:v>125</c:v>
                </c:pt>
                <c:pt idx="298">
                  <c:v>125</c:v>
                </c:pt>
                <c:pt idx="299">
                  <c:v>125</c:v>
                </c:pt>
                <c:pt idx="300">
                  <c:v>125</c:v>
                </c:pt>
                <c:pt idx="301">
                  <c:v>140</c:v>
                </c:pt>
                <c:pt idx="302">
                  <c:v>140</c:v>
                </c:pt>
                <c:pt idx="303">
                  <c:v>140</c:v>
                </c:pt>
                <c:pt idx="304">
                  <c:v>130</c:v>
                </c:pt>
                <c:pt idx="305">
                  <c:v>130</c:v>
                </c:pt>
                <c:pt idx="306">
                  <c:v>130</c:v>
                </c:pt>
                <c:pt idx="307">
                  <c:v>130</c:v>
                </c:pt>
                <c:pt idx="308">
                  <c:v>130</c:v>
                </c:pt>
                <c:pt idx="309">
                  <c:v>130</c:v>
                </c:pt>
                <c:pt idx="310">
                  <c:v>125</c:v>
                </c:pt>
                <c:pt idx="311">
                  <c:v>125</c:v>
                </c:pt>
                <c:pt idx="312">
                  <c:v>125</c:v>
                </c:pt>
                <c:pt idx="313">
                  <c:v>125</c:v>
                </c:pt>
                <c:pt idx="314">
                  <c:v>120</c:v>
                </c:pt>
                <c:pt idx="315">
                  <c:v>120</c:v>
                </c:pt>
                <c:pt idx="316">
                  <c:v>120</c:v>
                </c:pt>
                <c:pt idx="317">
                  <c:v>120</c:v>
                </c:pt>
                <c:pt idx="318">
                  <c:v>125</c:v>
                </c:pt>
                <c:pt idx="319">
                  <c:v>125</c:v>
                </c:pt>
                <c:pt idx="320">
                  <c:v>125</c:v>
                </c:pt>
                <c:pt idx="321">
                  <c:v>125</c:v>
                </c:pt>
                <c:pt idx="322">
                  <c:v>120</c:v>
                </c:pt>
                <c:pt idx="323">
                  <c:v>120</c:v>
                </c:pt>
                <c:pt idx="324">
                  <c:v>120</c:v>
                </c:pt>
                <c:pt idx="325">
                  <c:v>125</c:v>
                </c:pt>
                <c:pt idx="326">
                  <c:v>120</c:v>
                </c:pt>
                <c:pt idx="327">
                  <c:v>125</c:v>
                </c:pt>
                <c:pt idx="328">
                  <c:v>125</c:v>
                </c:pt>
                <c:pt idx="329">
                  <c:v>125</c:v>
                </c:pt>
                <c:pt idx="330">
                  <c:v>125</c:v>
                </c:pt>
                <c:pt idx="331">
                  <c:v>125</c:v>
                </c:pt>
                <c:pt idx="332">
                  <c:v>125</c:v>
                </c:pt>
                <c:pt idx="333">
                  <c:v>125</c:v>
                </c:pt>
                <c:pt idx="334">
                  <c:v>125</c:v>
                </c:pt>
                <c:pt idx="335">
                  <c:v>125</c:v>
                </c:pt>
                <c:pt idx="336">
                  <c:v>125</c:v>
                </c:pt>
                <c:pt idx="337">
                  <c:v>140</c:v>
                </c:pt>
                <c:pt idx="338">
                  <c:v>140</c:v>
                </c:pt>
                <c:pt idx="339">
                  <c:v>118</c:v>
                </c:pt>
                <c:pt idx="340">
                  <c:v>118</c:v>
                </c:pt>
                <c:pt idx="341">
                  <c:v>140</c:v>
                </c:pt>
                <c:pt idx="342">
                  <c:v>140</c:v>
                </c:pt>
                <c:pt idx="343">
                  <c:v>140</c:v>
                </c:pt>
                <c:pt idx="344">
                  <c:v>140</c:v>
                </c:pt>
                <c:pt idx="345">
                  <c:v>140</c:v>
                </c:pt>
                <c:pt idx="346">
                  <c:v>140</c:v>
                </c:pt>
                <c:pt idx="347">
                  <c:v>140</c:v>
                </c:pt>
                <c:pt idx="348">
                  <c:v>140</c:v>
                </c:pt>
                <c:pt idx="349">
                  <c:v>140</c:v>
                </c:pt>
                <c:pt idx="350">
                  <c:v>140</c:v>
                </c:pt>
                <c:pt idx="351">
                  <c:v>140</c:v>
                </c:pt>
                <c:pt idx="352">
                  <c:v>140</c:v>
                </c:pt>
                <c:pt idx="353">
                  <c:v>140</c:v>
                </c:pt>
                <c:pt idx="354">
                  <c:v>140</c:v>
                </c:pt>
                <c:pt idx="355">
                  <c:v>140</c:v>
                </c:pt>
                <c:pt idx="356">
                  <c:v>140</c:v>
                </c:pt>
                <c:pt idx="357">
                  <c:v>140</c:v>
                </c:pt>
                <c:pt idx="358">
                  <c:v>140</c:v>
                </c:pt>
                <c:pt idx="359">
                  <c:v>140</c:v>
                </c:pt>
                <c:pt idx="360">
                  <c:v>140</c:v>
                </c:pt>
                <c:pt idx="361">
                  <c:v>140</c:v>
                </c:pt>
                <c:pt idx="362">
                  <c:v>140</c:v>
                </c:pt>
                <c:pt idx="363">
                  <c:v>140</c:v>
                </c:pt>
                <c:pt idx="364">
                  <c:v>140</c:v>
                </c:pt>
                <c:pt idx="365">
                  <c:v>140</c:v>
                </c:pt>
                <c:pt idx="366">
                  <c:v>140</c:v>
                </c:pt>
                <c:pt idx="367">
                  <c:v>140</c:v>
                </c:pt>
                <c:pt idx="368">
                  <c:v>140</c:v>
                </c:pt>
                <c:pt idx="369">
                  <c:v>140</c:v>
                </c:pt>
                <c:pt idx="370">
                  <c:v>140</c:v>
                </c:pt>
                <c:pt idx="371">
                  <c:v>140</c:v>
                </c:pt>
              </c:numCache>
            </c:numRef>
          </c:val>
          <c:smooth val="0"/>
          <c:extLst>
            <c:ext xmlns:c16="http://schemas.microsoft.com/office/drawing/2014/chart" uri="{C3380CC4-5D6E-409C-BE32-E72D297353CC}">
              <c16:uniqueId val="{00000000-92EC-4039-B134-666B0AC1335F}"/>
            </c:ext>
          </c:extLst>
        </c:ser>
        <c:ser>
          <c:idx val="1"/>
          <c:order val="1"/>
          <c:tx>
            <c:strRef>
              <c:f>'PIVOT Tables'!$T$3</c:f>
              <c:strCache>
                <c:ptCount val="1"/>
                <c:pt idx="0">
                  <c:v>Average of diastolic</c:v>
                </c:pt>
              </c:strCache>
            </c:strRef>
          </c:tx>
          <c:spPr>
            <a:ln w="15875" cap="rnd">
              <a:gradFill>
                <a:gsLst>
                  <a:gs pos="0">
                    <a:srgbClr val="FF0000"/>
                  </a:gs>
                  <a:gs pos="100000">
                    <a:srgbClr val="FFC000"/>
                  </a:gs>
                </a:gsLst>
                <a:lin ang="5400000" scaled="1"/>
              </a:gradFill>
              <a:round/>
            </a:ln>
            <a:effectLst/>
          </c:spPr>
          <c:marker>
            <c:symbol val="none"/>
          </c:marker>
          <c:cat>
            <c:strRef>
              <c:f>'PIVOT Tables'!$R$4:$R$376</c:f>
              <c:strCache>
                <c:ptCount val="372"/>
                <c:pt idx="0">
                  <c:v>1</c:v>
                </c:pt>
                <c:pt idx="1">
                  <c:v>2</c:v>
                </c:pt>
                <c:pt idx="2">
                  <c:v>3</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pt idx="208">
                  <c:v>211</c:v>
                </c:pt>
                <c:pt idx="209">
                  <c:v>212</c:v>
                </c:pt>
                <c:pt idx="210">
                  <c:v>213</c:v>
                </c:pt>
                <c:pt idx="211">
                  <c:v>214</c:v>
                </c:pt>
                <c:pt idx="212">
                  <c:v>215</c:v>
                </c:pt>
                <c:pt idx="213">
                  <c:v>216</c:v>
                </c:pt>
                <c:pt idx="214">
                  <c:v>217</c:v>
                </c:pt>
                <c:pt idx="215">
                  <c:v>218</c:v>
                </c:pt>
                <c:pt idx="216">
                  <c:v>219</c:v>
                </c:pt>
                <c:pt idx="217">
                  <c:v>220</c:v>
                </c:pt>
                <c:pt idx="218">
                  <c:v>221</c:v>
                </c:pt>
                <c:pt idx="219">
                  <c:v>222</c:v>
                </c:pt>
                <c:pt idx="220">
                  <c:v>223</c:v>
                </c:pt>
                <c:pt idx="221">
                  <c:v>224</c:v>
                </c:pt>
                <c:pt idx="222">
                  <c:v>225</c:v>
                </c:pt>
                <c:pt idx="223">
                  <c:v>226</c:v>
                </c:pt>
                <c:pt idx="224">
                  <c:v>227</c:v>
                </c:pt>
                <c:pt idx="225">
                  <c:v>228</c:v>
                </c:pt>
                <c:pt idx="226">
                  <c:v>229</c:v>
                </c:pt>
                <c:pt idx="227">
                  <c:v>230</c:v>
                </c:pt>
                <c:pt idx="228">
                  <c:v>231</c:v>
                </c:pt>
                <c:pt idx="229">
                  <c:v>232</c:v>
                </c:pt>
                <c:pt idx="230">
                  <c:v>233</c:v>
                </c:pt>
                <c:pt idx="231">
                  <c:v>234</c:v>
                </c:pt>
                <c:pt idx="232">
                  <c:v>235</c:v>
                </c:pt>
                <c:pt idx="233">
                  <c:v>236</c:v>
                </c:pt>
                <c:pt idx="234">
                  <c:v>237</c:v>
                </c:pt>
                <c:pt idx="235">
                  <c:v>238</c:v>
                </c:pt>
                <c:pt idx="236">
                  <c:v>239</c:v>
                </c:pt>
                <c:pt idx="237">
                  <c:v>240</c:v>
                </c:pt>
                <c:pt idx="238">
                  <c:v>241</c:v>
                </c:pt>
                <c:pt idx="239">
                  <c:v>242</c:v>
                </c:pt>
                <c:pt idx="240">
                  <c:v>243</c:v>
                </c:pt>
                <c:pt idx="241">
                  <c:v>244</c:v>
                </c:pt>
                <c:pt idx="242">
                  <c:v>245</c:v>
                </c:pt>
                <c:pt idx="243">
                  <c:v>246</c:v>
                </c:pt>
                <c:pt idx="244">
                  <c:v>247</c:v>
                </c:pt>
                <c:pt idx="245">
                  <c:v>248</c:v>
                </c:pt>
                <c:pt idx="246">
                  <c:v>249</c:v>
                </c:pt>
                <c:pt idx="247">
                  <c:v>250</c:v>
                </c:pt>
                <c:pt idx="248">
                  <c:v>251</c:v>
                </c:pt>
                <c:pt idx="249">
                  <c:v>252</c:v>
                </c:pt>
                <c:pt idx="250">
                  <c:v>253</c:v>
                </c:pt>
                <c:pt idx="251">
                  <c:v>254</c:v>
                </c:pt>
                <c:pt idx="252">
                  <c:v>255</c:v>
                </c:pt>
                <c:pt idx="253">
                  <c:v>256</c:v>
                </c:pt>
                <c:pt idx="254">
                  <c:v>257</c:v>
                </c:pt>
                <c:pt idx="255">
                  <c:v>258</c:v>
                </c:pt>
                <c:pt idx="256">
                  <c:v>259</c:v>
                </c:pt>
                <c:pt idx="257">
                  <c:v>260</c:v>
                </c:pt>
                <c:pt idx="258">
                  <c:v>261</c:v>
                </c:pt>
                <c:pt idx="259">
                  <c:v>262</c:v>
                </c:pt>
                <c:pt idx="260">
                  <c:v>263</c:v>
                </c:pt>
                <c:pt idx="261">
                  <c:v>264</c:v>
                </c:pt>
                <c:pt idx="262">
                  <c:v>265</c:v>
                </c:pt>
                <c:pt idx="263">
                  <c:v>266</c:v>
                </c:pt>
                <c:pt idx="264">
                  <c:v>267</c:v>
                </c:pt>
                <c:pt idx="265">
                  <c:v>268</c:v>
                </c:pt>
                <c:pt idx="266">
                  <c:v>269</c:v>
                </c:pt>
                <c:pt idx="267">
                  <c:v>270</c:v>
                </c:pt>
                <c:pt idx="268">
                  <c:v>271</c:v>
                </c:pt>
                <c:pt idx="269">
                  <c:v>272</c:v>
                </c:pt>
                <c:pt idx="270">
                  <c:v>273</c:v>
                </c:pt>
                <c:pt idx="271">
                  <c:v>274</c:v>
                </c:pt>
                <c:pt idx="272">
                  <c:v>275</c:v>
                </c:pt>
                <c:pt idx="273">
                  <c:v>276</c:v>
                </c:pt>
                <c:pt idx="274">
                  <c:v>277</c:v>
                </c:pt>
                <c:pt idx="275">
                  <c:v>278</c:v>
                </c:pt>
                <c:pt idx="276">
                  <c:v>279</c:v>
                </c:pt>
                <c:pt idx="277">
                  <c:v>280</c:v>
                </c:pt>
                <c:pt idx="278">
                  <c:v>281</c:v>
                </c:pt>
                <c:pt idx="279">
                  <c:v>282</c:v>
                </c:pt>
                <c:pt idx="280">
                  <c:v>283</c:v>
                </c:pt>
                <c:pt idx="281">
                  <c:v>284</c:v>
                </c:pt>
                <c:pt idx="282">
                  <c:v>285</c:v>
                </c:pt>
                <c:pt idx="283">
                  <c:v>286</c:v>
                </c:pt>
                <c:pt idx="284">
                  <c:v>287</c:v>
                </c:pt>
                <c:pt idx="285">
                  <c:v>288</c:v>
                </c:pt>
                <c:pt idx="286">
                  <c:v>289</c:v>
                </c:pt>
                <c:pt idx="287">
                  <c:v>290</c:v>
                </c:pt>
                <c:pt idx="288">
                  <c:v>291</c:v>
                </c:pt>
                <c:pt idx="289">
                  <c:v>292</c:v>
                </c:pt>
                <c:pt idx="290">
                  <c:v>293</c:v>
                </c:pt>
                <c:pt idx="291">
                  <c:v>294</c:v>
                </c:pt>
                <c:pt idx="292">
                  <c:v>295</c:v>
                </c:pt>
                <c:pt idx="293">
                  <c:v>296</c:v>
                </c:pt>
                <c:pt idx="294">
                  <c:v>297</c:v>
                </c:pt>
                <c:pt idx="295">
                  <c:v>298</c:v>
                </c:pt>
                <c:pt idx="296">
                  <c:v>299</c:v>
                </c:pt>
                <c:pt idx="297">
                  <c:v>300</c:v>
                </c:pt>
                <c:pt idx="298">
                  <c:v>301</c:v>
                </c:pt>
                <c:pt idx="299">
                  <c:v>302</c:v>
                </c:pt>
                <c:pt idx="300">
                  <c:v>303</c:v>
                </c:pt>
                <c:pt idx="301">
                  <c:v>304</c:v>
                </c:pt>
                <c:pt idx="302">
                  <c:v>305</c:v>
                </c:pt>
                <c:pt idx="303">
                  <c:v>306</c:v>
                </c:pt>
                <c:pt idx="304">
                  <c:v>307</c:v>
                </c:pt>
                <c:pt idx="305">
                  <c:v>308</c:v>
                </c:pt>
                <c:pt idx="306">
                  <c:v>309</c:v>
                </c:pt>
                <c:pt idx="307">
                  <c:v>310</c:v>
                </c:pt>
                <c:pt idx="308">
                  <c:v>311</c:v>
                </c:pt>
                <c:pt idx="309">
                  <c:v>312</c:v>
                </c:pt>
                <c:pt idx="310">
                  <c:v>313</c:v>
                </c:pt>
                <c:pt idx="311">
                  <c:v>314</c:v>
                </c:pt>
                <c:pt idx="312">
                  <c:v>315</c:v>
                </c:pt>
                <c:pt idx="313">
                  <c:v>316</c:v>
                </c:pt>
                <c:pt idx="314">
                  <c:v>317</c:v>
                </c:pt>
                <c:pt idx="315">
                  <c:v>318</c:v>
                </c:pt>
                <c:pt idx="316">
                  <c:v>319</c:v>
                </c:pt>
                <c:pt idx="317">
                  <c:v>320</c:v>
                </c:pt>
                <c:pt idx="318">
                  <c:v>321</c:v>
                </c:pt>
                <c:pt idx="319">
                  <c:v>322</c:v>
                </c:pt>
                <c:pt idx="320">
                  <c:v>323</c:v>
                </c:pt>
                <c:pt idx="321">
                  <c:v>324</c:v>
                </c:pt>
                <c:pt idx="322">
                  <c:v>325</c:v>
                </c:pt>
                <c:pt idx="323">
                  <c:v>326</c:v>
                </c:pt>
                <c:pt idx="324">
                  <c:v>327</c:v>
                </c:pt>
                <c:pt idx="325">
                  <c:v>328</c:v>
                </c:pt>
                <c:pt idx="326">
                  <c:v>329</c:v>
                </c:pt>
                <c:pt idx="327">
                  <c:v>330</c:v>
                </c:pt>
                <c:pt idx="328">
                  <c:v>331</c:v>
                </c:pt>
                <c:pt idx="329">
                  <c:v>332</c:v>
                </c:pt>
                <c:pt idx="330">
                  <c:v>333</c:v>
                </c:pt>
                <c:pt idx="331">
                  <c:v>334</c:v>
                </c:pt>
                <c:pt idx="332">
                  <c:v>335</c:v>
                </c:pt>
                <c:pt idx="333">
                  <c:v>336</c:v>
                </c:pt>
                <c:pt idx="334">
                  <c:v>337</c:v>
                </c:pt>
                <c:pt idx="335">
                  <c:v>338</c:v>
                </c:pt>
                <c:pt idx="336">
                  <c:v>339</c:v>
                </c:pt>
                <c:pt idx="337">
                  <c:v>340</c:v>
                </c:pt>
                <c:pt idx="338">
                  <c:v>341</c:v>
                </c:pt>
                <c:pt idx="339">
                  <c:v>342</c:v>
                </c:pt>
                <c:pt idx="340">
                  <c:v>343</c:v>
                </c:pt>
                <c:pt idx="341">
                  <c:v>344</c:v>
                </c:pt>
                <c:pt idx="342">
                  <c:v>345</c:v>
                </c:pt>
                <c:pt idx="343">
                  <c:v>346</c:v>
                </c:pt>
                <c:pt idx="344">
                  <c:v>347</c:v>
                </c:pt>
                <c:pt idx="345">
                  <c:v>348</c:v>
                </c:pt>
                <c:pt idx="346">
                  <c:v>349</c:v>
                </c:pt>
                <c:pt idx="347">
                  <c:v>350</c:v>
                </c:pt>
                <c:pt idx="348">
                  <c:v>351</c:v>
                </c:pt>
                <c:pt idx="349">
                  <c:v>352</c:v>
                </c:pt>
                <c:pt idx="350">
                  <c:v>353</c:v>
                </c:pt>
                <c:pt idx="351">
                  <c:v>354</c:v>
                </c:pt>
                <c:pt idx="352">
                  <c:v>355</c:v>
                </c:pt>
                <c:pt idx="353">
                  <c:v>356</c:v>
                </c:pt>
                <c:pt idx="354">
                  <c:v>357</c:v>
                </c:pt>
                <c:pt idx="355">
                  <c:v>358</c:v>
                </c:pt>
                <c:pt idx="356">
                  <c:v>359</c:v>
                </c:pt>
                <c:pt idx="357">
                  <c:v>360</c:v>
                </c:pt>
                <c:pt idx="358">
                  <c:v>361</c:v>
                </c:pt>
                <c:pt idx="359">
                  <c:v>362</c:v>
                </c:pt>
                <c:pt idx="360">
                  <c:v>363</c:v>
                </c:pt>
                <c:pt idx="361">
                  <c:v>364</c:v>
                </c:pt>
                <c:pt idx="362">
                  <c:v>365</c:v>
                </c:pt>
                <c:pt idx="363">
                  <c:v>366</c:v>
                </c:pt>
                <c:pt idx="364">
                  <c:v>367</c:v>
                </c:pt>
                <c:pt idx="365">
                  <c:v>368</c:v>
                </c:pt>
                <c:pt idx="366">
                  <c:v>369</c:v>
                </c:pt>
                <c:pt idx="367">
                  <c:v>370</c:v>
                </c:pt>
                <c:pt idx="368">
                  <c:v>371</c:v>
                </c:pt>
                <c:pt idx="369">
                  <c:v>372</c:v>
                </c:pt>
                <c:pt idx="370">
                  <c:v>373</c:v>
                </c:pt>
                <c:pt idx="371">
                  <c:v>374</c:v>
                </c:pt>
              </c:strCache>
            </c:strRef>
          </c:cat>
          <c:val>
            <c:numRef>
              <c:f>'PIVOT Tables'!$T$4:$T$376</c:f>
              <c:numCache>
                <c:formatCode>General</c:formatCode>
                <c:ptCount val="372"/>
                <c:pt idx="0">
                  <c:v>83</c:v>
                </c:pt>
                <c:pt idx="1">
                  <c:v>80</c:v>
                </c:pt>
                <c:pt idx="2">
                  <c:v>80</c:v>
                </c:pt>
                <c:pt idx="3">
                  <c:v>90</c:v>
                </c:pt>
                <c:pt idx="4">
                  <c:v>90</c:v>
                </c:pt>
                <c:pt idx="5">
                  <c:v>80</c:v>
                </c:pt>
                <c:pt idx="6">
                  <c:v>80</c:v>
                </c:pt>
                <c:pt idx="7">
                  <c:v>80</c:v>
                </c:pt>
                <c:pt idx="8">
                  <c:v>80</c:v>
                </c:pt>
                <c:pt idx="9">
                  <c:v>80</c:v>
                </c:pt>
                <c:pt idx="10">
                  <c:v>80</c:v>
                </c:pt>
                <c:pt idx="11">
                  <c:v>80</c:v>
                </c:pt>
                <c:pt idx="12">
                  <c:v>95</c:v>
                </c:pt>
                <c:pt idx="13">
                  <c:v>95</c:v>
                </c:pt>
                <c:pt idx="14">
                  <c:v>87</c:v>
                </c:pt>
                <c:pt idx="15">
                  <c:v>80</c:v>
                </c:pt>
                <c:pt idx="16">
                  <c:v>87</c:v>
                </c:pt>
                <c:pt idx="17">
                  <c:v>80</c:v>
                </c:pt>
                <c:pt idx="18">
                  <c:v>80</c:v>
                </c:pt>
                <c:pt idx="19">
                  <c:v>80</c:v>
                </c:pt>
                <c:pt idx="20">
                  <c:v>80</c:v>
                </c:pt>
                <c:pt idx="21">
                  <c:v>80</c:v>
                </c:pt>
                <c:pt idx="22">
                  <c:v>80</c:v>
                </c:pt>
                <c:pt idx="23">
                  <c:v>80</c:v>
                </c:pt>
                <c:pt idx="24">
                  <c:v>80</c:v>
                </c:pt>
                <c:pt idx="25">
                  <c:v>80</c:v>
                </c:pt>
                <c:pt idx="26">
                  <c:v>80</c:v>
                </c:pt>
                <c:pt idx="27">
                  <c:v>80</c:v>
                </c:pt>
                <c:pt idx="28">
                  <c:v>86</c:v>
                </c:pt>
                <c:pt idx="29">
                  <c:v>86</c:v>
                </c:pt>
                <c:pt idx="30">
                  <c:v>76</c:v>
                </c:pt>
                <c:pt idx="31">
                  <c:v>80</c:v>
                </c:pt>
                <c:pt idx="32">
                  <c:v>80</c:v>
                </c:pt>
                <c:pt idx="33">
                  <c:v>80</c:v>
                </c:pt>
                <c:pt idx="34">
                  <c:v>80</c:v>
                </c:pt>
                <c:pt idx="35">
                  <c:v>80</c:v>
                </c:pt>
                <c:pt idx="36">
                  <c:v>80</c:v>
                </c:pt>
                <c:pt idx="37">
                  <c:v>80</c:v>
                </c:pt>
                <c:pt idx="38">
                  <c:v>80</c:v>
                </c:pt>
                <c:pt idx="39">
                  <c:v>80</c:v>
                </c:pt>
                <c:pt idx="40">
                  <c:v>80</c:v>
                </c:pt>
                <c:pt idx="41">
                  <c:v>80</c:v>
                </c:pt>
                <c:pt idx="42">
                  <c:v>80</c:v>
                </c:pt>
                <c:pt idx="43">
                  <c:v>80</c:v>
                </c:pt>
                <c:pt idx="44">
                  <c:v>80</c:v>
                </c:pt>
                <c:pt idx="45">
                  <c:v>80</c:v>
                </c:pt>
                <c:pt idx="46">
                  <c:v>80</c:v>
                </c:pt>
                <c:pt idx="47">
                  <c:v>80</c:v>
                </c:pt>
                <c:pt idx="48">
                  <c:v>80</c:v>
                </c:pt>
                <c:pt idx="49">
                  <c:v>80</c:v>
                </c:pt>
                <c:pt idx="50">
                  <c:v>80</c:v>
                </c:pt>
                <c:pt idx="51">
                  <c:v>80</c:v>
                </c:pt>
                <c:pt idx="52">
                  <c:v>95</c:v>
                </c:pt>
                <c:pt idx="53">
                  <c:v>95</c:v>
                </c:pt>
                <c:pt idx="54">
                  <c:v>80</c:v>
                </c:pt>
                <c:pt idx="55">
                  <c:v>80</c:v>
                </c:pt>
                <c:pt idx="56">
                  <c:v>80</c:v>
                </c:pt>
                <c:pt idx="57">
                  <c:v>80</c:v>
                </c:pt>
                <c:pt idx="58">
                  <c:v>80</c:v>
                </c:pt>
                <c:pt idx="59">
                  <c:v>80</c:v>
                </c:pt>
                <c:pt idx="60">
                  <c:v>80</c:v>
                </c:pt>
                <c:pt idx="61">
                  <c:v>80</c:v>
                </c:pt>
                <c:pt idx="62">
                  <c:v>80</c:v>
                </c:pt>
                <c:pt idx="63">
                  <c:v>80</c:v>
                </c:pt>
                <c:pt idx="64">
                  <c:v>76</c:v>
                </c:pt>
                <c:pt idx="65">
                  <c:v>80</c:v>
                </c:pt>
                <c:pt idx="66">
                  <c:v>85</c:v>
                </c:pt>
                <c:pt idx="67">
                  <c:v>85</c:v>
                </c:pt>
                <c:pt idx="68">
                  <c:v>80</c:v>
                </c:pt>
                <c:pt idx="69">
                  <c:v>95</c:v>
                </c:pt>
                <c:pt idx="70">
                  <c:v>95</c:v>
                </c:pt>
                <c:pt idx="71">
                  <c:v>80</c:v>
                </c:pt>
                <c:pt idx="72">
                  <c:v>80</c:v>
                </c:pt>
                <c:pt idx="73">
                  <c:v>95</c:v>
                </c:pt>
                <c:pt idx="74">
                  <c:v>95</c:v>
                </c:pt>
                <c:pt idx="75">
                  <c:v>95</c:v>
                </c:pt>
                <c:pt idx="76">
                  <c:v>80</c:v>
                </c:pt>
                <c:pt idx="77">
                  <c:v>80</c:v>
                </c:pt>
                <c:pt idx="78">
                  <c:v>95</c:v>
                </c:pt>
                <c:pt idx="79">
                  <c:v>95</c:v>
                </c:pt>
                <c:pt idx="80">
                  <c:v>84</c:v>
                </c:pt>
                <c:pt idx="81">
                  <c:v>84</c:v>
                </c:pt>
                <c:pt idx="82">
                  <c:v>80</c:v>
                </c:pt>
                <c:pt idx="83">
                  <c:v>75</c:v>
                </c:pt>
                <c:pt idx="84">
                  <c:v>80</c:v>
                </c:pt>
                <c:pt idx="85">
                  <c:v>80</c:v>
                </c:pt>
                <c:pt idx="86">
                  <c:v>80</c:v>
                </c:pt>
                <c:pt idx="87">
                  <c:v>80</c:v>
                </c:pt>
                <c:pt idx="88">
                  <c:v>80</c:v>
                </c:pt>
                <c:pt idx="89">
                  <c:v>80</c:v>
                </c:pt>
                <c:pt idx="90">
                  <c:v>80</c:v>
                </c:pt>
                <c:pt idx="91">
                  <c:v>88</c:v>
                </c:pt>
                <c:pt idx="92">
                  <c:v>75</c:v>
                </c:pt>
                <c:pt idx="93">
                  <c:v>75</c:v>
                </c:pt>
                <c:pt idx="94">
                  <c:v>75</c:v>
                </c:pt>
                <c:pt idx="95">
                  <c:v>75</c:v>
                </c:pt>
                <c:pt idx="96">
                  <c:v>75</c:v>
                </c:pt>
                <c:pt idx="97">
                  <c:v>75</c:v>
                </c:pt>
                <c:pt idx="98">
                  <c:v>75</c:v>
                </c:pt>
                <c:pt idx="99">
                  <c:v>75</c:v>
                </c:pt>
                <c:pt idx="100">
                  <c:v>75</c:v>
                </c:pt>
                <c:pt idx="101">
                  <c:v>95</c:v>
                </c:pt>
                <c:pt idx="102">
                  <c:v>75</c:v>
                </c:pt>
                <c:pt idx="103">
                  <c:v>95</c:v>
                </c:pt>
                <c:pt idx="104">
                  <c:v>83</c:v>
                </c:pt>
                <c:pt idx="105">
                  <c:v>80</c:v>
                </c:pt>
                <c:pt idx="106">
                  <c:v>80</c:v>
                </c:pt>
                <c:pt idx="107">
                  <c:v>85</c:v>
                </c:pt>
                <c:pt idx="108">
                  <c:v>75</c:v>
                </c:pt>
                <c:pt idx="109">
                  <c:v>85</c:v>
                </c:pt>
                <c:pt idx="110">
                  <c:v>75</c:v>
                </c:pt>
                <c:pt idx="111">
                  <c:v>85</c:v>
                </c:pt>
                <c:pt idx="112">
                  <c:v>75</c:v>
                </c:pt>
                <c:pt idx="113">
                  <c:v>75</c:v>
                </c:pt>
                <c:pt idx="114">
                  <c:v>75</c:v>
                </c:pt>
                <c:pt idx="115">
                  <c:v>75</c:v>
                </c:pt>
                <c:pt idx="116">
                  <c:v>75</c:v>
                </c:pt>
                <c:pt idx="117">
                  <c:v>75</c:v>
                </c:pt>
                <c:pt idx="118">
                  <c:v>75</c:v>
                </c:pt>
                <c:pt idx="119">
                  <c:v>75</c:v>
                </c:pt>
                <c:pt idx="120">
                  <c:v>75</c:v>
                </c:pt>
                <c:pt idx="121">
                  <c:v>75</c:v>
                </c:pt>
                <c:pt idx="122">
                  <c:v>75</c:v>
                </c:pt>
                <c:pt idx="123">
                  <c:v>80</c:v>
                </c:pt>
                <c:pt idx="124">
                  <c:v>85</c:v>
                </c:pt>
                <c:pt idx="125">
                  <c:v>75</c:v>
                </c:pt>
                <c:pt idx="126">
                  <c:v>85</c:v>
                </c:pt>
                <c:pt idx="127">
                  <c:v>85</c:v>
                </c:pt>
                <c:pt idx="128">
                  <c:v>75</c:v>
                </c:pt>
                <c:pt idx="129">
                  <c:v>85</c:v>
                </c:pt>
                <c:pt idx="130">
                  <c:v>85</c:v>
                </c:pt>
                <c:pt idx="131">
                  <c:v>75</c:v>
                </c:pt>
                <c:pt idx="132">
                  <c:v>85</c:v>
                </c:pt>
                <c:pt idx="133">
                  <c:v>85</c:v>
                </c:pt>
                <c:pt idx="134">
                  <c:v>75</c:v>
                </c:pt>
                <c:pt idx="135">
                  <c:v>85</c:v>
                </c:pt>
                <c:pt idx="136">
                  <c:v>75</c:v>
                </c:pt>
                <c:pt idx="137">
                  <c:v>85</c:v>
                </c:pt>
                <c:pt idx="138">
                  <c:v>75</c:v>
                </c:pt>
                <c:pt idx="139">
                  <c:v>85</c:v>
                </c:pt>
                <c:pt idx="140">
                  <c:v>75</c:v>
                </c:pt>
                <c:pt idx="141">
                  <c:v>75</c:v>
                </c:pt>
                <c:pt idx="142">
                  <c:v>85</c:v>
                </c:pt>
                <c:pt idx="143">
                  <c:v>88</c:v>
                </c:pt>
                <c:pt idx="144">
                  <c:v>85</c:v>
                </c:pt>
                <c:pt idx="145">
                  <c:v>95</c:v>
                </c:pt>
                <c:pt idx="146">
                  <c:v>85</c:v>
                </c:pt>
                <c:pt idx="147">
                  <c:v>78</c:v>
                </c:pt>
                <c:pt idx="148">
                  <c:v>78</c:v>
                </c:pt>
                <c:pt idx="149">
                  <c:v>85</c:v>
                </c:pt>
                <c:pt idx="150">
                  <c:v>85</c:v>
                </c:pt>
                <c:pt idx="151">
                  <c:v>85</c:v>
                </c:pt>
                <c:pt idx="152">
                  <c:v>85</c:v>
                </c:pt>
                <c:pt idx="153">
                  <c:v>85</c:v>
                </c:pt>
                <c:pt idx="154">
                  <c:v>85</c:v>
                </c:pt>
                <c:pt idx="155">
                  <c:v>85</c:v>
                </c:pt>
                <c:pt idx="156">
                  <c:v>85</c:v>
                </c:pt>
                <c:pt idx="157">
                  <c:v>85</c:v>
                </c:pt>
                <c:pt idx="158">
                  <c:v>85</c:v>
                </c:pt>
                <c:pt idx="159">
                  <c:v>77</c:v>
                </c:pt>
                <c:pt idx="160">
                  <c:v>77</c:v>
                </c:pt>
                <c:pt idx="161">
                  <c:v>85</c:v>
                </c:pt>
                <c:pt idx="162">
                  <c:v>85</c:v>
                </c:pt>
                <c:pt idx="163">
                  <c:v>85</c:v>
                </c:pt>
                <c:pt idx="164">
                  <c:v>79</c:v>
                </c:pt>
                <c:pt idx="165">
                  <c:v>82</c:v>
                </c:pt>
                <c:pt idx="166">
                  <c:v>82</c:v>
                </c:pt>
                <c:pt idx="167">
                  <c:v>85</c:v>
                </c:pt>
                <c:pt idx="168">
                  <c:v>85</c:v>
                </c:pt>
                <c:pt idx="169">
                  <c:v>85</c:v>
                </c:pt>
                <c:pt idx="170">
                  <c:v>85</c:v>
                </c:pt>
                <c:pt idx="171">
                  <c:v>85</c:v>
                </c:pt>
                <c:pt idx="172">
                  <c:v>85</c:v>
                </c:pt>
                <c:pt idx="173">
                  <c:v>85</c:v>
                </c:pt>
                <c:pt idx="174">
                  <c:v>85</c:v>
                </c:pt>
                <c:pt idx="175">
                  <c:v>95</c:v>
                </c:pt>
                <c:pt idx="176">
                  <c:v>85</c:v>
                </c:pt>
                <c:pt idx="177">
                  <c:v>85</c:v>
                </c:pt>
                <c:pt idx="178">
                  <c:v>85</c:v>
                </c:pt>
                <c:pt idx="179">
                  <c:v>85</c:v>
                </c:pt>
                <c:pt idx="180">
                  <c:v>85</c:v>
                </c:pt>
                <c:pt idx="181">
                  <c:v>85</c:v>
                </c:pt>
                <c:pt idx="182">
                  <c:v>95</c:v>
                </c:pt>
                <c:pt idx="183">
                  <c:v>95</c:v>
                </c:pt>
                <c:pt idx="184">
                  <c:v>95</c:v>
                </c:pt>
                <c:pt idx="185">
                  <c:v>85</c:v>
                </c:pt>
                <c:pt idx="186">
                  <c:v>90</c:v>
                </c:pt>
                <c:pt idx="187">
                  <c:v>85</c:v>
                </c:pt>
                <c:pt idx="188">
                  <c:v>90</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76</c:v>
                </c:pt>
                <c:pt idx="202">
                  <c:v>80</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90</c:v>
                </c:pt>
                <c:pt idx="219">
                  <c:v>85</c:v>
                </c:pt>
                <c:pt idx="220">
                  <c:v>85</c:v>
                </c:pt>
                <c:pt idx="221">
                  <c:v>85</c:v>
                </c:pt>
                <c:pt idx="222">
                  <c:v>90</c:v>
                </c:pt>
                <c:pt idx="223">
                  <c:v>85</c:v>
                </c:pt>
                <c:pt idx="224">
                  <c:v>90</c:v>
                </c:pt>
                <c:pt idx="225">
                  <c:v>85</c:v>
                </c:pt>
                <c:pt idx="226">
                  <c:v>90</c:v>
                </c:pt>
                <c:pt idx="227">
                  <c:v>85</c:v>
                </c:pt>
                <c:pt idx="228">
                  <c:v>90</c:v>
                </c:pt>
                <c:pt idx="229">
                  <c:v>85</c:v>
                </c:pt>
                <c:pt idx="230">
                  <c:v>90</c:v>
                </c:pt>
                <c:pt idx="231">
                  <c:v>85</c:v>
                </c:pt>
                <c:pt idx="232">
                  <c:v>90</c:v>
                </c:pt>
                <c:pt idx="233">
                  <c:v>85</c:v>
                </c:pt>
                <c:pt idx="234">
                  <c:v>85</c:v>
                </c:pt>
                <c:pt idx="235">
                  <c:v>90</c:v>
                </c:pt>
                <c:pt idx="236">
                  <c:v>85</c:v>
                </c:pt>
                <c:pt idx="237">
                  <c:v>85</c:v>
                </c:pt>
                <c:pt idx="238">
                  <c:v>90</c:v>
                </c:pt>
                <c:pt idx="239">
                  <c:v>85</c:v>
                </c:pt>
                <c:pt idx="240">
                  <c:v>85</c:v>
                </c:pt>
                <c:pt idx="241">
                  <c:v>90</c:v>
                </c:pt>
                <c:pt idx="242">
                  <c:v>85</c:v>
                </c:pt>
                <c:pt idx="243">
                  <c:v>90</c:v>
                </c:pt>
                <c:pt idx="244">
                  <c:v>85</c:v>
                </c:pt>
                <c:pt idx="245">
                  <c:v>85</c:v>
                </c:pt>
                <c:pt idx="246">
                  <c:v>85</c:v>
                </c:pt>
                <c:pt idx="247">
                  <c:v>85</c:v>
                </c:pt>
                <c:pt idx="248">
                  <c:v>90</c:v>
                </c:pt>
                <c:pt idx="249">
                  <c:v>90</c:v>
                </c:pt>
                <c:pt idx="250">
                  <c:v>90</c:v>
                </c:pt>
                <c:pt idx="251">
                  <c:v>90</c:v>
                </c:pt>
                <c:pt idx="252">
                  <c:v>90</c:v>
                </c:pt>
                <c:pt idx="253">
                  <c:v>90</c:v>
                </c:pt>
                <c:pt idx="254">
                  <c:v>90</c:v>
                </c:pt>
                <c:pt idx="255">
                  <c:v>90</c:v>
                </c:pt>
                <c:pt idx="256">
                  <c:v>90</c:v>
                </c:pt>
                <c:pt idx="257">
                  <c:v>90</c:v>
                </c:pt>
                <c:pt idx="258">
                  <c:v>90</c:v>
                </c:pt>
                <c:pt idx="259">
                  <c:v>90</c:v>
                </c:pt>
                <c:pt idx="260">
                  <c:v>90</c:v>
                </c:pt>
                <c:pt idx="261">
                  <c:v>82</c:v>
                </c:pt>
                <c:pt idx="262">
                  <c:v>92</c:v>
                </c:pt>
                <c:pt idx="263">
                  <c:v>95</c:v>
                </c:pt>
                <c:pt idx="264">
                  <c:v>92</c:v>
                </c:pt>
                <c:pt idx="265">
                  <c:v>95</c:v>
                </c:pt>
                <c:pt idx="266">
                  <c:v>95</c:v>
                </c:pt>
                <c:pt idx="267">
                  <c:v>95</c:v>
                </c:pt>
                <c:pt idx="268">
                  <c:v>95</c:v>
                </c:pt>
                <c:pt idx="269">
                  <c:v>95</c:v>
                </c:pt>
                <c:pt idx="270">
                  <c:v>95</c:v>
                </c:pt>
                <c:pt idx="271">
                  <c:v>95</c:v>
                </c:pt>
                <c:pt idx="272">
                  <c:v>95</c:v>
                </c:pt>
                <c:pt idx="273">
                  <c:v>95</c:v>
                </c:pt>
                <c:pt idx="274">
                  <c:v>91</c:v>
                </c:pt>
                <c:pt idx="275">
                  <c:v>91</c:v>
                </c:pt>
                <c:pt idx="276">
                  <c:v>95</c:v>
                </c:pt>
                <c:pt idx="277">
                  <c:v>80</c:v>
                </c:pt>
                <c:pt idx="278">
                  <c:v>95</c:v>
                </c:pt>
                <c:pt idx="279">
                  <c:v>95</c:v>
                </c:pt>
                <c:pt idx="280">
                  <c:v>95</c:v>
                </c:pt>
                <c:pt idx="281">
                  <c:v>95</c:v>
                </c:pt>
                <c:pt idx="282">
                  <c:v>95</c:v>
                </c:pt>
                <c:pt idx="283">
                  <c:v>95</c:v>
                </c:pt>
                <c:pt idx="284">
                  <c:v>95</c:v>
                </c:pt>
                <c:pt idx="285">
                  <c:v>95</c:v>
                </c:pt>
                <c:pt idx="286">
                  <c:v>95</c:v>
                </c:pt>
                <c:pt idx="287">
                  <c:v>95</c:v>
                </c:pt>
                <c:pt idx="288">
                  <c:v>95</c:v>
                </c:pt>
                <c:pt idx="289">
                  <c:v>95</c:v>
                </c:pt>
                <c:pt idx="290">
                  <c:v>95</c:v>
                </c:pt>
                <c:pt idx="291">
                  <c:v>95</c:v>
                </c:pt>
                <c:pt idx="292">
                  <c:v>95</c:v>
                </c:pt>
                <c:pt idx="293">
                  <c:v>95</c:v>
                </c:pt>
                <c:pt idx="294">
                  <c:v>95</c:v>
                </c:pt>
                <c:pt idx="295">
                  <c:v>95</c:v>
                </c:pt>
                <c:pt idx="296">
                  <c:v>80</c:v>
                </c:pt>
                <c:pt idx="297">
                  <c:v>80</c:v>
                </c:pt>
                <c:pt idx="298">
                  <c:v>80</c:v>
                </c:pt>
                <c:pt idx="299">
                  <c:v>80</c:v>
                </c:pt>
                <c:pt idx="300">
                  <c:v>82</c:v>
                </c:pt>
                <c:pt idx="301">
                  <c:v>95</c:v>
                </c:pt>
                <c:pt idx="302">
                  <c:v>95</c:v>
                </c:pt>
                <c:pt idx="303">
                  <c:v>95</c:v>
                </c:pt>
                <c:pt idx="304">
                  <c:v>85</c:v>
                </c:pt>
                <c:pt idx="305">
                  <c:v>85</c:v>
                </c:pt>
                <c:pt idx="306">
                  <c:v>85</c:v>
                </c:pt>
                <c:pt idx="307">
                  <c:v>85</c:v>
                </c:pt>
                <c:pt idx="308">
                  <c:v>85</c:v>
                </c:pt>
                <c:pt idx="309">
                  <c:v>85</c:v>
                </c:pt>
                <c:pt idx="310">
                  <c:v>80</c:v>
                </c:pt>
                <c:pt idx="311">
                  <c:v>80</c:v>
                </c:pt>
                <c:pt idx="312">
                  <c:v>80</c:v>
                </c:pt>
                <c:pt idx="313">
                  <c:v>80</c:v>
                </c:pt>
                <c:pt idx="314">
                  <c:v>80</c:v>
                </c:pt>
                <c:pt idx="315">
                  <c:v>80</c:v>
                </c:pt>
                <c:pt idx="316">
                  <c:v>80</c:v>
                </c:pt>
                <c:pt idx="317">
                  <c:v>80</c:v>
                </c:pt>
                <c:pt idx="318">
                  <c:v>80</c:v>
                </c:pt>
                <c:pt idx="319">
                  <c:v>80</c:v>
                </c:pt>
                <c:pt idx="320">
                  <c:v>80</c:v>
                </c:pt>
                <c:pt idx="321">
                  <c:v>80</c:v>
                </c:pt>
                <c:pt idx="322">
                  <c:v>80</c:v>
                </c:pt>
                <c:pt idx="323">
                  <c:v>80</c:v>
                </c:pt>
                <c:pt idx="324">
                  <c:v>80</c:v>
                </c:pt>
                <c:pt idx="325">
                  <c:v>80</c:v>
                </c:pt>
                <c:pt idx="326">
                  <c:v>80</c:v>
                </c:pt>
                <c:pt idx="327">
                  <c:v>80</c:v>
                </c:pt>
                <c:pt idx="328">
                  <c:v>80</c:v>
                </c:pt>
                <c:pt idx="329">
                  <c:v>80</c:v>
                </c:pt>
                <c:pt idx="330">
                  <c:v>80</c:v>
                </c:pt>
                <c:pt idx="331">
                  <c:v>80</c:v>
                </c:pt>
                <c:pt idx="332">
                  <c:v>80</c:v>
                </c:pt>
                <c:pt idx="333">
                  <c:v>80</c:v>
                </c:pt>
                <c:pt idx="334">
                  <c:v>80</c:v>
                </c:pt>
                <c:pt idx="335">
                  <c:v>80</c:v>
                </c:pt>
                <c:pt idx="336">
                  <c:v>80</c:v>
                </c:pt>
                <c:pt idx="337">
                  <c:v>95</c:v>
                </c:pt>
                <c:pt idx="338">
                  <c:v>95</c:v>
                </c:pt>
                <c:pt idx="339">
                  <c:v>75</c:v>
                </c:pt>
                <c:pt idx="340">
                  <c:v>75</c:v>
                </c:pt>
                <c:pt idx="341">
                  <c:v>95</c:v>
                </c:pt>
                <c:pt idx="342">
                  <c:v>95</c:v>
                </c:pt>
                <c:pt idx="343">
                  <c:v>95</c:v>
                </c:pt>
                <c:pt idx="344">
                  <c:v>95</c:v>
                </c:pt>
                <c:pt idx="345">
                  <c:v>95</c:v>
                </c:pt>
                <c:pt idx="346">
                  <c:v>95</c:v>
                </c:pt>
                <c:pt idx="347">
                  <c:v>95</c:v>
                </c:pt>
                <c:pt idx="348">
                  <c:v>95</c:v>
                </c:pt>
                <c:pt idx="349">
                  <c:v>95</c:v>
                </c:pt>
                <c:pt idx="350">
                  <c:v>95</c:v>
                </c:pt>
                <c:pt idx="351">
                  <c:v>95</c:v>
                </c:pt>
                <c:pt idx="352">
                  <c:v>95</c:v>
                </c:pt>
                <c:pt idx="353">
                  <c:v>95</c:v>
                </c:pt>
                <c:pt idx="354">
                  <c:v>95</c:v>
                </c:pt>
                <c:pt idx="355">
                  <c:v>95</c:v>
                </c:pt>
                <c:pt idx="356">
                  <c:v>95</c:v>
                </c:pt>
                <c:pt idx="357">
                  <c:v>95</c:v>
                </c:pt>
                <c:pt idx="358">
                  <c:v>95</c:v>
                </c:pt>
                <c:pt idx="359">
                  <c:v>95</c:v>
                </c:pt>
                <c:pt idx="360">
                  <c:v>95</c:v>
                </c:pt>
                <c:pt idx="361">
                  <c:v>95</c:v>
                </c:pt>
                <c:pt idx="362">
                  <c:v>95</c:v>
                </c:pt>
                <c:pt idx="363">
                  <c:v>95</c:v>
                </c:pt>
                <c:pt idx="364">
                  <c:v>95</c:v>
                </c:pt>
                <c:pt idx="365">
                  <c:v>95</c:v>
                </c:pt>
                <c:pt idx="366">
                  <c:v>95</c:v>
                </c:pt>
                <c:pt idx="367">
                  <c:v>95</c:v>
                </c:pt>
                <c:pt idx="368">
                  <c:v>95</c:v>
                </c:pt>
                <c:pt idx="369">
                  <c:v>95</c:v>
                </c:pt>
                <c:pt idx="370">
                  <c:v>95</c:v>
                </c:pt>
                <c:pt idx="371">
                  <c:v>95</c:v>
                </c:pt>
              </c:numCache>
            </c:numRef>
          </c:val>
          <c:smooth val="0"/>
          <c:extLst>
            <c:ext xmlns:c16="http://schemas.microsoft.com/office/drawing/2014/chart" uri="{C3380CC4-5D6E-409C-BE32-E72D297353CC}">
              <c16:uniqueId val="{00000001-92EC-4039-B134-666B0AC1335F}"/>
            </c:ext>
          </c:extLst>
        </c:ser>
        <c:dLbls>
          <c:showLegendKey val="0"/>
          <c:showVal val="0"/>
          <c:showCatName val="0"/>
          <c:showSerName val="0"/>
          <c:showPercent val="0"/>
          <c:showBubbleSize val="0"/>
        </c:dLbls>
        <c:smooth val="0"/>
        <c:axId val="719484479"/>
        <c:axId val="719473663"/>
      </c:lineChart>
      <c:catAx>
        <c:axId val="719484479"/>
        <c:scaling>
          <c:orientation val="minMax"/>
        </c:scaling>
        <c:delete val="1"/>
        <c:axPos val="b"/>
        <c:numFmt formatCode="General" sourceLinked="1"/>
        <c:majorTickMark val="none"/>
        <c:minorTickMark val="none"/>
        <c:tickLblPos val="nextTo"/>
        <c:crossAx val="719473663"/>
        <c:crosses val="autoZero"/>
        <c:auto val="1"/>
        <c:lblAlgn val="ctr"/>
        <c:lblOffset val="100"/>
        <c:noMultiLvlLbl val="0"/>
      </c:catAx>
      <c:valAx>
        <c:axId val="719473663"/>
        <c:scaling>
          <c:orientation val="minMax"/>
          <c:min val="60"/>
        </c:scaling>
        <c:delete val="1"/>
        <c:axPos val="l"/>
        <c:numFmt formatCode="General" sourceLinked="1"/>
        <c:majorTickMark val="none"/>
        <c:minorTickMark val="none"/>
        <c:tickLblPos val="nextTo"/>
        <c:crossAx val="71948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[Health_DATAAA.xlsx]PIVOT Tables!PivotTable6</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9525" cap="rnd">
            <a:solidFill>
              <a:srgbClr val="FFC000"/>
            </a:solidFill>
            <a:round/>
          </a:ln>
          <a:effectLst/>
        </c:spPr>
        <c:marker>
          <c:symbol val="circle"/>
          <c:size val="7"/>
          <c:spPr>
            <a:solidFill>
              <a:srgbClr val="FFC000"/>
            </a:solidFill>
            <a:ln w="9525">
              <a:solidFill>
                <a:srgbClr val="FFC00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34890965732085E-2"/>
          <c:y val="0.16516516516516516"/>
          <c:w val="0.91433021806853587"/>
          <c:h val="0.660673665791776"/>
        </c:manualLayout>
      </c:layout>
      <c:lineChart>
        <c:grouping val="standard"/>
        <c:varyColors val="0"/>
        <c:ser>
          <c:idx val="0"/>
          <c:order val="0"/>
          <c:tx>
            <c:strRef>
              <c:f>'PIVOT Tables'!$H$13</c:f>
              <c:strCache>
                <c:ptCount val="1"/>
                <c:pt idx="0">
                  <c:v>Total</c:v>
                </c:pt>
              </c:strCache>
            </c:strRef>
          </c:tx>
          <c:spPr>
            <a:ln w="9525" cap="rnd">
              <a:solidFill>
                <a:srgbClr val="FFC000"/>
              </a:solidFill>
              <a:round/>
            </a:ln>
            <a:effectLst/>
          </c:spPr>
          <c:marker>
            <c:symbol val="circle"/>
            <c:size val="7"/>
            <c:spPr>
              <a:solidFill>
                <a:srgbClr val="FFC000"/>
              </a:solidFill>
              <a:ln w="9525">
                <a:solidFill>
                  <a:srgbClr val="FFC000"/>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Tables'!$G$14:$G$18</c:f>
              <c:strCache>
                <c:ptCount val="4"/>
                <c:pt idx="0">
                  <c:v>21-30</c:v>
                </c:pt>
                <c:pt idx="1">
                  <c:v>31-40</c:v>
                </c:pt>
                <c:pt idx="2">
                  <c:v>41-50</c:v>
                </c:pt>
                <c:pt idx="3">
                  <c:v>51-60</c:v>
                </c:pt>
              </c:strCache>
            </c:strRef>
          </c:cat>
          <c:val>
            <c:numRef>
              <c:f>'PIVOT Tables'!$H$14:$H$18</c:f>
              <c:numCache>
                <c:formatCode>0.00</c:formatCode>
                <c:ptCount val="4"/>
                <c:pt idx="0">
                  <c:v>6.9833333333333343</c:v>
                </c:pt>
                <c:pt idx="1">
                  <c:v>7.0323308270676765</c:v>
                </c:pt>
                <c:pt idx="2">
                  <c:v>7.1285714285714343</c:v>
                </c:pt>
                <c:pt idx="3">
                  <c:v>8.0197368421052655</c:v>
                </c:pt>
              </c:numCache>
            </c:numRef>
          </c:val>
          <c:smooth val="0"/>
          <c:extLst>
            <c:ext xmlns:c16="http://schemas.microsoft.com/office/drawing/2014/chart" uri="{C3380CC4-5D6E-409C-BE32-E72D297353CC}">
              <c16:uniqueId val="{00000000-523F-42CB-AE7C-10C598826C41}"/>
            </c:ext>
          </c:extLst>
        </c:ser>
        <c:dLbls>
          <c:dLblPos val="t"/>
          <c:showLegendKey val="0"/>
          <c:showVal val="1"/>
          <c:showCatName val="0"/>
          <c:showSerName val="0"/>
          <c:showPercent val="0"/>
          <c:showBubbleSize val="0"/>
        </c:dLbls>
        <c:marker val="1"/>
        <c:smooth val="0"/>
        <c:axId val="495612447"/>
        <c:axId val="495613279"/>
      </c:lineChart>
      <c:catAx>
        <c:axId val="4956124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95613279"/>
        <c:crosses val="autoZero"/>
        <c:auto val="1"/>
        <c:lblAlgn val="ctr"/>
        <c:lblOffset val="100"/>
        <c:noMultiLvlLbl val="0"/>
      </c:catAx>
      <c:valAx>
        <c:axId val="495613279"/>
        <c:scaling>
          <c:orientation val="minMax"/>
        </c:scaling>
        <c:delete val="1"/>
        <c:axPos val="l"/>
        <c:numFmt formatCode="0.00" sourceLinked="1"/>
        <c:majorTickMark val="none"/>
        <c:minorTickMark val="none"/>
        <c:tickLblPos val="nextTo"/>
        <c:crossAx val="49561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[Health_DATAAA.xlsx]PIVOT Tables!PivotTable7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ash"/>
          <c:size val="13"/>
          <c:spPr>
            <a:solidFill>
              <a:srgbClr val="FF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ash"/>
          <c:size val="13"/>
          <c:spPr>
            <a:solidFill>
              <a:srgbClr val="FF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C000"/>
              </a:gs>
              <a:gs pos="100000">
                <a:srgbClr val="F06246"/>
              </a:gs>
            </a:gsLst>
            <a:lin ang="54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22"/>
          <c:spPr>
            <a:solidFill>
              <a:srgbClr val="F06246"/>
            </a:solidFill>
            <a:ln w="9525">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856925418569252E-2"/>
          <c:y val="0.14436592100342271"/>
          <c:w val="0.91628614916286144"/>
          <c:h val="0.52306274006518061"/>
        </c:manualLayout>
      </c:layout>
      <c:barChart>
        <c:barDir val="col"/>
        <c:grouping val="clustered"/>
        <c:varyColors val="0"/>
        <c:ser>
          <c:idx val="0"/>
          <c:order val="0"/>
          <c:tx>
            <c:strRef>
              <c:f>'PIVOT Tables'!$K$13</c:f>
              <c:strCache>
                <c:ptCount val="1"/>
                <c:pt idx="0">
                  <c:v>Avg sleep duration</c:v>
                </c:pt>
              </c:strCache>
            </c:strRef>
          </c:tx>
          <c:spPr>
            <a:gradFill flip="none" rotWithShape="1">
              <a:gsLst>
                <a:gs pos="0">
                  <a:srgbClr val="FFC000"/>
                </a:gs>
                <a:gs pos="100000">
                  <a:srgbClr val="F06246"/>
                </a:gs>
              </a:gsLst>
              <a:lin ang="54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Tables'!$J$14:$J$17</c:f>
              <c:strCache>
                <c:ptCount val="3"/>
                <c:pt idx="0">
                  <c:v>Scientist</c:v>
                </c:pt>
                <c:pt idx="1">
                  <c:v>Software Engineer</c:v>
                </c:pt>
                <c:pt idx="2">
                  <c:v>Doctor</c:v>
                </c:pt>
              </c:strCache>
            </c:strRef>
          </c:cat>
          <c:val>
            <c:numRef>
              <c:f>'PIVOT Tables'!$K$14:$K$17</c:f>
              <c:numCache>
                <c:formatCode>0.00</c:formatCode>
                <c:ptCount val="3"/>
                <c:pt idx="0">
                  <c:v>6</c:v>
                </c:pt>
                <c:pt idx="1">
                  <c:v>6.75</c:v>
                </c:pt>
                <c:pt idx="2">
                  <c:v>6.9704225352112683</c:v>
                </c:pt>
              </c:numCache>
            </c:numRef>
          </c:val>
          <c:extLst>
            <c:ext xmlns:c16="http://schemas.microsoft.com/office/drawing/2014/chart" uri="{C3380CC4-5D6E-409C-BE32-E72D297353CC}">
              <c16:uniqueId val="{00000000-C72C-49DD-87A5-7BDEFD06B97B}"/>
            </c:ext>
          </c:extLst>
        </c:ser>
        <c:dLbls>
          <c:dLblPos val="outEnd"/>
          <c:showLegendKey val="0"/>
          <c:showVal val="1"/>
          <c:showCatName val="0"/>
          <c:showSerName val="0"/>
          <c:showPercent val="0"/>
          <c:showBubbleSize val="0"/>
        </c:dLbls>
        <c:gapWidth val="60"/>
        <c:overlap val="-27"/>
        <c:axId val="569370495"/>
        <c:axId val="569376735"/>
      </c:barChart>
      <c:lineChart>
        <c:grouping val="standard"/>
        <c:varyColors val="0"/>
        <c:ser>
          <c:idx val="1"/>
          <c:order val="1"/>
          <c:tx>
            <c:strRef>
              <c:f>'PIVOT Tables'!$L$13</c:f>
              <c:strCache>
                <c:ptCount val="1"/>
                <c:pt idx="0">
                  <c:v>Avg stress level</c:v>
                </c:pt>
              </c:strCache>
            </c:strRef>
          </c:tx>
          <c:spPr>
            <a:ln w="28575" cap="rnd">
              <a:noFill/>
              <a:round/>
            </a:ln>
            <a:effectLst/>
          </c:spPr>
          <c:marker>
            <c:symbol val="dash"/>
            <c:size val="22"/>
            <c:spPr>
              <a:solidFill>
                <a:srgbClr val="F06246"/>
              </a:solidFill>
              <a:ln w="9525">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Tables'!$J$14:$J$17</c:f>
              <c:strCache>
                <c:ptCount val="3"/>
                <c:pt idx="0">
                  <c:v>Scientist</c:v>
                </c:pt>
                <c:pt idx="1">
                  <c:v>Software Engineer</c:v>
                </c:pt>
                <c:pt idx="2">
                  <c:v>Doctor</c:v>
                </c:pt>
              </c:strCache>
            </c:strRef>
          </c:cat>
          <c:val>
            <c:numRef>
              <c:f>'PIVOT Tables'!$L$14:$L$17</c:f>
              <c:numCache>
                <c:formatCode>0.00</c:formatCode>
                <c:ptCount val="3"/>
                <c:pt idx="0">
                  <c:v>7</c:v>
                </c:pt>
                <c:pt idx="1">
                  <c:v>6</c:v>
                </c:pt>
                <c:pt idx="2">
                  <c:v>6.352112676056338</c:v>
                </c:pt>
              </c:numCache>
            </c:numRef>
          </c:val>
          <c:smooth val="0"/>
          <c:extLst>
            <c:ext xmlns:c16="http://schemas.microsoft.com/office/drawing/2014/chart" uri="{C3380CC4-5D6E-409C-BE32-E72D297353CC}">
              <c16:uniqueId val="{00000001-C72C-49DD-87A5-7BDEFD06B97B}"/>
            </c:ext>
          </c:extLst>
        </c:ser>
        <c:dLbls>
          <c:showLegendKey val="0"/>
          <c:showVal val="0"/>
          <c:showCatName val="0"/>
          <c:showSerName val="0"/>
          <c:showPercent val="0"/>
          <c:showBubbleSize val="0"/>
        </c:dLbls>
        <c:marker val="1"/>
        <c:smooth val="0"/>
        <c:axId val="495583743"/>
        <c:axId val="495584159"/>
      </c:lineChart>
      <c:catAx>
        <c:axId val="5693704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9376735"/>
        <c:crosses val="autoZero"/>
        <c:auto val="1"/>
        <c:lblAlgn val="ctr"/>
        <c:lblOffset val="100"/>
        <c:noMultiLvlLbl val="0"/>
      </c:catAx>
      <c:valAx>
        <c:axId val="569376735"/>
        <c:scaling>
          <c:orientation val="minMax"/>
        </c:scaling>
        <c:delete val="1"/>
        <c:axPos val="l"/>
        <c:numFmt formatCode="0.00" sourceLinked="1"/>
        <c:majorTickMark val="none"/>
        <c:minorTickMark val="none"/>
        <c:tickLblPos val="nextTo"/>
        <c:crossAx val="569370495"/>
        <c:crosses val="autoZero"/>
        <c:crossBetween val="between"/>
      </c:valAx>
      <c:valAx>
        <c:axId val="495584159"/>
        <c:scaling>
          <c:orientation val="minMax"/>
        </c:scaling>
        <c:delete val="1"/>
        <c:axPos val="r"/>
        <c:numFmt formatCode="0.00" sourceLinked="1"/>
        <c:majorTickMark val="out"/>
        <c:minorTickMark val="none"/>
        <c:tickLblPos val="nextTo"/>
        <c:crossAx val="495583743"/>
        <c:crosses val="max"/>
        <c:crossBetween val="between"/>
      </c:valAx>
      <c:catAx>
        <c:axId val="495583743"/>
        <c:scaling>
          <c:orientation val="minMax"/>
        </c:scaling>
        <c:delete val="1"/>
        <c:axPos val="b"/>
        <c:numFmt formatCode="General" sourceLinked="1"/>
        <c:majorTickMark val="out"/>
        <c:minorTickMark val="none"/>
        <c:tickLblPos val="nextTo"/>
        <c:crossAx val="4955841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[Health_DATAAA.xlsx]PIVOT Tables!PivotTable8</c:name>
    <c:fmtId val="9"/>
  </c:pivotSource>
  <c:chart>
    <c:autoTitleDeleted val="1"/>
    <c:pivotFmts>
      <c:pivotFmt>
        <c:idx val="0"/>
        <c:spPr>
          <a:solidFill>
            <a:schemeClr val="accent1"/>
          </a:solidFill>
          <a:ln w="28575" cap="rnd">
            <a:noFill/>
            <a:round/>
          </a:ln>
          <a:effectLst/>
        </c:spPr>
        <c:marker>
          <c:symbol val="circle"/>
          <c:size val="5"/>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5"/>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3"/>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Tables'!$D$27</c:f>
              <c:strCache>
                <c:ptCount val="1"/>
                <c:pt idx="0">
                  <c:v>Total</c:v>
                </c:pt>
              </c:strCache>
            </c:strRef>
          </c:tx>
          <c:spPr>
            <a:ln w="28575" cap="rnd">
              <a:noFill/>
              <a:round/>
            </a:ln>
            <a:effectLst/>
          </c:spPr>
          <c:marker>
            <c:symbol val="circle"/>
            <c:size val="3"/>
            <c:spPr>
              <a:solidFill>
                <a:srgbClr val="FFC000"/>
              </a:solidFill>
              <a:ln w="9525">
                <a:noFill/>
              </a:ln>
              <a:effectLst/>
            </c:spPr>
          </c:marker>
          <c:trendline>
            <c:spPr>
              <a:ln w="19050" cap="rnd">
                <a:gradFill>
                  <a:gsLst>
                    <a:gs pos="0">
                      <a:srgbClr val="FF0000"/>
                    </a:gs>
                    <a:gs pos="100000">
                      <a:srgbClr val="00B050"/>
                    </a:gs>
                  </a:gsLst>
                  <a:lin ang="5400000" scaled="1"/>
                </a:gradFill>
                <a:prstDash val="sysDot"/>
              </a:ln>
              <a:effectLst/>
            </c:spPr>
            <c:trendlineType val="linear"/>
            <c:dispRSqr val="0"/>
            <c:dispEq val="0"/>
          </c:trendline>
          <c:cat>
            <c:strRef>
              <c:f>'PIVOT Tables'!$C$28:$C$56</c:f>
              <c:strCache>
                <c:ptCount val="28"/>
                <c:pt idx="0">
                  <c:v>5.8</c:v>
                </c:pt>
                <c:pt idx="1">
                  <c:v>5.9</c:v>
                </c:pt>
                <c:pt idx="2">
                  <c:v>6</c:v>
                </c:pt>
                <c:pt idx="3">
                  <c:v>6.1</c:v>
                </c:pt>
                <c:pt idx="4">
                  <c:v>6.2</c:v>
                </c:pt>
                <c:pt idx="5">
                  <c:v>6.3</c:v>
                </c:pt>
                <c:pt idx="6">
                  <c:v>6.4</c:v>
                </c:pt>
                <c:pt idx="7">
                  <c:v>6.5</c:v>
                </c:pt>
                <c:pt idx="8">
                  <c:v>6.6</c:v>
                </c:pt>
                <c:pt idx="9">
                  <c:v>6.7</c:v>
                </c:pt>
                <c:pt idx="10">
                  <c:v>6.8</c:v>
                </c:pt>
                <c:pt idx="11">
                  <c:v>6.9</c:v>
                </c:pt>
                <c:pt idx="12">
                  <c:v>7</c:v>
                </c:pt>
                <c:pt idx="13">
                  <c:v>7.1</c:v>
                </c:pt>
                <c:pt idx="14">
                  <c:v>7.2</c:v>
                </c:pt>
                <c:pt idx="15">
                  <c:v>7.3</c:v>
                </c:pt>
                <c:pt idx="16">
                  <c:v>7.4</c:v>
                </c:pt>
                <c:pt idx="17">
                  <c:v>7.5</c:v>
                </c:pt>
                <c:pt idx="18">
                  <c:v>7.6</c:v>
                </c:pt>
                <c:pt idx="19">
                  <c:v>7.7</c:v>
                </c:pt>
                <c:pt idx="20">
                  <c:v>7.8</c:v>
                </c:pt>
                <c:pt idx="21">
                  <c:v>7.9</c:v>
                </c:pt>
                <c:pt idx="22">
                  <c:v>8</c:v>
                </c:pt>
                <c:pt idx="23">
                  <c:v>8.1</c:v>
                </c:pt>
                <c:pt idx="24">
                  <c:v>8.2</c:v>
                </c:pt>
                <c:pt idx="25">
                  <c:v>8.3</c:v>
                </c:pt>
                <c:pt idx="26">
                  <c:v>8.4</c:v>
                </c:pt>
                <c:pt idx="27">
                  <c:v>8.5</c:v>
                </c:pt>
              </c:strCache>
            </c:strRef>
          </c:cat>
          <c:val>
            <c:numRef>
              <c:f>'PIVOT Tables'!$D$28:$D$56</c:f>
              <c:numCache>
                <c:formatCode>General</c:formatCode>
                <c:ptCount val="28"/>
                <c:pt idx="0">
                  <c:v>8</c:v>
                </c:pt>
                <c:pt idx="1">
                  <c:v>8</c:v>
                </c:pt>
                <c:pt idx="2">
                  <c:v>8</c:v>
                </c:pt>
                <c:pt idx="3">
                  <c:v>7.3076923076923075</c:v>
                </c:pt>
                <c:pt idx="4">
                  <c:v>6.166666666666667</c:v>
                </c:pt>
                <c:pt idx="5">
                  <c:v>7</c:v>
                </c:pt>
                <c:pt idx="6">
                  <c:v>7</c:v>
                </c:pt>
                <c:pt idx="7">
                  <c:v>6</c:v>
                </c:pt>
                <c:pt idx="8">
                  <c:v>5.6</c:v>
                </c:pt>
                <c:pt idx="9">
                  <c:v>4.4000000000000004</c:v>
                </c:pt>
                <c:pt idx="10">
                  <c:v>6.5</c:v>
                </c:pt>
                <c:pt idx="11">
                  <c:v>6.5</c:v>
                </c:pt>
                <c:pt idx="12">
                  <c:v>8</c:v>
                </c:pt>
                <c:pt idx="13">
                  <c:v>4.5</c:v>
                </c:pt>
                <c:pt idx="14">
                  <c:v>4.5531914893617023</c:v>
                </c:pt>
                <c:pt idx="15">
                  <c:v>4.7857142857142856</c:v>
                </c:pt>
                <c:pt idx="16">
                  <c:v>5</c:v>
                </c:pt>
                <c:pt idx="17">
                  <c:v>4</c:v>
                </c:pt>
                <c:pt idx="18">
                  <c:v>5.4</c:v>
                </c:pt>
                <c:pt idx="19">
                  <c:v>5.774193548387097</c:v>
                </c:pt>
                <c:pt idx="20">
                  <c:v>5.5384615384615383</c:v>
                </c:pt>
                <c:pt idx="21">
                  <c:v>4.9285714285714288</c:v>
                </c:pt>
                <c:pt idx="22">
                  <c:v>3</c:v>
                </c:pt>
                <c:pt idx="23">
                  <c:v>3.1333333333333333</c:v>
                </c:pt>
                <c:pt idx="24">
                  <c:v>3</c:v>
                </c:pt>
                <c:pt idx="25">
                  <c:v>3</c:v>
                </c:pt>
                <c:pt idx="26">
                  <c:v>3</c:v>
                </c:pt>
                <c:pt idx="27">
                  <c:v>3</c:v>
                </c:pt>
              </c:numCache>
            </c:numRef>
          </c:val>
          <c:smooth val="0"/>
          <c:extLst>
            <c:ext xmlns:c16="http://schemas.microsoft.com/office/drawing/2014/chart" uri="{C3380CC4-5D6E-409C-BE32-E72D297353CC}">
              <c16:uniqueId val="{00000000-5A11-4392-BCA7-6E5F48FFDBF5}"/>
            </c:ext>
          </c:extLst>
        </c:ser>
        <c:dLbls>
          <c:showLegendKey val="0"/>
          <c:showVal val="0"/>
          <c:showCatName val="0"/>
          <c:showSerName val="0"/>
          <c:showPercent val="0"/>
          <c:showBubbleSize val="0"/>
        </c:dLbls>
        <c:marker val="1"/>
        <c:smooth val="0"/>
        <c:axId val="575349007"/>
        <c:axId val="575349423"/>
      </c:lineChart>
      <c:catAx>
        <c:axId val="57534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Avg Sleep 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5349423"/>
        <c:crosses val="autoZero"/>
        <c:auto val="1"/>
        <c:lblAlgn val="ctr"/>
        <c:lblOffset val="100"/>
        <c:tickLblSkip val="5"/>
        <c:tickMarkSkip val="1"/>
        <c:noMultiLvlLbl val="0"/>
      </c:catAx>
      <c:valAx>
        <c:axId val="575349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Avg Stress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534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[Health_DATAAA.xlsx]PIVOT Tables!PivotTable10</c:name>
    <c:fmtId val="6"/>
  </c:pivotSource>
  <c:chart>
    <c:autoTitleDeleted val="0"/>
    <c:pivotFmts>
      <c:pivotFmt>
        <c:idx val="0"/>
        <c:spPr>
          <a:solidFill>
            <a:schemeClr val="accent1"/>
          </a:solidFill>
          <a:ln w="12700" cap="rnd">
            <a:solidFill>
              <a:schemeClr val="accent1"/>
            </a:solidFill>
            <a:round/>
          </a:ln>
          <a:effectLst/>
        </c:spPr>
        <c:marker>
          <c:symbol val="circle"/>
          <c:size val="7"/>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circle"/>
          <c:size val="7"/>
          <c:spPr>
            <a:solidFill>
              <a:schemeClr val="accent2"/>
            </a:solidFill>
            <a:ln w="9525">
              <a:solidFill>
                <a:schemeClr val="accent2"/>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1"/>
            </a:solidFill>
            <a:round/>
          </a:ln>
          <a:effectLst/>
        </c:spPr>
        <c:marker>
          <c:symbol val="circle"/>
          <c:size val="7"/>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circle"/>
          <c:size val="7"/>
          <c:spPr>
            <a:solidFill>
              <a:schemeClr val="accent2"/>
            </a:solidFill>
            <a:ln w="9525">
              <a:solidFill>
                <a:schemeClr val="accent2"/>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12700" cap="rnd">
            <a:solidFill>
              <a:srgbClr val="002060"/>
            </a:solidFill>
            <a:round/>
          </a:ln>
          <a:effectLst/>
        </c:spPr>
        <c:marker>
          <c:symbol val="circle"/>
          <c:size val="7"/>
          <c:spPr>
            <a:solidFill>
              <a:srgbClr val="002060"/>
            </a:solidFill>
            <a:ln w="9525">
              <a:solidFill>
                <a:srgbClr val="002060"/>
              </a:solidFill>
            </a:ln>
            <a:effectLst/>
          </c:spPr>
        </c:marker>
        <c:dLbl>
          <c:idx val="0"/>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12700" cap="rnd">
            <a:solidFill>
              <a:srgbClr val="FFC000"/>
            </a:solidFill>
            <a:round/>
          </a:ln>
          <a:effectLst/>
        </c:spPr>
        <c:marker>
          <c:symbol val="circle"/>
          <c:size val="7"/>
          <c:spPr>
            <a:solidFill>
              <a:srgbClr val="FFC000"/>
            </a:solidFill>
            <a:ln w="9525">
              <a:solidFill>
                <a:srgbClr val="FFC000"/>
              </a:solidFill>
            </a:ln>
            <a:effectLst/>
          </c:spPr>
        </c:marker>
        <c:dLbl>
          <c:idx val="0"/>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Tables'!$H$36</c:f>
              <c:strCache>
                <c:ptCount val="1"/>
                <c:pt idx="0">
                  <c:v>Avg of systolic</c:v>
                </c:pt>
              </c:strCache>
            </c:strRef>
          </c:tx>
          <c:spPr>
            <a:ln w="12700" cap="rnd">
              <a:solidFill>
                <a:srgbClr val="002060"/>
              </a:solidFill>
              <a:round/>
            </a:ln>
            <a:effectLst/>
          </c:spPr>
          <c:marker>
            <c:symbol val="circle"/>
            <c:size val="7"/>
            <c:spPr>
              <a:solidFill>
                <a:srgbClr val="002060"/>
              </a:solidFill>
              <a:ln w="9525">
                <a:solidFill>
                  <a:srgbClr val="002060"/>
                </a:solidFill>
              </a:ln>
              <a:effectLst/>
            </c:spPr>
          </c:marker>
          <c:dLbls>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Tables'!$G$37:$G$43</c:f>
              <c:strCache>
                <c:ptCount val="6"/>
                <c:pt idx="0">
                  <c:v>3</c:v>
                </c:pt>
                <c:pt idx="1">
                  <c:v>4</c:v>
                </c:pt>
                <c:pt idx="2">
                  <c:v>5</c:v>
                </c:pt>
                <c:pt idx="3">
                  <c:v>6</c:v>
                </c:pt>
                <c:pt idx="4">
                  <c:v>7</c:v>
                </c:pt>
                <c:pt idx="5">
                  <c:v>8</c:v>
                </c:pt>
              </c:strCache>
            </c:strRef>
          </c:cat>
          <c:val>
            <c:numRef>
              <c:f>'PIVOT Tables'!$H$37:$H$43</c:f>
              <c:numCache>
                <c:formatCode>General</c:formatCode>
                <c:ptCount val="6"/>
                <c:pt idx="0">
                  <c:v>130.7605633802817</c:v>
                </c:pt>
                <c:pt idx="1">
                  <c:v>124.12857142857143</c:v>
                </c:pt>
                <c:pt idx="2">
                  <c:v>128.75</c:v>
                </c:pt>
                <c:pt idx="3">
                  <c:v>126.6</c:v>
                </c:pt>
                <c:pt idx="4">
                  <c:v>130.72093023255815</c:v>
                </c:pt>
                <c:pt idx="5">
                  <c:v>134.52830188679246</c:v>
                </c:pt>
              </c:numCache>
            </c:numRef>
          </c:val>
          <c:smooth val="0"/>
          <c:extLst>
            <c:ext xmlns:c16="http://schemas.microsoft.com/office/drawing/2014/chart" uri="{C3380CC4-5D6E-409C-BE32-E72D297353CC}">
              <c16:uniqueId val="{00000000-748C-4E02-9049-5BBEC40AB5C3}"/>
            </c:ext>
          </c:extLst>
        </c:ser>
        <c:ser>
          <c:idx val="1"/>
          <c:order val="1"/>
          <c:tx>
            <c:strRef>
              <c:f>'PIVOT Tables'!$I$36</c:f>
              <c:strCache>
                <c:ptCount val="1"/>
                <c:pt idx="0">
                  <c:v>Avg of diastolic</c:v>
                </c:pt>
              </c:strCache>
            </c:strRef>
          </c:tx>
          <c:spPr>
            <a:ln w="12700" cap="rnd">
              <a:solidFill>
                <a:srgbClr val="FFC000"/>
              </a:solidFill>
              <a:round/>
            </a:ln>
            <a:effectLst/>
          </c:spPr>
          <c:marker>
            <c:symbol val="circle"/>
            <c:size val="7"/>
            <c:spPr>
              <a:solidFill>
                <a:srgbClr val="FFC000"/>
              </a:solidFill>
              <a:ln w="9525">
                <a:solidFill>
                  <a:srgbClr val="FFC000"/>
                </a:solidFill>
              </a:ln>
              <a:effectLst/>
            </c:spPr>
          </c:marker>
          <c:dLbls>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Tables'!$G$37:$G$43</c:f>
              <c:strCache>
                <c:ptCount val="6"/>
                <c:pt idx="0">
                  <c:v>3</c:v>
                </c:pt>
                <c:pt idx="1">
                  <c:v>4</c:v>
                </c:pt>
                <c:pt idx="2">
                  <c:v>5</c:v>
                </c:pt>
                <c:pt idx="3">
                  <c:v>6</c:v>
                </c:pt>
                <c:pt idx="4">
                  <c:v>7</c:v>
                </c:pt>
                <c:pt idx="5">
                  <c:v>8</c:v>
                </c:pt>
              </c:strCache>
            </c:strRef>
          </c:cat>
          <c:val>
            <c:numRef>
              <c:f>'PIVOT Tables'!$I$37:$I$43</c:f>
              <c:numCache>
                <c:formatCode>General</c:formatCode>
                <c:ptCount val="6"/>
                <c:pt idx="0">
                  <c:v>86.661971830985919</c:v>
                </c:pt>
                <c:pt idx="1">
                  <c:v>81.728571428571428</c:v>
                </c:pt>
                <c:pt idx="2">
                  <c:v>84.4375</c:v>
                </c:pt>
                <c:pt idx="3">
                  <c:v>84.018181818181816</c:v>
                </c:pt>
                <c:pt idx="4">
                  <c:v>85.744186046511629</c:v>
                </c:pt>
                <c:pt idx="5">
                  <c:v>89.811320754716988</c:v>
                </c:pt>
              </c:numCache>
            </c:numRef>
          </c:val>
          <c:smooth val="0"/>
          <c:extLst>
            <c:ext xmlns:c16="http://schemas.microsoft.com/office/drawing/2014/chart" uri="{C3380CC4-5D6E-409C-BE32-E72D297353CC}">
              <c16:uniqueId val="{00000001-748C-4E02-9049-5BBEC40AB5C3}"/>
            </c:ext>
          </c:extLst>
        </c:ser>
        <c:dLbls>
          <c:dLblPos val="t"/>
          <c:showLegendKey val="0"/>
          <c:showVal val="1"/>
          <c:showCatName val="0"/>
          <c:showSerName val="0"/>
          <c:showPercent val="0"/>
          <c:showBubbleSize val="0"/>
        </c:dLbls>
        <c:marker val="1"/>
        <c:smooth val="0"/>
        <c:axId val="569388383"/>
        <c:axId val="569387967"/>
      </c:lineChart>
      <c:catAx>
        <c:axId val="5693883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9387967"/>
        <c:crosses val="autoZero"/>
        <c:auto val="1"/>
        <c:lblAlgn val="ctr"/>
        <c:lblOffset val="100"/>
        <c:noMultiLvlLbl val="0"/>
      </c:catAx>
      <c:valAx>
        <c:axId val="569387967"/>
        <c:scaling>
          <c:orientation val="minMax"/>
          <c:min val="6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938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[Health_DATAAA.xlsx]PIVOT Tables!PivotTable9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55346991578666E-2"/>
          <c:y val="6.8153655514250316E-2"/>
          <c:w val="0.64924649525444389"/>
          <c:h val="0.78811482207846695"/>
        </c:manualLayout>
      </c:layout>
      <c:barChart>
        <c:barDir val="col"/>
        <c:grouping val="clustered"/>
        <c:varyColors val="0"/>
        <c:ser>
          <c:idx val="0"/>
          <c:order val="0"/>
          <c:tx>
            <c:strRef>
              <c:f>'PIVOT Tables'!$H$27:$H$28</c:f>
              <c:strCache>
                <c:ptCount val="1"/>
                <c:pt idx="0">
                  <c:v>Feeling lazy</c:v>
                </c:pt>
              </c:strCache>
            </c:strRef>
          </c:tx>
          <c:spPr>
            <a:solidFill>
              <a:schemeClr val="bg2">
                <a:lumMod val="50000"/>
              </a:schemeClr>
            </a:solidFill>
            <a:ln>
              <a:noFill/>
            </a:ln>
            <a:effectLst/>
          </c:spPr>
          <c:invertIfNegative val="0"/>
          <c:cat>
            <c:strRef>
              <c:f>'PIVOT Tables'!$G$29:$G$32</c:f>
              <c:strCache>
                <c:ptCount val="3"/>
                <c:pt idx="0">
                  <c:v>&lt;6 hours</c:v>
                </c:pt>
                <c:pt idx="1">
                  <c:v>6-7 hours</c:v>
                </c:pt>
                <c:pt idx="2">
                  <c:v>&gt;7 hours</c:v>
                </c:pt>
              </c:strCache>
            </c:strRef>
          </c:cat>
          <c:val>
            <c:numRef>
              <c:f>'PIVOT Tables'!$H$29:$H$32</c:f>
              <c:numCache>
                <c:formatCode>General</c:formatCode>
                <c:ptCount val="3"/>
                <c:pt idx="0">
                  <c:v>8</c:v>
                </c:pt>
                <c:pt idx="1">
                  <c:v>6.6857142857142859</c:v>
                </c:pt>
                <c:pt idx="2">
                  <c:v>4.9504950495049505</c:v>
                </c:pt>
              </c:numCache>
            </c:numRef>
          </c:val>
          <c:extLst>
            <c:ext xmlns:c16="http://schemas.microsoft.com/office/drawing/2014/chart" uri="{C3380CC4-5D6E-409C-BE32-E72D297353CC}">
              <c16:uniqueId val="{00000000-0595-40D4-8B93-55E6A0546BA5}"/>
            </c:ext>
          </c:extLst>
        </c:ser>
        <c:ser>
          <c:idx val="1"/>
          <c:order val="1"/>
          <c:tx>
            <c:strRef>
              <c:f>'PIVOT Tables'!$I$27:$I$28</c:f>
              <c:strCache>
                <c:ptCount val="1"/>
                <c:pt idx="0">
                  <c:v>Lazy and Unmotivated</c:v>
                </c:pt>
              </c:strCache>
            </c:strRef>
          </c:tx>
          <c:spPr>
            <a:solidFill>
              <a:schemeClr val="accent2"/>
            </a:solidFill>
            <a:ln>
              <a:noFill/>
            </a:ln>
            <a:effectLst/>
          </c:spPr>
          <c:invertIfNegative val="0"/>
          <c:cat>
            <c:strRef>
              <c:f>'PIVOT Tables'!$G$29:$G$32</c:f>
              <c:strCache>
                <c:ptCount val="3"/>
                <c:pt idx="0">
                  <c:v>&lt;6 hours</c:v>
                </c:pt>
                <c:pt idx="1">
                  <c:v>6-7 hours</c:v>
                </c:pt>
                <c:pt idx="2">
                  <c:v>&gt;7 hours</c:v>
                </c:pt>
              </c:strCache>
            </c:strRef>
          </c:cat>
          <c:val>
            <c:numRef>
              <c:f>'PIVOT Tables'!$I$29:$I$32</c:f>
              <c:numCache>
                <c:formatCode>General</c:formatCode>
                <c:ptCount val="3"/>
                <c:pt idx="0">
                  <c:v>8</c:v>
                </c:pt>
                <c:pt idx="1">
                  <c:v>6.5</c:v>
                </c:pt>
                <c:pt idx="2">
                  <c:v>5.3636363636363633</c:v>
                </c:pt>
              </c:numCache>
            </c:numRef>
          </c:val>
          <c:extLst>
            <c:ext xmlns:c16="http://schemas.microsoft.com/office/drawing/2014/chart" uri="{C3380CC4-5D6E-409C-BE32-E72D297353CC}">
              <c16:uniqueId val="{00000001-0595-40D4-8B93-55E6A0546BA5}"/>
            </c:ext>
          </c:extLst>
        </c:ser>
        <c:ser>
          <c:idx val="2"/>
          <c:order val="2"/>
          <c:tx>
            <c:strRef>
              <c:f>'PIVOT Tables'!$J$27:$J$28</c:f>
              <c:strCache>
                <c:ptCount val="1"/>
                <c:pt idx="0">
                  <c:v>Productive and Happy</c:v>
                </c:pt>
              </c:strCache>
            </c:strRef>
          </c:tx>
          <c:spPr>
            <a:solidFill>
              <a:srgbClr val="00B050"/>
            </a:solidFill>
            <a:ln>
              <a:noFill/>
            </a:ln>
            <a:effectLst/>
          </c:spPr>
          <c:invertIfNegative val="0"/>
          <c:cat>
            <c:strRef>
              <c:f>'PIVOT Tables'!$G$29:$G$32</c:f>
              <c:strCache>
                <c:ptCount val="3"/>
                <c:pt idx="0">
                  <c:v>&lt;6 hours</c:v>
                </c:pt>
                <c:pt idx="1">
                  <c:v>6-7 hours</c:v>
                </c:pt>
                <c:pt idx="2">
                  <c:v>&gt;7 hours</c:v>
                </c:pt>
              </c:strCache>
            </c:strRef>
          </c:cat>
          <c:val>
            <c:numRef>
              <c:f>'PIVOT Tables'!$J$29:$J$32</c:f>
              <c:numCache>
                <c:formatCode>General</c:formatCode>
                <c:ptCount val="3"/>
                <c:pt idx="1">
                  <c:v>5</c:v>
                </c:pt>
                <c:pt idx="2">
                  <c:v>4.023076923076923</c:v>
                </c:pt>
              </c:numCache>
            </c:numRef>
          </c:val>
          <c:extLst>
            <c:ext xmlns:c16="http://schemas.microsoft.com/office/drawing/2014/chart" uri="{C3380CC4-5D6E-409C-BE32-E72D297353CC}">
              <c16:uniqueId val="{00000002-0595-40D4-8B93-55E6A0546BA5}"/>
            </c:ext>
          </c:extLst>
        </c:ser>
        <c:ser>
          <c:idx val="3"/>
          <c:order val="3"/>
          <c:tx>
            <c:strRef>
              <c:f>'PIVOT Tables'!$K$27:$K$28</c:f>
              <c:strCache>
                <c:ptCount val="1"/>
                <c:pt idx="0">
                  <c:v>Trouble with concentration</c:v>
                </c:pt>
              </c:strCache>
            </c:strRef>
          </c:tx>
          <c:spPr>
            <a:solidFill>
              <a:schemeClr val="accent4"/>
            </a:solidFill>
            <a:ln>
              <a:noFill/>
            </a:ln>
            <a:effectLst/>
          </c:spPr>
          <c:invertIfNegative val="0"/>
          <c:cat>
            <c:strRef>
              <c:f>'PIVOT Tables'!$G$29:$G$32</c:f>
              <c:strCache>
                <c:ptCount val="3"/>
                <c:pt idx="0">
                  <c:v>&lt;6 hours</c:v>
                </c:pt>
                <c:pt idx="1">
                  <c:v>6-7 hours</c:v>
                </c:pt>
                <c:pt idx="2">
                  <c:v>&gt;7 hours</c:v>
                </c:pt>
              </c:strCache>
            </c:strRef>
          </c:cat>
          <c:val>
            <c:numRef>
              <c:f>'PIVOT Tables'!$K$29:$K$32</c:f>
              <c:numCache>
                <c:formatCode>General</c:formatCode>
                <c:ptCount val="3"/>
                <c:pt idx="0">
                  <c:v>8</c:v>
                </c:pt>
                <c:pt idx="1">
                  <c:v>6.166666666666667</c:v>
                </c:pt>
                <c:pt idx="2">
                  <c:v>4.7857142857142856</c:v>
                </c:pt>
              </c:numCache>
            </c:numRef>
          </c:val>
          <c:extLst>
            <c:ext xmlns:c16="http://schemas.microsoft.com/office/drawing/2014/chart" uri="{C3380CC4-5D6E-409C-BE32-E72D297353CC}">
              <c16:uniqueId val="{00000002-4FC3-469C-AFF7-48026D428C8A}"/>
            </c:ext>
          </c:extLst>
        </c:ser>
        <c:dLbls>
          <c:showLegendKey val="0"/>
          <c:showVal val="0"/>
          <c:showCatName val="0"/>
          <c:showSerName val="0"/>
          <c:showPercent val="0"/>
          <c:showBubbleSize val="0"/>
        </c:dLbls>
        <c:gapWidth val="219"/>
        <c:overlap val="-27"/>
        <c:axId val="575358575"/>
        <c:axId val="575336111"/>
      </c:barChart>
      <c:catAx>
        <c:axId val="5753585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75336111"/>
        <c:crosses val="autoZero"/>
        <c:auto val="1"/>
        <c:lblAlgn val="ctr"/>
        <c:lblOffset val="100"/>
        <c:noMultiLvlLbl val="0"/>
      </c:catAx>
      <c:valAx>
        <c:axId val="575336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75358575"/>
        <c:crosses val="autoZero"/>
        <c:crossBetween val="between"/>
      </c:valAx>
      <c:spPr>
        <a:noFill/>
        <a:ln>
          <a:noFill/>
        </a:ln>
        <a:effectLst/>
      </c:spPr>
    </c:plotArea>
    <c:legend>
      <c:legendPos val="r"/>
      <c:layout>
        <c:manualLayout>
          <c:xMode val="edge"/>
          <c:yMode val="edge"/>
          <c:x val="0.71405350101379506"/>
          <c:y val="0.15613090185288178"/>
          <c:w val="0.28594649898620494"/>
          <c:h val="0.762961631967370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7AF3-43DF-AFC0-2FC1244DF44A}"/>
              </c:ext>
            </c:extLst>
          </c:dPt>
          <c:dPt>
            <c:idx val="1"/>
            <c:bubble3D val="0"/>
            <c:spPr>
              <a:solidFill>
                <a:srgbClr val="FF0000"/>
              </a:solidFill>
              <a:ln w="19050">
                <a:noFill/>
              </a:ln>
              <a:effectLst/>
            </c:spPr>
            <c:extLst>
              <c:ext xmlns:c16="http://schemas.microsoft.com/office/drawing/2014/chart" uri="{C3380CC4-5D6E-409C-BE32-E72D297353CC}">
                <c16:uniqueId val="{00000003-7AF3-43DF-AFC0-2FC1244DF44A}"/>
              </c:ext>
            </c:extLst>
          </c:dPt>
          <c:dPt>
            <c:idx val="2"/>
            <c:bubble3D val="0"/>
            <c:spPr>
              <a:solidFill>
                <a:srgbClr val="FFFF00"/>
              </a:solidFill>
              <a:ln w="19050">
                <a:noFill/>
              </a:ln>
              <a:effectLst/>
            </c:spPr>
            <c:extLst>
              <c:ext xmlns:c16="http://schemas.microsoft.com/office/drawing/2014/chart" uri="{C3380CC4-5D6E-409C-BE32-E72D297353CC}">
                <c16:uniqueId val="{00000005-7AF3-43DF-AFC0-2FC1244DF44A}"/>
              </c:ext>
            </c:extLst>
          </c:dPt>
          <c:dPt>
            <c:idx val="3"/>
            <c:bubble3D val="0"/>
            <c:spPr>
              <a:solidFill>
                <a:srgbClr val="00B050"/>
              </a:solidFill>
              <a:ln w="19050">
                <a:noFill/>
              </a:ln>
              <a:effectLst/>
            </c:spPr>
            <c:extLst>
              <c:ext xmlns:c16="http://schemas.microsoft.com/office/drawing/2014/chart" uri="{C3380CC4-5D6E-409C-BE32-E72D297353CC}">
                <c16:uniqueId val="{00000007-7AF3-43DF-AFC0-2FC1244DF44A}"/>
              </c:ext>
            </c:extLst>
          </c:dPt>
          <c:dPt>
            <c:idx val="4"/>
            <c:bubble3D val="0"/>
            <c:spPr>
              <a:noFill/>
              <a:ln w="19050">
                <a:noFill/>
              </a:ln>
              <a:effectLst/>
            </c:spPr>
            <c:extLst>
              <c:ext xmlns:c16="http://schemas.microsoft.com/office/drawing/2014/chart" uri="{C3380CC4-5D6E-409C-BE32-E72D297353CC}">
                <c16:uniqueId val="{00000009-7AF3-43DF-AFC0-2FC1244DF44A}"/>
              </c:ext>
            </c:extLst>
          </c:dPt>
          <c:val>
            <c:numRef>
              <c:f>'PIVOT Tables'!$C$6:$C$10</c:f>
              <c:numCache>
                <c:formatCode>General</c:formatCode>
                <c:ptCount val="5"/>
                <c:pt idx="0">
                  <c:v>0</c:v>
                </c:pt>
                <c:pt idx="1">
                  <c:v>3</c:v>
                </c:pt>
                <c:pt idx="2">
                  <c:v>4</c:v>
                </c:pt>
                <c:pt idx="3">
                  <c:v>3</c:v>
                </c:pt>
                <c:pt idx="4">
                  <c:v>10</c:v>
                </c:pt>
              </c:numCache>
            </c:numRef>
          </c:val>
          <c:extLst>
            <c:ext xmlns:c16="http://schemas.microsoft.com/office/drawing/2014/chart" uri="{C3380CC4-5D6E-409C-BE32-E72D297353CC}">
              <c16:uniqueId val="{0000000A-7AF3-43DF-AFC0-2FC1244DF44A}"/>
            </c:ext>
          </c:extLst>
        </c:ser>
        <c:dLbls>
          <c:showLegendKey val="0"/>
          <c:showVal val="0"/>
          <c:showCatName val="0"/>
          <c:showSerName val="0"/>
          <c:showPercent val="0"/>
          <c:showBubbleSize val="0"/>
          <c:showLeaderLines val="1"/>
        </c:dLbls>
        <c:firstSliceAng val="270"/>
        <c:holeSize val="55"/>
      </c:doughnutChart>
      <c:pieChart>
        <c:varyColors val="1"/>
        <c:ser>
          <c:idx val="1"/>
          <c:order val="1"/>
          <c:dPt>
            <c:idx val="0"/>
            <c:bubble3D val="0"/>
            <c:spPr>
              <a:noFill/>
              <a:ln w="19050">
                <a:noFill/>
              </a:ln>
              <a:effectLst/>
            </c:spPr>
            <c:extLst>
              <c:ext xmlns:c16="http://schemas.microsoft.com/office/drawing/2014/chart" uri="{C3380CC4-5D6E-409C-BE32-E72D297353CC}">
                <c16:uniqueId val="{0000000C-7AF3-43DF-AFC0-2FC1244DF44A}"/>
              </c:ext>
            </c:extLst>
          </c:dPt>
          <c:dPt>
            <c:idx val="1"/>
            <c:bubble3D val="0"/>
            <c:spPr>
              <a:solidFill>
                <a:schemeClr val="tx1"/>
              </a:solidFill>
              <a:ln w="19050">
                <a:noFill/>
              </a:ln>
              <a:effectLst>
                <a:glow>
                  <a:schemeClr val="tx1">
                    <a:lumMod val="95000"/>
                    <a:lumOff val="5000"/>
                  </a:schemeClr>
                </a:glow>
              </a:effectLst>
            </c:spPr>
            <c:extLst>
              <c:ext xmlns:c16="http://schemas.microsoft.com/office/drawing/2014/chart" uri="{C3380CC4-5D6E-409C-BE32-E72D297353CC}">
                <c16:uniqueId val="{0000000E-7AF3-43DF-AFC0-2FC1244DF44A}"/>
              </c:ext>
            </c:extLst>
          </c:dPt>
          <c:dPt>
            <c:idx val="2"/>
            <c:bubble3D val="0"/>
            <c:spPr>
              <a:noFill/>
              <a:ln w="19050">
                <a:noFill/>
              </a:ln>
              <a:effectLst/>
            </c:spPr>
            <c:extLst>
              <c:ext xmlns:c16="http://schemas.microsoft.com/office/drawing/2014/chart" uri="{C3380CC4-5D6E-409C-BE32-E72D297353CC}">
                <c16:uniqueId val="{00000010-7AF3-43DF-AFC0-2FC1244DF44A}"/>
              </c:ext>
            </c:extLst>
          </c:dPt>
          <c:val>
            <c:numRef>
              <c:f>'PIVOT Tables'!$G$6:$G$8</c:f>
              <c:numCache>
                <c:formatCode>General</c:formatCode>
                <c:ptCount val="3"/>
                <c:pt idx="0" formatCode="0.00">
                  <c:v>7.2645161290322537</c:v>
                </c:pt>
                <c:pt idx="1">
                  <c:v>0.15</c:v>
                </c:pt>
                <c:pt idx="2">
                  <c:v>8.5854838709677459</c:v>
                </c:pt>
              </c:numCache>
            </c:numRef>
          </c:val>
          <c:extLst>
            <c:ext xmlns:c16="http://schemas.microsoft.com/office/drawing/2014/chart" uri="{C3380CC4-5D6E-409C-BE32-E72D297353CC}">
              <c16:uniqueId val="{00000011-7AF3-43DF-AFC0-2FC1244DF44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F18E-427F-9AF8-1A9CBC9E078B}"/>
              </c:ext>
            </c:extLst>
          </c:dPt>
          <c:dPt>
            <c:idx val="1"/>
            <c:bubble3D val="0"/>
            <c:spPr>
              <a:solidFill>
                <a:srgbClr val="00B050"/>
              </a:solidFill>
              <a:ln w="19050">
                <a:noFill/>
              </a:ln>
              <a:effectLst/>
            </c:spPr>
            <c:extLst>
              <c:ext xmlns:c16="http://schemas.microsoft.com/office/drawing/2014/chart" uri="{C3380CC4-5D6E-409C-BE32-E72D297353CC}">
                <c16:uniqueId val="{00000003-F18E-427F-9AF8-1A9CBC9E078B}"/>
              </c:ext>
            </c:extLst>
          </c:dPt>
          <c:dPt>
            <c:idx val="2"/>
            <c:bubble3D val="0"/>
            <c:spPr>
              <a:solidFill>
                <a:srgbClr val="FFFF00"/>
              </a:solidFill>
              <a:ln w="19050">
                <a:noFill/>
              </a:ln>
              <a:effectLst/>
            </c:spPr>
            <c:extLst>
              <c:ext xmlns:c16="http://schemas.microsoft.com/office/drawing/2014/chart" uri="{C3380CC4-5D6E-409C-BE32-E72D297353CC}">
                <c16:uniqueId val="{00000005-F18E-427F-9AF8-1A9CBC9E078B}"/>
              </c:ext>
            </c:extLst>
          </c:dPt>
          <c:dPt>
            <c:idx val="3"/>
            <c:bubble3D val="0"/>
            <c:spPr>
              <a:solidFill>
                <a:srgbClr val="FF0000"/>
              </a:solidFill>
              <a:ln w="19050">
                <a:noFill/>
              </a:ln>
              <a:effectLst/>
            </c:spPr>
            <c:extLst>
              <c:ext xmlns:c16="http://schemas.microsoft.com/office/drawing/2014/chart" uri="{C3380CC4-5D6E-409C-BE32-E72D297353CC}">
                <c16:uniqueId val="{00000007-F18E-427F-9AF8-1A9CBC9E078B}"/>
              </c:ext>
            </c:extLst>
          </c:dPt>
          <c:dPt>
            <c:idx val="4"/>
            <c:bubble3D val="0"/>
            <c:spPr>
              <a:noFill/>
              <a:ln w="19050">
                <a:noFill/>
              </a:ln>
              <a:effectLst/>
            </c:spPr>
            <c:extLst>
              <c:ext xmlns:c16="http://schemas.microsoft.com/office/drawing/2014/chart" uri="{C3380CC4-5D6E-409C-BE32-E72D297353CC}">
                <c16:uniqueId val="{00000009-F18E-427F-9AF8-1A9CBC9E078B}"/>
              </c:ext>
            </c:extLst>
          </c:dPt>
          <c:val>
            <c:numRef>
              <c:f>'PIVOT Tables'!$C$6:$C$10</c:f>
              <c:numCache>
                <c:formatCode>General</c:formatCode>
                <c:ptCount val="5"/>
                <c:pt idx="0">
                  <c:v>0</c:v>
                </c:pt>
                <c:pt idx="1">
                  <c:v>3</c:v>
                </c:pt>
                <c:pt idx="2">
                  <c:v>4</c:v>
                </c:pt>
                <c:pt idx="3">
                  <c:v>3</c:v>
                </c:pt>
                <c:pt idx="4">
                  <c:v>10</c:v>
                </c:pt>
              </c:numCache>
            </c:numRef>
          </c:val>
          <c:extLst>
            <c:ext xmlns:c16="http://schemas.microsoft.com/office/drawing/2014/chart" uri="{C3380CC4-5D6E-409C-BE32-E72D297353CC}">
              <c16:uniqueId val="{0000000A-F18E-427F-9AF8-1A9CBC9E078B}"/>
            </c:ext>
          </c:extLst>
        </c:ser>
        <c:dLbls>
          <c:showLegendKey val="0"/>
          <c:showVal val="0"/>
          <c:showCatName val="0"/>
          <c:showSerName val="0"/>
          <c:showPercent val="0"/>
          <c:showBubbleSize val="0"/>
          <c:showLeaderLines val="1"/>
        </c:dLbls>
        <c:firstSliceAng val="270"/>
        <c:holeSize val="55"/>
      </c:doughnutChart>
      <c:pieChart>
        <c:varyColors val="1"/>
        <c:ser>
          <c:idx val="1"/>
          <c:order val="1"/>
          <c:dPt>
            <c:idx val="0"/>
            <c:bubble3D val="0"/>
            <c:spPr>
              <a:noFill/>
              <a:ln w="19050">
                <a:noFill/>
              </a:ln>
              <a:effectLst/>
            </c:spPr>
            <c:extLst>
              <c:ext xmlns:c16="http://schemas.microsoft.com/office/drawing/2014/chart" uri="{C3380CC4-5D6E-409C-BE32-E72D297353CC}">
                <c16:uniqueId val="{0000000C-F18E-427F-9AF8-1A9CBC9E078B}"/>
              </c:ext>
            </c:extLst>
          </c:dPt>
          <c:dPt>
            <c:idx val="1"/>
            <c:bubble3D val="0"/>
            <c:spPr>
              <a:solidFill>
                <a:schemeClr val="tx1"/>
              </a:solidFill>
              <a:ln w="19050">
                <a:noFill/>
              </a:ln>
              <a:effectLst/>
            </c:spPr>
            <c:extLst>
              <c:ext xmlns:c16="http://schemas.microsoft.com/office/drawing/2014/chart" uri="{C3380CC4-5D6E-409C-BE32-E72D297353CC}">
                <c16:uniqueId val="{0000000E-F18E-427F-9AF8-1A9CBC9E078B}"/>
              </c:ext>
            </c:extLst>
          </c:dPt>
          <c:dPt>
            <c:idx val="2"/>
            <c:bubble3D val="0"/>
            <c:spPr>
              <a:noFill/>
              <a:ln w="19050">
                <a:noFill/>
              </a:ln>
              <a:effectLst/>
            </c:spPr>
            <c:extLst>
              <c:ext xmlns:c16="http://schemas.microsoft.com/office/drawing/2014/chart" uri="{C3380CC4-5D6E-409C-BE32-E72D297353CC}">
                <c16:uniqueId val="{00000010-F18E-427F-9AF8-1A9CBC9E078B}"/>
              </c:ext>
            </c:extLst>
          </c:dPt>
          <c:val>
            <c:numRef>
              <c:f>'PIVOT Tables'!$D$6:$D$8</c:f>
              <c:numCache>
                <c:formatCode>General</c:formatCode>
                <c:ptCount val="3"/>
                <c:pt idx="0" formatCode="0.00">
                  <c:v>5.236559139784946</c:v>
                </c:pt>
                <c:pt idx="1">
                  <c:v>0.2</c:v>
                </c:pt>
                <c:pt idx="2">
                  <c:v>14.563440860215055</c:v>
                </c:pt>
              </c:numCache>
            </c:numRef>
          </c:val>
          <c:extLst>
            <c:ext xmlns:c16="http://schemas.microsoft.com/office/drawing/2014/chart" uri="{C3380CC4-5D6E-409C-BE32-E72D297353CC}">
              <c16:uniqueId val="{00000011-F18E-427F-9AF8-1A9CBC9E078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[Health_DATAAA.xlsx]PIVOT Tables!PivotTable11</c:name>
    <c:fmtId val="6"/>
  </c:pivotSource>
  <c:chart>
    <c:autoTitleDeleted val="1"/>
    <c:pivotFmts>
      <c:pivotFmt>
        <c:idx val="0"/>
        <c:spPr>
          <a:solidFill>
            <a:schemeClr val="accent1"/>
          </a:solidFill>
          <a:ln w="28575" cap="rnd">
            <a:gradFill flip="none" rotWithShape="1">
              <a:gsLst>
                <a:gs pos="0">
                  <a:srgbClr val="FF0000"/>
                </a:gs>
                <a:gs pos="100000">
                  <a:srgbClr val="FFC000"/>
                </a:gs>
              </a:gsLst>
              <a:lin ang="54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rgbClr val="FF0000"/>
                </a:gs>
                <a:gs pos="100000">
                  <a:srgbClr val="FFC000"/>
                </a:gs>
              </a:gsLst>
              <a:lin ang="54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gradFill flip="none" rotWithShape="1">
              <a:gsLst>
                <a:gs pos="0">
                  <a:srgbClr val="FF0000"/>
                </a:gs>
                <a:gs pos="100000">
                  <a:srgbClr val="FFC000"/>
                </a:gs>
              </a:gsLst>
              <a:lin ang="54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Tables'!$P$3</c:f>
              <c:strCache>
                <c:ptCount val="1"/>
                <c:pt idx="0">
                  <c:v>Total</c:v>
                </c:pt>
              </c:strCache>
            </c:strRef>
          </c:tx>
          <c:spPr>
            <a:ln w="15875" cap="rnd">
              <a:gradFill flip="none" rotWithShape="1">
                <a:gsLst>
                  <a:gs pos="0">
                    <a:srgbClr val="FF0000"/>
                  </a:gs>
                  <a:gs pos="100000">
                    <a:srgbClr val="FFC000"/>
                  </a:gs>
                </a:gsLst>
                <a:lin ang="5400000" scaled="1"/>
                <a:tileRect/>
              </a:gradFill>
              <a:round/>
            </a:ln>
            <a:effectLst/>
          </c:spPr>
          <c:marker>
            <c:symbol val="none"/>
          </c:marker>
          <c:cat>
            <c:strRef>
              <c:f>'PIVOT Tables'!$O$4:$O$376</c:f>
              <c:strCache>
                <c:ptCount val="372"/>
                <c:pt idx="0">
                  <c:v>1</c:v>
                </c:pt>
                <c:pt idx="1">
                  <c:v>2</c:v>
                </c:pt>
                <c:pt idx="2">
                  <c:v>3</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pt idx="208">
                  <c:v>211</c:v>
                </c:pt>
                <c:pt idx="209">
                  <c:v>212</c:v>
                </c:pt>
                <c:pt idx="210">
                  <c:v>213</c:v>
                </c:pt>
                <c:pt idx="211">
                  <c:v>214</c:v>
                </c:pt>
                <c:pt idx="212">
                  <c:v>215</c:v>
                </c:pt>
                <c:pt idx="213">
                  <c:v>216</c:v>
                </c:pt>
                <c:pt idx="214">
                  <c:v>217</c:v>
                </c:pt>
                <c:pt idx="215">
                  <c:v>218</c:v>
                </c:pt>
                <c:pt idx="216">
                  <c:v>219</c:v>
                </c:pt>
                <c:pt idx="217">
                  <c:v>220</c:v>
                </c:pt>
                <c:pt idx="218">
                  <c:v>221</c:v>
                </c:pt>
                <c:pt idx="219">
                  <c:v>222</c:v>
                </c:pt>
                <c:pt idx="220">
                  <c:v>223</c:v>
                </c:pt>
                <c:pt idx="221">
                  <c:v>224</c:v>
                </c:pt>
                <c:pt idx="222">
                  <c:v>225</c:v>
                </c:pt>
                <c:pt idx="223">
                  <c:v>226</c:v>
                </c:pt>
                <c:pt idx="224">
                  <c:v>227</c:v>
                </c:pt>
                <c:pt idx="225">
                  <c:v>228</c:v>
                </c:pt>
                <c:pt idx="226">
                  <c:v>229</c:v>
                </c:pt>
                <c:pt idx="227">
                  <c:v>230</c:v>
                </c:pt>
                <c:pt idx="228">
                  <c:v>231</c:v>
                </c:pt>
                <c:pt idx="229">
                  <c:v>232</c:v>
                </c:pt>
                <c:pt idx="230">
                  <c:v>233</c:v>
                </c:pt>
                <c:pt idx="231">
                  <c:v>234</c:v>
                </c:pt>
                <c:pt idx="232">
                  <c:v>235</c:v>
                </c:pt>
                <c:pt idx="233">
                  <c:v>236</c:v>
                </c:pt>
                <c:pt idx="234">
                  <c:v>237</c:v>
                </c:pt>
                <c:pt idx="235">
                  <c:v>238</c:v>
                </c:pt>
                <c:pt idx="236">
                  <c:v>239</c:v>
                </c:pt>
                <c:pt idx="237">
                  <c:v>240</c:v>
                </c:pt>
                <c:pt idx="238">
                  <c:v>241</c:v>
                </c:pt>
                <c:pt idx="239">
                  <c:v>242</c:v>
                </c:pt>
                <c:pt idx="240">
                  <c:v>243</c:v>
                </c:pt>
                <c:pt idx="241">
                  <c:v>244</c:v>
                </c:pt>
                <c:pt idx="242">
                  <c:v>245</c:v>
                </c:pt>
                <c:pt idx="243">
                  <c:v>246</c:v>
                </c:pt>
                <c:pt idx="244">
                  <c:v>247</c:v>
                </c:pt>
                <c:pt idx="245">
                  <c:v>248</c:v>
                </c:pt>
                <c:pt idx="246">
                  <c:v>249</c:v>
                </c:pt>
                <c:pt idx="247">
                  <c:v>250</c:v>
                </c:pt>
                <c:pt idx="248">
                  <c:v>251</c:v>
                </c:pt>
                <c:pt idx="249">
                  <c:v>252</c:v>
                </c:pt>
                <c:pt idx="250">
                  <c:v>253</c:v>
                </c:pt>
                <c:pt idx="251">
                  <c:v>254</c:v>
                </c:pt>
                <c:pt idx="252">
                  <c:v>255</c:v>
                </c:pt>
                <c:pt idx="253">
                  <c:v>256</c:v>
                </c:pt>
                <c:pt idx="254">
                  <c:v>257</c:v>
                </c:pt>
                <c:pt idx="255">
                  <c:v>258</c:v>
                </c:pt>
                <c:pt idx="256">
                  <c:v>259</c:v>
                </c:pt>
                <c:pt idx="257">
                  <c:v>260</c:v>
                </c:pt>
                <c:pt idx="258">
                  <c:v>261</c:v>
                </c:pt>
                <c:pt idx="259">
                  <c:v>262</c:v>
                </c:pt>
                <c:pt idx="260">
                  <c:v>263</c:v>
                </c:pt>
                <c:pt idx="261">
                  <c:v>264</c:v>
                </c:pt>
                <c:pt idx="262">
                  <c:v>265</c:v>
                </c:pt>
                <c:pt idx="263">
                  <c:v>266</c:v>
                </c:pt>
                <c:pt idx="264">
                  <c:v>267</c:v>
                </c:pt>
                <c:pt idx="265">
                  <c:v>268</c:v>
                </c:pt>
                <c:pt idx="266">
                  <c:v>269</c:v>
                </c:pt>
                <c:pt idx="267">
                  <c:v>270</c:v>
                </c:pt>
                <c:pt idx="268">
                  <c:v>271</c:v>
                </c:pt>
                <c:pt idx="269">
                  <c:v>272</c:v>
                </c:pt>
                <c:pt idx="270">
                  <c:v>273</c:v>
                </c:pt>
                <c:pt idx="271">
                  <c:v>274</c:v>
                </c:pt>
                <c:pt idx="272">
                  <c:v>275</c:v>
                </c:pt>
                <c:pt idx="273">
                  <c:v>276</c:v>
                </c:pt>
                <c:pt idx="274">
                  <c:v>277</c:v>
                </c:pt>
                <c:pt idx="275">
                  <c:v>278</c:v>
                </c:pt>
                <c:pt idx="276">
                  <c:v>279</c:v>
                </c:pt>
                <c:pt idx="277">
                  <c:v>280</c:v>
                </c:pt>
                <c:pt idx="278">
                  <c:v>281</c:v>
                </c:pt>
                <c:pt idx="279">
                  <c:v>282</c:v>
                </c:pt>
                <c:pt idx="280">
                  <c:v>283</c:v>
                </c:pt>
                <c:pt idx="281">
                  <c:v>284</c:v>
                </c:pt>
                <c:pt idx="282">
                  <c:v>285</c:v>
                </c:pt>
                <c:pt idx="283">
                  <c:v>286</c:v>
                </c:pt>
                <c:pt idx="284">
                  <c:v>287</c:v>
                </c:pt>
                <c:pt idx="285">
                  <c:v>288</c:v>
                </c:pt>
                <c:pt idx="286">
                  <c:v>289</c:v>
                </c:pt>
                <c:pt idx="287">
                  <c:v>290</c:v>
                </c:pt>
                <c:pt idx="288">
                  <c:v>291</c:v>
                </c:pt>
                <c:pt idx="289">
                  <c:v>292</c:v>
                </c:pt>
                <c:pt idx="290">
                  <c:v>293</c:v>
                </c:pt>
                <c:pt idx="291">
                  <c:v>294</c:v>
                </c:pt>
                <c:pt idx="292">
                  <c:v>295</c:v>
                </c:pt>
                <c:pt idx="293">
                  <c:v>296</c:v>
                </c:pt>
                <c:pt idx="294">
                  <c:v>297</c:v>
                </c:pt>
                <c:pt idx="295">
                  <c:v>298</c:v>
                </c:pt>
                <c:pt idx="296">
                  <c:v>299</c:v>
                </c:pt>
                <c:pt idx="297">
                  <c:v>300</c:v>
                </c:pt>
                <c:pt idx="298">
                  <c:v>301</c:v>
                </c:pt>
                <c:pt idx="299">
                  <c:v>302</c:v>
                </c:pt>
                <c:pt idx="300">
                  <c:v>303</c:v>
                </c:pt>
                <c:pt idx="301">
                  <c:v>304</c:v>
                </c:pt>
                <c:pt idx="302">
                  <c:v>305</c:v>
                </c:pt>
                <c:pt idx="303">
                  <c:v>306</c:v>
                </c:pt>
                <c:pt idx="304">
                  <c:v>307</c:v>
                </c:pt>
                <c:pt idx="305">
                  <c:v>308</c:v>
                </c:pt>
                <c:pt idx="306">
                  <c:v>309</c:v>
                </c:pt>
                <c:pt idx="307">
                  <c:v>310</c:v>
                </c:pt>
                <c:pt idx="308">
                  <c:v>311</c:v>
                </c:pt>
                <c:pt idx="309">
                  <c:v>312</c:v>
                </c:pt>
                <c:pt idx="310">
                  <c:v>313</c:v>
                </c:pt>
                <c:pt idx="311">
                  <c:v>314</c:v>
                </c:pt>
                <c:pt idx="312">
                  <c:v>315</c:v>
                </c:pt>
                <c:pt idx="313">
                  <c:v>316</c:v>
                </c:pt>
                <c:pt idx="314">
                  <c:v>317</c:v>
                </c:pt>
                <c:pt idx="315">
                  <c:v>318</c:v>
                </c:pt>
                <c:pt idx="316">
                  <c:v>319</c:v>
                </c:pt>
                <c:pt idx="317">
                  <c:v>320</c:v>
                </c:pt>
                <c:pt idx="318">
                  <c:v>321</c:v>
                </c:pt>
                <c:pt idx="319">
                  <c:v>322</c:v>
                </c:pt>
                <c:pt idx="320">
                  <c:v>323</c:v>
                </c:pt>
                <c:pt idx="321">
                  <c:v>324</c:v>
                </c:pt>
                <c:pt idx="322">
                  <c:v>325</c:v>
                </c:pt>
                <c:pt idx="323">
                  <c:v>326</c:v>
                </c:pt>
                <c:pt idx="324">
                  <c:v>327</c:v>
                </c:pt>
                <c:pt idx="325">
                  <c:v>328</c:v>
                </c:pt>
                <c:pt idx="326">
                  <c:v>329</c:v>
                </c:pt>
                <c:pt idx="327">
                  <c:v>330</c:v>
                </c:pt>
                <c:pt idx="328">
                  <c:v>331</c:v>
                </c:pt>
                <c:pt idx="329">
                  <c:v>332</c:v>
                </c:pt>
                <c:pt idx="330">
                  <c:v>333</c:v>
                </c:pt>
                <c:pt idx="331">
                  <c:v>334</c:v>
                </c:pt>
                <c:pt idx="332">
                  <c:v>335</c:v>
                </c:pt>
                <c:pt idx="333">
                  <c:v>336</c:v>
                </c:pt>
                <c:pt idx="334">
                  <c:v>337</c:v>
                </c:pt>
                <c:pt idx="335">
                  <c:v>338</c:v>
                </c:pt>
                <c:pt idx="336">
                  <c:v>339</c:v>
                </c:pt>
                <c:pt idx="337">
                  <c:v>340</c:v>
                </c:pt>
                <c:pt idx="338">
                  <c:v>341</c:v>
                </c:pt>
                <c:pt idx="339">
                  <c:v>342</c:v>
                </c:pt>
                <c:pt idx="340">
                  <c:v>343</c:v>
                </c:pt>
                <c:pt idx="341">
                  <c:v>344</c:v>
                </c:pt>
                <c:pt idx="342">
                  <c:v>345</c:v>
                </c:pt>
                <c:pt idx="343">
                  <c:v>346</c:v>
                </c:pt>
                <c:pt idx="344">
                  <c:v>347</c:v>
                </c:pt>
                <c:pt idx="345">
                  <c:v>348</c:v>
                </c:pt>
                <c:pt idx="346">
                  <c:v>349</c:v>
                </c:pt>
                <c:pt idx="347">
                  <c:v>350</c:v>
                </c:pt>
                <c:pt idx="348">
                  <c:v>351</c:v>
                </c:pt>
                <c:pt idx="349">
                  <c:v>352</c:v>
                </c:pt>
                <c:pt idx="350">
                  <c:v>353</c:v>
                </c:pt>
                <c:pt idx="351">
                  <c:v>354</c:v>
                </c:pt>
                <c:pt idx="352">
                  <c:v>355</c:v>
                </c:pt>
                <c:pt idx="353">
                  <c:v>356</c:v>
                </c:pt>
                <c:pt idx="354">
                  <c:v>357</c:v>
                </c:pt>
                <c:pt idx="355">
                  <c:v>358</c:v>
                </c:pt>
                <c:pt idx="356">
                  <c:v>359</c:v>
                </c:pt>
                <c:pt idx="357">
                  <c:v>360</c:v>
                </c:pt>
                <c:pt idx="358">
                  <c:v>361</c:v>
                </c:pt>
                <c:pt idx="359">
                  <c:v>362</c:v>
                </c:pt>
                <c:pt idx="360">
                  <c:v>363</c:v>
                </c:pt>
                <c:pt idx="361">
                  <c:v>364</c:v>
                </c:pt>
                <c:pt idx="362">
                  <c:v>365</c:v>
                </c:pt>
                <c:pt idx="363">
                  <c:v>366</c:v>
                </c:pt>
                <c:pt idx="364">
                  <c:v>367</c:v>
                </c:pt>
                <c:pt idx="365">
                  <c:v>368</c:v>
                </c:pt>
                <c:pt idx="366">
                  <c:v>369</c:v>
                </c:pt>
                <c:pt idx="367">
                  <c:v>370</c:v>
                </c:pt>
                <c:pt idx="368">
                  <c:v>371</c:v>
                </c:pt>
                <c:pt idx="369">
                  <c:v>372</c:v>
                </c:pt>
                <c:pt idx="370">
                  <c:v>373</c:v>
                </c:pt>
                <c:pt idx="371">
                  <c:v>374</c:v>
                </c:pt>
              </c:strCache>
            </c:strRef>
          </c:cat>
          <c:val>
            <c:numRef>
              <c:f>'PIVOT Tables'!$P$4:$P$376</c:f>
              <c:numCache>
                <c:formatCode>General</c:formatCode>
                <c:ptCount val="372"/>
                <c:pt idx="0">
                  <c:v>77</c:v>
                </c:pt>
                <c:pt idx="1">
                  <c:v>75</c:v>
                </c:pt>
                <c:pt idx="2">
                  <c:v>75</c:v>
                </c:pt>
                <c:pt idx="3">
                  <c:v>85</c:v>
                </c:pt>
                <c:pt idx="4">
                  <c:v>82</c:v>
                </c:pt>
                <c:pt idx="5">
                  <c:v>70</c:v>
                </c:pt>
                <c:pt idx="6">
                  <c:v>70</c:v>
                </c:pt>
                <c:pt idx="7">
                  <c:v>70</c:v>
                </c:pt>
                <c:pt idx="8">
                  <c:v>70</c:v>
                </c:pt>
                <c:pt idx="9">
                  <c:v>70</c:v>
                </c:pt>
                <c:pt idx="10">
                  <c:v>70</c:v>
                </c:pt>
                <c:pt idx="11">
                  <c:v>70</c:v>
                </c:pt>
                <c:pt idx="12">
                  <c:v>70</c:v>
                </c:pt>
                <c:pt idx="13">
                  <c:v>70</c:v>
                </c:pt>
                <c:pt idx="14">
                  <c:v>80</c:v>
                </c:pt>
                <c:pt idx="15">
                  <c:v>70</c:v>
                </c:pt>
                <c:pt idx="16">
                  <c:v>80</c:v>
                </c:pt>
                <c:pt idx="17">
                  <c:v>70</c:v>
                </c:pt>
                <c:pt idx="18">
                  <c:v>70</c:v>
                </c:pt>
                <c:pt idx="19">
                  <c:v>70</c:v>
                </c:pt>
                <c:pt idx="20">
                  <c:v>70</c:v>
                </c:pt>
                <c:pt idx="21">
                  <c:v>70</c:v>
                </c:pt>
                <c:pt idx="22">
                  <c:v>70</c:v>
                </c:pt>
                <c:pt idx="23">
                  <c:v>70</c:v>
                </c:pt>
                <c:pt idx="24">
                  <c:v>70</c:v>
                </c:pt>
                <c:pt idx="25">
                  <c:v>70</c:v>
                </c:pt>
                <c:pt idx="26">
                  <c:v>70</c:v>
                </c:pt>
                <c:pt idx="27">
                  <c:v>70</c:v>
                </c:pt>
                <c:pt idx="28">
                  <c:v>78</c:v>
                </c:pt>
                <c:pt idx="29">
                  <c:v>78</c:v>
                </c:pt>
                <c:pt idx="30">
                  <c:v>69</c:v>
                </c:pt>
                <c:pt idx="31">
                  <c:v>72</c:v>
                </c:pt>
                <c:pt idx="32">
                  <c:v>70</c:v>
                </c:pt>
                <c:pt idx="33">
                  <c:v>72</c:v>
                </c:pt>
                <c:pt idx="34">
                  <c:v>72</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72</c:v>
                </c:pt>
                <c:pt idx="51">
                  <c:v>70</c:v>
                </c:pt>
                <c:pt idx="52">
                  <c:v>72</c:v>
                </c:pt>
                <c:pt idx="53">
                  <c:v>72</c:v>
                </c:pt>
                <c:pt idx="54">
                  <c:v>70</c:v>
                </c:pt>
                <c:pt idx="55">
                  <c:v>72</c:v>
                </c:pt>
                <c:pt idx="56">
                  <c:v>72</c:v>
                </c:pt>
                <c:pt idx="57">
                  <c:v>70</c:v>
                </c:pt>
                <c:pt idx="58">
                  <c:v>72</c:v>
                </c:pt>
                <c:pt idx="59">
                  <c:v>72</c:v>
                </c:pt>
                <c:pt idx="60">
                  <c:v>72</c:v>
                </c:pt>
                <c:pt idx="61">
                  <c:v>72</c:v>
                </c:pt>
                <c:pt idx="62">
                  <c:v>72</c:v>
                </c:pt>
                <c:pt idx="63">
                  <c:v>72</c:v>
                </c:pt>
                <c:pt idx="64">
                  <c:v>68</c:v>
                </c:pt>
                <c:pt idx="65">
                  <c:v>72</c:v>
                </c:pt>
                <c:pt idx="66">
                  <c:v>76</c:v>
                </c:pt>
                <c:pt idx="67">
                  <c:v>76</c:v>
                </c:pt>
                <c:pt idx="68">
                  <c:v>72</c:v>
                </c:pt>
                <c:pt idx="69">
                  <c:v>72</c:v>
                </c:pt>
                <c:pt idx="70">
                  <c:v>72</c:v>
                </c:pt>
                <c:pt idx="71">
                  <c:v>72</c:v>
                </c:pt>
                <c:pt idx="72">
                  <c:v>72</c:v>
                </c:pt>
                <c:pt idx="73">
                  <c:v>72</c:v>
                </c:pt>
                <c:pt idx="74">
                  <c:v>72</c:v>
                </c:pt>
                <c:pt idx="75">
                  <c:v>72</c:v>
                </c:pt>
                <c:pt idx="76">
                  <c:v>72</c:v>
                </c:pt>
                <c:pt idx="77">
                  <c:v>72</c:v>
                </c:pt>
                <c:pt idx="78">
                  <c:v>81</c:v>
                </c:pt>
                <c:pt idx="79">
                  <c:v>81</c:v>
                </c:pt>
                <c:pt idx="80">
                  <c:v>70</c:v>
                </c:pt>
                <c:pt idx="81">
                  <c:v>70</c:v>
                </c:pt>
                <c:pt idx="82">
                  <c:v>70</c:v>
                </c:pt>
                <c:pt idx="83">
                  <c:v>68</c:v>
                </c:pt>
                <c:pt idx="84">
                  <c:v>65</c:v>
                </c:pt>
                <c:pt idx="85">
                  <c:v>65</c:v>
                </c:pt>
                <c:pt idx="86">
                  <c:v>65</c:v>
                </c:pt>
                <c:pt idx="87">
                  <c:v>65</c:v>
                </c:pt>
                <c:pt idx="88">
                  <c:v>65</c:v>
                </c:pt>
                <c:pt idx="89">
                  <c:v>65</c:v>
                </c:pt>
                <c:pt idx="90">
                  <c:v>70</c:v>
                </c:pt>
                <c:pt idx="91">
                  <c:v>84</c:v>
                </c:pt>
                <c:pt idx="92">
                  <c:v>68</c:v>
                </c:pt>
                <c:pt idx="93">
                  <c:v>68</c:v>
                </c:pt>
                <c:pt idx="94">
                  <c:v>68</c:v>
                </c:pt>
                <c:pt idx="95">
                  <c:v>68</c:v>
                </c:pt>
                <c:pt idx="96">
                  <c:v>68</c:v>
                </c:pt>
                <c:pt idx="97">
                  <c:v>68</c:v>
                </c:pt>
                <c:pt idx="98">
                  <c:v>68</c:v>
                </c:pt>
                <c:pt idx="99">
                  <c:v>68</c:v>
                </c:pt>
                <c:pt idx="100">
                  <c:v>68</c:v>
                </c:pt>
                <c:pt idx="101">
                  <c:v>74</c:v>
                </c:pt>
                <c:pt idx="102">
                  <c:v>68</c:v>
                </c:pt>
                <c:pt idx="103">
                  <c:v>74</c:v>
                </c:pt>
                <c:pt idx="104">
                  <c:v>77</c:v>
                </c:pt>
                <c:pt idx="105">
                  <c:v>68</c:v>
                </c:pt>
                <c:pt idx="106">
                  <c:v>68</c:v>
                </c:pt>
                <c:pt idx="107">
                  <c:v>68</c:v>
                </c:pt>
                <c:pt idx="108">
                  <c:v>68</c:v>
                </c:pt>
                <c:pt idx="109">
                  <c:v>68</c:v>
                </c:pt>
                <c:pt idx="110">
                  <c:v>68</c:v>
                </c:pt>
                <c:pt idx="111">
                  <c:v>68</c:v>
                </c:pt>
                <c:pt idx="112">
                  <c:v>68</c:v>
                </c:pt>
                <c:pt idx="113">
                  <c:v>68</c:v>
                </c:pt>
                <c:pt idx="114">
                  <c:v>68</c:v>
                </c:pt>
                <c:pt idx="115">
                  <c:v>68</c:v>
                </c:pt>
                <c:pt idx="116">
                  <c:v>68</c:v>
                </c:pt>
                <c:pt idx="117">
                  <c:v>68</c:v>
                </c:pt>
                <c:pt idx="118">
                  <c:v>68</c:v>
                </c:pt>
                <c:pt idx="119">
                  <c:v>68</c:v>
                </c:pt>
                <c:pt idx="120">
                  <c:v>68</c:v>
                </c:pt>
                <c:pt idx="121">
                  <c:v>68</c:v>
                </c:pt>
                <c:pt idx="122">
                  <c:v>68</c:v>
                </c:pt>
                <c:pt idx="123">
                  <c:v>70</c:v>
                </c:pt>
                <c:pt idx="124">
                  <c:v>68</c:v>
                </c:pt>
                <c:pt idx="125">
                  <c:v>68</c:v>
                </c:pt>
                <c:pt idx="126">
                  <c:v>68</c:v>
                </c:pt>
                <c:pt idx="127">
                  <c:v>68</c:v>
                </c:pt>
                <c:pt idx="128">
                  <c:v>68</c:v>
                </c:pt>
                <c:pt idx="129">
                  <c:v>68</c:v>
                </c:pt>
                <c:pt idx="130">
                  <c:v>68</c:v>
                </c:pt>
                <c:pt idx="131">
                  <c:v>68</c:v>
                </c:pt>
                <c:pt idx="132">
                  <c:v>68</c:v>
                </c:pt>
                <c:pt idx="133">
                  <c:v>68</c:v>
                </c:pt>
                <c:pt idx="134">
                  <c:v>68</c:v>
                </c:pt>
                <c:pt idx="135">
                  <c:v>68</c:v>
                </c:pt>
                <c:pt idx="136">
                  <c:v>68</c:v>
                </c:pt>
                <c:pt idx="137">
                  <c:v>68</c:v>
                </c:pt>
                <c:pt idx="138">
                  <c:v>68</c:v>
                </c:pt>
                <c:pt idx="139">
                  <c:v>68</c:v>
                </c:pt>
                <c:pt idx="140">
                  <c:v>68</c:v>
                </c:pt>
                <c:pt idx="141">
                  <c:v>68</c:v>
                </c:pt>
                <c:pt idx="142">
                  <c:v>68</c:v>
                </c:pt>
                <c:pt idx="143">
                  <c:v>84</c:v>
                </c:pt>
                <c:pt idx="144">
                  <c:v>68</c:v>
                </c:pt>
                <c:pt idx="145">
                  <c:v>80</c:v>
                </c:pt>
                <c:pt idx="146">
                  <c:v>75</c:v>
                </c:pt>
                <c:pt idx="147">
                  <c:v>67</c:v>
                </c:pt>
                <c:pt idx="148">
                  <c:v>67</c:v>
                </c:pt>
                <c:pt idx="149">
                  <c:v>68</c:v>
                </c:pt>
                <c:pt idx="150">
                  <c:v>68</c:v>
                </c:pt>
                <c:pt idx="151">
                  <c:v>68</c:v>
                </c:pt>
                <c:pt idx="152">
                  <c:v>68</c:v>
                </c:pt>
                <c:pt idx="153">
                  <c:v>68</c:v>
                </c:pt>
                <c:pt idx="154">
                  <c:v>68</c:v>
                </c:pt>
                <c:pt idx="155">
                  <c:v>68</c:v>
                </c:pt>
                <c:pt idx="156">
                  <c:v>68</c:v>
                </c:pt>
                <c:pt idx="157">
                  <c:v>68</c:v>
                </c:pt>
                <c:pt idx="158">
                  <c:v>68</c:v>
                </c:pt>
                <c:pt idx="159">
                  <c:v>73</c:v>
                </c:pt>
                <c:pt idx="160">
                  <c:v>73</c:v>
                </c:pt>
                <c:pt idx="161">
                  <c:v>68</c:v>
                </c:pt>
                <c:pt idx="162">
                  <c:v>68</c:v>
                </c:pt>
                <c:pt idx="163">
                  <c:v>70</c:v>
                </c:pt>
                <c:pt idx="164">
                  <c:v>72</c:v>
                </c:pt>
                <c:pt idx="165">
                  <c:v>72</c:v>
                </c:pt>
                <c:pt idx="166">
                  <c:v>72</c:v>
                </c:pt>
                <c:pt idx="167">
                  <c:v>70</c:v>
                </c:pt>
                <c:pt idx="168">
                  <c:v>70</c:v>
                </c:pt>
                <c:pt idx="169">
                  <c:v>70</c:v>
                </c:pt>
                <c:pt idx="170">
                  <c:v>70</c:v>
                </c:pt>
                <c:pt idx="171">
                  <c:v>70</c:v>
                </c:pt>
                <c:pt idx="172">
                  <c:v>70</c:v>
                </c:pt>
                <c:pt idx="173">
                  <c:v>70</c:v>
                </c:pt>
                <c:pt idx="174">
                  <c:v>70</c:v>
                </c:pt>
                <c:pt idx="175">
                  <c:v>72</c:v>
                </c:pt>
                <c:pt idx="176">
                  <c:v>70</c:v>
                </c:pt>
                <c:pt idx="177">
                  <c:v>70</c:v>
                </c:pt>
                <c:pt idx="178">
                  <c:v>70</c:v>
                </c:pt>
                <c:pt idx="179">
                  <c:v>70</c:v>
                </c:pt>
                <c:pt idx="180">
                  <c:v>70</c:v>
                </c:pt>
                <c:pt idx="181">
                  <c:v>70</c:v>
                </c:pt>
                <c:pt idx="182">
                  <c:v>78</c:v>
                </c:pt>
                <c:pt idx="183">
                  <c:v>78</c:v>
                </c:pt>
                <c:pt idx="184">
                  <c:v>65</c:v>
                </c:pt>
                <c:pt idx="185">
                  <c:v>72</c:v>
                </c:pt>
                <c:pt idx="186">
                  <c:v>65</c:v>
                </c:pt>
                <c:pt idx="187">
                  <c:v>72</c:v>
                </c:pt>
                <c:pt idx="188">
                  <c:v>65</c:v>
                </c:pt>
                <c:pt idx="189">
                  <c:v>72</c:v>
                </c:pt>
                <c:pt idx="190">
                  <c:v>72</c:v>
                </c:pt>
                <c:pt idx="191">
                  <c:v>72</c:v>
                </c:pt>
                <c:pt idx="192">
                  <c:v>72</c:v>
                </c:pt>
                <c:pt idx="193">
                  <c:v>72</c:v>
                </c:pt>
                <c:pt idx="194">
                  <c:v>72</c:v>
                </c:pt>
                <c:pt idx="195">
                  <c:v>72</c:v>
                </c:pt>
                <c:pt idx="196">
                  <c:v>72</c:v>
                </c:pt>
                <c:pt idx="197">
                  <c:v>72</c:v>
                </c:pt>
                <c:pt idx="198">
                  <c:v>72</c:v>
                </c:pt>
                <c:pt idx="199">
                  <c:v>70</c:v>
                </c:pt>
                <c:pt idx="200">
                  <c:v>70</c:v>
                </c:pt>
                <c:pt idx="201">
                  <c:v>69</c:v>
                </c:pt>
                <c:pt idx="202">
                  <c:v>68</c:v>
                </c:pt>
                <c:pt idx="203">
                  <c:v>70</c:v>
                </c:pt>
                <c:pt idx="204">
                  <c:v>70</c:v>
                </c:pt>
                <c:pt idx="205">
                  <c:v>70</c:v>
                </c:pt>
                <c:pt idx="206">
                  <c:v>70</c:v>
                </c:pt>
                <c:pt idx="207">
                  <c:v>70</c:v>
                </c:pt>
                <c:pt idx="208">
                  <c:v>70</c:v>
                </c:pt>
                <c:pt idx="209">
                  <c:v>70</c:v>
                </c:pt>
                <c:pt idx="210">
                  <c:v>70</c:v>
                </c:pt>
                <c:pt idx="211">
                  <c:v>70</c:v>
                </c:pt>
                <c:pt idx="212">
                  <c:v>70</c:v>
                </c:pt>
                <c:pt idx="213">
                  <c:v>70</c:v>
                </c:pt>
                <c:pt idx="214">
                  <c:v>70</c:v>
                </c:pt>
                <c:pt idx="215">
                  <c:v>70</c:v>
                </c:pt>
                <c:pt idx="216">
                  <c:v>70</c:v>
                </c:pt>
                <c:pt idx="217">
                  <c:v>72</c:v>
                </c:pt>
                <c:pt idx="218">
                  <c:v>65</c:v>
                </c:pt>
                <c:pt idx="219">
                  <c:v>72</c:v>
                </c:pt>
                <c:pt idx="220">
                  <c:v>72</c:v>
                </c:pt>
                <c:pt idx="221">
                  <c:v>72</c:v>
                </c:pt>
                <c:pt idx="222">
                  <c:v>65</c:v>
                </c:pt>
                <c:pt idx="223">
                  <c:v>72</c:v>
                </c:pt>
                <c:pt idx="224">
                  <c:v>65</c:v>
                </c:pt>
                <c:pt idx="225">
                  <c:v>72</c:v>
                </c:pt>
                <c:pt idx="226">
                  <c:v>65</c:v>
                </c:pt>
                <c:pt idx="227">
                  <c:v>72</c:v>
                </c:pt>
                <c:pt idx="228">
                  <c:v>65</c:v>
                </c:pt>
                <c:pt idx="229">
                  <c:v>72</c:v>
                </c:pt>
                <c:pt idx="230">
                  <c:v>65</c:v>
                </c:pt>
                <c:pt idx="231">
                  <c:v>72</c:v>
                </c:pt>
                <c:pt idx="232">
                  <c:v>65</c:v>
                </c:pt>
                <c:pt idx="233">
                  <c:v>72</c:v>
                </c:pt>
                <c:pt idx="234">
                  <c:v>72</c:v>
                </c:pt>
                <c:pt idx="235">
                  <c:v>65</c:v>
                </c:pt>
                <c:pt idx="236">
                  <c:v>72</c:v>
                </c:pt>
                <c:pt idx="237">
                  <c:v>72</c:v>
                </c:pt>
                <c:pt idx="238">
                  <c:v>65</c:v>
                </c:pt>
                <c:pt idx="239">
                  <c:v>72</c:v>
                </c:pt>
                <c:pt idx="240">
                  <c:v>72</c:v>
                </c:pt>
                <c:pt idx="241">
                  <c:v>65</c:v>
                </c:pt>
                <c:pt idx="242">
                  <c:v>72</c:v>
                </c:pt>
                <c:pt idx="243">
                  <c:v>65</c:v>
                </c:pt>
                <c:pt idx="244">
                  <c:v>72</c:v>
                </c:pt>
                <c:pt idx="245">
                  <c:v>78</c:v>
                </c:pt>
                <c:pt idx="246">
                  <c:v>72</c:v>
                </c:pt>
                <c:pt idx="247">
                  <c:v>72</c:v>
                </c:pt>
                <c:pt idx="248">
                  <c:v>65</c:v>
                </c:pt>
                <c:pt idx="249">
                  <c:v>65</c:v>
                </c:pt>
                <c:pt idx="250">
                  <c:v>65</c:v>
                </c:pt>
                <c:pt idx="251">
                  <c:v>65</c:v>
                </c:pt>
                <c:pt idx="252">
                  <c:v>65</c:v>
                </c:pt>
                <c:pt idx="253">
                  <c:v>65</c:v>
                </c:pt>
                <c:pt idx="254">
                  <c:v>65</c:v>
                </c:pt>
                <c:pt idx="255">
                  <c:v>65</c:v>
                </c:pt>
                <c:pt idx="256">
                  <c:v>65</c:v>
                </c:pt>
                <c:pt idx="257">
                  <c:v>65</c:v>
                </c:pt>
                <c:pt idx="258">
                  <c:v>65</c:v>
                </c:pt>
                <c:pt idx="259">
                  <c:v>65</c:v>
                </c:pt>
                <c:pt idx="260">
                  <c:v>65</c:v>
                </c:pt>
                <c:pt idx="261">
                  <c:v>75</c:v>
                </c:pt>
                <c:pt idx="262">
                  <c:v>83</c:v>
                </c:pt>
                <c:pt idx="263">
                  <c:v>75</c:v>
                </c:pt>
                <c:pt idx="264">
                  <c:v>83</c:v>
                </c:pt>
                <c:pt idx="265">
                  <c:v>75</c:v>
                </c:pt>
                <c:pt idx="266">
                  <c:v>75</c:v>
                </c:pt>
                <c:pt idx="267">
                  <c:v>75</c:v>
                </c:pt>
                <c:pt idx="268">
                  <c:v>75</c:v>
                </c:pt>
                <c:pt idx="269">
                  <c:v>75</c:v>
                </c:pt>
                <c:pt idx="270">
                  <c:v>75</c:v>
                </c:pt>
                <c:pt idx="271">
                  <c:v>75</c:v>
                </c:pt>
                <c:pt idx="272">
                  <c:v>75</c:v>
                </c:pt>
                <c:pt idx="273">
                  <c:v>75</c:v>
                </c:pt>
                <c:pt idx="274">
                  <c:v>86</c:v>
                </c:pt>
                <c:pt idx="275">
                  <c:v>86</c:v>
                </c:pt>
                <c:pt idx="276">
                  <c:v>75</c:v>
                </c:pt>
                <c:pt idx="277">
                  <c:v>65</c:v>
                </c:pt>
                <c:pt idx="278">
                  <c:v>75</c:v>
                </c:pt>
                <c:pt idx="279">
                  <c:v>75</c:v>
                </c:pt>
                <c:pt idx="280">
                  <c:v>75</c:v>
                </c:pt>
                <c:pt idx="281">
                  <c:v>75</c:v>
                </c:pt>
                <c:pt idx="282">
                  <c:v>75</c:v>
                </c:pt>
                <c:pt idx="283">
                  <c:v>75</c:v>
                </c:pt>
                <c:pt idx="284">
                  <c:v>75</c:v>
                </c:pt>
                <c:pt idx="285">
                  <c:v>75</c:v>
                </c:pt>
                <c:pt idx="286">
                  <c:v>75</c:v>
                </c:pt>
                <c:pt idx="287">
                  <c:v>75</c:v>
                </c:pt>
                <c:pt idx="288">
                  <c:v>75</c:v>
                </c:pt>
                <c:pt idx="289">
                  <c:v>75</c:v>
                </c:pt>
                <c:pt idx="290">
                  <c:v>75</c:v>
                </c:pt>
                <c:pt idx="291">
                  <c:v>75</c:v>
                </c:pt>
                <c:pt idx="292">
                  <c:v>75</c:v>
                </c:pt>
                <c:pt idx="293">
                  <c:v>75</c:v>
                </c:pt>
                <c:pt idx="294">
                  <c:v>75</c:v>
                </c:pt>
                <c:pt idx="295">
                  <c:v>75</c:v>
                </c:pt>
                <c:pt idx="296">
                  <c:v>65</c:v>
                </c:pt>
                <c:pt idx="297">
                  <c:v>65</c:v>
                </c:pt>
                <c:pt idx="298">
                  <c:v>65</c:v>
                </c:pt>
                <c:pt idx="299">
                  <c:v>65</c:v>
                </c:pt>
                <c:pt idx="300">
                  <c:v>72</c:v>
                </c:pt>
                <c:pt idx="301">
                  <c:v>75</c:v>
                </c:pt>
                <c:pt idx="302">
                  <c:v>75</c:v>
                </c:pt>
                <c:pt idx="303">
                  <c:v>75</c:v>
                </c:pt>
                <c:pt idx="304">
                  <c:v>72</c:v>
                </c:pt>
                <c:pt idx="305">
                  <c:v>72</c:v>
                </c:pt>
                <c:pt idx="306">
                  <c:v>72</c:v>
                </c:pt>
                <c:pt idx="307">
                  <c:v>72</c:v>
                </c:pt>
                <c:pt idx="308">
                  <c:v>72</c:v>
                </c:pt>
                <c:pt idx="309">
                  <c:v>72</c:v>
                </c:pt>
                <c:pt idx="310">
                  <c:v>65</c:v>
                </c:pt>
                <c:pt idx="311">
                  <c:v>65</c:v>
                </c:pt>
                <c:pt idx="312">
                  <c:v>65</c:v>
                </c:pt>
                <c:pt idx="313">
                  <c:v>65</c:v>
                </c:pt>
                <c:pt idx="314">
                  <c:v>65</c:v>
                </c:pt>
                <c:pt idx="315">
                  <c:v>65</c:v>
                </c:pt>
                <c:pt idx="316">
                  <c:v>65</c:v>
                </c:pt>
                <c:pt idx="317">
                  <c:v>65</c:v>
                </c:pt>
                <c:pt idx="318">
                  <c:v>65</c:v>
                </c:pt>
                <c:pt idx="319">
                  <c:v>65</c:v>
                </c:pt>
                <c:pt idx="320">
                  <c:v>65</c:v>
                </c:pt>
                <c:pt idx="321">
                  <c:v>65</c:v>
                </c:pt>
                <c:pt idx="322">
                  <c:v>65</c:v>
                </c:pt>
                <c:pt idx="323">
                  <c:v>65</c:v>
                </c:pt>
                <c:pt idx="324">
                  <c:v>65</c:v>
                </c:pt>
                <c:pt idx="325">
                  <c:v>65</c:v>
                </c:pt>
                <c:pt idx="326">
                  <c:v>65</c:v>
                </c:pt>
                <c:pt idx="327">
                  <c:v>65</c:v>
                </c:pt>
                <c:pt idx="328">
                  <c:v>65</c:v>
                </c:pt>
                <c:pt idx="329">
                  <c:v>65</c:v>
                </c:pt>
                <c:pt idx="330">
                  <c:v>65</c:v>
                </c:pt>
                <c:pt idx="331">
                  <c:v>65</c:v>
                </c:pt>
                <c:pt idx="332">
                  <c:v>65</c:v>
                </c:pt>
                <c:pt idx="333">
                  <c:v>65</c:v>
                </c:pt>
                <c:pt idx="334">
                  <c:v>65</c:v>
                </c:pt>
                <c:pt idx="335">
                  <c:v>65</c:v>
                </c:pt>
                <c:pt idx="336">
                  <c:v>65</c:v>
                </c:pt>
                <c:pt idx="337">
                  <c:v>72</c:v>
                </c:pt>
                <c:pt idx="338">
                  <c:v>72</c:v>
                </c:pt>
                <c:pt idx="339">
                  <c:v>65</c:v>
                </c:pt>
                <c:pt idx="340">
                  <c:v>65</c:v>
                </c:pt>
                <c:pt idx="341">
                  <c:v>68</c:v>
                </c:pt>
                <c:pt idx="342">
                  <c:v>68</c:v>
                </c:pt>
                <c:pt idx="343">
                  <c:v>68</c:v>
                </c:pt>
                <c:pt idx="344">
                  <c:v>68</c:v>
                </c:pt>
                <c:pt idx="345">
                  <c:v>68</c:v>
                </c:pt>
                <c:pt idx="346">
                  <c:v>68</c:v>
                </c:pt>
                <c:pt idx="347">
                  <c:v>68</c:v>
                </c:pt>
                <c:pt idx="348">
                  <c:v>68</c:v>
                </c:pt>
                <c:pt idx="349">
                  <c:v>68</c:v>
                </c:pt>
                <c:pt idx="350">
                  <c:v>68</c:v>
                </c:pt>
                <c:pt idx="351">
                  <c:v>68</c:v>
                </c:pt>
                <c:pt idx="352">
                  <c:v>68</c:v>
                </c:pt>
                <c:pt idx="353">
                  <c:v>68</c:v>
                </c:pt>
                <c:pt idx="354">
                  <c:v>68</c:v>
                </c:pt>
                <c:pt idx="355">
                  <c:v>68</c:v>
                </c:pt>
                <c:pt idx="356">
                  <c:v>68</c:v>
                </c:pt>
                <c:pt idx="357">
                  <c:v>68</c:v>
                </c:pt>
                <c:pt idx="358">
                  <c:v>68</c:v>
                </c:pt>
                <c:pt idx="359">
                  <c:v>68</c:v>
                </c:pt>
                <c:pt idx="360">
                  <c:v>68</c:v>
                </c:pt>
                <c:pt idx="361">
                  <c:v>68</c:v>
                </c:pt>
                <c:pt idx="362">
                  <c:v>68</c:v>
                </c:pt>
                <c:pt idx="363">
                  <c:v>68</c:v>
                </c:pt>
                <c:pt idx="364">
                  <c:v>68</c:v>
                </c:pt>
                <c:pt idx="365">
                  <c:v>68</c:v>
                </c:pt>
                <c:pt idx="366">
                  <c:v>68</c:v>
                </c:pt>
                <c:pt idx="367">
                  <c:v>68</c:v>
                </c:pt>
                <c:pt idx="368">
                  <c:v>68</c:v>
                </c:pt>
                <c:pt idx="369">
                  <c:v>68</c:v>
                </c:pt>
                <c:pt idx="370">
                  <c:v>68</c:v>
                </c:pt>
                <c:pt idx="371">
                  <c:v>68</c:v>
                </c:pt>
              </c:numCache>
            </c:numRef>
          </c:val>
          <c:smooth val="0"/>
          <c:extLst>
            <c:ext xmlns:c16="http://schemas.microsoft.com/office/drawing/2014/chart" uri="{C3380CC4-5D6E-409C-BE32-E72D297353CC}">
              <c16:uniqueId val="{00000000-82DD-42DA-9E33-E688555D0FCC}"/>
            </c:ext>
          </c:extLst>
        </c:ser>
        <c:dLbls>
          <c:showLegendKey val="0"/>
          <c:showVal val="0"/>
          <c:showCatName val="0"/>
          <c:showSerName val="0"/>
          <c:showPercent val="0"/>
          <c:showBubbleSize val="0"/>
        </c:dLbls>
        <c:smooth val="0"/>
        <c:axId val="712868543"/>
        <c:axId val="712864383"/>
      </c:lineChart>
      <c:catAx>
        <c:axId val="712868543"/>
        <c:scaling>
          <c:orientation val="minMax"/>
        </c:scaling>
        <c:delete val="1"/>
        <c:axPos val="b"/>
        <c:numFmt formatCode="General" sourceLinked="1"/>
        <c:majorTickMark val="none"/>
        <c:minorTickMark val="none"/>
        <c:tickLblPos val="nextTo"/>
        <c:crossAx val="712864383"/>
        <c:crosses val="autoZero"/>
        <c:auto val="1"/>
        <c:lblAlgn val="ctr"/>
        <c:lblOffset val="100"/>
        <c:noMultiLvlLbl val="0"/>
      </c:catAx>
      <c:valAx>
        <c:axId val="712864383"/>
        <c:scaling>
          <c:orientation val="minMax"/>
          <c:min val="60"/>
        </c:scaling>
        <c:delete val="1"/>
        <c:axPos val="l"/>
        <c:numFmt formatCode="General" sourceLinked="1"/>
        <c:majorTickMark val="none"/>
        <c:minorTickMark val="none"/>
        <c:tickLblPos val="nextTo"/>
        <c:crossAx val="71286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Health_DATAA!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PIVOT Tables'!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7.svg"/><Relationship Id="rId7" Type="http://schemas.openxmlformats.org/officeDocument/2006/relationships/hyperlink" Target="#Health_DATAA!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3.png"/><Relationship Id="rId4" Type="http://schemas.openxmlformats.org/officeDocument/2006/relationships/hyperlink" Target="#'PIVOT Tables'!A1"/><Relationship Id="rId9" Type="http://schemas.openxmlformats.org/officeDocument/2006/relationships/image" Target="../media/image9.sv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12.svg"/><Relationship Id="rId18" Type="http://schemas.openxmlformats.org/officeDocument/2006/relationships/image" Target="../media/image17.png"/><Relationship Id="rId26" Type="http://schemas.openxmlformats.org/officeDocument/2006/relationships/hyperlink" Target="#Health_DATAA!A1"/><Relationship Id="rId3" Type="http://schemas.openxmlformats.org/officeDocument/2006/relationships/chart" Target="../charts/chart2.xml"/><Relationship Id="rId21" Type="http://schemas.openxmlformats.org/officeDocument/2006/relationships/image" Target="../media/image19.png"/><Relationship Id="rId7" Type="http://schemas.openxmlformats.org/officeDocument/2006/relationships/chart" Target="../charts/chart6.xml"/><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22.svg"/><Relationship Id="rId2" Type="http://schemas.openxmlformats.org/officeDocument/2006/relationships/chart" Target="../charts/chart1.xml"/><Relationship Id="rId16" Type="http://schemas.openxmlformats.org/officeDocument/2006/relationships/image" Target="../media/image15.png"/><Relationship Id="rId20" Type="http://schemas.openxmlformats.org/officeDocument/2006/relationships/hyperlink" Target="#DASHBOARD!A1"/><Relationship Id="rId29" Type="http://schemas.openxmlformats.org/officeDocument/2006/relationships/image" Target="../media/image25.png"/><Relationship Id="rId1" Type="http://schemas.openxmlformats.org/officeDocument/2006/relationships/image" Target="../media/image10.jpg"/><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image" Target="../media/image21.png"/><Relationship Id="rId5" Type="http://schemas.openxmlformats.org/officeDocument/2006/relationships/chart" Target="../charts/chart4.xml"/><Relationship Id="rId15" Type="http://schemas.openxmlformats.org/officeDocument/2006/relationships/image" Target="../media/image14.svg"/><Relationship Id="rId23" Type="http://schemas.openxmlformats.org/officeDocument/2006/relationships/hyperlink" Target="#'PIVOT Tables'!A1"/><Relationship Id="rId28" Type="http://schemas.openxmlformats.org/officeDocument/2006/relationships/image" Target="../media/image24.svg"/><Relationship Id="rId10" Type="http://schemas.openxmlformats.org/officeDocument/2006/relationships/chart" Target="../charts/chart9.xml"/><Relationship Id="rId19" Type="http://schemas.openxmlformats.org/officeDocument/2006/relationships/image" Target="../media/image18.sv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13.png"/><Relationship Id="rId22" Type="http://schemas.openxmlformats.org/officeDocument/2006/relationships/image" Target="../media/image20.svg"/><Relationship Id="rId27" Type="http://schemas.openxmlformats.org/officeDocument/2006/relationships/image" Target="../media/image23.png"/><Relationship Id="rId30" Type="http://schemas.openxmlformats.org/officeDocument/2006/relationships/image" Target="../media/image26.svg"/></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76200</xdr:rowOff>
    </xdr:from>
    <xdr:to>
      <xdr:col>0</xdr:col>
      <xdr:colOff>976964</xdr:colOff>
      <xdr:row>194</xdr:row>
      <xdr:rowOff>182076</xdr:rowOff>
    </xdr:to>
    <xdr:sp macro="" textlink="">
      <xdr:nvSpPr>
        <xdr:cNvPr id="6" name="Rectangle 5">
          <a:extLst>
            <a:ext uri="{FF2B5EF4-FFF2-40B4-BE49-F238E27FC236}">
              <a16:creationId xmlns:a16="http://schemas.microsoft.com/office/drawing/2014/main" id="{34C13091-0405-47AF-806B-D6145A2F0829}"/>
            </a:ext>
          </a:extLst>
        </xdr:cNvPr>
        <xdr:cNvSpPr/>
      </xdr:nvSpPr>
      <xdr:spPr>
        <a:xfrm>
          <a:off x="30480" y="76200"/>
          <a:ext cx="946484" cy="4860756"/>
        </a:xfrm>
        <a:prstGeom prst="rect">
          <a:avLst/>
        </a:prstGeom>
        <a:solidFill>
          <a:schemeClr val="bg1">
            <a:lumMod val="7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62563</xdr:colOff>
      <xdr:row>1</xdr:row>
      <xdr:rowOff>21657</xdr:rowOff>
    </xdr:from>
    <xdr:to>
      <xdr:col>0</xdr:col>
      <xdr:colOff>976963</xdr:colOff>
      <xdr:row>6</xdr:row>
      <xdr:rowOff>21657</xdr:rowOff>
    </xdr:to>
    <xdr:pic>
      <xdr:nvPicPr>
        <xdr:cNvPr id="7" name="Graphic 6" descr="Presentation with pie chart">
          <a:hlinkClick xmlns:r="http://schemas.openxmlformats.org/officeDocument/2006/relationships" r:id="rId1"/>
          <a:extLst>
            <a:ext uri="{FF2B5EF4-FFF2-40B4-BE49-F238E27FC236}">
              <a16:creationId xmlns:a16="http://schemas.microsoft.com/office/drawing/2014/main" id="{33F9F2EA-81BF-4F01-B8AE-D0649751143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563" y="204537"/>
          <a:ext cx="914400" cy="914400"/>
        </a:xfrm>
        <a:prstGeom prst="rect">
          <a:avLst/>
        </a:prstGeom>
      </xdr:spPr>
    </xdr:pic>
    <xdr:clientData/>
  </xdr:twoCellAnchor>
  <xdr:twoCellAnchor editAs="oneCell">
    <xdr:from>
      <xdr:col>0</xdr:col>
      <xdr:colOff>60162</xdr:colOff>
      <xdr:row>104</xdr:row>
      <xdr:rowOff>8024</xdr:rowOff>
    </xdr:from>
    <xdr:to>
      <xdr:col>0</xdr:col>
      <xdr:colOff>974562</xdr:colOff>
      <xdr:row>109</xdr:row>
      <xdr:rowOff>7620</xdr:rowOff>
    </xdr:to>
    <xdr:pic>
      <xdr:nvPicPr>
        <xdr:cNvPr id="8" name="Graphic 7" descr="Table">
          <a:hlinkClick xmlns:r="http://schemas.openxmlformats.org/officeDocument/2006/relationships" r:id="rId4"/>
          <a:extLst>
            <a:ext uri="{FF2B5EF4-FFF2-40B4-BE49-F238E27FC236}">
              <a16:creationId xmlns:a16="http://schemas.microsoft.com/office/drawing/2014/main" id="{C11D4E62-75E0-439D-A370-5C0B4FDA893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162" y="1653944"/>
          <a:ext cx="914400" cy="913996"/>
        </a:xfrm>
        <a:prstGeom prst="rect">
          <a:avLst/>
        </a:prstGeom>
      </xdr:spPr>
    </xdr:pic>
    <xdr:clientData/>
  </xdr:twoCellAnchor>
  <xdr:twoCellAnchor editAs="oneCell">
    <xdr:from>
      <xdr:col>0</xdr:col>
      <xdr:colOff>57763</xdr:colOff>
      <xdr:row>184</xdr:row>
      <xdr:rowOff>144780</xdr:rowOff>
    </xdr:from>
    <xdr:to>
      <xdr:col>0</xdr:col>
      <xdr:colOff>972163</xdr:colOff>
      <xdr:row>189</xdr:row>
      <xdr:rowOff>145191</xdr:rowOff>
    </xdr:to>
    <xdr:pic>
      <xdr:nvPicPr>
        <xdr:cNvPr id="9" name="Graphic 8" descr="Database">
          <a:hlinkClick xmlns:r="http://schemas.openxmlformats.org/officeDocument/2006/relationships" r:id="rId7"/>
          <a:extLst>
            <a:ext uri="{FF2B5EF4-FFF2-40B4-BE49-F238E27FC236}">
              <a16:creationId xmlns:a16="http://schemas.microsoft.com/office/drawing/2014/main" id="{6154C068-E202-48F8-ACF5-26415E94802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7763" y="3070860"/>
          <a:ext cx="914400" cy="9148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0</xdr:row>
      <xdr:rowOff>114300</xdr:rowOff>
    </xdr:from>
    <xdr:to>
      <xdr:col>0</xdr:col>
      <xdr:colOff>992204</xdr:colOff>
      <xdr:row>31</xdr:row>
      <xdr:rowOff>6816</xdr:rowOff>
    </xdr:to>
    <xdr:sp macro="" textlink="">
      <xdr:nvSpPr>
        <xdr:cNvPr id="2" name="Rectangle 1">
          <a:extLst>
            <a:ext uri="{FF2B5EF4-FFF2-40B4-BE49-F238E27FC236}">
              <a16:creationId xmlns:a16="http://schemas.microsoft.com/office/drawing/2014/main" id="{890E1F97-73D2-45C1-A0DB-A56048C85180}"/>
            </a:ext>
          </a:extLst>
        </xdr:cNvPr>
        <xdr:cNvSpPr/>
      </xdr:nvSpPr>
      <xdr:spPr>
        <a:xfrm>
          <a:off x="45720" y="114300"/>
          <a:ext cx="946484" cy="4860756"/>
        </a:xfrm>
        <a:prstGeom prst="rect">
          <a:avLst/>
        </a:prstGeom>
        <a:solidFill>
          <a:schemeClr val="bg1">
            <a:lumMod val="7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77803</xdr:colOff>
      <xdr:row>1</xdr:row>
      <xdr:rowOff>59757</xdr:rowOff>
    </xdr:from>
    <xdr:to>
      <xdr:col>0</xdr:col>
      <xdr:colOff>992203</xdr:colOff>
      <xdr:row>6</xdr:row>
      <xdr:rowOff>59757</xdr:rowOff>
    </xdr:to>
    <xdr:pic>
      <xdr:nvPicPr>
        <xdr:cNvPr id="3" name="Graphic 2" descr="Presentation with pie chart">
          <a:hlinkClick xmlns:r="http://schemas.openxmlformats.org/officeDocument/2006/relationships" r:id="rId1"/>
          <a:extLst>
            <a:ext uri="{FF2B5EF4-FFF2-40B4-BE49-F238E27FC236}">
              <a16:creationId xmlns:a16="http://schemas.microsoft.com/office/drawing/2014/main" id="{34DB9736-0A17-419B-B3BA-746D988EB8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7803" y="242637"/>
          <a:ext cx="914400" cy="914400"/>
        </a:xfrm>
        <a:prstGeom prst="rect">
          <a:avLst/>
        </a:prstGeom>
      </xdr:spPr>
    </xdr:pic>
    <xdr:clientData/>
  </xdr:twoCellAnchor>
  <xdr:twoCellAnchor editAs="oneCell">
    <xdr:from>
      <xdr:col>0</xdr:col>
      <xdr:colOff>75402</xdr:colOff>
      <xdr:row>9</xdr:row>
      <xdr:rowOff>46124</xdr:rowOff>
    </xdr:from>
    <xdr:to>
      <xdr:col>0</xdr:col>
      <xdr:colOff>989802</xdr:colOff>
      <xdr:row>13</xdr:row>
      <xdr:rowOff>30884</xdr:rowOff>
    </xdr:to>
    <xdr:pic>
      <xdr:nvPicPr>
        <xdr:cNvPr id="4" name="Graphic 3" descr="Table">
          <a:hlinkClick xmlns:r="http://schemas.openxmlformats.org/officeDocument/2006/relationships" r:id="rId4"/>
          <a:extLst>
            <a:ext uri="{FF2B5EF4-FFF2-40B4-BE49-F238E27FC236}">
              <a16:creationId xmlns:a16="http://schemas.microsoft.com/office/drawing/2014/main" id="{AAFC7D5A-18A1-4F2B-8C8D-5A186838877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402" y="1692044"/>
          <a:ext cx="914400" cy="914400"/>
        </a:xfrm>
        <a:prstGeom prst="rect">
          <a:avLst/>
        </a:prstGeom>
      </xdr:spPr>
    </xdr:pic>
    <xdr:clientData/>
  </xdr:twoCellAnchor>
  <xdr:twoCellAnchor editAs="oneCell">
    <xdr:from>
      <xdr:col>0</xdr:col>
      <xdr:colOff>73003</xdr:colOff>
      <xdr:row>15</xdr:row>
      <xdr:rowOff>168051</xdr:rowOff>
    </xdr:from>
    <xdr:to>
      <xdr:col>0</xdr:col>
      <xdr:colOff>987403</xdr:colOff>
      <xdr:row>25</xdr:row>
      <xdr:rowOff>274731</xdr:rowOff>
    </xdr:to>
    <xdr:pic>
      <xdr:nvPicPr>
        <xdr:cNvPr id="5" name="Graphic 4" descr="Database">
          <a:hlinkClick xmlns:r="http://schemas.openxmlformats.org/officeDocument/2006/relationships" r:id="rId7"/>
          <a:extLst>
            <a:ext uri="{FF2B5EF4-FFF2-40B4-BE49-F238E27FC236}">
              <a16:creationId xmlns:a16="http://schemas.microsoft.com/office/drawing/2014/main" id="{BE986BD4-12C5-4138-8D61-84AD0877496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3003" y="3109371"/>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40105</xdr:colOff>
      <xdr:row>0</xdr:row>
      <xdr:rowOff>360947</xdr:rowOff>
    </xdr:from>
    <xdr:to>
      <xdr:col>19</xdr:col>
      <xdr:colOff>481263</xdr:colOff>
      <xdr:row>33</xdr:row>
      <xdr:rowOff>176463</xdr:rowOff>
    </xdr:to>
    <xdr:pic>
      <xdr:nvPicPr>
        <xdr:cNvPr id="3" name="Picture 2">
          <a:extLst>
            <a:ext uri="{FF2B5EF4-FFF2-40B4-BE49-F238E27FC236}">
              <a16:creationId xmlns:a16="http://schemas.microsoft.com/office/drawing/2014/main" id="{738F876E-0190-41FE-B0CC-C0137F10F6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8863" y="360947"/>
          <a:ext cx="10619874" cy="5799221"/>
        </a:xfrm>
        <a:prstGeom prst="rect">
          <a:avLst/>
        </a:prstGeom>
      </xdr:spPr>
    </xdr:pic>
    <xdr:clientData/>
  </xdr:twoCellAnchor>
  <xdr:twoCellAnchor>
    <xdr:from>
      <xdr:col>4</xdr:col>
      <xdr:colOff>137160</xdr:colOff>
      <xdr:row>12</xdr:row>
      <xdr:rowOff>68580</xdr:rowOff>
    </xdr:from>
    <xdr:to>
      <xdr:col>8</xdr:col>
      <xdr:colOff>144780</xdr:colOff>
      <xdr:row>21</xdr:row>
      <xdr:rowOff>83820</xdr:rowOff>
    </xdr:to>
    <xdr:sp macro="" textlink="">
      <xdr:nvSpPr>
        <xdr:cNvPr id="9" name="Rectangle 8">
          <a:extLst>
            <a:ext uri="{FF2B5EF4-FFF2-40B4-BE49-F238E27FC236}">
              <a16:creationId xmlns:a16="http://schemas.microsoft.com/office/drawing/2014/main" id="{6F599B14-BB0A-4E01-B02D-FC9FC4E0553C}"/>
            </a:ext>
          </a:extLst>
        </xdr:cNvPr>
        <xdr:cNvSpPr/>
      </xdr:nvSpPr>
      <xdr:spPr>
        <a:xfrm>
          <a:off x="1463040" y="1958340"/>
          <a:ext cx="2446020" cy="1661160"/>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213360</xdr:colOff>
      <xdr:row>12</xdr:row>
      <xdr:rowOff>68580</xdr:rowOff>
    </xdr:from>
    <xdr:to>
      <xdr:col>13</xdr:col>
      <xdr:colOff>586740</xdr:colOff>
      <xdr:row>21</xdr:row>
      <xdr:rowOff>83820</xdr:rowOff>
    </xdr:to>
    <xdr:sp macro="" textlink="">
      <xdr:nvSpPr>
        <xdr:cNvPr id="11" name="Rectangle 10">
          <a:extLst>
            <a:ext uri="{FF2B5EF4-FFF2-40B4-BE49-F238E27FC236}">
              <a16:creationId xmlns:a16="http://schemas.microsoft.com/office/drawing/2014/main" id="{5CBC6A74-F8E9-4B42-AF67-098C8959D996}"/>
            </a:ext>
          </a:extLst>
        </xdr:cNvPr>
        <xdr:cNvSpPr/>
      </xdr:nvSpPr>
      <xdr:spPr>
        <a:xfrm>
          <a:off x="3977640" y="1958340"/>
          <a:ext cx="3421380" cy="1661160"/>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45720</xdr:colOff>
      <xdr:row>12</xdr:row>
      <xdr:rowOff>68580</xdr:rowOff>
    </xdr:from>
    <xdr:to>
      <xdr:col>19</xdr:col>
      <xdr:colOff>358140</xdr:colOff>
      <xdr:row>21</xdr:row>
      <xdr:rowOff>83820</xdr:rowOff>
    </xdr:to>
    <xdr:sp macro="" textlink="">
      <xdr:nvSpPr>
        <xdr:cNvPr id="12" name="Rectangle 11">
          <a:extLst>
            <a:ext uri="{FF2B5EF4-FFF2-40B4-BE49-F238E27FC236}">
              <a16:creationId xmlns:a16="http://schemas.microsoft.com/office/drawing/2014/main" id="{A9359502-B0EB-4F07-AB4E-C383F1060DB9}"/>
            </a:ext>
          </a:extLst>
        </xdr:cNvPr>
        <xdr:cNvSpPr/>
      </xdr:nvSpPr>
      <xdr:spPr>
        <a:xfrm>
          <a:off x="7467600" y="1958340"/>
          <a:ext cx="3360420" cy="1661160"/>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137160</xdr:colOff>
      <xdr:row>21</xdr:row>
      <xdr:rowOff>144780</xdr:rowOff>
    </xdr:from>
    <xdr:to>
      <xdr:col>8</xdr:col>
      <xdr:colOff>411480</xdr:colOff>
      <xdr:row>33</xdr:row>
      <xdr:rowOff>38100</xdr:rowOff>
    </xdr:to>
    <xdr:sp macro="" textlink="">
      <xdr:nvSpPr>
        <xdr:cNvPr id="13" name="Rectangle 12">
          <a:extLst>
            <a:ext uri="{FF2B5EF4-FFF2-40B4-BE49-F238E27FC236}">
              <a16:creationId xmlns:a16="http://schemas.microsoft.com/office/drawing/2014/main" id="{C999FF7D-89A7-4A00-8497-9CDBF934B4B8}"/>
            </a:ext>
          </a:extLst>
        </xdr:cNvPr>
        <xdr:cNvSpPr/>
      </xdr:nvSpPr>
      <xdr:spPr>
        <a:xfrm>
          <a:off x="1463040" y="3680460"/>
          <a:ext cx="2712720" cy="2087880"/>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114300</xdr:colOff>
      <xdr:row>21</xdr:row>
      <xdr:rowOff>144780</xdr:rowOff>
    </xdr:from>
    <xdr:to>
      <xdr:col>19</xdr:col>
      <xdr:colOff>358140</xdr:colOff>
      <xdr:row>33</xdr:row>
      <xdr:rowOff>45720</xdr:rowOff>
    </xdr:to>
    <xdr:sp macro="" textlink="">
      <xdr:nvSpPr>
        <xdr:cNvPr id="14" name="Rectangle 13">
          <a:extLst>
            <a:ext uri="{FF2B5EF4-FFF2-40B4-BE49-F238E27FC236}">
              <a16:creationId xmlns:a16="http://schemas.microsoft.com/office/drawing/2014/main" id="{27E85DCD-22C8-4561-A303-76CEFCE4F74E}"/>
            </a:ext>
          </a:extLst>
        </xdr:cNvPr>
        <xdr:cNvSpPr/>
      </xdr:nvSpPr>
      <xdr:spPr>
        <a:xfrm>
          <a:off x="7536180" y="3680460"/>
          <a:ext cx="3291840" cy="2095500"/>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480060</xdr:colOff>
      <xdr:row>21</xdr:row>
      <xdr:rowOff>144780</xdr:rowOff>
    </xdr:from>
    <xdr:to>
      <xdr:col>14</xdr:col>
      <xdr:colOff>53340</xdr:colOff>
      <xdr:row>33</xdr:row>
      <xdr:rowOff>45720</xdr:rowOff>
    </xdr:to>
    <xdr:sp macro="" textlink="">
      <xdr:nvSpPr>
        <xdr:cNvPr id="15" name="Rectangle 14">
          <a:extLst>
            <a:ext uri="{FF2B5EF4-FFF2-40B4-BE49-F238E27FC236}">
              <a16:creationId xmlns:a16="http://schemas.microsoft.com/office/drawing/2014/main" id="{A0DFCFF7-03E9-43D9-9193-B0F80737F0F0}"/>
            </a:ext>
          </a:extLst>
        </xdr:cNvPr>
        <xdr:cNvSpPr/>
      </xdr:nvSpPr>
      <xdr:spPr>
        <a:xfrm>
          <a:off x="4241934" y="3714148"/>
          <a:ext cx="3230880" cy="2114751"/>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160020</xdr:colOff>
      <xdr:row>13</xdr:row>
      <xdr:rowOff>0</xdr:rowOff>
    </xdr:from>
    <xdr:to>
      <xdr:col>8</xdr:col>
      <xdr:colOff>38100</xdr:colOff>
      <xdr:row>22</xdr:row>
      <xdr:rowOff>76200</xdr:rowOff>
    </xdr:to>
    <xdr:graphicFrame macro="">
      <xdr:nvGraphicFramePr>
        <xdr:cNvPr id="18" name="Chart 17">
          <a:extLst>
            <a:ext uri="{FF2B5EF4-FFF2-40B4-BE49-F238E27FC236}">
              <a16:creationId xmlns:a16="http://schemas.microsoft.com/office/drawing/2014/main" id="{7F2981F2-99BD-4011-8D90-DE22E8A91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12</xdr:row>
      <xdr:rowOff>129540</xdr:rowOff>
    </xdr:from>
    <xdr:to>
      <xdr:col>14</xdr:col>
      <xdr:colOff>243840</xdr:colOff>
      <xdr:row>21</xdr:row>
      <xdr:rowOff>99060</xdr:rowOff>
    </xdr:to>
    <xdr:graphicFrame macro="">
      <xdr:nvGraphicFramePr>
        <xdr:cNvPr id="19" name="Chart 18">
          <a:extLst>
            <a:ext uri="{FF2B5EF4-FFF2-40B4-BE49-F238E27FC236}">
              <a16:creationId xmlns:a16="http://schemas.microsoft.com/office/drawing/2014/main" id="{949CBEBE-8FED-4DDD-8FD4-703FDA9DF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594360</xdr:colOff>
      <xdr:row>12</xdr:row>
      <xdr:rowOff>68580</xdr:rowOff>
    </xdr:from>
    <xdr:to>
      <xdr:col>19</xdr:col>
      <xdr:colOff>274320</xdr:colOff>
      <xdr:row>21</xdr:row>
      <xdr:rowOff>167640</xdr:rowOff>
    </xdr:to>
    <xdr:graphicFrame macro="">
      <xdr:nvGraphicFramePr>
        <xdr:cNvPr id="20" name="Chart 19">
          <a:extLst>
            <a:ext uri="{FF2B5EF4-FFF2-40B4-BE49-F238E27FC236}">
              <a16:creationId xmlns:a16="http://schemas.microsoft.com/office/drawing/2014/main" id="{2460DE4E-1FE2-4719-B87B-8DFB862D4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601980</xdr:colOff>
      <xdr:row>23</xdr:row>
      <xdr:rowOff>8020</xdr:rowOff>
    </xdr:from>
    <xdr:to>
      <xdr:col>8</xdr:col>
      <xdr:colOff>441960</xdr:colOff>
      <xdr:row>33</xdr:row>
      <xdr:rowOff>144779</xdr:rowOff>
    </xdr:to>
    <xdr:graphicFrame macro="">
      <xdr:nvGraphicFramePr>
        <xdr:cNvPr id="21" name="Chart 20">
          <a:extLst>
            <a:ext uri="{FF2B5EF4-FFF2-40B4-BE49-F238E27FC236}">
              <a16:creationId xmlns:a16="http://schemas.microsoft.com/office/drawing/2014/main" id="{069AA5F8-209E-4232-9ACC-E6F4028E8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441960</xdr:colOff>
      <xdr:row>23</xdr:row>
      <xdr:rowOff>68580</xdr:rowOff>
    </xdr:from>
    <xdr:to>
      <xdr:col>14</xdr:col>
      <xdr:colOff>167640</xdr:colOff>
      <xdr:row>33</xdr:row>
      <xdr:rowOff>114300</xdr:rowOff>
    </xdr:to>
    <xdr:graphicFrame macro="">
      <xdr:nvGraphicFramePr>
        <xdr:cNvPr id="22" name="Chart 21">
          <a:extLst>
            <a:ext uri="{FF2B5EF4-FFF2-40B4-BE49-F238E27FC236}">
              <a16:creationId xmlns:a16="http://schemas.microsoft.com/office/drawing/2014/main" id="{2054EA79-437D-48FB-B3CF-4B929A344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137159</xdr:colOff>
      <xdr:row>6</xdr:row>
      <xdr:rowOff>160019</xdr:rowOff>
    </xdr:from>
    <xdr:to>
      <xdr:col>7</xdr:col>
      <xdr:colOff>579119</xdr:colOff>
      <xdr:row>12</xdr:row>
      <xdr:rowOff>7619</xdr:rowOff>
    </xdr:to>
    <xdr:sp macro="" textlink="">
      <xdr:nvSpPr>
        <xdr:cNvPr id="5" name="Rectangle 4">
          <a:extLst>
            <a:ext uri="{FF2B5EF4-FFF2-40B4-BE49-F238E27FC236}">
              <a16:creationId xmlns:a16="http://schemas.microsoft.com/office/drawing/2014/main" id="{DF37C495-92BA-44C1-B9F2-401903FE8F6D}"/>
            </a:ext>
          </a:extLst>
        </xdr:cNvPr>
        <xdr:cNvSpPr/>
      </xdr:nvSpPr>
      <xdr:spPr>
        <a:xfrm>
          <a:off x="1460633" y="962124"/>
          <a:ext cx="2270760" cy="954506"/>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190500</xdr:colOff>
      <xdr:row>23</xdr:row>
      <xdr:rowOff>15240</xdr:rowOff>
    </xdr:from>
    <xdr:to>
      <xdr:col>19</xdr:col>
      <xdr:colOff>358140</xdr:colOff>
      <xdr:row>33</xdr:row>
      <xdr:rowOff>7620</xdr:rowOff>
    </xdr:to>
    <xdr:graphicFrame macro="">
      <xdr:nvGraphicFramePr>
        <xdr:cNvPr id="23" name="Chart 22">
          <a:extLst>
            <a:ext uri="{FF2B5EF4-FFF2-40B4-BE49-F238E27FC236}">
              <a16:creationId xmlns:a16="http://schemas.microsoft.com/office/drawing/2014/main" id="{F9871303-84BA-4A7D-A21C-478E91756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30079</xdr:colOff>
      <xdr:row>6</xdr:row>
      <xdr:rowOff>160020</xdr:rowOff>
    </xdr:from>
    <xdr:to>
      <xdr:col>11</xdr:col>
      <xdr:colOff>472039</xdr:colOff>
      <xdr:row>12</xdr:row>
      <xdr:rowOff>7620</xdr:rowOff>
    </xdr:to>
    <xdr:sp macro="" textlink="">
      <xdr:nvSpPr>
        <xdr:cNvPr id="24" name="Rectangle 23">
          <a:extLst>
            <a:ext uri="{FF2B5EF4-FFF2-40B4-BE49-F238E27FC236}">
              <a16:creationId xmlns:a16="http://schemas.microsoft.com/office/drawing/2014/main" id="{C9E8EAB3-856F-4FC3-B29B-CC6FF24F6A38}"/>
            </a:ext>
          </a:extLst>
        </xdr:cNvPr>
        <xdr:cNvSpPr/>
      </xdr:nvSpPr>
      <xdr:spPr>
        <a:xfrm>
          <a:off x="3791953" y="962125"/>
          <a:ext cx="2270760" cy="954506"/>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540619</xdr:colOff>
      <xdr:row>6</xdr:row>
      <xdr:rowOff>160020</xdr:rowOff>
    </xdr:from>
    <xdr:to>
      <xdr:col>15</xdr:col>
      <xdr:colOff>372979</xdr:colOff>
      <xdr:row>12</xdr:row>
      <xdr:rowOff>7620</xdr:rowOff>
    </xdr:to>
    <xdr:sp macro="" textlink="">
      <xdr:nvSpPr>
        <xdr:cNvPr id="25" name="Rectangle 24">
          <a:extLst>
            <a:ext uri="{FF2B5EF4-FFF2-40B4-BE49-F238E27FC236}">
              <a16:creationId xmlns:a16="http://schemas.microsoft.com/office/drawing/2014/main" id="{0BA7BD5C-97F1-4AB5-8675-F24F290A2E81}"/>
            </a:ext>
          </a:extLst>
        </xdr:cNvPr>
        <xdr:cNvSpPr/>
      </xdr:nvSpPr>
      <xdr:spPr>
        <a:xfrm>
          <a:off x="6131293" y="962125"/>
          <a:ext cx="2270760" cy="954506"/>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441559</xdr:colOff>
      <xdr:row>6</xdr:row>
      <xdr:rowOff>160020</xdr:rowOff>
    </xdr:from>
    <xdr:to>
      <xdr:col>19</xdr:col>
      <xdr:colOff>350119</xdr:colOff>
      <xdr:row>12</xdr:row>
      <xdr:rowOff>7620</xdr:rowOff>
    </xdr:to>
    <xdr:sp macro="" textlink="">
      <xdr:nvSpPr>
        <xdr:cNvPr id="26" name="Rectangle 25">
          <a:extLst>
            <a:ext uri="{FF2B5EF4-FFF2-40B4-BE49-F238E27FC236}">
              <a16:creationId xmlns:a16="http://schemas.microsoft.com/office/drawing/2014/main" id="{9AB3C7DE-8FFE-49FA-BE74-82FFCE537AF2}"/>
            </a:ext>
          </a:extLst>
        </xdr:cNvPr>
        <xdr:cNvSpPr/>
      </xdr:nvSpPr>
      <xdr:spPr>
        <a:xfrm>
          <a:off x="8470633" y="962125"/>
          <a:ext cx="2346960" cy="954506"/>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56150</xdr:colOff>
      <xdr:row>7</xdr:row>
      <xdr:rowOff>103872</xdr:rowOff>
    </xdr:from>
    <xdr:to>
      <xdr:col>11</xdr:col>
      <xdr:colOff>597170</xdr:colOff>
      <xdr:row>15</xdr:row>
      <xdr:rowOff>50532</xdr:rowOff>
    </xdr:to>
    <xdr:graphicFrame macro="">
      <xdr:nvGraphicFramePr>
        <xdr:cNvPr id="17" name="Chart 16">
          <a:extLst>
            <a:ext uri="{FF2B5EF4-FFF2-40B4-BE49-F238E27FC236}">
              <a16:creationId xmlns:a16="http://schemas.microsoft.com/office/drawing/2014/main" id="{DF3AE6BE-E79A-44D2-A83E-D177A9244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56148</xdr:colOff>
      <xdr:row>7</xdr:row>
      <xdr:rowOff>103872</xdr:rowOff>
    </xdr:from>
    <xdr:to>
      <xdr:col>8</xdr:col>
      <xdr:colOff>200928</xdr:colOff>
      <xdr:row>15</xdr:row>
      <xdr:rowOff>50532</xdr:rowOff>
    </xdr:to>
    <xdr:graphicFrame macro="">
      <xdr:nvGraphicFramePr>
        <xdr:cNvPr id="16" name="Chart 15">
          <a:extLst>
            <a:ext uri="{FF2B5EF4-FFF2-40B4-BE49-F238E27FC236}">
              <a16:creationId xmlns:a16="http://schemas.microsoft.com/office/drawing/2014/main" id="{6AB065F0-DAE6-4089-8FD1-C1E349B6A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4</xdr:col>
      <xdr:colOff>328864</xdr:colOff>
      <xdr:row>8</xdr:row>
      <xdr:rowOff>128336</xdr:rowOff>
    </xdr:from>
    <xdr:ext cx="954505" cy="530658"/>
    <xdr:sp macro="" textlink="'PIVOT Tables'!D6">
      <xdr:nvSpPr>
        <xdr:cNvPr id="27" name="TextBox 26">
          <a:extLst>
            <a:ext uri="{FF2B5EF4-FFF2-40B4-BE49-F238E27FC236}">
              <a16:creationId xmlns:a16="http://schemas.microsoft.com/office/drawing/2014/main" id="{8841DA33-5178-445A-98C6-2907F6296DAB}"/>
            </a:ext>
          </a:extLst>
        </xdr:cNvPr>
        <xdr:cNvSpPr txBox="1"/>
      </xdr:nvSpPr>
      <xdr:spPr>
        <a:xfrm>
          <a:off x="1652338" y="1299410"/>
          <a:ext cx="95450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88A5241-8AFF-4677-91EC-8011E7592043}" type="TxLink">
            <a:rPr lang="en-US" sz="2800" b="1" i="0" u="none" strike="noStrike">
              <a:solidFill>
                <a:schemeClr val="bg1"/>
              </a:solidFill>
              <a:latin typeface="Calibri"/>
              <a:ea typeface="Calibri"/>
              <a:cs typeface="Calibri"/>
            </a:rPr>
            <a:pPr/>
            <a:t>5.24</a:t>
          </a:fld>
          <a:endParaRPr lang="en-US" sz="2800" b="1">
            <a:solidFill>
              <a:schemeClr val="bg1"/>
            </a:solidFill>
          </a:endParaRPr>
        </a:p>
      </xdr:txBody>
    </xdr:sp>
    <xdr:clientData/>
  </xdr:oneCellAnchor>
  <xdr:oneCellAnchor>
    <xdr:from>
      <xdr:col>8</xdr:col>
      <xdr:colOff>224589</xdr:colOff>
      <xdr:row>8</xdr:row>
      <xdr:rowOff>128336</xdr:rowOff>
    </xdr:from>
    <xdr:ext cx="954505" cy="530658"/>
    <xdr:sp macro="" textlink="'PIVOT Tables'!G6">
      <xdr:nvSpPr>
        <xdr:cNvPr id="28" name="TextBox 27">
          <a:extLst>
            <a:ext uri="{FF2B5EF4-FFF2-40B4-BE49-F238E27FC236}">
              <a16:creationId xmlns:a16="http://schemas.microsoft.com/office/drawing/2014/main" id="{E40FBE85-F7AF-48D0-80E1-9389920503B2}"/>
            </a:ext>
          </a:extLst>
        </xdr:cNvPr>
        <xdr:cNvSpPr txBox="1"/>
      </xdr:nvSpPr>
      <xdr:spPr>
        <a:xfrm>
          <a:off x="3986463" y="1299410"/>
          <a:ext cx="95450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BC3603E-A656-49AF-8947-0C0D5D0B9C2A}" type="TxLink">
            <a:rPr lang="en-US" sz="2800" b="1" i="0" u="none" strike="noStrike">
              <a:solidFill>
                <a:schemeClr val="bg1"/>
              </a:solidFill>
              <a:latin typeface="Calibri"/>
              <a:ea typeface="Calibri"/>
              <a:cs typeface="Calibri"/>
            </a:rPr>
            <a:pPr marL="0" indent="0"/>
            <a:t>7.26</a:t>
          </a:fld>
          <a:endParaRPr lang="en-US" sz="2800" b="1" i="0" u="none" strike="noStrike">
            <a:solidFill>
              <a:schemeClr val="bg1"/>
            </a:solidFill>
            <a:latin typeface="Calibri"/>
            <a:ea typeface="Calibri"/>
            <a:cs typeface="Calibri"/>
          </a:endParaRPr>
        </a:p>
      </xdr:txBody>
    </xdr:sp>
    <xdr:clientData/>
  </xdr:oneCellAnchor>
  <xdr:twoCellAnchor>
    <xdr:from>
      <xdr:col>13</xdr:col>
      <xdr:colOff>128338</xdr:colOff>
      <xdr:row>7</xdr:row>
      <xdr:rowOff>64169</xdr:rowOff>
    </xdr:from>
    <xdr:to>
      <xdr:col>15</xdr:col>
      <xdr:colOff>192506</xdr:colOff>
      <xdr:row>12</xdr:row>
      <xdr:rowOff>120315</xdr:rowOff>
    </xdr:to>
    <xdr:graphicFrame macro="">
      <xdr:nvGraphicFramePr>
        <xdr:cNvPr id="29" name="Chart 28">
          <a:extLst>
            <a:ext uri="{FF2B5EF4-FFF2-40B4-BE49-F238E27FC236}">
              <a16:creationId xmlns:a16="http://schemas.microsoft.com/office/drawing/2014/main" id="{920D104F-AD21-4DC2-8239-D23C05E33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128337</xdr:colOff>
      <xdr:row>7</xdr:row>
      <xdr:rowOff>40106</xdr:rowOff>
    </xdr:from>
    <xdr:to>
      <xdr:col>19</xdr:col>
      <xdr:colOff>417094</xdr:colOff>
      <xdr:row>12</xdr:row>
      <xdr:rowOff>112294</xdr:rowOff>
    </xdr:to>
    <xdr:graphicFrame macro="">
      <xdr:nvGraphicFramePr>
        <xdr:cNvPr id="30" name="Chart 29">
          <a:extLst>
            <a:ext uri="{FF2B5EF4-FFF2-40B4-BE49-F238E27FC236}">
              <a16:creationId xmlns:a16="http://schemas.microsoft.com/office/drawing/2014/main" id="{142A78C9-63A4-4BF4-A170-541251165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12</xdr:col>
      <xdr:colOff>232609</xdr:colOff>
      <xdr:row>8</xdr:row>
      <xdr:rowOff>128336</xdr:rowOff>
    </xdr:from>
    <xdr:ext cx="548612" cy="530658"/>
    <xdr:sp macro="" textlink="'PIVOT Tables'!$H$4">
      <xdr:nvSpPr>
        <xdr:cNvPr id="31" name="TextBox 30">
          <a:extLst>
            <a:ext uri="{FF2B5EF4-FFF2-40B4-BE49-F238E27FC236}">
              <a16:creationId xmlns:a16="http://schemas.microsoft.com/office/drawing/2014/main" id="{1B099D61-3B72-41F3-8D84-50541F54311A}"/>
            </a:ext>
          </a:extLst>
        </xdr:cNvPr>
        <xdr:cNvSpPr txBox="1"/>
      </xdr:nvSpPr>
      <xdr:spPr>
        <a:xfrm>
          <a:off x="6432883" y="1299410"/>
          <a:ext cx="54861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2D8EC79-3D5A-4AF5-94AB-03C0EB1CBCA9}" type="TxLink">
            <a:rPr lang="en-US" sz="2800" b="1" i="0" u="none" strike="noStrike">
              <a:solidFill>
                <a:schemeClr val="bg1"/>
              </a:solidFill>
              <a:latin typeface="Calibri"/>
              <a:ea typeface="Calibri"/>
              <a:cs typeface="Calibri"/>
            </a:rPr>
            <a:pPr marL="0" indent="0"/>
            <a:t>70</a:t>
          </a:fld>
          <a:endParaRPr lang="en-US" sz="2800" b="1" i="0" u="none" strike="noStrike">
            <a:solidFill>
              <a:schemeClr val="bg1"/>
            </a:solidFill>
            <a:latin typeface="Calibri"/>
            <a:ea typeface="Calibri"/>
            <a:cs typeface="Calibri"/>
          </a:endParaRPr>
        </a:p>
      </xdr:txBody>
    </xdr:sp>
    <xdr:clientData/>
  </xdr:oneCellAnchor>
  <xdr:oneCellAnchor>
    <xdr:from>
      <xdr:col>16</xdr:col>
      <xdr:colOff>352929</xdr:colOff>
      <xdr:row>9</xdr:row>
      <xdr:rowOff>128337</xdr:rowOff>
    </xdr:from>
    <xdr:ext cx="548612" cy="452368"/>
    <xdr:sp macro="" textlink="'PIVOT Tables'!$K$4">
      <xdr:nvSpPr>
        <xdr:cNvPr id="32" name="TextBox 31">
          <a:extLst>
            <a:ext uri="{FF2B5EF4-FFF2-40B4-BE49-F238E27FC236}">
              <a16:creationId xmlns:a16="http://schemas.microsoft.com/office/drawing/2014/main" id="{D05744EF-722A-403F-AE28-60C2FFA473E2}"/>
            </a:ext>
          </a:extLst>
        </xdr:cNvPr>
        <xdr:cNvSpPr txBox="1"/>
      </xdr:nvSpPr>
      <xdr:spPr>
        <a:xfrm>
          <a:off x="8991603" y="1483895"/>
          <a:ext cx="548612" cy="452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F09E3E4C-18F3-4845-9767-D5992111887D}" type="TxLink">
            <a:rPr lang="en-US" sz="2300" b="1" i="0" u="none" strike="noStrike">
              <a:solidFill>
                <a:schemeClr val="bg1"/>
              </a:solidFill>
              <a:latin typeface="Calibri"/>
              <a:ea typeface="Calibri"/>
              <a:cs typeface="Calibri"/>
            </a:rPr>
            <a:pPr marL="0" indent="0"/>
            <a:t>85</a:t>
          </a:fld>
          <a:endParaRPr lang="en-US" sz="2300" b="1" i="0" u="none" strike="noStrike">
            <a:solidFill>
              <a:schemeClr val="bg1"/>
            </a:solidFill>
            <a:latin typeface="Calibri"/>
            <a:ea typeface="Calibri"/>
            <a:cs typeface="Calibri"/>
          </a:endParaRPr>
        </a:p>
      </xdr:txBody>
    </xdr:sp>
    <xdr:clientData/>
  </xdr:oneCellAnchor>
  <xdr:oneCellAnchor>
    <xdr:from>
      <xdr:col>15</xdr:col>
      <xdr:colOff>449176</xdr:colOff>
      <xdr:row>7</xdr:row>
      <xdr:rowOff>168442</xdr:rowOff>
    </xdr:from>
    <xdr:ext cx="665749" cy="452368"/>
    <xdr:sp macro="" textlink="'PIVOT Tables'!$J$4">
      <xdr:nvSpPr>
        <xdr:cNvPr id="33" name="TextBox 32">
          <a:extLst>
            <a:ext uri="{FF2B5EF4-FFF2-40B4-BE49-F238E27FC236}">
              <a16:creationId xmlns:a16="http://schemas.microsoft.com/office/drawing/2014/main" id="{837568A2-0770-4FE8-B3A2-7FDBE0D9F749}"/>
            </a:ext>
          </a:extLst>
        </xdr:cNvPr>
        <xdr:cNvSpPr txBox="1"/>
      </xdr:nvSpPr>
      <xdr:spPr>
        <a:xfrm>
          <a:off x="8478250" y="1155031"/>
          <a:ext cx="665749" cy="452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9122B4D-1F30-4D7A-A3A5-D92C52C265CF}" type="TxLink">
            <a:rPr lang="en-US" sz="2300" b="1" i="0" u="none" strike="noStrike">
              <a:solidFill>
                <a:schemeClr val="bg1"/>
              </a:solidFill>
              <a:latin typeface="Calibri"/>
              <a:ea typeface="Calibri"/>
              <a:cs typeface="Calibri"/>
            </a:rPr>
            <a:pPr marL="0" indent="0"/>
            <a:t>129</a:t>
          </a:fld>
          <a:endParaRPr lang="en-US" sz="2300" b="1" i="0" u="none" strike="noStrike">
            <a:solidFill>
              <a:schemeClr val="bg1"/>
            </a:solidFill>
            <a:latin typeface="Calibri"/>
            <a:ea typeface="Calibri"/>
            <a:cs typeface="Calibri"/>
          </a:endParaRPr>
        </a:p>
      </xdr:txBody>
    </xdr:sp>
    <xdr:clientData/>
  </xdr:oneCellAnchor>
  <xdr:oneCellAnchor>
    <xdr:from>
      <xdr:col>16</xdr:col>
      <xdr:colOff>256672</xdr:colOff>
      <xdr:row>8</xdr:row>
      <xdr:rowOff>144379</xdr:rowOff>
    </xdr:from>
    <xdr:ext cx="311432" cy="452368"/>
    <xdr:sp macro="" textlink="">
      <xdr:nvSpPr>
        <xdr:cNvPr id="35" name="TextBox 34">
          <a:extLst>
            <a:ext uri="{FF2B5EF4-FFF2-40B4-BE49-F238E27FC236}">
              <a16:creationId xmlns:a16="http://schemas.microsoft.com/office/drawing/2014/main" id="{EFD6E00F-31FB-4787-9B6D-E8F8D7D5E648}"/>
            </a:ext>
          </a:extLst>
        </xdr:cNvPr>
        <xdr:cNvSpPr txBox="1"/>
      </xdr:nvSpPr>
      <xdr:spPr>
        <a:xfrm rot="1044641">
          <a:off x="8895346" y="1315453"/>
          <a:ext cx="311432" cy="452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2300" b="1" i="0" u="none" strike="noStrike">
              <a:solidFill>
                <a:schemeClr val="bg1"/>
              </a:solidFill>
              <a:latin typeface="Calibri"/>
              <a:ea typeface="Calibri"/>
              <a:cs typeface="Calibri"/>
            </a:rPr>
            <a:t>/</a:t>
          </a:r>
        </a:p>
      </xdr:txBody>
    </xdr:sp>
    <xdr:clientData/>
  </xdr:oneCellAnchor>
  <xdr:oneCellAnchor>
    <xdr:from>
      <xdr:col>5</xdr:col>
      <xdr:colOff>168440</xdr:colOff>
      <xdr:row>6</xdr:row>
      <xdr:rowOff>128337</xdr:rowOff>
    </xdr:from>
    <xdr:ext cx="1395664" cy="311496"/>
    <xdr:sp macro="" textlink="">
      <xdr:nvSpPr>
        <xdr:cNvPr id="36" name="TextBox 35">
          <a:extLst>
            <a:ext uri="{FF2B5EF4-FFF2-40B4-BE49-F238E27FC236}">
              <a16:creationId xmlns:a16="http://schemas.microsoft.com/office/drawing/2014/main" id="{EEEEA808-4412-4F29-B8F8-C80A8AE71F92}"/>
            </a:ext>
          </a:extLst>
        </xdr:cNvPr>
        <xdr:cNvSpPr txBox="1"/>
      </xdr:nvSpPr>
      <xdr:spPr>
        <a:xfrm>
          <a:off x="2101514" y="930442"/>
          <a:ext cx="13956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rPr>
            <a:t>Avg Stress Level</a:t>
          </a:r>
        </a:p>
      </xdr:txBody>
    </xdr:sp>
    <xdr:clientData/>
  </xdr:oneCellAnchor>
  <xdr:twoCellAnchor editAs="oneCell">
    <xdr:from>
      <xdr:col>4</xdr:col>
      <xdr:colOff>529388</xdr:colOff>
      <xdr:row>6</xdr:row>
      <xdr:rowOff>160421</xdr:rowOff>
    </xdr:from>
    <xdr:to>
      <xdr:col>5</xdr:col>
      <xdr:colOff>216567</xdr:colOff>
      <xdr:row>8</xdr:row>
      <xdr:rowOff>88232</xdr:rowOff>
    </xdr:to>
    <xdr:pic>
      <xdr:nvPicPr>
        <xdr:cNvPr id="38" name="Graphic 37" descr="Worried face with no fill">
          <a:extLst>
            <a:ext uri="{FF2B5EF4-FFF2-40B4-BE49-F238E27FC236}">
              <a16:creationId xmlns:a16="http://schemas.microsoft.com/office/drawing/2014/main" id="{9447D3A8-B3D4-4F42-9ECD-8F6D4B1180D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852862" y="962526"/>
          <a:ext cx="296779" cy="296779"/>
        </a:xfrm>
        <a:prstGeom prst="rect">
          <a:avLst/>
        </a:prstGeom>
      </xdr:spPr>
    </xdr:pic>
    <xdr:clientData/>
  </xdr:twoCellAnchor>
  <xdr:oneCellAnchor>
    <xdr:from>
      <xdr:col>8</xdr:col>
      <xdr:colOff>609597</xdr:colOff>
      <xdr:row>6</xdr:row>
      <xdr:rowOff>128337</xdr:rowOff>
    </xdr:from>
    <xdr:ext cx="1676401" cy="311496"/>
    <xdr:sp macro="" textlink="">
      <xdr:nvSpPr>
        <xdr:cNvPr id="39" name="TextBox 38">
          <a:extLst>
            <a:ext uri="{FF2B5EF4-FFF2-40B4-BE49-F238E27FC236}">
              <a16:creationId xmlns:a16="http://schemas.microsoft.com/office/drawing/2014/main" id="{8DDC16E0-3D77-4761-8814-8C04AF4FF3CC}"/>
            </a:ext>
          </a:extLst>
        </xdr:cNvPr>
        <xdr:cNvSpPr txBox="1"/>
      </xdr:nvSpPr>
      <xdr:spPr>
        <a:xfrm>
          <a:off x="4371471" y="930442"/>
          <a:ext cx="16764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rPr>
            <a:t>Avg Sleep</a:t>
          </a:r>
          <a:r>
            <a:rPr lang="en-US" sz="1400" b="1" baseline="0">
              <a:solidFill>
                <a:schemeClr val="bg1"/>
              </a:solidFill>
            </a:rPr>
            <a:t> Duration</a:t>
          </a:r>
          <a:endParaRPr lang="en-US" sz="1400" b="1">
            <a:solidFill>
              <a:schemeClr val="bg1"/>
            </a:solidFill>
          </a:endParaRPr>
        </a:p>
      </xdr:txBody>
    </xdr:sp>
    <xdr:clientData/>
  </xdr:oneCellAnchor>
  <xdr:twoCellAnchor editAs="oneCell">
    <xdr:from>
      <xdr:col>8</xdr:col>
      <xdr:colOff>264693</xdr:colOff>
      <xdr:row>6</xdr:row>
      <xdr:rowOff>112296</xdr:rowOff>
    </xdr:from>
    <xdr:to>
      <xdr:col>9</xdr:col>
      <xdr:colOff>16040</xdr:colOff>
      <xdr:row>8</xdr:row>
      <xdr:rowOff>104275</xdr:rowOff>
    </xdr:to>
    <xdr:pic>
      <xdr:nvPicPr>
        <xdr:cNvPr id="41" name="Graphic 40" descr="Sleep">
          <a:extLst>
            <a:ext uri="{FF2B5EF4-FFF2-40B4-BE49-F238E27FC236}">
              <a16:creationId xmlns:a16="http://schemas.microsoft.com/office/drawing/2014/main" id="{04F51182-4BC1-4DFE-BB43-718E604BB6D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026567" y="914401"/>
          <a:ext cx="360947" cy="360947"/>
        </a:xfrm>
        <a:prstGeom prst="rect">
          <a:avLst/>
        </a:prstGeom>
      </xdr:spPr>
    </xdr:pic>
    <xdr:clientData/>
  </xdr:twoCellAnchor>
  <xdr:oneCellAnchor>
    <xdr:from>
      <xdr:col>13</xdr:col>
      <xdr:colOff>8014</xdr:colOff>
      <xdr:row>6</xdr:row>
      <xdr:rowOff>128338</xdr:rowOff>
    </xdr:from>
    <xdr:ext cx="1676401" cy="311496"/>
    <xdr:sp macro="" textlink="">
      <xdr:nvSpPr>
        <xdr:cNvPr id="42" name="TextBox 41">
          <a:extLst>
            <a:ext uri="{FF2B5EF4-FFF2-40B4-BE49-F238E27FC236}">
              <a16:creationId xmlns:a16="http://schemas.microsoft.com/office/drawing/2014/main" id="{010EF4FF-DB97-4E0E-8279-70BDF96E87EC}"/>
            </a:ext>
          </a:extLst>
        </xdr:cNvPr>
        <xdr:cNvSpPr txBox="1"/>
      </xdr:nvSpPr>
      <xdr:spPr>
        <a:xfrm>
          <a:off x="6817888" y="930443"/>
          <a:ext cx="16764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rPr>
            <a:t>Avg Heart Rate</a:t>
          </a:r>
        </a:p>
      </xdr:txBody>
    </xdr:sp>
    <xdr:clientData/>
  </xdr:oneCellAnchor>
  <xdr:twoCellAnchor editAs="oneCell">
    <xdr:from>
      <xdr:col>12</xdr:col>
      <xdr:colOff>320841</xdr:colOff>
      <xdr:row>6</xdr:row>
      <xdr:rowOff>136357</xdr:rowOff>
    </xdr:from>
    <xdr:to>
      <xdr:col>13</xdr:col>
      <xdr:colOff>96252</xdr:colOff>
      <xdr:row>8</xdr:row>
      <xdr:rowOff>152400</xdr:rowOff>
    </xdr:to>
    <xdr:pic>
      <xdr:nvPicPr>
        <xdr:cNvPr id="44" name="Graphic 43" descr="Heart with pulse">
          <a:extLst>
            <a:ext uri="{FF2B5EF4-FFF2-40B4-BE49-F238E27FC236}">
              <a16:creationId xmlns:a16="http://schemas.microsoft.com/office/drawing/2014/main" id="{F0C9705E-FD1F-4E51-8BC9-BA165004FF8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521115" y="938462"/>
          <a:ext cx="385011" cy="385011"/>
        </a:xfrm>
        <a:prstGeom prst="rect">
          <a:avLst/>
        </a:prstGeom>
      </xdr:spPr>
    </xdr:pic>
    <xdr:clientData/>
  </xdr:twoCellAnchor>
  <xdr:oneCellAnchor>
    <xdr:from>
      <xdr:col>16</xdr:col>
      <xdr:colOff>352920</xdr:colOff>
      <xdr:row>6</xdr:row>
      <xdr:rowOff>128338</xdr:rowOff>
    </xdr:from>
    <xdr:ext cx="1676401" cy="311496"/>
    <xdr:sp macro="" textlink="">
      <xdr:nvSpPr>
        <xdr:cNvPr id="45" name="TextBox 44">
          <a:extLst>
            <a:ext uri="{FF2B5EF4-FFF2-40B4-BE49-F238E27FC236}">
              <a16:creationId xmlns:a16="http://schemas.microsoft.com/office/drawing/2014/main" id="{6076BE8B-DC00-4A05-85E5-D0B260135247}"/>
            </a:ext>
          </a:extLst>
        </xdr:cNvPr>
        <xdr:cNvSpPr txBox="1"/>
      </xdr:nvSpPr>
      <xdr:spPr>
        <a:xfrm>
          <a:off x="8991594" y="930443"/>
          <a:ext cx="16764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rPr>
            <a:t>Avg Blood</a:t>
          </a:r>
          <a:r>
            <a:rPr lang="en-US" sz="1400" b="1" baseline="0">
              <a:solidFill>
                <a:schemeClr val="bg1"/>
              </a:solidFill>
            </a:rPr>
            <a:t> Pressure</a:t>
          </a:r>
          <a:endParaRPr lang="en-US" sz="1400" b="1">
            <a:solidFill>
              <a:schemeClr val="bg1"/>
            </a:solidFill>
          </a:endParaRPr>
        </a:p>
      </xdr:txBody>
    </xdr:sp>
    <xdr:clientData/>
  </xdr:oneCellAnchor>
  <xdr:twoCellAnchor editAs="oneCell">
    <xdr:from>
      <xdr:col>16</xdr:col>
      <xdr:colOff>168441</xdr:colOff>
      <xdr:row>6</xdr:row>
      <xdr:rowOff>160421</xdr:rowOff>
    </xdr:from>
    <xdr:to>
      <xdr:col>16</xdr:col>
      <xdr:colOff>409073</xdr:colOff>
      <xdr:row>8</xdr:row>
      <xdr:rowOff>32085</xdr:rowOff>
    </xdr:to>
    <xdr:pic>
      <xdr:nvPicPr>
        <xdr:cNvPr id="47" name="Graphic 46" descr="Heartbeat">
          <a:extLst>
            <a:ext uri="{FF2B5EF4-FFF2-40B4-BE49-F238E27FC236}">
              <a16:creationId xmlns:a16="http://schemas.microsoft.com/office/drawing/2014/main" id="{51AEABB0-CA98-41C7-82F4-96CC051AD2F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807115" y="962526"/>
          <a:ext cx="240632" cy="240632"/>
        </a:xfrm>
        <a:prstGeom prst="rect">
          <a:avLst/>
        </a:prstGeom>
      </xdr:spPr>
    </xdr:pic>
    <xdr:clientData/>
  </xdr:twoCellAnchor>
  <xdr:oneCellAnchor>
    <xdr:from>
      <xdr:col>4</xdr:col>
      <xdr:colOff>96250</xdr:colOff>
      <xdr:row>12</xdr:row>
      <xdr:rowOff>40105</xdr:rowOff>
    </xdr:from>
    <xdr:ext cx="1876929" cy="280205"/>
    <xdr:sp macro="" textlink="">
      <xdr:nvSpPr>
        <xdr:cNvPr id="48" name="TextBox 47">
          <a:extLst>
            <a:ext uri="{FF2B5EF4-FFF2-40B4-BE49-F238E27FC236}">
              <a16:creationId xmlns:a16="http://schemas.microsoft.com/office/drawing/2014/main" id="{FD690E93-0548-47AA-9EF3-3C38F1506771}"/>
            </a:ext>
          </a:extLst>
        </xdr:cNvPr>
        <xdr:cNvSpPr txBox="1"/>
      </xdr:nvSpPr>
      <xdr:spPr>
        <a:xfrm>
          <a:off x="1419724" y="1949116"/>
          <a:ext cx="187692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Avg</a:t>
          </a:r>
          <a:r>
            <a:rPr lang="en-US" sz="1200" b="1" baseline="0">
              <a:solidFill>
                <a:schemeClr val="bg1"/>
              </a:solidFill>
            </a:rPr>
            <a:t> Sleep by Gender</a:t>
          </a:r>
          <a:endParaRPr lang="en-US" sz="1200" b="1">
            <a:solidFill>
              <a:schemeClr val="bg1"/>
            </a:solidFill>
          </a:endParaRPr>
        </a:p>
      </xdr:txBody>
    </xdr:sp>
    <xdr:clientData/>
  </xdr:oneCellAnchor>
  <xdr:oneCellAnchor>
    <xdr:from>
      <xdr:col>8</xdr:col>
      <xdr:colOff>184476</xdr:colOff>
      <xdr:row>12</xdr:row>
      <xdr:rowOff>40105</xdr:rowOff>
    </xdr:from>
    <xdr:ext cx="1876929" cy="280205"/>
    <xdr:sp macro="" textlink="">
      <xdr:nvSpPr>
        <xdr:cNvPr id="49" name="TextBox 48">
          <a:extLst>
            <a:ext uri="{FF2B5EF4-FFF2-40B4-BE49-F238E27FC236}">
              <a16:creationId xmlns:a16="http://schemas.microsoft.com/office/drawing/2014/main" id="{9FEF72F4-8123-41E9-B6BE-E0569411299C}"/>
            </a:ext>
          </a:extLst>
        </xdr:cNvPr>
        <xdr:cNvSpPr txBox="1"/>
      </xdr:nvSpPr>
      <xdr:spPr>
        <a:xfrm>
          <a:off x="3946350" y="1949116"/>
          <a:ext cx="187692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a:solidFill>
                <a:schemeClr val="bg1"/>
              </a:solidFill>
              <a:latin typeface="+mn-lt"/>
              <a:ea typeface="+mn-ea"/>
              <a:cs typeface="+mn-cs"/>
            </a:rPr>
            <a:t>Avg Sleep by Age</a:t>
          </a:r>
        </a:p>
      </xdr:txBody>
    </xdr:sp>
    <xdr:clientData/>
  </xdr:oneCellAnchor>
  <xdr:oneCellAnchor>
    <xdr:from>
      <xdr:col>14</xdr:col>
      <xdr:colOff>16029</xdr:colOff>
      <xdr:row>12</xdr:row>
      <xdr:rowOff>40106</xdr:rowOff>
    </xdr:from>
    <xdr:ext cx="1876929" cy="280205"/>
    <xdr:sp macro="" textlink="">
      <xdr:nvSpPr>
        <xdr:cNvPr id="50" name="TextBox 49">
          <a:extLst>
            <a:ext uri="{FF2B5EF4-FFF2-40B4-BE49-F238E27FC236}">
              <a16:creationId xmlns:a16="http://schemas.microsoft.com/office/drawing/2014/main" id="{25AD2AEA-687C-49D9-8EEB-F2A846FC4466}"/>
            </a:ext>
          </a:extLst>
        </xdr:cNvPr>
        <xdr:cNvSpPr txBox="1"/>
      </xdr:nvSpPr>
      <xdr:spPr>
        <a:xfrm>
          <a:off x="7435503" y="1949117"/>
          <a:ext cx="187692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a:solidFill>
                <a:schemeClr val="bg1"/>
              </a:solidFill>
              <a:latin typeface="+mn-lt"/>
              <a:ea typeface="+mn-ea"/>
              <a:cs typeface="+mn-cs"/>
            </a:rPr>
            <a:t>Top 3 Stressful Jobs</a:t>
          </a:r>
        </a:p>
      </xdr:txBody>
    </xdr:sp>
    <xdr:clientData/>
  </xdr:oneCellAnchor>
  <xdr:oneCellAnchor>
    <xdr:from>
      <xdr:col>4</xdr:col>
      <xdr:colOff>120313</xdr:colOff>
      <xdr:row>21</xdr:row>
      <xdr:rowOff>112295</xdr:rowOff>
    </xdr:from>
    <xdr:ext cx="2061413" cy="280205"/>
    <xdr:sp macro="" textlink="">
      <xdr:nvSpPr>
        <xdr:cNvPr id="51" name="TextBox 50">
          <a:extLst>
            <a:ext uri="{FF2B5EF4-FFF2-40B4-BE49-F238E27FC236}">
              <a16:creationId xmlns:a16="http://schemas.microsoft.com/office/drawing/2014/main" id="{A46E7372-6962-4951-AC46-506441A7D996}"/>
            </a:ext>
          </a:extLst>
        </xdr:cNvPr>
        <xdr:cNvSpPr txBox="1"/>
      </xdr:nvSpPr>
      <xdr:spPr>
        <a:xfrm>
          <a:off x="1443787" y="3681663"/>
          <a:ext cx="206141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a:solidFill>
                <a:schemeClr val="bg1"/>
              </a:solidFill>
              <a:latin typeface="+mn-lt"/>
              <a:ea typeface="+mn-ea"/>
              <a:cs typeface="+mn-cs"/>
            </a:rPr>
            <a:t>Effect of Sleep in Stress</a:t>
          </a:r>
        </a:p>
      </xdr:txBody>
    </xdr:sp>
    <xdr:clientData/>
  </xdr:oneCellAnchor>
  <xdr:oneCellAnchor>
    <xdr:from>
      <xdr:col>8</xdr:col>
      <xdr:colOff>449176</xdr:colOff>
      <xdr:row>21</xdr:row>
      <xdr:rowOff>104274</xdr:rowOff>
    </xdr:from>
    <xdr:ext cx="2711118" cy="280205"/>
    <xdr:sp macro="" textlink="">
      <xdr:nvSpPr>
        <xdr:cNvPr id="52" name="TextBox 51">
          <a:extLst>
            <a:ext uri="{FF2B5EF4-FFF2-40B4-BE49-F238E27FC236}">
              <a16:creationId xmlns:a16="http://schemas.microsoft.com/office/drawing/2014/main" id="{77AD6610-5381-48CE-9605-2E2A736683D3}"/>
            </a:ext>
          </a:extLst>
        </xdr:cNvPr>
        <xdr:cNvSpPr txBox="1"/>
      </xdr:nvSpPr>
      <xdr:spPr>
        <a:xfrm>
          <a:off x="4211050" y="3673642"/>
          <a:ext cx="271111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a:solidFill>
                <a:schemeClr val="bg1"/>
              </a:solidFill>
              <a:latin typeface="+mn-lt"/>
              <a:ea typeface="+mn-ea"/>
              <a:cs typeface="+mn-cs"/>
            </a:rPr>
            <a:t>Effect of Stress in Blood Pressure</a:t>
          </a:r>
        </a:p>
      </xdr:txBody>
    </xdr:sp>
    <xdr:clientData/>
  </xdr:oneCellAnchor>
  <xdr:oneCellAnchor>
    <xdr:from>
      <xdr:col>14</xdr:col>
      <xdr:colOff>96249</xdr:colOff>
      <xdr:row>21</xdr:row>
      <xdr:rowOff>120316</xdr:rowOff>
    </xdr:from>
    <xdr:ext cx="3144255" cy="280205"/>
    <xdr:sp macro="" textlink="">
      <xdr:nvSpPr>
        <xdr:cNvPr id="53" name="TextBox 52">
          <a:extLst>
            <a:ext uri="{FF2B5EF4-FFF2-40B4-BE49-F238E27FC236}">
              <a16:creationId xmlns:a16="http://schemas.microsoft.com/office/drawing/2014/main" id="{28413058-B19C-4364-A0C4-CA33A7C508DD}"/>
            </a:ext>
          </a:extLst>
        </xdr:cNvPr>
        <xdr:cNvSpPr txBox="1"/>
      </xdr:nvSpPr>
      <xdr:spPr>
        <a:xfrm>
          <a:off x="7515723" y="3689684"/>
          <a:ext cx="31442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a:solidFill>
                <a:schemeClr val="bg1"/>
              </a:solidFill>
              <a:latin typeface="+mn-lt"/>
              <a:ea typeface="+mn-ea"/>
              <a:cs typeface="+mn-cs"/>
            </a:rPr>
            <a:t>Effect</a:t>
          </a:r>
          <a:r>
            <a:rPr lang="en-US" sz="1200" b="1" baseline="0">
              <a:solidFill>
                <a:schemeClr val="bg1"/>
              </a:solidFill>
              <a:latin typeface="+mn-lt"/>
              <a:ea typeface="+mn-ea"/>
              <a:cs typeface="+mn-cs"/>
            </a:rPr>
            <a:t> of Sleep and Stress in Persons Behaviour</a:t>
          </a:r>
          <a:endParaRPr lang="en-US" sz="1200" b="1">
            <a:solidFill>
              <a:schemeClr val="bg1"/>
            </a:solidFill>
            <a:latin typeface="+mn-lt"/>
            <a:ea typeface="+mn-ea"/>
            <a:cs typeface="+mn-cs"/>
          </a:endParaRPr>
        </a:p>
      </xdr:txBody>
    </xdr:sp>
    <xdr:clientData/>
  </xdr:oneCellAnchor>
  <xdr:twoCellAnchor>
    <xdr:from>
      <xdr:col>2</xdr:col>
      <xdr:colOff>16043</xdr:colOff>
      <xdr:row>6</xdr:row>
      <xdr:rowOff>160421</xdr:rowOff>
    </xdr:from>
    <xdr:to>
      <xdr:col>4</xdr:col>
      <xdr:colOff>64169</xdr:colOff>
      <xdr:row>33</xdr:row>
      <xdr:rowOff>40104</xdr:rowOff>
    </xdr:to>
    <xdr:sp macro="" textlink="">
      <xdr:nvSpPr>
        <xdr:cNvPr id="54" name="Rectangle 53">
          <a:extLst>
            <a:ext uri="{FF2B5EF4-FFF2-40B4-BE49-F238E27FC236}">
              <a16:creationId xmlns:a16="http://schemas.microsoft.com/office/drawing/2014/main" id="{FF254CA5-9D45-42A3-ABE7-721DA617856A}"/>
            </a:ext>
          </a:extLst>
        </xdr:cNvPr>
        <xdr:cNvSpPr/>
      </xdr:nvSpPr>
      <xdr:spPr>
        <a:xfrm>
          <a:off x="441159" y="962526"/>
          <a:ext cx="946484" cy="4860757"/>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48126</xdr:colOff>
      <xdr:row>7</xdr:row>
      <xdr:rowOff>104274</xdr:rowOff>
    </xdr:from>
    <xdr:to>
      <xdr:col>4</xdr:col>
      <xdr:colOff>64168</xdr:colOff>
      <xdr:row>12</xdr:row>
      <xdr:rowOff>96253</xdr:rowOff>
    </xdr:to>
    <xdr:pic>
      <xdr:nvPicPr>
        <xdr:cNvPr id="56" name="Graphic 55" descr="Presentation with pie chart">
          <a:hlinkClick xmlns:r="http://schemas.openxmlformats.org/officeDocument/2006/relationships" r:id="rId20"/>
          <a:extLst>
            <a:ext uri="{FF2B5EF4-FFF2-40B4-BE49-F238E27FC236}">
              <a16:creationId xmlns:a16="http://schemas.microsoft.com/office/drawing/2014/main" id="{6F27C395-2744-40DC-8346-2E702387A72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473242" y="1090863"/>
          <a:ext cx="914400" cy="914400"/>
        </a:xfrm>
        <a:prstGeom prst="rect">
          <a:avLst/>
        </a:prstGeom>
      </xdr:spPr>
    </xdr:pic>
    <xdr:clientData/>
  </xdr:twoCellAnchor>
  <xdr:twoCellAnchor editAs="oneCell">
    <xdr:from>
      <xdr:col>2</xdr:col>
      <xdr:colOff>45725</xdr:colOff>
      <xdr:row>15</xdr:row>
      <xdr:rowOff>77808</xdr:rowOff>
    </xdr:from>
    <xdr:to>
      <xdr:col>4</xdr:col>
      <xdr:colOff>61767</xdr:colOff>
      <xdr:row>20</xdr:row>
      <xdr:rowOff>69786</xdr:rowOff>
    </xdr:to>
    <xdr:pic>
      <xdr:nvPicPr>
        <xdr:cNvPr id="58" name="Graphic 57" descr="Table">
          <a:hlinkClick xmlns:r="http://schemas.openxmlformats.org/officeDocument/2006/relationships" r:id="rId23"/>
          <a:extLst>
            <a:ext uri="{FF2B5EF4-FFF2-40B4-BE49-F238E27FC236}">
              <a16:creationId xmlns:a16="http://schemas.microsoft.com/office/drawing/2014/main" id="{6F3A4268-7D7C-4E79-9C8E-199589A157C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470841" y="2740797"/>
          <a:ext cx="914400" cy="914400"/>
        </a:xfrm>
        <a:prstGeom prst="rect">
          <a:avLst/>
        </a:prstGeom>
      </xdr:spPr>
    </xdr:pic>
    <xdr:clientData/>
  </xdr:twoCellAnchor>
  <xdr:twoCellAnchor editAs="oneCell">
    <xdr:from>
      <xdr:col>2</xdr:col>
      <xdr:colOff>43326</xdr:colOff>
      <xdr:row>23</xdr:row>
      <xdr:rowOff>19261</xdr:rowOff>
    </xdr:from>
    <xdr:to>
      <xdr:col>4</xdr:col>
      <xdr:colOff>59368</xdr:colOff>
      <xdr:row>28</xdr:row>
      <xdr:rowOff>11240</xdr:rowOff>
    </xdr:to>
    <xdr:pic>
      <xdr:nvPicPr>
        <xdr:cNvPr id="60" name="Graphic 59" descr="Database">
          <a:hlinkClick xmlns:r="http://schemas.openxmlformats.org/officeDocument/2006/relationships" r:id="rId26"/>
          <a:extLst>
            <a:ext uri="{FF2B5EF4-FFF2-40B4-BE49-F238E27FC236}">
              <a16:creationId xmlns:a16="http://schemas.microsoft.com/office/drawing/2014/main" id="{F9560CF3-DEAE-421A-9AC7-D455F451C2B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468442" y="4158124"/>
          <a:ext cx="914400" cy="914400"/>
        </a:xfrm>
        <a:prstGeom prst="rect">
          <a:avLst/>
        </a:prstGeom>
      </xdr:spPr>
    </xdr:pic>
    <xdr:clientData/>
  </xdr:twoCellAnchor>
  <xdr:twoCellAnchor editAs="oneCell">
    <xdr:from>
      <xdr:col>14</xdr:col>
      <xdr:colOff>239026</xdr:colOff>
      <xdr:row>3</xdr:row>
      <xdr:rowOff>32085</xdr:rowOff>
    </xdr:from>
    <xdr:to>
      <xdr:col>19</xdr:col>
      <xdr:colOff>352925</xdr:colOff>
      <xdr:row>6</xdr:row>
      <xdr:rowOff>88232</xdr:rowOff>
    </xdr:to>
    <mc:AlternateContent xmlns:mc="http://schemas.openxmlformats.org/markup-compatibility/2006" xmlns:a14="http://schemas.microsoft.com/office/drawing/2010/main">
      <mc:Choice Requires="a14">
        <xdr:graphicFrame macro="">
          <xdr:nvGraphicFramePr>
            <xdr:cNvPr id="61" name="bmi_category">
              <a:extLst>
                <a:ext uri="{FF2B5EF4-FFF2-40B4-BE49-F238E27FC236}">
                  <a16:creationId xmlns:a16="http://schemas.microsoft.com/office/drawing/2014/main" id="{F1D2AC3E-6577-426A-8EF0-BB2EC9A3C93D}"/>
                </a:ext>
              </a:extLst>
            </xdr:cNvPr>
            <xdr:cNvGraphicFramePr/>
          </xdr:nvGraphicFramePr>
          <xdr:xfrm>
            <a:off x="0" y="0"/>
            <a:ext cx="0" cy="0"/>
          </xdr:xfrm>
          <a:graphic>
            <a:graphicData uri="http://schemas.microsoft.com/office/drawing/2010/slicer">
              <sle:slicer xmlns:sle="http://schemas.microsoft.com/office/drawing/2010/slicer" name="bmi_category"/>
            </a:graphicData>
          </a:graphic>
        </xdr:graphicFrame>
      </mc:Choice>
      <mc:Fallback xmlns="">
        <xdr:sp macro="" textlink="">
          <xdr:nvSpPr>
            <xdr:cNvPr id="0" name=""/>
            <xdr:cNvSpPr>
              <a:spLocks noTextEdit="1"/>
            </xdr:cNvSpPr>
          </xdr:nvSpPr>
          <xdr:spPr>
            <a:xfrm>
              <a:off x="7658500" y="481264"/>
              <a:ext cx="3161899"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137160</xdr:colOff>
      <xdr:row>3</xdr:row>
      <xdr:rowOff>40105</xdr:rowOff>
    </xdr:from>
    <xdr:to>
      <xdr:col>14</xdr:col>
      <xdr:colOff>168442</xdr:colOff>
      <xdr:row>6</xdr:row>
      <xdr:rowOff>96253</xdr:rowOff>
    </xdr:to>
    <xdr:sp macro="" textlink="">
      <xdr:nvSpPr>
        <xdr:cNvPr id="62" name="Rectangle 61">
          <a:extLst>
            <a:ext uri="{FF2B5EF4-FFF2-40B4-BE49-F238E27FC236}">
              <a16:creationId xmlns:a16="http://schemas.microsoft.com/office/drawing/2014/main" id="{5E41CE78-4C99-4DBA-A800-AEC9C9875C58}"/>
            </a:ext>
          </a:extLst>
        </xdr:cNvPr>
        <xdr:cNvSpPr/>
      </xdr:nvSpPr>
      <xdr:spPr>
        <a:xfrm>
          <a:off x="1460634" y="489284"/>
          <a:ext cx="6127282" cy="609601"/>
        </a:xfrm>
        <a:prstGeom prst="rect">
          <a:avLst/>
        </a:prstGeom>
        <a:solidFill>
          <a:schemeClr val="bg2">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216568</xdr:colOff>
      <xdr:row>3</xdr:row>
      <xdr:rowOff>112293</xdr:rowOff>
    </xdr:from>
    <xdr:ext cx="5847347" cy="468013"/>
    <xdr:sp macro="" textlink="">
      <xdr:nvSpPr>
        <xdr:cNvPr id="63" name="TextBox 62">
          <a:extLst>
            <a:ext uri="{FF2B5EF4-FFF2-40B4-BE49-F238E27FC236}">
              <a16:creationId xmlns:a16="http://schemas.microsoft.com/office/drawing/2014/main" id="{4C5E41AF-7A3C-451D-8B9A-C5ED59EA91ED}"/>
            </a:ext>
          </a:extLst>
        </xdr:cNvPr>
        <xdr:cNvSpPr txBox="1"/>
      </xdr:nvSpPr>
      <xdr:spPr>
        <a:xfrm>
          <a:off x="1540042" y="561472"/>
          <a:ext cx="584734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a:solidFill>
                <a:srgbClr val="FFC000"/>
              </a:solidFill>
              <a:latin typeface="Calibri" panose="020F0502020204030204" pitchFamily="34" charset="0"/>
              <a:ea typeface="Calibri" panose="020F0502020204030204" pitchFamily="34" charset="0"/>
              <a:cs typeface="Calibri" panose="020F0502020204030204" pitchFamily="34" charset="0"/>
            </a:rPr>
            <a:t>Health</a:t>
          </a:r>
          <a:r>
            <a:rPr lang="en-US" sz="2400" b="1" baseline="0">
              <a:solidFill>
                <a:srgbClr val="FFC000"/>
              </a:solidFill>
              <a:latin typeface="Calibri" panose="020F0502020204030204" pitchFamily="34" charset="0"/>
              <a:ea typeface="Calibri" panose="020F0502020204030204" pitchFamily="34" charset="0"/>
              <a:cs typeface="Calibri" panose="020F0502020204030204" pitchFamily="34" charset="0"/>
            </a:rPr>
            <a:t> Factors Affected by Stress and Sleep</a:t>
          </a:r>
          <a:endParaRPr lang="en-US" sz="2400" b="1">
            <a:solidFill>
              <a:srgbClr val="FFC000"/>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twoCellAnchor editAs="oneCell">
    <xdr:from>
      <xdr:col>2</xdr:col>
      <xdr:colOff>64168</xdr:colOff>
      <xdr:row>0</xdr:row>
      <xdr:rowOff>368966</xdr:rowOff>
    </xdr:from>
    <xdr:to>
      <xdr:col>3</xdr:col>
      <xdr:colOff>601579</xdr:colOff>
      <xdr:row>7</xdr:row>
      <xdr:rowOff>8019</xdr:rowOff>
    </xdr:to>
    <xdr:pic>
      <xdr:nvPicPr>
        <xdr:cNvPr id="65" name="Graphic 64" descr="Medical">
          <a:extLst>
            <a:ext uri="{FF2B5EF4-FFF2-40B4-BE49-F238E27FC236}">
              <a16:creationId xmlns:a16="http://schemas.microsoft.com/office/drawing/2014/main" id="{4FA3FA8D-482C-4870-B43F-28353CDAB93D}"/>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489284" y="368966"/>
          <a:ext cx="826169" cy="8261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45.993348032411" createdVersion="7" refreshedVersion="7" minRefreshableVersion="3" recordCount="372" xr:uid="{00000000-000A-0000-FFFF-FFFF08000000}">
  <cacheSource type="worksheet">
    <worksheetSource name="health_data"/>
  </cacheSource>
  <cacheFields count="18">
    <cacheField name="person_id" numFmtId="0">
      <sharedItems containsSemiMixedTypes="0" containsString="0" containsNumber="1" containsInteger="1" minValue="1" maxValue="374" count="372">
        <n v="1"/>
        <n v="2"/>
        <n v="3"/>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sharedItems>
    </cacheField>
    <cacheField name="gender" numFmtId="0">
      <sharedItems count="2">
        <s v="M"/>
        <s v="F"/>
      </sharedItems>
    </cacheField>
    <cacheField name="age" numFmtId="0">
      <sharedItems containsSemiMixedTypes="0" containsString="0" containsNumber="1" containsInteger="1" minValue="27" maxValue="59"/>
    </cacheField>
    <cacheField name="age_bracket" numFmtId="0">
      <sharedItems count="4">
        <s v="21-30"/>
        <s v="31-40"/>
        <s v="41-50"/>
        <s v="51-60"/>
      </sharedItems>
    </cacheField>
    <cacheField name="occupation" numFmtId="0">
      <sharedItems count="10">
        <s v="Software Engineer"/>
        <s v="Doctor"/>
        <s v="Teacher"/>
        <s v="Nurse"/>
        <s v="Engineer"/>
        <s v="Accountant"/>
        <s v="Scientist"/>
        <s v="Lawyer"/>
        <s v="Salesperson"/>
        <s v="Manager"/>
      </sharedItems>
    </cacheField>
    <cacheField name="sleep_duration" numFmtId="0">
      <sharedItems containsSemiMixedTypes="0" containsString="0" containsNumber="1" minValue="5.8" maxValue="8.5" count="28">
        <n v="6.1"/>
        <n v="6.2"/>
        <n v="5.9"/>
        <n v="6.3"/>
        <n v="7.8"/>
        <n v="6"/>
        <n v="6.5"/>
        <n v="7.6"/>
        <n v="7.7"/>
        <n v="7.9"/>
        <n v="6.4"/>
        <n v="7.5"/>
        <n v="7.2"/>
        <n v="5.8"/>
        <n v="6.7"/>
        <n v="7.3"/>
        <n v="7.4"/>
        <n v="7.1"/>
        <n v="6.6"/>
        <n v="6.9"/>
        <n v="8"/>
        <n v="6.8"/>
        <n v="8.1"/>
        <n v="8.3000000000000007"/>
        <n v="7"/>
        <n v="8.5"/>
        <n v="8.4"/>
        <n v="8.1999999999999993"/>
      </sharedItems>
    </cacheField>
    <cacheField name="sleep_quality" numFmtId="0">
      <sharedItems containsSemiMixedTypes="0" containsString="0" containsNumber="1" containsInteger="1" minValue="4" maxValue="9"/>
    </cacheField>
    <cacheField name="sleep_duration_group" numFmtId="0">
      <sharedItems count="3">
        <s v="6-7 hours"/>
        <s v="&lt;6 hours"/>
        <s v="&gt;7 hours"/>
      </sharedItems>
    </cacheField>
    <cacheField name="physical_activity_level" numFmtId="0">
      <sharedItems containsSemiMixedTypes="0" containsString="0" containsNumber="1" containsInteger="1" minValue="30" maxValue="90"/>
    </cacheField>
    <cacheField name="stress_level" numFmtId="0">
      <sharedItems containsSemiMixedTypes="0" containsString="0" containsNumber="1" containsInteger="1" minValue="3" maxValue="8" count="6">
        <n v="6"/>
        <n v="8"/>
        <n v="7"/>
        <n v="5"/>
        <n v="4"/>
        <n v="3"/>
      </sharedItems>
    </cacheField>
    <cacheField name="bmi_category" numFmtId="0">
      <sharedItems count="3">
        <s v="Overweight"/>
        <s v="Normal"/>
        <s v="Obese"/>
      </sharedItems>
    </cacheField>
    <cacheField name="blood_pressure" numFmtId="0">
      <sharedItems/>
    </cacheField>
    <cacheField name="systolic" numFmtId="0">
      <sharedItems containsSemiMixedTypes="0" containsString="0" containsNumber="1" containsInteger="1" minValue="115" maxValue="142"/>
    </cacheField>
    <cacheField name="diastolic" numFmtId="0">
      <sharedItems containsSemiMixedTypes="0" containsString="0" containsNumber="1" containsInteger="1" minValue="75" maxValue="95"/>
    </cacheField>
    <cacheField name="blood_pressure_status" numFmtId="0">
      <sharedItems/>
    </cacheField>
    <cacheField name="heart_rate" numFmtId="0">
      <sharedItems containsSemiMixedTypes="0" containsString="0" containsNumber="1" containsInteger="1" minValue="65" maxValue="86"/>
    </cacheField>
    <cacheField name="daily_steps" numFmtId="0">
      <sharedItems containsSemiMixedTypes="0" containsString="0" containsNumber="1" containsInteger="1" minValue="3000" maxValue="10000"/>
    </cacheField>
    <cacheField name="person_behaviour" numFmtId="0">
      <sharedItems count="4">
        <s v="Feeling lazy"/>
        <s v="Trouble with concentration"/>
        <s v="Productive and Happy"/>
        <s v="Lazy and Unmotivated"/>
      </sharedItems>
    </cacheField>
  </cacheFields>
  <extLst>
    <ext xmlns:x14="http://schemas.microsoft.com/office/spreadsheetml/2009/9/main" uri="{725AE2AE-9491-48be-B2B4-4EB974FC3084}">
      <x14:pivotCacheDefinition pivotCacheId="562804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n v="27"/>
    <x v="0"/>
    <x v="0"/>
    <x v="0"/>
    <n v="6"/>
    <x v="0"/>
    <n v="42"/>
    <x v="0"/>
    <x v="0"/>
    <s v="126/83"/>
    <n v="126"/>
    <n v="83"/>
    <s v="Stage 1 Hypertension"/>
    <n v="77"/>
    <n v="4200"/>
    <x v="0"/>
  </r>
  <r>
    <x v="1"/>
    <x v="0"/>
    <n v="28"/>
    <x v="0"/>
    <x v="1"/>
    <x v="1"/>
    <n v="6"/>
    <x v="0"/>
    <n v="60"/>
    <x v="0"/>
    <x v="1"/>
    <s v="125/80"/>
    <n v="125"/>
    <n v="80"/>
    <s v="Elevated Blood Pressure"/>
    <n v="75"/>
    <n v="10000"/>
    <x v="1"/>
  </r>
  <r>
    <x v="2"/>
    <x v="0"/>
    <n v="28"/>
    <x v="0"/>
    <x v="1"/>
    <x v="1"/>
    <n v="6"/>
    <x v="0"/>
    <n v="60"/>
    <x v="0"/>
    <x v="1"/>
    <s v="125/80"/>
    <n v="125"/>
    <n v="80"/>
    <s v="Elevated Blood Pressure"/>
    <n v="75"/>
    <n v="10000"/>
    <x v="1"/>
  </r>
  <r>
    <x v="3"/>
    <x v="0"/>
    <n v="28"/>
    <x v="0"/>
    <x v="0"/>
    <x v="2"/>
    <n v="4"/>
    <x v="1"/>
    <n v="30"/>
    <x v="1"/>
    <x v="2"/>
    <s v="140/90"/>
    <n v="140"/>
    <n v="90"/>
    <s v="Stage 2 Hypertension"/>
    <n v="85"/>
    <n v="3000"/>
    <x v="1"/>
  </r>
  <r>
    <x v="4"/>
    <x v="0"/>
    <n v="29"/>
    <x v="0"/>
    <x v="2"/>
    <x v="3"/>
    <n v="6"/>
    <x v="0"/>
    <n v="40"/>
    <x v="2"/>
    <x v="2"/>
    <s v="140/90"/>
    <n v="140"/>
    <n v="90"/>
    <s v="Stage 2 Hypertension"/>
    <n v="82"/>
    <n v="3500"/>
    <x v="0"/>
  </r>
  <r>
    <x v="5"/>
    <x v="0"/>
    <n v="29"/>
    <x v="0"/>
    <x v="1"/>
    <x v="4"/>
    <n v="7"/>
    <x v="2"/>
    <n v="75"/>
    <x v="0"/>
    <x v="1"/>
    <s v="120/80"/>
    <n v="120"/>
    <n v="80"/>
    <s v="Normal Blood Pressure"/>
    <n v="70"/>
    <n v="8000"/>
    <x v="2"/>
  </r>
  <r>
    <x v="6"/>
    <x v="0"/>
    <n v="29"/>
    <x v="0"/>
    <x v="1"/>
    <x v="4"/>
    <n v="7"/>
    <x v="2"/>
    <n v="75"/>
    <x v="3"/>
    <x v="1"/>
    <s v="120/80"/>
    <n v="120"/>
    <n v="80"/>
    <s v="Normal Blood Pressure"/>
    <n v="70"/>
    <n v="8000"/>
    <x v="2"/>
  </r>
  <r>
    <x v="7"/>
    <x v="0"/>
    <n v="29"/>
    <x v="0"/>
    <x v="1"/>
    <x v="4"/>
    <n v="7"/>
    <x v="2"/>
    <n v="75"/>
    <x v="3"/>
    <x v="1"/>
    <s v="120/80"/>
    <n v="120"/>
    <n v="80"/>
    <s v="Normal Blood Pressure"/>
    <n v="70"/>
    <n v="8000"/>
    <x v="2"/>
  </r>
  <r>
    <x v="8"/>
    <x v="0"/>
    <n v="29"/>
    <x v="0"/>
    <x v="1"/>
    <x v="0"/>
    <n v="6"/>
    <x v="0"/>
    <n v="30"/>
    <x v="1"/>
    <x v="1"/>
    <s v="120/80"/>
    <n v="120"/>
    <n v="80"/>
    <s v="Normal Blood Pressure"/>
    <n v="70"/>
    <n v="8000"/>
    <x v="0"/>
  </r>
  <r>
    <x v="9"/>
    <x v="0"/>
    <n v="29"/>
    <x v="0"/>
    <x v="1"/>
    <x v="4"/>
    <n v="7"/>
    <x v="2"/>
    <n v="75"/>
    <x v="0"/>
    <x v="1"/>
    <s v="120/80"/>
    <n v="120"/>
    <n v="80"/>
    <s v="Normal Blood Pressure"/>
    <n v="70"/>
    <n v="8000"/>
    <x v="2"/>
  </r>
  <r>
    <x v="10"/>
    <x v="0"/>
    <n v="29"/>
    <x v="0"/>
    <x v="1"/>
    <x v="0"/>
    <n v="6"/>
    <x v="0"/>
    <n v="30"/>
    <x v="1"/>
    <x v="1"/>
    <s v="120/80"/>
    <n v="120"/>
    <n v="80"/>
    <s v="Normal Blood Pressure"/>
    <n v="70"/>
    <n v="8000"/>
    <x v="0"/>
  </r>
  <r>
    <x v="11"/>
    <x v="0"/>
    <n v="29"/>
    <x v="0"/>
    <x v="1"/>
    <x v="5"/>
    <n v="6"/>
    <x v="1"/>
    <n v="30"/>
    <x v="1"/>
    <x v="1"/>
    <s v="120/80"/>
    <n v="120"/>
    <n v="80"/>
    <s v="Normal Blood Pressure"/>
    <n v="70"/>
    <n v="8000"/>
    <x v="0"/>
  </r>
  <r>
    <x v="12"/>
    <x v="0"/>
    <n v="29"/>
    <x v="0"/>
    <x v="1"/>
    <x v="5"/>
    <n v="6"/>
    <x v="1"/>
    <n v="30"/>
    <x v="1"/>
    <x v="1"/>
    <s v="120/80"/>
    <n v="140"/>
    <n v="95"/>
    <s v="Stage 2 Hypertension"/>
    <n v="70"/>
    <n v="8000"/>
    <x v="3"/>
  </r>
  <r>
    <x v="13"/>
    <x v="0"/>
    <n v="29"/>
    <x v="0"/>
    <x v="1"/>
    <x v="5"/>
    <n v="6"/>
    <x v="1"/>
    <n v="30"/>
    <x v="1"/>
    <x v="1"/>
    <s v="120/80"/>
    <n v="140"/>
    <n v="95"/>
    <s v="Stage 2 Hypertension"/>
    <n v="70"/>
    <n v="8000"/>
    <x v="0"/>
  </r>
  <r>
    <x v="14"/>
    <x v="1"/>
    <n v="29"/>
    <x v="0"/>
    <x v="3"/>
    <x v="6"/>
    <n v="5"/>
    <x v="0"/>
    <n v="40"/>
    <x v="2"/>
    <x v="1"/>
    <s v="132/87"/>
    <n v="132"/>
    <n v="87"/>
    <s v="Stage 1 Hypertension"/>
    <n v="80"/>
    <n v="4000"/>
    <x v="0"/>
  </r>
  <r>
    <x v="15"/>
    <x v="0"/>
    <n v="29"/>
    <x v="0"/>
    <x v="1"/>
    <x v="5"/>
    <n v="6"/>
    <x v="1"/>
    <n v="30"/>
    <x v="1"/>
    <x v="1"/>
    <s v="120/80"/>
    <n v="120"/>
    <n v="80"/>
    <s v="Normal Blood Pressure"/>
    <n v="70"/>
    <n v="8000"/>
    <x v="0"/>
  </r>
  <r>
    <x v="16"/>
    <x v="1"/>
    <n v="29"/>
    <x v="0"/>
    <x v="3"/>
    <x v="6"/>
    <n v="5"/>
    <x v="0"/>
    <n v="40"/>
    <x v="2"/>
    <x v="1"/>
    <s v="132/87"/>
    <n v="132"/>
    <n v="87"/>
    <s v="Stage 1 Hypertension"/>
    <n v="80"/>
    <n v="4000"/>
    <x v="0"/>
  </r>
  <r>
    <x v="17"/>
    <x v="0"/>
    <n v="30"/>
    <x v="0"/>
    <x v="1"/>
    <x v="7"/>
    <n v="7"/>
    <x v="2"/>
    <n v="75"/>
    <x v="0"/>
    <x v="1"/>
    <s v="120/80"/>
    <n v="120"/>
    <n v="80"/>
    <s v="Normal Blood Pressure"/>
    <n v="70"/>
    <n v="8000"/>
    <x v="3"/>
  </r>
  <r>
    <x v="18"/>
    <x v="0"/>
    <n v="30"/>
    <x v="0"/>
    <x v="1"/>
    <x v="8"/>
    <n v="7"/>
    <x v="2"/>
    <n v="75"/>
    <x v="3"/>
    <x v="1"/>
    <s v="120/80"/>
    <n v="120"/>
    <n v="80"/>
    <s v="Normal Blood Pressure"/>
    <n v="70"/>
    <n v="8000"/>
    <x v="2"/>
  </r>
  <r>
    <x v="19"/>
    <x v="0"/>
    <n v="30"/>
    <x v="0"/>
    <x v="1"/>
    <x v="8"/>
    <n v="7"/>
    <x v="2"/>
    <n v="75"/>
    <x v="3"/>
    <x v="1"/>
    <s v="120/80"/>
    <n v="120"/>
    <n v="80"/>
    <s v="Normal Blood Pressure"/>
    <n v="70"/>
    <n v="8000"/>
    <x v="2"/>
  </r>
  <r>
    <x v="20"/>
    <x v="0"/>
    <n v="30"/>
    <x v="0"/>
    <x v="1"/>
    <x v="8"/>
    <n v="7"/>
    <x v="2"/>
    <n v="75"/>
    <x v="3"/>
    <x v="1"/>
    <s v="120/80"/>
    <n v="120"/>
    <n v="80"/>
    <s v="Normal Blood Pressure"/>
    <n v="70"/>
    <n v="8000"/>
    <x v="2"/>
  </r>
  <r>
    <x v="21"/>
    <x v="0"/>
    <n v="30"/>
    <x v="0"/>
    <x v="1"/>
    <x v="8"/>
    <n v="7"/>
    <x v="2"/>
    <n v="75"/>
    <x v="3"/>
    <x v="1"/>
    <s v="120/80"/>
    <n v="120"/>
    <n v="80"/>
    <s v="Normal Blood Pressure"/>
    <n v="70"/>
    <n v="8000"/>
    <x v="2"/>
  </r>
  <r>
    <x v="22"/>
    <x v="0"/>
    <n v="30"/>
    <x v="0"/>
    <x v="1"/>
    <x v="4"/>
    <n v="7"/>
    <x v="2"/>
    <n v="75"/>
    <x v="3"/>
    <x v="1"/>
    <s v="120/80"/>
    <n v="120"/>
    <n v="80"/>
    <s v="Normal Blood Pressure"/>
    <n v="70"/>
    <n v="8000"/>
    <x v="2"/>
  </r>
  <r>
    <x v="23"/>
    <x v="0"/>
    <n v="30"/>
    <x v="0"/>
    <x v="1"/>
    <x v="9"/>
    <n v="7"/>
    <x v="2"/>
    <n v="75"/>
    <x v="3"/>
    <x v="1"/>
    <s v="120/80"/>
    <n v="120"/>
    <n v="80"/>
    <s v="Normal Blood Pressure"/>
    <n v="70"/>
    <n v="8000"/>
    <x v="2"/>
  </r>
  <r>
    <x v="24"/>
    <x v="0"/>
    <n v="30"/>
    <x v="0"/>
    <x v="1"/>
    <x v="4"/>
    <n v="7"/>
    <x v="2"/>
    <n v="75"/>
    <x v="3"/>
    <x v="1"/>
    <s v="120/80"/>
    <n v="120"/>
    <n v="80"/>
    <s v="Normal Blood Pressure"/>
    <n v="70"/>
    <n v="8000"/>
    <x v="2"/>
  </r>
  <r>
    <x v="25"/>
    <x v="0"/>
    <n v="30"/>
    <x v="0"/>
    <x v="1"/>
    <x v="9"/>
    <n v="7"/>
    <x v="2"/>
    <n v="75"/>
    <x v="3"/>
    <x v="1"/>
    <s v="120/80"/>
    <n v="120"/>
    <n v="80"/>
    <s v="Normal Blood Pressure"/>
    <n v="70"/>
    <n v="8000"/>
    <x v="2"/>
  </r>
  <r>
    <x v="26"/>
    <x v="0"/>
    <n v="30"/>
    <x v="0"/>
    <x v="1"/>
    <x v="9"/>
    <n v="7"/>
    <x v="2"/>
    <n v="75"/>
    <x v="3"/>
    <x v="1"/>
    <s v="120/80"/>
    <n v="120"/>
    <n v="80"/>
    <s v="Normal Blood Pressure"/>
    <n v="70"/>
    <n v="8000"/>
    <x v="2"/>
  </r>
  <r>
    <x v="27"/>
    <x v="0"/>
    <n v="30"/>
    <x v="0"/>
    <x v="1"/>
    <x v="9"/>
    <n v="7"/>
    <x v="2"/>
    <n v="75"/>
    <x v="0"/>
    <x v="1"/>
    <s v="120/80"/>
    <n v="120"/>
    <n v="80"/>
    <s v="Normal Blood Pressure"/>
    <n v="70"/>
    <n v="8000"/>
    <x v="2"/>
  </r>
  <r>
    <x v="28"/>
    <x v="1"/>
    <n v="30"/>
    <x v="0"/>
    <x v="3"/>
    <x v="10"/>
    <n v="5"/>
    <x v="0"/>
    <n v="35"/>
    <x v="2"/>
    <x v="1"/>
    <s v="130/86"/>
    <n v="130"/>
    <n v="86"/>
    <s v="Stage 1 Hypertension"/>
    <n v="78"/>
    <n v="4100"/>
    <x v="0"/>
  </r>
  <r>
    <x v="29"/>
    <x v="1"/>
    <n v="30"/>
    <x v="0"/>
    <x v="3"/>
    <x v="10"/>
    <n v="5"/>
    <x v="0"/>
    <n v="35"/>
    <x v="2"/>
    <x v="1"/>
    <s v="130/86"/>
    <n v="130"/>
    <n v="86"/>
    <s v="Stage 1 Hypertension"/>
    <n v="78"/>
    <n v="4100"/>
    <x v="0"/>
  </r>
  <r>
    <x v="30"/>
    <x v="1"/>
    <n v="31"/>
    <x v="1"/>
    <x v="3"/>
    <x v="9"/>
    <n v="8"/>
    <x v="2"/>
    <n v="75"/>
    <x v="4"/>
    <x v="1"/>
    <s v="117/76"/>
    <n v="117"/>
    <n v="76"/>
    <s v="Normal Blood Pressure"/>
    <n v="69"/>
    <n v="6800"/>
    <x v="2"/>
  </r>
  <r>
    <x v="31"/>
    <x v="0"/>
    <n v="31"/>
    <x v="1"/>
    <x v="1"/>
    <x v="0"/>
    <n v="6"/>
    <x v="0"/>
    <n v="30"/>
    <x v="1"/>
    <x v="1"/>
    <s v="125/80"/>
    <n v="125"/>
    <n v="80"/>
    <s v="Elevated Blood Pressure"/>
    <n v="72"/>
    <n v="5000"/>
    <x v="0"/>
  </r>
  <r>
    <x v="32"/>
    <x v="0"/>
    <n v="31"/>
    <x v="1"/>
    <x v="1"/>
    <x v="8"/>
    <n v="7"/>
    <x v="2"/>
    <n v="75"/>
    <x v="0"/>
    <x v="1"/>
    <s v="120/80"/>
    <n v="120"/>
    <n v="80"/>
    <s v="Normal Blood Pressure"/>
    <n v="70"/>
    <n v="8000"/>
    <x v="2"/>
  </r>
  <r>
    <x v="33"/>
    <x v="0"/>
    <n v="31"/>
    <x v="1"/>
    <x v="1"/>
    <x v="0"/>
    <n v="6"/>
    <x v="0"/>
    <n v="30"/>
    <x v="1"/>
    <x v="1"/>
    <s v="125/80"/>
    <n v="125"/>
    <n v="80"/>
    <s v="Elevated Blood Pressure"/>
    <n v="72"/>
    <n v="5000"/>
    <x v="0"/>
  </r>
  <r>
    <x v="34"/>
    <x v="0"/>
    <n v="31"/>
    <x v="1"/>
    <x v="1"/>
    <x v="0"/>
    <n v="6"/>
    <x v="0"/>
    <n v="30"/>
    <x v="1"/>
    <x v="1"/>
    <s v="125/80"/>
    <n v="125"/>
    <n v="80"/>
    <s v="Elevated Blood Pressure"/>
    <n v="72"/>
    <n v="5000"/>
    <x v="0"/>
  </r>
  <r>
    <x v="35"/>
    <x v="0"/>
    <n v="31"/>
    <x v="1"/>
    <x v="1"/>
    <x v="7"/>
    <n v="7"/>
    <x v="2"/>
    <n v="75"/>
    <x v="0"/>
    <x v="1"/>
    <s v="120/80"/>
    <n v="120"/>
    <n v="80"/>
    <s v="Normal Blood Pressure"/>
    <n v="70"/>
    <n v="8000"/>
    <x v="3"/>
  </r>
  <r>
    <x v="36"/>
    <x v="0"/>
    <n v="31"/>
    <x v="1"/>
    <x v="1"/>
    <x v="7"/>
    <n v="7"/>
    <x v="2"/>
    <n v="75"/>
    <x v="0"/>
    <x v="1"/>
    <s v="120/80"/>
    <n v="120"/>
    <n v="80"/>
    <s v="Normal Blood Pressure"/>
    <n v="70"/>
    <n v="8000"/>
    <x v="3"/>
  </r>
  <r>
    <x v="37"/>
    <x v="0"/>
    <n v="31"/>
    <x v="1"/>
    <x v="1"/>
    <x v="7"/>
    <n v="7"/>
    <x v="2"/>
    <n v="75"/>
    <x v="0"/>
    <x v="1"/>
    <s v="120/80"/>
    <n v="120"/>
    <n v="80"/>
    <s v="Normal Blood Pressure"/>
    <n v="70"/>
    <n v="8000"/>
    <x v="3"/>
  </r>
  <r>
    <x v="38"/>
    <x v="0"/>
    <n v="31"/>
    <x v="1"/>
    <x v="1"/>
    <x v="8"/>
    <n v="7"/>
    <x v="2"/>
    <n v="75"/>
    <x v="0"/>
    <x v="1"/>
    <s v="120/80"/>
    <n v="120"/>
    <n v="80"/>
    <s v="Normal Blood Pressure"/>
    <n v="70"/>
    <n v="8000"/>
    <x v="2"/>
  </r>
  <r>
    <x v="39"/>
    <x v="0"/>
    <n v="31"/>
    <x v="1"/>
    <x v="1"/>
    <x v="8"/>
    <n v="7"/>
    <x v="2"/>
    <n v="75"/>
    <x v="0"/>
    <x v="1"/>
    <s v="120/80"/>
    <n v="120"/>
    <n v="80"/>
    <s v="Normal Blood Pressure"/>
    <n v="70"/>
    <n v="8000"/>
    <x v="2"/>
  </r>
  <r>
    <x v="40"/>
    <x v="0"/>
    <n v="31"/>
    <x v="1"/>
    <x v="1"/>
    <x v="8"/>
    <n v="7"/>
    <x v="2"/>
    <n v="75"/>
    <x v="0"/>
    <x v="1"/>
    <s v="120/80"/>
    <n v="120"/>
    <n v="80"/>
    <s v="Normal Blood Pressure"/>
    <n v="70"/>
    <n v="8000"/>
    <x v="2"/>
  </r>
  <r>
    <x v="41"/>
    <x v="0"/>
    <n v="31"/>
    <x v="1"/>
    <x v="1"/>
    <x v="4"/>
    <n v="7"/>
    <x v="2"/>
    <n v="75"/>
    <x v="0"/>
    <x v="1"/>
    <s v="120/80"/>
    <n v="120"/>
    <n v="80"/>
    <s v="Normal Blood Pressure"/>
    <n v="70"/>
    <n v="8000"/>
    <x v="2"/>
  </r>
  <r>
    <x v="42"/>
    <x v="0"/>
    <n v="31"/>
    <x v="1"/>
    <x v="1"/>
    <x v="8"/>
    <n v="7"/>
    <x v="2"/>
    <n v="75"/>
    <x v="0"/>
    <x v="1"/>
    <s v="120/80"/>
    <n v="120"/>
    <n v="80"/>
    <s v="Normal Blood Pressure"/>
    <n v="70"/>
    <n v="8000"/>
    <x v="2"/>
  </r>
  <r>
    <x v="43"/>
    <x v="0"/>
    <n v="31"/>
    <x v="1"/>
    <x v="1"/>
    <x v="4"/>
    <n v="7"/>
    <x v="2"/>
    <n v="75"/>
    <x v="0"/>
    <x v="1"/>
    <s v="120/80"/>
    <n v="120"/>
    <n v="80"/>
    <s v="Normal Blood Pressure"/>
    <n v="70"/>
    <n v="8000"/>
    <x v="2"/>
  </r>
  <r>
    <x v="44"/>
    <x v="0"/>
    <n v="31"/>
    <x v="1"/>
    <x v="1"/>
    <x v="8"/>
    <n v="7"/>
    <x v="2"/>
    <n v="75"/>
    <x v="0"/>
    <x v="1"/>
    <s v="120/80"/>
    <n v="120"/>
    <n v="80"/>
    <s v="Normal Blood Pressure"/>
    <n v="70"/>
    <n v="8000"/>
    <x v="2"/>
  </r>
  <r>
    <x v="45"/>
    <x v="0"/>
    <n v="31"/>
    <x v="1"/>
    <x v="1"/>
    <x v="4"/>
    <n v="7"/>
    <x v="2"/>
    <n v="75"/>
    <x v="0"/>
    <x v="1"/>
    <s v="120/80"/>
    <n v="120"/>
    <n v="80"/>
    <s v="Normal Blood Pressure"/>
    <n v="70"/>
    <n v="8000"/>
    <x v="2"/>
  </r>
  <r>
    <x v="46"/>
    <x v="0"/>
    <n v="31"/>
    <x v="1"/>
    <x v="1"/>
    <x v="8"/>
    <n v="7"/>
    <x v="2"/>
    <n v="75"/>
    <x v="0"/>
    <x v="1"/>
    <s v="120/80"/>
    <n v="120"/>
    <n v="80"/>
    <s v="Normal Blood Pressure"/>
    <n v="70"/>
    <n v="8000"/>
    <x v="2"/>
  </r>
  <r>
    <x v="47"/>
    <x v="0"/>
    <n v="31"/>
    <x v="1"/>
    <x v="1"/>
    <x v="8"/>
    <n v="7"/>
    <x v="2"/>
    <n v="75"/>
    <x v="0"/>
    <x v="1"/>
    <s v="120/80"/>
    <n v="120"/>
    <n v="80"/>
    <s v="Normal Blood Pressure"/>
    <n v="70"/>
    <n v="8000"/>
    <x v="2"/>
  </r>
  <r>
    <x v="48"/>
    <x v="0"/>
    <n v="32"/>
    <x v="1"/>
    <x v="4"/>
    <x v="11"/>
    <n v="8"/>
    <x v="2"/>
    <n v="45"/>
    <x v="5"/>
    <x v="1"/>
    <s v="120/80"/>
    <n v="120"/>
    <n v="80"/>
    <s v="Normal Blood Pressure"/>
    <n v="70"/>
    <n v="8000"/>
    <x v="0"/>
  </r>
  <r>
    <x v="49"/>
    <x v="0"/>
    <n v="32"/>
    <x v="1"/>
    <x v="4"/>
    <x v="11"/>
    <n v="8"/>
    <x v="2"/>
    <n v="45"/>
    <x v="5"/>
    <x v="1"/>
    <s v="120/80"/>
    <n v="120"/>
    <n v="80"/>
    <s v="Normal Blood Pressure"/>
    <n v="70"/>
    <n v="8000"/>
    <x v="0"/>
  </r>
  <r>
    <x v="50"/>
    <x v="0"/>
    <n v="32"/>
    <x v="1"/>
    <x v="1"/>
    <x v="5"/>
    <n v="6"/>
    <x v="1"/>
    <n v="30"/>
    <x v="1"/>
    <x v="1"/>
    <s v="125/80"/>
    <n v="125"/>
    <n v="80"/>
    <s v="Elevated Blood Pressure"/>
    <n v="72"/>
    <n v="5000"/>
    <x v="0"/>
  </r>
  <r>
    <x v="51"/>
    <x v="0"/>
    <n v="32"/>
    <x v="1"/>
    <x v="1"/>
    <x v="7"/>
    <n v="7"/>
    <x v="2"/>
    <n v="75"/>
    <x v="0"/>
    <x v="1"/>
    <s v="120/80"/>
    <n v="120"/>
    <n v="80"/>
    <s v="Normal Blood Pressure"/>
    <n v="70"/>
    <n v="8000"/>
    <x v="3"/>
  </r>
  <r>
    <x v="52"/>
    <x v="0"/>
    <n v="32"/>
    <x v="1"/>
    <x v="1"/>
    <x v="5"/>
    <n v="6"/>
    <x v="1"/>
    <n v="30"/>
    <x v="1"/>
    <x v="1"/>
    <s v="125/80"/>
    <n v="140"/>
    <n v="95"/>
    <s v="Stage 2 Hypertension"/>
    <n v="72"/>
    <n v="5000"/>
    <x v="3"/>
  </r>
  <r>
    <x v="53"/>
    <x v="0"/>
    <n v="32"/>
    <x v="1"/>
    <x v="1"/>
    <x v="5"/>
    <n v="6"/>
    <x v="1"/>
    <n v="30"/>
    <x v="1"/>
    <x v="1"/>
    <s v="125/80"/>
    <n v="140"/>
    <n v="95"/>
    <s v="Stage 2 Hypertension"/>
    <n v="72"/>
    <n v="5000"/>
    <x v="3"/>
  </r>
  <r>
    <x v="54"/>
    <x v="0"/>
    <n v="32"/>
    <x v="1"/>
    <x v="1"/>
    <x v="8"/>
    <n v="7"/>
    <x v="2"/>
    <n v="75"/>
    <x v="0"/>
    <x v="1"/>
    <s v="120/80"/>
    <n v="120"/>
    <n v="80"/>
    <s v="Normal Blood Pressure"/>
    <n v="70"/>
    <n v="8000"/>
    <x v="2"/>
  </r>
  <r>
    <x v="55"/>
    <x v="0"/>
    <n v="32"/>
    <x v="1"/>
    <x v="1"/>
    <x v="5"/>
    <n v="6"/>
    <x v="1"/>
    <n v="30"/>
    <x v="1"/>
    <x v="1"/>
    <s v="125/80"/>
    <n v="125"/>
    <n v="80"/>
    <s v="Elevated Blood Pressure"/>
    <n v="72"/>
    <n v="5000"/>
    <x v="3"/>
  </r>
  <r>
    <x v="56"/>
    <x v="0"/>
    <n v="32"/>
    <x v="1"/>
    <x v="1"/>
    <x v="5"/>
    <n v="6"/>
    <x v="1"/>
    <n v="30"/>
    <x v="1"/>
    <x v="1"/>
    <s v="125/80"/>
    <n v="125"/>
    <n v="80"/>
    <s v="Elevated Blood Pressure"/>
    <n v="72"/>
    <n v="5000"/>
    <x v="0"/>
  </r>
  <r>
    <x v="57"/>
    <x v="0"/>
    <n v="32"/>
    <x v="1"/>
    <x v="1"/>
    <x v="8"/>
    <n v="7"/>
    <x v="2"/>
    <n v="75"/>
    <x v="0"/>
    <x v="1"/>
    <s v="120/80"/>
    <n v="120"/>
    <n v="80"/>
    <s v="Normal Blood Pressure"/>
    <n v="70"/>
    <n v="8000"/>
    <x v="2"/>
  </r>
  <r>
    <x v="58"/>
    <x v="0"/>
    <n v="32"/>
    <x v="1"/>
    <x v="1"/>
    <x v="5"/>
    <n v="6"/>
    <x v="1"/>
    <n v="30"/>
    <x v="1"/>
    <x v="1"/>
    <s v="125/80"/>
    <n v="125"/>
    <n v="80"/>
    <s v="Elevated Blood Pressure"/>
    <n v="72"/>
    <n v="5000"/>
    <x v="0"/>
  </r>
  <r>
    <x v="59"/>
    <x v="0"/>
    <n v="32"/>
    <x v="1"/>
    <x v="1"/>
    <x v="5"/>
    <n v="6"/>
    <x v="1"/>
    <n v="30"/>
    <x v="1"/>
    <x v="1"/>
    <s v="125/80"/>
    <n v="125"/>
    <n v="80"/>
    <s v="Elevated Blood Pressure"/>
    <n v="72"/>
    <n v="5000"/>
    <x v="0"/>
  </r>
  <r>
    <x v="60"/>
    <x v="0"/>
    <n v="32"/>
    <x v="1"/>
    <x v="1"/>
    <x v="1"/>
    <n v="6"/>
    <x v="0"/>
    <n v="30"/>
    <x v="0"/>
    <x v="1"/>
    <s v="125/80"/>
    <n v="125"/>
    <n v="80"/>
    <s v="Elevated Blood Pressure"/>
    <n v="72"/>
    <n v="5000"/>
    <x v="1"/>
  </r>
  <r>
    <x v="61"/>
    <x v="0"/>
    <n v="32"/>
    <x v="1"/>
    <x v="1"/>
    <x v="1"/>
    <n v="6"/>
    <x v="0"/>
    <n v="30"/>
    <x v="0"/>
    <x v="1"/>
    <s v="125/80"/>
    <n v="125"/>
    <n v="80"/>
    <s v="Elevated Blood Pressure"/>
    <n v="72"/>
    <n v="5000"/>
    <x v="1"/>
  </r>
  <r>
    <x v="62"/>
    <x v="0"/>
    <n v="32"/>
    <x v="1"/>
    <x v="1"/>
    <x v="1"/>
    <n v="6"/>
    <x v="0"/>
    <n v="30"/>
    <x v="1"/>
    <x v="1"/>
    <s v="125/80"/>
    <n v="125"/>
    <n v="80"/>
    <s v="Elevated Blood Pressure"/>
    <n v="72"/>
    <n v="5000"/>
    <x v="1"/>
  </r>
  <r>
    <x v="63"/>
    <x v="0"/>
    <n v="32"/>
    <x v="1"/>
    <x v="1"/>
    <x v="1"/>
    <n v="6"/>
    <x v="0"/>
    <n v="30"/>
    <x v="0"/>
    <x v="1"/>
    <s v="125/80"/>
    <n v="125"/>
    <n v="80"/>
    <s v="Elevated Blood Pressure"/>
    <n v="72"/>
    <n v="5000"/>
    <x v="1"/>
  </r>
  <r>
    <x v="64"/>
    <x v="0"/>
    <n v="32"/>
    <x v="1"/>
    <x v="5"/>
    <x v="12"/>
    <n v="8"/>
    <x v="2"/>
    <n v="50"/>
    <x v="0"/>
    <x v="1"/>
    <s v="118/76"/>
    <n v="118"/>
    <n v="76"/>
    <s v="Normal Blood Pressure"/>
    <n v="68"/>
    <n v="7000"/>
    <x v="0"/>
  </r>
  <r>
    <x v="65"/>
    <x v="0"/>
    <n v="33"/>
    <x v="1"/>
    <x v="1"/>
    <x v="5"/>
    <n v="6"/>
    <x v="1"/>
    <n v="30"/>
    <x v="1"/>
    <x v="1"/>
    <s v="125/80"/>
    <n v="125"/>
    <n v="80"/>
    <s v="Elevated Blood Pressure"/>
    <n v="72"/>
    <n v="5000"/>
    <x v="0"/>
  </r>
  <r>
    <x v="66"/>
    <x v="1"/>
    <n v="33"/>
    <x v="1"/>
    <x v="6"/>
    <x v="1"/>
    <n v="6"/>
    <x v="0"/>
    <n v="50"/>
    <x v="0"/>
    <x v="0"/>
    <s v="128/85"/>
    <n v="128"/>
    <n v="85"/>
    <s v="Stage 1 Hypertension"/>
    <n v="76"/>
    <n v="5500"/>
    <x v="1"/>
  </r>
  <r>
    <x v="67"/>
    <x v="1"/>
    <n v="33"/>
    <x v="1"/>
    <x v="6"/>
    <x v="1"/>
    <n v="6"/>
    <x v="0"/>
    <n v="50"/>
    <x v="0"/>
    <x v="0"/>
    <s v="128/85"/>
    <n v="128"/>
    <n v="85"/>
    <s v="Stage 1 Hypertension"/>
    <n v="76"/>
    <n v="5500"/>
    <x v="1"/>
  </r>
  <r>
    <x v="68"/>
    <x v="0"/>
    <n v="33"/>
    <x v="1"/>
    <x v="1"/>
    <x v="0"/>
    <n v="6"/>
    <x v="0"/>
    <n v="30"/>
    <x v="1"/>
    <x v="1"/>
    <s v="125/80"/>
    <n v="125"/>
    <n v="80"/>
    <s v="Elevated Blood Pressure"/>
    <n v="72"/>
    <n v="5000"/>
    <x v="0"/>
  </r>
  <r>
    <x v="69"/>
    <x v="0"/>
    <n v="33"/>
    <x v="1"/>
    <x v="1"/>
    <x v="0"/>
    <n v="6"/>
    <x v="0"/>
    <n v="30"/>
    <x v="1"/>
    <x v="1"/>
    <s v="125/80"/>
    <n v="140"/>
    <n v="95"/>
    <s v="Stage 2 Hypertension"/>
    <n v="72"/>
    <n v="5000"/>
    <x v="0"/>
  </r>
  <r>
    <x v="70"/>
    <x v="0"/>
    <n v="33"/>
    <x v="1"/>
    <x v="1"/>
    <x v="0"/>
    <n v="6"/>
    <x v="0"/>
    <n v="30"/>
    <x v="3"/>
    <x v="1"/>
    <s v="125/80"/>
    <n v="140"/>
    <n v="95"/>
    <s v="Stage 2 Hypertension"/>
    <n v="72"/>
    <n v="5000"/>
    <x v="2"/>
  </r>
  <r>
    <x v="71"/>
    <x v="0"/>
    <n v="33"/>
    <x v="1"/>
    <x v="1"/>
    <x v="0"/>
    <n v="6"/>
    <x v="0"/>
    <n v="30"/>
    <x v="3"/>
    <x v="1"/>
    <s v="125/80"/>
    <n v="125"/>
    <n v="80"/>
    <s v="Elevated Blood Pressure"/>
    <n v="72"/>
    <n v="5000"/>
    <x v="2"/>
  </r>
  <r>
    <x v="72"/>
    <x v="0"/>
    <n v="33"/>
    <x v="1"/>
    <x v="1"/>
    <x v="5"/>
    <n v="6"/>
    <x v="1"/>
    <n v="30"/>
    <x v="1"/>
    <x v="1"/>
    <s v="125/80"/>
    <n v="125"/>
    <n v="80"/>
    <s v="Elevated Blood Pressure"/>
    <n v="72"/>
    <n v="5000"/>
    <x v="0"/>
  </r>
  <r>
    <x v="73"/>
    <x v="0"/>
    <n v="33"/>
    <x v="1"/>
    <x v="1"/>
    <x v="5"/>
    <n v="6"/>
    <x v="1"/>
    <n v="30"/>
    <x v="1"/>
    <x v="1"/>
    <s v="125/80"/>
    <n v="140"/>
    <n v="95"/>
    <s v="Stage 2 Hypertension"/>
    <n v="72"/>
    <n v="5000"/>
    <x v="0"/>
  </r>
  <r>
    <x v="74"/>
    <x v="0"/>
    <n v="33"/>
    <x v="1"/>
    <x v="1"/>
    <x v="5"/>
    <n v="6"/>
    <x v="1"/>
    <n v="30"/>
    <x v="1"/>
    <x v="1"/>
    <s v="125/80"/>
    <n v="140"/>
    <n v="95"/>
    <s v="Stage 2 Hypertension"/>
    <n v="72"/>
    <n v="5000"/>
    <x v="0"/>
  </r>
  <r>
    <x v="75"/>
    <x v="0"/>
    <n v="33"/>
    <x v="1"/>
    <x v="1"/>
    <x v="5"/>
    <n v="6"/>
    <x v="1"/>
    <n v="30"/>
    <x v="1"/>
    <x v="1"/>
    <s v="125/80"/>
    <n v="140"/>
    <n v="95"/>
    <s v="Stage 2 Hypertension"/>
    <n v="72"/>
    <n v="5000"/>
    <x v="0"/>
  </r>
  <r>
    <x v="76"/>
    <x v="0"/>
    <n v="33"/>
    <x v="1"/>
    <x v="1"/>
    <x v="5"/>
    <n v="6"/>
    <x v="1"/>
    <n v="30"/>
    <x v="1"/>
    <x v="1"/>
    <s v="125/80"/>
    <n v="125"/>
    <n v="80"/>
    <s v="Elevated Blood Pressure"/>
    <n v="72"/>
    <n v="5000"/>
    <x v="0"/>
  </r>
  <r>
    <x v="77"/>
    <x v="0"/>
    <n v="33"/>
    <x v="1"/>
    <x v="1"/>
    <x v="5"/>
    <n v="6"/>
    <x v="1"/>
    <n v="30"/>
    <x v="1"/>
    <x v="1"/>
    <s v="125/80"/>
    <n v="125"/>
    <n v="80"/>
    <s v="Elevated Blood Pressure"/>
    <n v="72"/>
    <n v="5000"/>
    <x v="0"/>
  </r>
  <r>
    <x v="78"/>
    <x v="1"/>
    <n v="34"/>
    <x v="1"/>
    <x v="6"/>
    <x v="13"/>
    <n v="4"/>
    <x v="1"/>
    <n v="32"/>
    <x v="1"/>
    <x v="0"/>
    <s v="131/86"/>
    <n v="140"/>
    <n v="95"/>
    <s v="Stage 2 Hypertension"/>
    <n v="81"/>
    <n v="5200"/>
    <x v="1"/>
  </r>
  <r>
    <x v="79"/>
    <x v="1"/>
    <n v="34"/>
    <x v="1"/>
    <x v="6"/>
    <x v="13"/>
    <n v="4"/>
    <x v="1"/>
    <n v="32"/>
    <x v="1"/>
    <x v="0"/>
    <s v="131/86"/>
    <n v="140"/>
    <n v="95"/>
    <s v="Stage 2 Hypertension"/>
    <n v="81"/>
    <n v="5200"/>
    <x v="1"/>
  </r>
  <r>
    <x v="80"/>
    <x v="0"/>
    <n v="35"/>
    <x v="1"/>
    <x v="2"/>
    <x v="14"/>
    <n v="7"/>
    <x v="0"/>
    <n v="40"/>
    <x v="3"/>
    <x v="0"/>
    <s v="128/84"/>
    <n v="128"/>
    <n v="84"/>
    <s v="Stage 1 Hypertension"/>
    <n v="70"/>
    <n v="5600"/>
    <x v="0"/>
  </r>
  <r>
    <x v="81"/>
    <x v="0"/>
    <n v="35"/>
    <x v="1"/>
    <x v="2"/>
    <x v="14"/>
    <n v="7"/>
    <x v="0"/>
    <n v="40"/>
    <x v="3"/>
    <x v="0"/>
    <s v="128/84"/>
    <n v="128"/>
    <n v="84"/>
    <s v="Stage 1 Hypertension"/>
    <n v="70"/>
    <n v="5600"/>
    <x v="0"/>
  </r>
  <r>
    <x v="82"/>
    <x v="0"/>
    <n v="35"/>
    <x v="1"/>
    <x v="0"/>
    <x v="11"/>
    <n v="8"/>
    <x v="2"/>
    <n v="60"/>
    <x v="3"/>
    <x v="1"/>
    <s v="120/80"/>
    <n v="120"/>
    <n v="80"/>
    <s v="Normal Blood Pressure"/>
    <n v="70"/>
    <n v="8000"/>
    <x v="0"/>
  </r>
  <r>
    <x v="83"/>
    <x v="1"/>
    <n v="35"/>
    <x v="1"/>
    <x v="5"/>
    <x v="12"/>
    <n v="8"/>
    <x v="2"/>
    <n v="60"/>
    <x v="4"/>
    <x v="1"/>
    <s v="115/75"/>
    <n v="115"/>
    <n v="75"/>
    <s v="Normal Blood Pressure"/>
    <n v="68"/>
    <n v="7000"/>
    <x v="0"/>
  </r>
  <r>
    <x v="84"/>
    <x v="0"/>
    <n v="35"/>
    <x v="1"/>
    <x v="4"/>
    <x v="12"/>
    <n v="8"/>
    <x v="2"/>
    <n v="60"/>
    <x v="4"/>
    <x v="1"/>
    <s v="125/80"/>
    <n v="125"/>
    <n v="80"/>
    <s v="Elevated Blood Pressure"/>
    <n v="65"/>
    <n v="5000"/>
    <x v="0"/>
  </r>
  <r>
    <x v="85"/>
    <x v="0"/>
    <n v="35"/>
    <x v="1"/>
    <x v="4"/>
    <x v="12"/>
    <n v="8"/>
    <x v="2"/>
    <n v="60"/>
    <x v="4"/>
    <x v="1"/>
    <s v="125/80"/>
    <n v="125"/>
    <n v="80"/>
    <s v="Elevated Blood Pressure"/>
    <n v="65"/>
    <n v="5000"/>
    <x v="0"/>
  </r>
  <r>
    <x v="86"/>
    <x v="0"/>
    <n v="35"/>
    <x v="1"/>
    <x v="4"/>
    <x v="15"/>
    <n v="8"/>
    <x v="2"/>
    <n v="60"/>
    <x v="4"/>
    <x v="1"/>
    <s v="125/80"/>
    <n v="125"/>
    <n v="80"/>
    <s v="Elevated Blood Pressure"/>
    <n v="65"/>
    <n v="5000"/>
    <x v="1"/>
  </r>
  <r>
    <x v="87"/>
    <x v="0"/>
    <n v="35"/>
    <x v="1"/>
    <x v="4"/>
    <x v="15"/>
    <n v="8"/>
    <x v="2"/>
    <n v="60"/>
    <x v="4"/>
    <x v="1"/>
    <s v="125/80"/>
    <n v="125"/>
    <n v="80"/>
    <s v="Elevated Blood Pressure"/>
    <n v="65"/>
    <n v="5000"/>
    <x v="1"/>
  </r>
  <r>
    <x v="88"/>
    <x v="0"/>
    <n v="35"/>
    <x v="1"/>
    <x v="4"/>
    <x v="15"/>
    <n v="8"/>
    <x v="2"/>
    <n v="60"/>
    <x v="4"/>
    <x v="1"/>
    <s v="125/80"/>
    <n v="125"/>
    <n v="80"/>
    <s v="Elevated Blood Pressure"/>
    <n v="65"/>
    <n v="5000"/>
    <x v="1"/>
  </r>
  <r>
    <x v="89"/>
    <x v="0"/>
    <n v="35"/>
    <x v="1"/>
    <x v="4"/>
    <x v="15"/>
    <n v="8"/>
    <x v="2"/>
    <n v="60"/>
    <x v="4"/>
    <x v="1"/>
    <s v="125/80"/>
    <n v="125"/>
    <n v="80"/>
    <s v="Elevated Blood Pressure"/>
    <n v="65"/>
    <n v="5000"/>
    <x v="1"/>
  </r>
  <r>
    <x v="90"/>
    <x v="0"/>
    <n v="35"/>
    <x v="1"/>
    <x v="0"/>
    <x v="11"/>
    <n v="8"/>
    <x v="2"/>
    <n v="60"/>
    <x v="3"/>
    <x v="1"/>
    <s v="120/80"/>
    <n v="120"/>
    <n v="80"/>
    <s v="Normal Blood Pressure"/>
    <n v="70"/>
    <n v="8000"/>
    <x v="0"/>
  </r>
  <r>
    <x v="91"/>
    <x v="0"/>
    <n v="35"/>
    <x v="1"/>
    <x v="7"/>
    <x v="16"/>
    <n v="7"/>
    <x v="2"/>
    <n v="60"/>
    <x v="3"/>
    <x v="2"/>
    <s v="135/88"/>
    <n v="135"/>
    <n v="88"/>
    <s v="Stage 1 Hypertension"/>
    <n v="84"/>
    <n v="3300"/>
    <x v="0"/>
  </r>
  <r>
    <x v="92"/>
    <x v="1"/>
    <n v="36"/>
    <x v="1"/>
    <x v="5"/>
    <x v="12"/>
    <n v="8"/>
    <x v="2"/>
    <n v="60"/>
    <x v="4"/>
    <x v="1"/>
    <s v="115/75"/>
    <n v="115"/>
    <n v="75"/>
    <s v="Normal Blood Pressure"/>
    <n v="68"/>
    <n v="7000"/>
    <x v="0"/>
  </r>
  <r>
    <x v="93"/>
    <x v="1"/>
    <n v="36"/>
    <x v="1"/>
    <x v="5"/>
    <x v="17"/>
    <n v="8"/>
    <x v="2"/>
    <n v="60"/>
    <x v="4"/>
    <x v="1"/>
    <s v="115/75"/>
    <n v="115"/>
    <n v="75"/>
    <s v="Normal Blood Pressure"/>
    <n v="68"/>
    <n v="7000"/>
    <x v="0"/>
  </r>
  <r>
    <x v="94"/>
    <x v="1"/>
    <n v="36"/>
    <x v="1"/>
    <x v="5"/>
    <x v="12"/>
    <n v="8"/>
    <x v="2"/>
    <n v="60"/>
    <x v="4"/>
    <x v="1"/>
    <s v="115/75"/>
    <n v="115"/>
    <n v="75"/>
    <s v="Normal Blood Pressure"/>
    <n v="68"/>
    <n v="7000"/>
    <x v="0"/>
  </r>
  <r>
    <x v="95"/>
    <x v="1"/>
    <n v="36"/>
    <x v="1"/>
    <x v="5"/>
    <x v="17"/>
    <n v="8"/>
    <x v="2"/>
    <n v="60"/>
    <x v="4"/>
    <x v="1"/>
    <s v="115/75"/>
    <n v="115"/>
    <n v="75"/>
    <s v="Normal Blood Pressure"/>
    <n v="68"/>
    <n v="7000"/>
    <x v="0"/>
  </r>
  <r>
    <x v="96"/>
    <x v="1"/>
    <n v="36"/>
    <x v="1"/>
    <x v="2"/>
    <x v="17"/>
    <n v="8"/>
    <x v="2"/>
    <n v="60"/>
    <x v="4"/>
    <x v="1"/>
    <s v="115/75"/>
    <n v="115"/>
    <n v="75"/>
    <s v="Normal Blood Pressure"/>
    <n v="68"/>
    <n v="7000"/>
    <x v="0"/>
  </r>
  <r>
    <x v="97"/>
    <x v="1"/>
    <n v="36"/>
    <x v="1"/>
    <x v="2"/>
    <x v="17"/>
    <n v="8"/>
    <x v="2"/>
    <n v="60"/>
    <x v="4"/>
    <x v="1"/>
    <s v="115/75"/>
    <n v="115"/>
    <n v="75"/>
    <s v="Normal Blood Pressure"/>
    <n v="68"/>
    <n v="7000"/>
    <x v="0"/>
  </r>
  <r>
    <x v="98"/>
    <x v="1"/>
    <n v="36"/>
    <x v="1"/>
    <x v="2"/>
    <x v="12"/>
    <n v="8"/>
    <x v="2"/>
    <n v="60"/>
    <x v="4"/>
    <x v="1"/>
    <s v="115/75"/>
    <n v="115"/>
    <n v="75"/>
    <s v="Normal Blood Pressure"/>
    <n v="68"/>
    <n v="7000"/>
    <x v="0"/>
  </r>
  <r>
    <x v="99"/>
    <x v="1"/>
    <n v="36"/>
    <x v="1"/>
    <x v="2"/>
    <x v="12"/>
    <n v="8"/>
    <x v="2"/>
    <n v="60"/>
    <x v="4"/>
    <x v="1"/>
    <s v="115/75"/>
    <n v="115"/>
    <n v="75"/>
    <s v="Normal Blood Pressure"/>
    <n v="68"/>
    <n v="7000"/>
    <x v="0"/>
  </r>
  <r>
    <x v="100"/>
    <x v="1"/>
    <n v="36"/>
    <x v="1"/>
    <x v="2"/>
    <x v="12"/>
    <n v="8"/>
    <x v="2"/>
    <n v="60"/>
    <x v="4"/>
    <x v="1"/>
    <s v="115/75"/>
    <n v="115"/>
    <n v="75"/>
    <s v="Normal Blood Pressure"/>
    <n v="68"/>
    <n v="7000"/>
    <x v="0"/>
  </r>
  <r>
    <x v="101"/>
    <x v="0"/>
    <n v="36"/>
    <x v="1"/>
    <x v="2"/>
    <x v="18"/>
    <n v="5"/>
    <x v="0"/>
    <n v="35"/>
    <x v="0"/>
    <x v="0"/>
    <s v="129/84"/>
    <n v="140"/>
    <n v="95"/>
    <s v="Stage 2 Hypertension"/>
    <n v="74"/>
    <n v="4800"/>
    <x v="0"/>
  </r>
  <r>
    <x v="102"/>
    <x v="1"/>
    <n v="36"/>
    <x v="1"/>
    <x v="2"/>
    <x v="12"/>
    <n v="8"/>
    <x v="2"/>
    <n v="60"/>
    <x v="4"/>
    <x v="1"/>
    <s v="115/75"/>
    <n v="115"/>
    <n v="75"/>
    <s v="Normal Blood Pressure"/>
    <n v="68"/>
    <n v="7000"/>
    <x v="0"/>
  </r>
  <r>
    <x v="103"/>
    <x v="0"/>
    <n v="36"/>
    <x v="1"/>
    <x v="2"/>
    <x v="18"/>
    <n v="5"/>
    <x v="0"/>
    <n v="35"/>
    <x v="2"/>
    <x v="0"/>
    <s v="129/84"/>
    <n v="140"/>
    <n v="95"/>
    <s v="Stage 2 Hypertension"/>
    <n v="74"/>
    <n v="4800"/>
    <x v="0"/>
  </r>
  <r>
    <x v="104"/>
    <x v="1"/>
    <n v="37"/>
    <x v="1"/>
    <x v="3"/>
    <x v="0"/>
    <n v="6"/>
    <x v="0"/>
    <n v="42"/>
    <x v="0"/>
    <x v="0"/>
    <s v="126/83"/>
    <n v="126"/>
    <n v="83"/>
    <s v="Stage 1 Hypertension"/>
    <n v="77"/>
    <n v="4200"/>
    <x v="0"/>
  </r>
  <r>
    <x v="105"/>
    <x v="0"/>
    <n v="37"/>
    <x v="1"/>
    <x v="4"/>
    <x v="4"/>
    <n v="8"/>
    <x v="2"/>
    <n v="70"/>
    <x v="4"/>
    <x v="1"/>
    <s v="120/80"/>
    <n v="120"/>
    <n v="80"/>
    <s v="Normal Blood Pressure"/>
    <n v="68"/>
    <n v="7000"/>
    <x v="2"/>
  </r>
  <r>
    <x v="106"/>
    <x v="0"/>
    <n v="37"/>
    <x v="1"/>
    <x v="4"/>
    <x v="4"/>
    <n v="8"/>
    <x v="2"/>
    <n v="70"/>
    <x v="4"/>
    <x v="1"/>
    <s v="120/80"/>
    <n v="120"/>
    <n v="80"/>
    <s v="Normal Blood Pressure"/>
    <n v="68"/>
    <n v="7000"/>
    <x v="2"/>
  </r>
  <r>
    <x v="107"/>
    <x v="0"/>
    <n v="37"/>
    <x v="1"/>
    <x v="7"/>
    <x v="16"/>
    <n v="8"/>
    <x v="2"/>
    <n v="60"/>
    <x v="3"/>
    <x v="1"/>
    <s v="130/85"/>
    <n v="130"/>
    <n v="85"/>
    <s v="Stage 1 Hypertension"/>
    <n v="68"/>
    <n v="8000"/>
    <x v="0"/>
  </r>
  <r>
    <x v="108"/>
    <x v="1"/>
    <n v="37"/>
    <x v="1"/>
    <x v="5"/>
    <x v="12"/>
    <n v="8"/>
    <x v="2"/>
    <n v="60"/>
    <x v="4"/>
    <x v="1"/>
    <s v="115/75"/>
    <n v="115"/>
    <n v="75"/>
    <s v="Normal Blood Pressure"/>
    <n v="68"/>
    <n v="7000"/>
    <x v="0"/>
  </r>
  <r>
    <x v="109"/>
    <x v="0"/>
    <n v="37"/>
    <x v="1"/>
    <x v="7"/>
    <x v="16"/>
    <n v="8"/>
    <x v="2"/>
    <n v="60"/>
    <x v="3"/>
    <x v="1"/>
    <s v="130/85"/>
    <n v="130"/>
    <n v="85"/>
    <s v="Stage 1 Hypertension"/>
    <n v="68"/>
    <n v="8000"/>
    <x v="0"/>
  </r>
  <r>
    <x v="110"/>
    <x v="1"/>
    <n v="37"/>
    <x v="1"/>
    <x v="5"/>
    <x v="12"/>
    <n v="8"/>
    <x v="2"/>
    <n v="60"/>
    <x v="4"/>
    <x v="1"/>
    <s v="115/75"/>
    <n v="115"/>
    <n v="75"/>
    <s v="Normal Blood Pressure"/>
    <n v="68"/>
    <n v="7000"/>
    <x v="0"/>
  </r>
  <r>
    <x v="111"/>
    <x v="0"/>
    <n v="37"/>
    <x v="1"/>
    <x v="7"/>
    <x v="16"/>
    <n v="8"/>
    <x v="2"/>
    <n v="60"/>
    <x v="3"/>
    <x v="1"/>
    <s v="130/85"/>
    <n v="130"/>
    <n v="85"/>
    <s v="Stage 1 Hypertension"/>
    <n v="68"/>
    <n v="8000"/>
    <x v="0"/>
  </r>
  <r>
    <x v="112"/>
    <x v="1"/>
    <n v="37"/>
    <x v="1"/>
    <x v="5"/>
    <x v="12"/>
    <n v="8"/>
    <x v="2"/>
    <n v="60"/>
    <x v="4"/>
    <x v="1"/>
    <s v="115/75"/>
    <n v="115"/>
    <n v="75"/>
    <s v="Normal Blood Pressure"/>
    <n v="68"/>
    <n v="7000"/>
    <x v="0"/>
  </r>
  <r>
    <x v="113"/>
    <x v="1"/>
    <n v="37"/>
    <x v="1"/>
    <x v="5"/>
    <x v="12"/>
    <n v="8"/>
    <x v="2"/>
    <n v="60"/>
    <x v="4"/>
    <x v="1"/>
    <s v="115/75"/>
    <n v="115"/>
    <n v="75"/>
    <s v="Normal Blood Pressure"/>
    <n v="68"/>
    <n v="7000"/>
    <x v="0"/>
  </r>
  <r>
    <x v="114"/>
    <x v="1"/>
    <n v="37"/>
    <x v="1"/>
    <x v="5"/>
    <x v="12"/>
    <n v="8"/>
    <x v="2"/>
    <n v="60"/>
    <x v="4"/>
    <x v="1"/>
    <s v="115/75"/>
    <n v="115"/>
    <n v="75"/>
    <s v="Normal Blood Pressure"/>
    <n v="68"/>
    <n v="7000"/>
    <x v="0"/>
  </r>
  <r>
    <x v="115"/>
    <x v="1"/>
    <n v="37"/>
    <x v="1"/>
    <x v="5"/>
    <x v="12"/>
    <n v="8"/>
    <x v="2"/>
    <n v="60"/>
    <x v="4"/>
    <x v="1"/>
    <s v="115/75"/>
    <n v="115"/>
    <n v="75"/>
    <s v="Normal Blood Pressure"/>
    <n v="68"/>
    <n v="7000"/>
    <x v="0"/>
  </r>
  <r>
    <x v="116"/>
    <x v="1"/>
    <n v="37"/>
    <x v="1"/>
    <x v="5"/>
    <x v="12"/>
    <n v="8"/>
    <x v="2"/>
    <n v="60"/>
    <x v="4"/>
    <x v="1"/>
    <s v="115/75"/>
    <n v="115"/>
    <n v="75"/>
    <s v="Normal Blood Pressure"/>
    <n v="68"/>
    <n v="7000"/>
    <x v="0"/>
  </r>
  <r>
    <x v="117"/>
    <x v="1"/>
    <n v="37"/>
    <x v="1"/>
    <x v="5"/>
    <x v="12"/>
    <n v="8"/>
    <x v="2"/>
    <n v="60"/>
    <x v="4"/>
    <x v="1"/>
    <s v="115/75"/>
    <n v="115"/>
    <n v="75"/>
    <s v="Normal Blood Pressure"/>
    <n v="68"/>
    <n v="7000"/>
    <x v="0"/>
  </r>
  <r>
    <x v="118"/>
    <x v="1"/>
    <n v="37"/>
    <x v="1"/>
    <x v="5"/>
    <x v="12"/>
    <n v="8"/>
    <x v="2"/>
    <n v="60"/>
    <x v="4"/>
    <x v="1"/>
    <s v="115/75"/>
    <n v="115"/>
    <n v="75"/>
    <s v="Normal Blood Pressure"/>
    <n v="68"/>
    <n v="7000"/>
    <x v="0"/>
  </r>
  <r>
    <x v="119"/>
    <x v="1"/>
    <n v="37"/>
    <x v="1"/>
    <x v="5"/>
    <x v="12"/>
    <n v="8"/>
    <x v="2"/>
    <n v="60"/>
    <x v="4"/>
    <x v="1"/>
    <s v="115/75"/>
    <n v="115"/>
    <n v="75"/>
    <s v="Normal Blood Pressure"/>
    <n v="68"/>
    <n v="7000"/>
    <x v="0"/>
  </r>
  <r>
    <x v="120"/>
    <x v="1"/>
    <n v="37"/>
    <x v="1"/>
    <x v="5"/>
    <x v="12"/>
    <n v="8"/>
    <x v="2"/>
    <n v="60"/>
    <x v="4"/>
    <x v="1"/>
    <s v="115/75"/>
    <n v="115"/>
    <n v="75"/>
    <s v="Normal Blood Pressure"/>
    <n v="68"/>
    <n v="7000"/>
    <x v="0"/>
  </r>
  <r>
    <x v="121"/>
    <x v="1"/>
    <n v="37"/>
    <x v="1"/>
    <x v="5"/>
    <x v="12"/>
    <n v="8"/>
    <x v="2"/>
    <n v="60"/>
    <x v="4"/>
    <x v="1"/>
    <s v="115/75"/>
    <n v="115"/>
    <n v="75"/>
    <s v="Normal Blood Pressure"/>
    <n v="68"/>
    <n v="7000"/>
    <x v="0"/>
  </r>
  <r>
    <x v="122"/>
    <x v="1"/>
    <n v="37"/>
    <x v="1"/>
    <x v="5"/>
    <x v="12"/>
    <n v="8"/>
    <x v="2"/>
    <n v="60"/>
    <x v="4"/>
    <x v="1"/>
    <s v="115/75"/>
    <n v="115"/>
    <n v="75"/>
    <s v="Normal Blood Pressure"/>
    <n v="68"/>
    <n v="7000"/>
    <x v="0"/>
  </r>
  <r>
    <x v="123"/>
    <x v="1"/>
    <n v="37"/>
    <x v="1"/>
    <x v="3"/>
    <x v="11"/>
    <n v="8"/>
    <x v="2"/>
    <n v="60"/>
    <x v="4"/>
    <x v="1"/>
    <s v="120/80"/>
    <n v="120"/>
    <n v="80"/>
    <s v="Normal Blood Pressure"/>
    <n v="70"/>
    <n v="8000"/>
    <x v="0"/>
  </r>
  <r>
    <x v="124"/>
    <x v="0"/>
    <n v="38"/>
    <x v="1"/>
    <x v="7"/>
    <x v="15"/>
    <n v="8"/>
    <x v="2"/>
    <n v="60"/>
    <x v="3"/>
    <x v="1"/>
    <s v="130/85"/>
    <n v="130"/>
    <n v="85"/>
    <s v="Stage 1 Hypertension"/>
    <n v="68"/>
    <n v="8000"/>
    <x v="1"/>
  </r>
  <r>
    <x v="125"/>
    <x v="1"/>
    <n v="38"/>
    <x v="1"/>
    <x v="5"/>
    <x v="17"/>
    <n v="8"/>
    <x v="2"/>
    <n v="60"/>
    <x v="4"/>
    <x v="1"/>
    <s v="115/75"/>
    <n v="115"/>
    <n v="75"/>
    <s v="Normal Blood Pressure"/>
    <n v="68"/>
    <n v="7000"/>
    <x v="0"/>
  </r>
  <r>
    <x v="126"/>
    <x v="0"/>
    <n v="38"/>
    <x v="1"/>
    <x v="7"/>
    <x v="15"/>
    <n v="8"/>
    <x v="2"/>
    <n v="60"/>
    <x v="3"/>
    <x v="1"/>
    <s v="130/85"/>
    <n v="130"/>
    <n v="85"/>
    <s v="Stage 1 Hypertension"/>
    <n v="68"/>
    <n v="8000"/>
    <x v="1"/>
  </r>
  <r>
    <x v="127"/>
    <x v="0"/>
    <n v="38"/>
    <x v="1"/>
    <x v="7"/>
    <x v="15"/>
    <n v="8"/>
    <x v="2"/>
    <n v="60"/>
    <x v="3"/>
    <x v="1"/>
    <s v="130/85"/>
    <n v="130"/>
    <n v="85"/>
    <s v="Stage 1 Hypertension"/>
    <n v="68"/>
    <n v="8000"/>
    <x v="1"/>
  </r>
  <r>
    <x v="128"/>
    <x v="1"/>
    <n v="38"/>
    <x v="1"/>
    <x v="5"/>
    <x v="17"/>
    <n v="8"/>
    <x v="2"/>
    <n v="60"/>
    <x v="4"/>
    <x v="1"/>
    <s v="115/75"/>
    <n v="115"/>
    <n v="75"/>
    <s v="Normal Blood Pressure"/>
    <n v="68"/>
    <n v="7000"/>
    <x v="0"/>
  </r>
  <r>
    <x v="129"/>
    <x v="0"/>
    <n v="38"/>
    <x v="1"/>
    <x v="7"/>
    <x v="15"/>
    <n v="8"/>
    <x v="2"/>
    <n v="60"/>
    <x v="3"/>
    <x v="1"/>
    <s v="130/85"/>
    <n v="130"/>
    <n v="85"/>
    <s v="Stage 1 Hypertension"/>
    <n v="68"/>
    <n v="8000"/>
    <x v="1"/>
  </r>
  <r>
    <x v="130"/>
    <x v="0"/>
    <n v="38"/>
    <x v="1"/>
    <x v="7"/>
    <x v="15"/>
    <n v="8"/>
    <x v="2"/>
    <n v="60"/>
    <x v="3"/>
    <x v="1"/>
    <s v="130/85"/>
    <n v="130"/>
    <n v="85"/>
    <s v="Stage 1 Hypertension"/>
    <n v="68"/>
    <n v="8000"/>
    <x v="1"/>
  </r>
  <r>
    <x v="131"/>
    <x v="1"/>
    <n v="38"/>
    <x v="1"/>
    <x v="5"/>
    <x v="17"/>
    <n v="8"/>
    <x v="2"/>
    <n v="60"/>
    <x v="4"/>
    <x v="1"/>
    <s v="115/75"/>
    <n v="115"/>
    <n v="75"/>
    <s v="Normal Blood Pressure"/>
    <n v="68"/>
    <n v="7000"/>
    <x v="0"/>
  </r>
  <r>
    <x v="132"/>
    <x v="0"/>
    <n v="38"/>
    <x v="1"/>
    <x v="7"/>
    <x v="15"/>
    <n v="8"/>
    <x v="2"/>
    <n v="60"/>
    <x v="3"/>
    <x v="1"/>
    <s v="130/85"/>
    <n v="130"/>
    <n v="85"/>
    <s v="Stage 1 Hypertension"/>
    <n v="68"/>
    <n v="8000"/>
    <x v="1"/>
  </r>
  <r>
    <x v="133"/>
    <x v="0"/>
    <n v="38"/>
    <x v="1"/>
    <x v="7"/>
    <x v="15"/>
    <n v="8"/>
    <x v="2"/>
    <n v="60"/>
    <x v="3"/>
    <x v="1"/>
    <s v="130/85"/>
    <n v="130"/>
    <n v="85"/>
    <s v="Stage 1 Hypertension"/>
    <n v="68"/>
    <n v="8000"/>
    <x v="1"/>
  </r>
  <r>
    <x v="134"/>
    <x v="1"/>
    <n v="38"/>
    <x v="1"/>
    <x v="5"/>
    <x v="17"/>
    <n v="8"/>
    <x v="2"/>
    <n v="60"/>
    <x v="4"/>
    <x v="1"/>
    <s v="115/75"/>
    <n v="115"/>
    <n v="75"/>
    <s v="Normal Blood Pressure"/>
    <n v="68"/>
    <n v="7000"/>
    <x v="0"/>
  </r>
  <r>
    <x v="135"/>
    <x v="0"/>
    <n v="38"/>
    <x v="1"/>
    <x v="7"/>
    <x v="17"/>
    <n v="8"/>
    <x v="2"/>
    <n v="60"/>
    <x v="3"/>
    <x v="1"/>
    <s v="130/85"/>
    <n v="130"/>
    <n v="85"/>
    <s v="Stage 1 Hypertension"/>
    <n v="68"/>
    <n v="8000"/>
    <x v="0"/>
  </r>
  <r>
    <x v="136"/>
    <x v="1"/>
    <n v="38"/>
    <x v="1"/>
    <x v="5"/>
    <x v="17"/>
    <n v="8"/>
    <x v="2"/>
    <n v="60"/>
    <x v="4"/>
    <x v="1"/>
    <s v="115/75"/>
    <n v="115"/>
    <n v="75"/>
    <s v="Normal Blood Pressure"/>
    <n v="68"/>
    <n v="7000"/>
    <x v="0"/>
  </r>
  <r>
    <x v="137"/>
    <x v="0"/>
    <n v="38"/>
    <x v="1"/>
    <x v="7"/>
    <x v="17"/>
    <n v="8"/>
    <x v="2"/>
    <n v="60"/>
    <x v="3"/>
    <x v="1"/>
    <s v="130/85"/>
    <n v="130"/>
    <n v="85"/>
    <s v="Stage 1 Hypertension"/>
    <n v="68"/>
    <n v="8000"/>
    <x v="0"/>
  </r>
  <r>
    <x v="138"/>
    <x v="1"/>
    <n v="38"/>
    <x v="1"/>
    <x v="5"/>
    <x v="17"/>
    <n v="8"/>
    <x v="2"/>
    <n v="60"/>
    <x v="4"/>
    <x v="1"/>
    <s v="115/75"/>
    <n v="115"/>
    <n v="75"/>
    <s v="Normal Blood Pressure"/>
    <n v="68"/>
    <n v="7000"/>
    <x v="0"/>
  </r>
  <r>
    <x v="139"/>
    <x v="0"/>
    <n v="38"/>
    <x v="1"/>
    <x v="7"/>
    <x v="17"/>
    <n v="8"/>
    <x v="2"/>
    <n v="60"/>
    <x v="3"/>
    <x v="1"/>
    <s v="130/85"/>
    <n v="130"/>
    <n v="85"/>
    <s v="Stage 1 Hypertension"/>
    <n v="68"/>
    <n v="8000"/>
    <x v="0"/>
  </r>
  <r>
    <x v="140"/>
    <x v="1"/>
    <n v="38"/>
    <x v="1"/>
    <x v="5"/>
    <x v="17"/>
    <n v="8"/>
    <x v="2"/>
    <n v="60"/>
    <x v="4"/>
    <x v="1"/>
    <s v="115/75"/>
    <n v="115"/>
    <n v="75"/>
    <s v="Normal Blood Pressure"/>
    <n v="68"/>
    <n v="7000"/>
    <x v="0"/>
  </r>
  <r>
    <x v="141"/>
    <x v="1"/>
    <n v="38"/>
    <x v="1"/>
    <x v="5"/>
    <x v="17"/>
    <n v="8"/>
    <x v="2"/>
    <n v="60"/>
    <x v="4"/>
    <x v="1"/>
    <s v="115/75"/>
    <n v="115"/>
    <n v="75"/>
    <s v="Normal Blood Pressure"/>
    <n v="68"/>
    <n v="7000"/>
    <x v="0"/>
  </r>
  <r>
    <x v="142"/>
    <x v="0"/>
    <n v="38"/>
    <x v="1"/>
    <x v="7"/>
    <x v="17"/>
    <n v="8"/>
    <x v="2"/>
    <n v="60"/>
    <x v="3"/>
    <x v="1"/>
    <s v="130/85"/>
    <n v="130"/>
    <n v="85"/>
    <s v="Stage 1 Hypertension"/>
    <n v="68"/>
    <n v="8000"/>
    <x v="0"/>
  </r>
  <r>
    <x v="143"/>
    <x v="1"/>
    <n v="38"/>
    <x v="1"/>
    <x v="7"/>
    <x v="16"/>
    <n v="7"/>
    <x v="2"/>
    <n v="60"/>
    <x v="3"/>
    <x v="2"/>
    <s v="135/88"/>
    <n v="135"/>
    <n v="88"/>
    <s v="Stage 1 Hypertension"/>
    <n v="84"/>
    <n v="3300"/>
    <x v="0"/>
  </r>
  <r>
    <x v="144"/>
    <x v="0"/>
    <n v="39"/>
    <x v="1"/>
    <x v="7"/>
    <x v="12"/>
    <n v="8"/>
    <x v="2"/>
    <n v="60"/>
    <x v="3"/>
    <x v="1"/>
    <s v="130/85"/>
    <n v="130"/>
    <n v="85"/>
    <s v="Stage 1 Hypertension"/>
    <n v="68"/>
    <n v="8000"/>
    <x v="0"/>
  </r>
  <r>
    <x v="145"/>
    <x v="0"/>
    <n v="39"/>
    <x v="1"/>
    <x v="4"/>
    <x v="6"/>
    <n v="5"/>
    <x v="0"/>
    <n v="40"/>
    <x v="2"/>
    <x v="0"/>
    <s v="132/87"/>
    <n v="140"/>
    <n v="95"/>
    <s v="Stage 2 Hypertension"/>
    <n v="80"/>
    <n v="4000"/>
    <x v="0"/>
  </r>
  <r>
    <x v="146"/>
    <x v="1"/>
    <n v="39"/>
    <x v="1"/>
    <x v="7"/>
    <x v="19"/>
    <n v="7"/>
    <x v="0"/>
    <n v="50"/>
    <x v="0"/>
    <x v="1"/>
    <s v="128/85"/>
    <n v="128"/>
    <n v="85"/>
    <s v="Stage 1 Hypertension"/>
    <n v="75"/>
    <n v="5500"/>
    <x v="3"/>
  </r>
  <r>
    <x v="147"/>
    <x v="1"/>
    <n v="39"/>
    <x v="1"/>
    <x v="5"/>
    <x v="20"/>
    <n v="9"/>
    <x v="2"/>
    <n v="80"/>
    <x v="5"/>
    <x v="1"/>
    <s v="115/78"/>
    <n v="115"/>
    <n v="78"/>
    <s v="Normal Blood Pressure"/>
    <n v="67"/>
    <n v="7500"/>
    <x v="2"/>
  </r>
  <r>
    <x v="148"/>
    <x v="1"/>
    <n v="39"/>
    <x v="1"/>
    <x v="5"/>
    <x v="20"/>
    <n v="9"/>
    <x v="2"/>
    <n v="80"/>
    <x v="5"/>
    <x v="1"/>
    <s v="115/78"/>
    <n v="115"/>
    <n v="78"/>
    <s v="Normal Blood Pressure"/>
    <n v="67"/>
    <n v="7500"/>
    <x v="2"/>
  </r>
  <r>
    <x v="149"/>
    <x v="0"/>
    <n v="39"/>
    <x v="1"/>
    <x v="7"/>
    <x v="12"/>
    <n v="8"/>
    <x v="2"/>
    <n v="60"/>
    <x v="3"/>
    <x v="1"/>
    <s v="130/85"/>
    <n v="130"/>
    <n v="85"/>
    <s v="Stage 1 Hypertension"/>
    <n v="68"/>
    <n v="8000"/>
    <x v="0"/>
  </r>
  <r>
    <x v="150"/>
    <x v="0"/>
    <n v="39"/>
    <x v="1"/>
    <x v="7"/>
    <x v="12"/>
    <n v="8"/>
    <x v="2"/>
    <n v="60"/>
    <x v="3"/>
    <x v="1"/>
    <s v="130/85"/>
    <n v="130"/>
    <n v="85"/>
    <s v="Stage 1 Hypertension"/>
    <n v="68"/>
    <n v="8000"/>
    <x v="0"/>
  </r>
  <r>
    <x v="151"/>
    <x v="0"/>
    <n v="39"/>
    <x v="1"/>
    <x v="7"/>
    <x v="12"/>
    <n v="8"/>
    <x v="2"/>
    <n v="60"/>
    <x v="3"/>
    <x v="1"/>
    <s v="130/85"/>
    <n v="130"/>
    <n v="85"/>
    <s v="Stage 1 Hypertension"/>
    <n v="68"/>
    <n v="8000"/>
    <x v="0"/>
  </r>
  <r>
    <x v="152"/>
    <x v="0"/>
    <n v="39"/>
    <x v="1"/>
    <x v="7"/>
    <x v="12"/>
    <n v="8"/>
    <x v="2"/>
    <n v="60"/>
    <x v="3"/>
    <x v="1"/>
    <s v="130/85"/>
    <n v="130"/>
    <n v="85"/>
    <s v="Stage 1 Hypertension"/>
    <n v="68"/>
    <n v="8000"/>
    <x v="0"/>
  </r>
  <r>
    <x v="153"/>
    <x v="0"/>
    <n v="39"/>
    <x v="1"/>
    <x v="7"/>
    <x v="12"/>
    <n v="8"/>
    <x v="2"/>
    <n v="60"/>
    <x v="3"/>
    <x v="1"/>
    <s v="130/85"/>
    <n v="130"/>
    <n v="85"/>
    <s v="Stage 1 Hypertension"/>
    <n v="68"/>
    <n v="8000"/>
    <x v="0"/>
  </r>
  <r>
    <x v="154"/>
    <x v="0"/>
    <n v="39"/>
    <x v="1"/>
    <x v="7"/>
    <x v="12"/>
    <n v="8"/>
    <x v="2"/>
    <n v="60"/>
    <x v="3"/>
    <x v="1"/>
    <s v="130/85"/>
    <n v="130"/>
    <n v="85"/>
    <s v="Stage 1 Hypertension"/>
    <n v="68"/>
    <n v="8000"/>
    <x v="0"/>
  </r>
  <r>
    <x v="155"/>
    <x v="0"/>
    <n v="39"/>
    <x v="1"/>
    <x v="7"/>
    <x v="12"/>
    <n v="8"/>
    <x v="2"/>
    <n v="60"/>
    <x v="3"/>
    <x v="1"/>
    <s v="130/85"/>
    <n v="130"/>
    <n v="85"/>
    <s v="Stage 1 Hypertension"/>
    <n v="68"/>
    <n v="8000"/>
    <x v="0"/>
  </r>
  <r>
    <x v="156"/>
    <x v="0"/>
    <n v="39"/>
    <x v="1"/>
    <x v="7"/>
    <x v="12"/>
    <n v="8"/>
    <x v="2"/>
    <n v="60"/>
    <x v="3"/>
    <x v="1"/>
    <s v="130/85"/>
    <n v="130"/>
    <n v="85"/>
    <s v="Stage 1 Hypertension"/>
    <n v="68"/>
    <n v="8000"/>
    <x v="0"/>
  </r>
  <r>
    <x v="157"/>
    <x v="0"/>
    <n v="39"/>
    <x v="1"/>
    <x v="7"/>
    <x v="12"/>
    <n v="8"/>
    <x v="2"/>
    <n v="60"/>
    <x v="3"/>
    <x v="1"/>
    <s v="130/85"/>
    <n v="130"/>
    <n v="85"/>
    <s v="Stage 1 Hypertension"/>
    <n v="68"/>
    <n v="8000"/>
    <x v="0"/>
  </r>
  <r>
    <x v="158"/>
    <x v="0"/>
    <n v="39"/>
    <x v="1"/>
    <x v="7"/>
    <x v="12"/>
    <n v="8"/>
    <x v="2"/>
    <n v="60"/>
    <x v="3"/>
    <x v="1"/>
    <s v="130/85"/>
    <n v="130"/>
    <n v="85"/>
    <s v="Stage 1 Hypertension"/>
    <n v="68"/>
    <n v="8000"/>
    <x v="0"/>
  </r>
  <r>
    <x v="159"/>
    <x v="1"/>
    <n v="40"/>
    <x v="1"/>
    <x v="5"/>
    <x v="12"/>
    <n v="8"/>
    <x v="2"/>
    <n v="55"/>
    <x v="0"/>
    <x v="1"/>
    <s v="119/77"/>
    <n v="119"/>
    <n v="77"/>
    <s v="Normal Blood Pressure"/>
    <n v="73"/>
    <n v="7300"/>
    <x v="0"/>
  </r>
  <r>
    <x v="160"/>
    <x v="1"/>
    <n v="40"/>
    <x v="1"/>
    <x v="5"/>
    <x v="12"/>
    <n v="8"/>
    <x v="2"/>
    <n v="55"/>
    <x v="0"/>
    <x v="1"/>
    <s v="119/77"/>
    <n v="119"/>
    <n v="77"/>
    <s v="Normal Blood Pressure"/>
    <n v="73"/>
    <n v="7300"/>
    <x v="0"/>
  </r>
  <r>
    <x v="161"/>
    <x v="0"/>
    <n v="40"/>
    <x v="1"/>
    <x v="7"/>
    <x v="9"/>
    <n v="8"/>
    <x v="2"/>
    <n v="90"/>
    <x v="3"/>
    <x v="1"/>
    <s v="130/85"/>
    <n v="130"/>
    <n v="85"/>
    <s v="Stage 1 Hypertension"/>
    <n v="68"/>
    <n v="8000"/>
    <x v="2"/>
  </r>
  <r>
    <x v="162"/>
    <x v="0"/>
    <n v="40"/>
    <x v="1"/>
    <x v="7"/>
    <x v="9"/>
    <n v="8"/>
    <x v="2"/>
    <n v="90"/>
    <x v="3"/>
    <x v="1"/>
    <s v="130/85"/>
    <n v="130"/>
    <n v="85"/>
    <s v="Stage 1 Hypertension"/>
    <n v="68"/>
    <n v="8000"/>
    <x v="2"/>
  </r>
  <r>
    <x v="163"/>
    <x v="0"/>
    <n v="41"/>
    <x v="2"/>
    <x v="7"/>
    <x v="7"/>
    <n v="8"/>
    <x v="2"/>
    <n v="90"/>
    <x v="3"/>
    <x v="1"/>
    <s v="130/85"/>
    <n v="130"/>
    <n v="85"/>
    <s v="Stage 1 Hypertension"/>
    <n v="70"/>
    <n v="8000"/>
    <x v="3"/>
  </r>
  <r>
    <x v="164"/>
    <x v="0"/>
    <n v="41"/>
    <x v="2"/>
    <x v="4"/>
    <x v="15"/>
    <n v="8"/>
    <x v="2"/>
    <n v="70"/>
    <x v="0"/>
    <x v="1"/>
    <s v="121/79"/>
    <n v="121"/>
    <n v="79"/>
    <s v="Elevated Blood Pressure"/>
    <n v="72"/>
    <n v="6200"/>
    <x v="1"/>
  </r>
  <r>
    <x v="165"/>
    <x v="0"/>
    <n v="41"/>
    <x v="2"/>
    <x v="7"/>
    <x v="17"/>
    <n v="7"/>
    <x v="2"/>
    <n v="55"/>
    <x v="0"/>
    <x v="0"/>
    <s v="125/82"/>
    <n v="125"/>
    <n v="82"/>
    <s v="Stage 1 Hypertension"/>
    <n v="72"/>
    <n v="6000"/>
    <x v="0"/>
  </r>
  <r>
    <x v="166"/>
    <x v="0"/>
    <n v="41"/>
    <x v="2"/>
    <x v="7"/>
    <x v="17"/>
    <n v="7"/>
    <x v="2"/>
    <n v="55"/>
    <x v="0"/>
    <x v="0"/>
    <s v="125/82"/>
    <n v="125"/>
    <n v="82"/>
    <s v="Stage 1 Hypertension"/>
    <n v="72"/>
    <n v="6000"/>
    <x v="0"/>
  </r>
  <r>
    <x v="167"/>
    <x v="0"/>
    <n v="41"/>
    <x v="2"/>
    <x v="7"/>
    <x v="8"/>
    <n v="8"/>
    <x v="2"/>
    <n v="90"/>
    <x v="3"/>
    <x v="1"/>
    <s v="130/85"/>
    <n v="130"/>
    <n v="85"/>
    <s v="Stage 1 Hypertension"/>
    <n v="70"/>
    <n v="8000"/>
    <x v="2"/>
  </r>
  <r>
    <x v="168"/>
    <x v="0"/>
    <n v="41"/>
    <x v="2"/>
    <x v="7"/>
    <x v="8"/>
    <n v="8"/>
    <x v="2"/>
    <n v="90"/>
    <x v="3"/>
    <x v="1"/>
    <s v="130/85"/>
    <n v="130"/>
    <n v="85"/>
    <s v="Stage 1 Hypertension"/>
    <n v="70"/>
    <n v="8000"/>
    <x v="2"/>
  </r>
  <r>
    <x v="169"/>
    <x v="0"/>
    <n v="41"/>
    <x v="2"/>
    <x v="7"/>
    <x v="8"/>
    <n v="8"/>
    <x v="2"/>
    <n v="90"/>
    <x v="3"/>
    <x v="1"/>
    <s v="130/85"/>
    <n v="130"/>
    <n v="85"/>
    <s v="Stage 1 Hypertension"/>
    <n v="70"/>
    <n v="8000"/>
    <x v="2"/>
  </r>
  <r>
    <x v="170"/>
    <x v="0"/>
    <n v="41"/>
    <x v="2"/>
    <x v="7"/>
    <x v="8"/>
    <n v="8"/>
    <x v="2"/>
    <n v="90"/>
    <x v="3"/>
    <x v="1"/>
    <s v="130/85"/>
    <n v="130"/>
    <n v="85"/>
    <s v="Stage 1 Hypertension"/>
    <n v="70"/>
    <n v="8000"/>
    <x v="2"/>
  </r>
  <r>
    <x v="171"/>
    <x v="0"/>
    <n v="41"/>
    <x v="2"/>
    <x v="7"/>
    <x v="8"/>
    <n v="8"/>
    <x v="2"/>
    <n v="90"/>
    <x v="3"/>
    <x v="1"/>
    <s v="130/85"/>
    <n v="130"/>
    <n v="85"/>
    <s v="Stage 1 Hypertension"/>
    <n v="70"/>
    <n v="8000"/>
    <x v="2"/>
  </r>
  <r>
    <x v="172"/>
    <x v="0"/>
    <n v="41"/>
    <x v="2"/>
    <x v="7"/>
    <x v="7"/>
    <n v="8"/>
    <x v="2"/>
    <n v="90"/>
    <x v="3"/>
    <x v="1"/>
    <s v="130/85"/>
    <n v="130"/>
    <n v="85"/>
    <s v="Stage 1 Hypertension"/>
    <n v="70"/>
    <n v="8000"/>
    <x v="3"/>
  </r>
  <r>
    <x v="173"/>
    <x v="0"/>
    <n v="41"/>
    <x v="2"/>
    <x v="7"/>
    <x v="7"/>
    <n v="8"/>
    <x v="2"/>
    <n v="90"/>
    <x v="3"/>
    <x v="1"/>
    <s v="130/85"/>
    <n v="130"/>
    <n v="85"/>
    <s v="Stage 1 Hypertension"/>
    <n v="70"/>
    <n v="8000"/>
    <x v="3"/>
  </r>
  <r>
    <x v="174"/>
    <x v="0"/>
    <n v="41"/>
    <x v="2"/>
    <x v="7"/>
    <x v="7"/>
    <n v="8"/>
    <x v="2"/>
    <n v="90"/>
    <x v="3"/>
    <x v="1"/>
    <s v="130/85"/>
    <n v="130"/>
    <n v="85"/>
    <s v="Stage 1 Hypertension"/>
    <n v="70"/>
    <n v="8000"/>
    <x v="3"/>
  </r>
  <r>
    <x v="175"/>
    <x v="0"/>
    <n v="42"/>
    <x v="2"/>
    <x v="8"/>
    <x v="6"/>
    <n v="6"/>
    <x v="0"/>
    <n v="45"/>
    <x v="0"/>
    <x v="0"/>
    <s v="130/85"/>
    <n v="140"/>
    <n v="95"/>
    <s v="Stage 2 Hypertension"/>
    <n v="72"/>
    <n v="6000"/>
    <x v="0"/>
  </r>
  <r>
    <x v="176"/>
    <x v="0"/>
    <n v="42"/>
    <x v="2"/>
    <x v="7"/>
    <x v="4"/>
    <n v="8"/>
    <x v="2"/>
    <n v="90"/>
    <x v="3"/>
    <x v="1"/>
    <s v="130/85"/>
    <n v="130"/>
    <n v="85"/>
    <s v="Stage 1 Hypertension"/>
    <n v="70"/>
    <n v="8000"/>
    <x v="2"/>
  </r>
  <r>
    <x v="177"/>
    <x v="0"/>
    <n v="42"/>
    <x v="2"/>
    <x v="7"/>
    <x v="4"/>
    <n v="8"/>
    <x v="2"/>
    <n v="90"/>
    <x v="3"/>
    <x v="1"/>
    <s v="130/85"/>
    <n v="130"/>
    <n v="85"/>
    <s v="Stage 1 Hypertension"/>
    <n v="70"/>
    <n v="8000"/>
    <x v="2"/>
  </r>
  <r>
    <x v="178"/>
    <x v="0"/>
    <n v="42"/>
    <x v="2"/>
    <x v="7"/>
    <x v="4"/>
    <n v="8"/>
    <x v="2"/>
    <n v="90"/>
    <x v="3"/>
    <x v="1"/>
    <s v="130/85"/>
    <n v="130"/>
    <n v="85"/>
    <s v="Stage 1 Hypertension"/>
    <n v="70"/>
    <n v="8000"/>
    <x v="2"/>
  </r>
  <r>
    <x v="179"/>
    <x v="0"/>
    <n v="42"/>
    <x v="2"/>
    <x v="7"/>
    <x v="4"/>
    <n v="8"/>
    <x v="2"/>
    <n v="90"/>
    <x v="3"/>
    <x v="1"/>
    <s v="130/85"/>
    <n v="130"/>
    <n v="85"/>
    <s v="Stage 1 Hypertension"/>
    <n v="70"/>
    <n v="8000"/>
    <x v="2"/>
  </r>
  <r>
    <x v="180"/>
    <x v="0"/>
    <n v="42"/>
    <x v="2"/>
    <x v="7"/>
    <x v="4"/>
    <n v="8"/>
    <x v="2"/>
    <n v="90"/>
    <x v="3"/>
    <x v="1"/>
    <s v="130/85"/>
    <n v="130"/>
    <n v="85"/>
    <s v="Stage 1 Hypertension"/>
    <n v="70"/>
    <n v="8000"/>
    <x v="2"/>
  </r>
  <r>
    <x v="181"/>
    <x v="0"/>
    <n v="42"/>
    <x v="2"/>
    <x v="7"/>
    <x v="4"/>
    <n v="8"/>
    <x v="2"/>
    <n v="90"/>
    <x v="3"/>
    <x v="1"/>
    <s v="130/85"/>
    <n v="130"/>
    <n v="85"/>
    <s v="Stage 1 Hypertension"/>
    <n v="70"/>
    <n v="8000"/>
    <x v="2"/>
  </r>
  <r>
    <x v="182"/>
    <x v="1"/>
    <n v="42"/>
    <x v="2"/>
    <x v="2"/>
    <x v="21"/>
    <n v="6"/>
    <x v="0"/>
    <n v="45"/>
    <x v="0"/>
    <x v="0"/>
    <s v="130/85"/>
    <n v="140"/>
    <n v="95"/>
    <s v="Stage 2 Hypertension"/>
    <n v="78"/>
    <n v="5000"/>
    <x v="2"/>
  </r>
  <r>
    <x v="183"/>
    <x v="1"/>
    <n v="42"/>
    <x v="2"/>
    <x v="2"/>
    <x v="21"/>
    <n v="6"/>
    <x v="0"/>
    <n v="45"/>
    <x v="2"/>
    <x v="0"/>
    <s v="130/85"/>
    <n v="140"/>
    <n v="95"/>
    <s v="Stage 2 Hypertension"/>
    <n v="78"/>
    <n v="5000"/>
    <x v="0"/>
  </r>
  <r>
    <x v="184"/>
    <x v="1"/>
    <n v="43"/>
    <x v="2"/>
    <x v="2"/>
    <x v="14"/>
    <n v="7"/>
    <x v="0"/>
    <n v="45"/>
    <x v="4"/>
    <x v="0"/>
    <s v="135/90"/>
    <n v="140"/>
    <n v="95"/>
    <s v="Stage 2 Hypertension"/>
    <n v="65"/>
    <n v="6000"/>
    <x v="2"/>
  </r>
  <r>
    <x v="185"/>
    <x v="0"/>
    <n v="43"/>
    <x v="2"/>
    <x v="8"/>
    <x v="3"/>
    <n v="6"/>
    <x v="0"/>
    <n v="45"/>
    <x v="2"/>
    <x v="0"/>
    <s v="130/85"/>
    <n v="130"/>
    <n v="85"/>
    <s v="Stage 1 Hypertension"/>
    <n v="72"/>
    <n v="6000"/>
    <x v="0"/>
  </r>
  <r>
    <x v="186"/>
    <x v="1"/>
    <n v="43"/>
    <x v="2"/>
    <x v="2"/>
    <x v="14"/>
    <n v="7"/>
    <x v="0"/>
    <n v="45"/>
    <x v="4"/>
    <x v="0"/>
    <s v="135/90"/>
    <n v="135"/>
    <n v="90"/>
    <s v="Stage 1 Hypertension"/>
    <n v="65"/>
    <n v="6000"/>
    <x v="0"/>
  </r>
  <r>
    <x v="187"/>
    <x v="0"/>
    <n v="43"/>
    <x v="2"/>
    <x v="8"/>
    <x v="8"/>
    <n v="7"/>
    <x v="2"/>
    <n v="45"/>
    <x v="2"/>
    <x v="0"/>
    <s v="130/85"/>
    <n v="130"/>
    <n v="85"/>
    <s v="Stage 1 Hypertension"/>
    <n v="72"/>
    <n v="6000"/>
    <x v="0"/>
  </r>
  <r>
    <x v="188"/>
    <x v="1"/>
    <n v="43"/>
    <x v="2"/>
    <x v="2"/>
    <x v="14"/>
    <n v="7"/>
    <x v="0"/>
    <n v="45"/>
    <x v="4"/>
    <x v="0"/>
    <s v="135/90"/>
    <n v="135"/>
    <n v="90"/>
    <s v="Stage 1 Hypertension"/>
    <n v="65"/>
    <n v="6000"/>
    <x v="0"/>
  </r>
  <r>
    <x v="189"/>
    <x v="0"/>
    <n v="43"/>
    <x v="2"/>
    <x v="8"/>
    <x v="10"/>
    <n v="6"/>
    <x v="0"/>
    <n v="45"/>
    <x v="2"/>
    <x v="0"/>
    <s v="130/85"/>
    <n v="130"/>
    <n v="85"/>
    <s v="Stage 1 Hypertension"/>
    <n v="72"/>
    <n v="6000"/>
    <x v="0"/>
  </r>
  <r>
    <x v="190"/>
    <x v="0"/>
    <n v="43"/>
    <x v="2"/>
    <x v="8"/>
    <x v="6"/>
    <n v="6"/>
    <x v="0"/>
    <n v="45"/>
    <x v="0"/>
    <x v="0"/>
    <s v="130/85"/>
    <n v="130"/>
    <n v="85"/>
    <s v="Stage 1 Hypertension"/>
    <n v="72"/>
    <n v="6000"/>
    <x v="0"/>
  </r>
  <r>
    <x v="191"/>
    <x v="0"/>
    <n v="43"/>
    <x v="2"/>
    <x v="8"/>
    <x v="8"/>
    <n v="7"/>
    <x v="2"/>
    <n v="45"/>
    <x v="2"/>
    <x v="0"/>
    <s v="130/85"/>
    <n v="130"/>
    <n v="85"/>
    <s v="Stage 1 Hypertension"/>
    <n v="72"/>
    <n v="6000"/>
    <x v="0"/>
  </r>
  <r>
    <x v="192"/>
    <x v="0"/>
    <n v="43"/>
    <x v="2"/>
    <x v="8"/>
    <x v="8"/>
    <n v="7"/>
    <x v="2"/>
    <n v="45"/>
    <x v="2"/>
    <x v="0"/>
    <s v="130/85"/>
    <n v="130"/>
    <n v="85"/>
    <s v="Stage 1 Hypertension"/>
    <n v="72"/>
    <n v="6000"/>
    <x v="0"/>
  </r>
  <r>
    <x v="193"/>
    <x v="0"/>
    <n v="43"/>
    <x v="2"/>
    <x v="8"/>
    <x v="8"/>
    <n v="7"/>
    <x v="2"/>
    <n v="45"/>
    <x v="2"/>
    <x v="0"/>
    <s v="130/85"/>
    <n v="130"/>
    <n v="85"/>
    <s v="Stage 1 Hypertension"/>
    <n v="72"/>
    <n v="6000"/>
    <x v="0"/>
  </r>
  <r>
    <x v="194"/>
    <x v="0"/>
    <n v="43"/>
    <x v="2"/>
    <x v="8"/>
    <x v="8"/>
    <n v="7"/>
    <x v="2"/>
    <n v="45"/>
    <x v="2"/>
    <x v="0"/>
    <s v="130/85"/>
    <n v="130"/>
    <n v="85"/>
    <s v="Stage 1 Hypertension"/>
    <n v="72"/>
    <n v="6000"/>
    <x v="0"/>
  </r>
  <r>
    <x v="195"/>
    <x v="0"/>
    <n v="43"/>
    <x v="2"/>
    <x v="8"/>
    <x v="6"/>
    <n v="6"/>
    <x v="0"/>
    <n v="45"/>
    <x v="0"/>
    <x v="0"/>
    <s v="130/85"/>
    <n v="130"/>
    <n v="85"/>
    <s v="Stage 1 Hypertension"/>
    <n v="72"/>
    <n v="6000"/>
    <x v="0"/>
  </r>
  <r>
    <x v="196"/>
    <x v="0"/>
    <n v="43"/>
    <x v="2"/>
    <x v="8"/>
    <x v="6"/>
    <n v="6"/>
    <x v="0"/>
    <n v="45"/>
    <x v="0"/>
    <x v="0"/>
    <s v="130/85"/>
    <n v="130"/>
    <n v="85"/>
    <s v="Stage 1 Hypertension"/>
    <n v="72"/>
    <n v="6000"/>
    <x v="0"/>
  </r>
  <r>
    <x v="197"/>
    <x v="0"/>
    <n v="43"/>
    <x v="2"/>
    <x v="8"/>
    <x v="6"/>
    <n v="6"/>
    <x v="0"/>
    <n v="45"/>
    <x v="2"/>
    <x v="0"/>
    <s v="130/85"/>
    <n v="130"/>
    <n v="85"/>
    <s v="Stage 1 Hypertension"/>
    <n v="72"/>
    <n v="6000"/>
    <x v="0"/>
  </r>
  <r>
    <x v="198"/>
    <x v="0"/>
    <n v="43"/>
    <x v="2"/>
    <x v="8"/>
    <x v="6"/>
    <n v="6"/>
    <x v="0"/>
    <n v="45"/>
    <x v="2"/>
    <x v="0"/>
    <s v="130/85"/>
    <n v="130"/>
    <n v="85"/>
    <s v="Stage 1 Hypertension"/>
    <n v="72"/>
    <n v="6000"/>
    <x v="0"/>
  </r>
  <r>
    <x v="199"/>
    <x v="0"/>
    <n v="43"/>
    <x v="2"/>
    <x v="4"/>
    <x v="4"/>
    <n v="8"/>
    <x v="2"/>
    <n v="90"/>
    <x v="3"/>
    <x v="1"/>
    <s v="130/85"/>
    <n v="130"/>
    <n v="85"/>
    <s v="Stage 1 Hypertension"/>
    <n v="70"/>
    <n v="8000"/>
    <x v="2"/>
  </r>
  <r>
    <x v="200"/>
    <x v="0"/>
    <n v="43"/>
    <x v="2"/>
    <x v="4"/>
    <x v="4"/>
    <n v="8"/>
    <x v="2"/>
    <n v="90"/>
    <x v="3"/>
    <x v="1"/>
    <s v="130/85"/>
    <n v="130"/>
    <n v="85"/>
    <s v="Stage 1 Hypertension"/>
    <n v="70"/>
    <n v="8000"/>
    <x v="2"/>
  </r>
  <r>
    <x v="201"/>
    <x v="0"/>
    <n v="43"/>
    <x v="2"/>
    <x v="4"/>
    <x v="19"/>
    <n v="6"/>
    <x v="0"/>
    <n v="47"/>
    <x v="2"/>
    <x v="1"/>
    <s v="117/76"/>
    <n v="117"/>
    <n v="76"/>
    <s v="Normal Blood Pressure"/>
    <n v="69"/>
    <n v="6800"/>
    <x v="3"/>
  </r>
  <r>
    <x v="202"/>
    <x v="0"/>
    <n v="43"/>
    <x v="2"/>
    <x v="4"/>
    <x v="7"/>
    <n v="8"/>
    <x v="2"/>
    <n v="75"/>
    <x v="4"/>
    <x v="0"/>
    <s v="122/80"/>
    <n v="122"/>
    <n v="80"/>
    <s v="Elevated Blood Pressure"/>
    <n v="68"/>
    <n v="6800"/>
    <x v="3"/>
  </r>
  <r>
    <x v="203"/>
    <x v="0"/>
    <n v="43"/>
    <x v="2"/>
    <x v="4"/>
    <x v="8"/>
    <n v="8"/>
    <x v="2"/>
    <n v="90"/>
    <x v="3"/>
    <x v="1"/>
    <s v="130/85"/>
    <n v="130"/>
    <n v="85"/>
    <s v="Stage 1 Hypertension"/>
    <n v="70"/>
    <n v="8000"/>
    <x v="2"/>
  </r>
  <r>
    <x v="204"/>
    <x v="0"/>
    <n v="43"/>
    <x v="2"/>
    <x v="4"/>
    <x v="8"/>
    <n v="8"/>
    <x v="2"/>
    <n v="90"/>
    <x v="3"/>
    <x v="1"/>
    <s v="130/85"/>
    <n v="130"/>
    <n v="85"/>
    <s v="Stage 1 Hypertension"/>
    <n v="70"/>
    <n v="8000"/>
    <x v="2"/>
  </r>
  <r>
    <x v="205"/>
    <x v="0"/>
    <n v="43"/>
    <x v="2"/>
    <x v="4"/>
    <x v="8"/>
    <n v="8"/>
    <x v="2"/>
    <n v="90"/>
    <x v="3"/>
    <x v="1"/>
    <s v="130/85"/>
    <n v="130"/>
    <n v="85"/>
    <s v="Stage 1 Hypertension"/>
    <n v="70"/>
    <n v="8000"/>
    <x v="2"/>
  </r>
  <r>
    <x v="206"/>
    <x v="0"/>
    <n v="43"/>
    <x v="2"/>
    <x v="4"/>
    <x v="8"/>
    <n v="8"/>
    <x v="2"/>
    <n v="90"/>
    <x v="3"/>
    <x v="1"/>
    <s v="130/85"/>
    <n v="130"/>
    <n v="85"/>
    <s v="Stage 1 Hypertension"/>
    <n v="70"/>
    <n v="8000"/>
    <x v="2"/>
  </r>
  <r>
    <x v="207"/>
    <x v="0"/>
    <n v="43"/>
    <x v="2"/>
    <x v="4"/>
    <x v="4"/>
    <n v="8"/>
    <x v="2"/>
    <n v="90"/>
    <x v="3"/>
    <x v="1"/>
    <s v="130/85"/>
    <n v="130"/>
    <n v="85"/>
    <s v="Stage 1 Hypertension"/>
    <n v="70"/>
    <n v="8000"/>
    <x v="2"/>
  </r>
  <r>
    <x v="208"/>
    <x v="0"/>
    <n v="43"/>
    <x v="2"/>
    <x v="4"/>
    <x v="8"/>
    <n v="8"/>
    <x v="2"/>
    <n v="90"/>
    <x v="3"/>
    <x v="1"/>
    <s v="130/85"/>
    <n v="130"/>
    <n v="85"/>
    <s v="Stage 1 Hypertension"/>
    <n v="70"/>
    <n v="8000"/>
    <x v="2"/>
  </r>
  <r>
    <x v="209"/>
    <x v="0"/>
    <n v="43"/>
    <x v="2"/>
    <x v="4"/>
    <x v="4"/>
    <n v="8"/>
    <x v="2"/>
    <n v="90"/>
    <x v="3"/>
    <x v="1"/>
    <s v="130/85"/>
    <n v="130"/>
    <n v="85"/>
    <s v="Stage 1 Hypertension"/>
    <n v="70"/>
    <n v="8000"/>
    <x v="2"/>
  </r>
  <r>
    <x v="210"/>
    <x v="0"/>
    <n v="43"/>
    <x v="2"/>
    <x v="4"/>
    <x v="4"/>
    <n v="8"/>
    <x v="2"/>
    <n v="90"/>
    <x v="3"/>
    <x v="1"/>
    <s v="130/85"/>
    <n v="130"/>
    <n v="85"/>
    <s v="Stage 1 Hypertension"/>
    <n v="70"/>
    <n v="8000"/>
    <x v="2"/>
  </r>
  <r>
    <x v="211"/>
    <x v="0"/>
    <n v="43"/>
    <x v="2"/>
    <x v="4"/>
    <x v="4"/>
    <n v="8"/>
    <x v="2"/>
    <n v="90"/>
    <x v="3"/>
    <x v="1"/>
    <s v="130/85"/>
    <n v="130"/>
    <n v="85"/>
    <s v="Stage 1 Hypertension"/>
    <n v="70"/>
    <n v="8000"/>
    <x v="2"/>
  </r>
  <r>
    <x v="212"/>
    <x v="0"/>
    <n v="43"/>
    <x v="2"/>
    <x v="4"/>
    <x v="4"/>
    <n v="8"/>
    <x v="2"/>
    <n v="90"/>
    <x v="3"/>
    <x v="1"/>
    <s v="130/85"/>
    <n v="130"/>
    <n v="85"/>
    <s v="Stage 1 Hypertension"/>
    <n v="70"/>
    <n v="8000"/>
    <x v="2"/>
  </r>
  <r>
    <x v="213"/>
    <x v="0"/>
    <n v="43"/>
    <x v="2"/>
    <x v="4"/>
    <x v="4"/>
    <n v="8"/>
    <x v="2"/>
    <n v="90"/>
    <x v="3"/>
    <x v="1"/>
    <s v="130/85"/>
    <n v="130"/>
    <n v="85"/>
    <s v="Stage 1 Hypertension"/>
    <n v="70"/>
    <n v="8000"/>
    <x v="2"/>
  </r>
  <r>
    <x v="214"/>
    <x v="0"/>
    <n v="43"/>
    <x v="2"/>
    <x v="4"/>
    <x v="4"/>
    <n v="8"/>
    <x v="2"/>
    <n v="90"/>
    <x v="3"/>
    <x v="1"/>
    <s v="130/85"/>
    <n v="130"/>
    <n v="85"/>
    <s v="Stage 1 Hypertension"/>
    <n v="70"/>
    <n v="8000"/>
    <x v="2"/>
  </r>
  <r>
    <x v="215"/>
    <x v="0"/>
    <n v="43"/>
    <x v="2"/>
    <x v="4"/>
    <x v="4"/>
    <n v="8"/>
    <x v="2"/>
    <n v="90"/>
    <x v="3"/>
    <x v="1"/>
    <s v="130/85"/>
    <n v="130"/>
    <n v="85"/>
    <s v="Stage 1 Hypertension"/>
    <n v="70"/>
    <n v="8000"/>
    <x v="2"/>
  </r>
  <r>
    <x v="216"/>
    <x v="0"/>
    <n v="43"/>
    <x v="2"/>
    <x v="4"/>
    <x v="9"/>
    <n v="8"/>
    <x v="2"/>
    <n v="90"/>
    <x v="3"/>
    <x v="1"/>
    <s v="130/85"/>
    <n v="130"/>
    <n v="85"/>
    <s v="Stage 1 Hypertension"/>
    <n v="70"/>
    <n v="8000"/>
    <x v="2"/>
  </r>
  <r>
    <x v="217"/>
    <x v="0"/>
    <n v="43"/>
    <x v="2"/>
    <x v="8"/>
    <x v="6"/>
    <n v="6"/>
    <x v="0"/>
    <n v="45"/>
    <x v="2"/>
    <x v="0"/>
    <s v="130/85"/>
    <n v="130"/>
    <n v="85"/>
    <s v="Stage 1 Hypertension"/>
    <n v="72"/>
    <n v="6000"/>
    <x v="0"/>
  </r>
  <r>
    <x v="218"/>
    <x v="1"/>
    <n v="44"/>
    <x v="2"/>
    <x v="2"/>
    <x v="18"/>
    <n v="7"/>
    <x v="0"/>
    <n v="45"/>
    <x v="4"/>
    <x v="0"/>
    <s v="135/90"/>
    <n v="135"/>
    <n v="90"/>
    <s v="Stage 1 Hypertension"/>
    <n v="65"/>
    <n v="6000"/>
    <x v="0"/>
  </r>
  <r>
    <x v="219"/>
    <x v="0"/>
    <n v="44"/>
    <x v="2"/>
    <x v="8"/>
    <x v="4"/>
    <n v="7"/>
    <x v="2"/>
    <n v="45"/>
    <x v="2"/>
    <x v="0"/>
    <s v="130/85"/>
    <n v="130"/>
    <n v="85"/>
    <s v="Stage 1 Hypertension"/>
    <n v="72"/>
    <n v="6000"/>
    <x v="0"/>
  </r>
  <r>
    <x v="220"/>
    <x v="0"/>
    <n v="44"/>
    <x v="2"/>
    <x v="8"/>
    <x v="4"/>
    <n v="7"/>
    <x v="2"/>
    <n v="45"/>
    <x v="2"/>
    <x v="0"/>
    <s v="130/85"/>
    <n v="130"/>
    <n v="85"/>
    <s v="Stage 1 Hypertension"/>
    <n v="72"/>
    <n v="6000"/>
    <x v="0"/>
  </r>
  <r>
    <x v="221"/>
    <x v="0"/>
    <n v="44"/>
    <x v="2"/>
    <x v="8"/>
    <x v="4"/>
    <n v="7"/>
    <x v="2"/>
    <n v="45"/>
    <x v="2"/>
    <x v="0"/>
    <s v="130/85"/>
    <n v="130"/>
    <n v="85"/>
    <s v="Stage 1 Hypertension"/>
    <n v="72"/>
    <n v="6000"/>
    <x v="0"/>
  </r>
  <r>
    <x v="222"/>
    <x v="1"/>
    <n v="44"/>
    <x v="2"/>
    <x v="2"/>
    <x v="18"/>
    <n v="7"/>
    <x v="0"/>
    <n v="45"/>
    <x v="4"/>
    <x v="0"/>
    <s v="135/90"/>
    <n v="135"/>
    <n v="90"/>
    <s v="Stage 1 Hypertension"/>
    <n v="65"/>
    <n v="6000"/>
    <x v="0"/>
  </r>
  <r>
    <x v="223"/>
    <x v="0"/>
    <n v="44"/>
    <x v="2"/>
    <x v="8"/>
    <x v="4"/>
    <n v="7"/>
    <x v="2"/>
    <n v="45"/>
    <x v="2"/>
    <x v="0"/>
    <s v="130/85"/>
    <n v="130"/>
    <n v="85"/>
    <s v="Stage 1 Hypertension"/>
    <n v="72"/>
    <n v="6000"/>
    <x v="0"/>
  </r>
  <r>
    <x v="224"/>
    <x v="1"/>
    <n v="44"/>
    <x v="2"/>
    <x v="2"/>
    <x v="4"/>
    <n v="7"/>
    <x v="2"/>
    <n v="45"/>
    <x v="4"/>
    <x v="0"/>
    <s v="135/90"/>
    <n v="135"/>
    <n v="90"/>
    <s v="Stage 1 Hypertension"/>
    <n v="65"/>
    <n v="6000"/>
    <x v="0"/>
  </r>
  <r>
    <x v="225"/>
    <x v="0"/>
    <n v="44"/>
    <x v="2"/>
    <x v="8"/>
    <x v="3"/>
    <n v="6"/>
    <x v="0"/>
    <n v="45"/>
    <x v="2"/>
    <x v="0"/>
    <s v="130/85"/>
    <n v="130"/>
    <n v="85"/>
    <s v="Stage 1 Hypertension"/>
    <n v="72"/>
    <n v="6000"/>
    <x v="0"/>
  </r>
  <r>
    <x v="226"/>
    <x v="1"/>
    <n v="44"/>
    <x v="2"/>
    <x v="2"/>
    <x v="18"/>
    <n v="7"/>
    <x v="0"/>
    <n v="45"/>
    <x v="4"/>
    <x v="0"/>
    <s v="135/90"/>
    <n v="135"/>
    <n v="90"/>
    <s v="Stage 1 Hypertension"/>
    <n v="65"/>
    <n v="6000"/>
    <x v="0"/>
  </r>
  <r>
    <x v="227"/>
    <x v="0"/>
    <n v="44"/>
    <x v="2"/>
    <x v="8"/>
    <x v="4"/>
    <n v="7"/>
    <x v="2"/>
    <n v="45"/>
    <x v="2"/>
    <x v="0"/>
    <s v="130/85"/>
    <n v="130"/>
    <n v="85"/>
    <s v="Stage 1 Hypertension"/>
    <n v="72"/>
    <n v="6000"/>
    <x v="0"/>
  </r>
  <r>
    <x v="228"/>
    <x v="1"/>
    <n v="44"/>
    <x v="2"/>
    <x v="2"/>
    <x v="18"/>
    <n v="7"/>
    <x v="0"/>
    <n v="45"/>
    <x v="4"/>
    <x v="0"/>
    <s v="135/90"/>
    <n v="135"/>
    <n v="90"/>
    <s v="Stage 1 Hypertension"/>
    <n v="65"/>
    <n v="6000"/>
    <x v="0"/>
  </r>
  <r>
    <x v="229"/>
    <x v="0"/>
    <n v="44"/>
    <x v="2"/>
    <x v="8"/>
    <x v="4"/>
    <n v="7"/>
    <x v="2"/>
    <n v="45"/>
    <x v="2"/>
    <x v="0"/>
    <s v="130/85"/>
    <n v="130"/>
    <n v="85"/>
    <s v="Stage 1 Hypertension"/>
    <n v="72"/>
    <n v="6000"/>
    <x v="0"/>
  </r>
  <r>
    <x v="230"/>
    <x v="1"/>
    <n v="44"/>
    <x v="2"/>
    <x v="2"/>
    <x v="4"/>
    <n v="7"/>
    <x v="2"/>
    <n v="45"/>
    <x v="4"/>
    <x v="0"/>
    <s v="135/90"/>
    <n v="135"/>
    <n v="90"/>
    <s v="Stage 1 Hypertension"/>
    <n v="65"/>
    <n v="6000"/>
    <x v="0"/>
  </r>
  <r>
    <x v="231"/>
    <x v="0"/>
    <n v="44"/>
    <x v="2"/>
    <x v="8"/>
    <x v="4"/>
    <n v="7"/>
    <x v="2"/>
    <n v="45"/>
    <x v="2"/>
    <x v="0"/>
    <s v="130/85"/>
    <n v="130"/>
    <n v="85"/>
    <s v="Stage 1 Hypertension"/>
    <n v="72"/>
    <n v="6000"/>
    <x v="0"/>
  </r>
  <r>
    <x v="232"/>
    <x v="1"/>
    <n v="44"/>
    <x v="2"/>
    <x v="2"/>
    <x v="9"/>
    <n v="8"/>
    <x v="2"/>
    <n v="45"/>
    <x v="4"/>
    <x v="0"/>
    <s v="135/90"/>
    <n v="135"/>
    <n v="90"/>
    <s v="Stage 1 Hypertension"/>
    <n v="65"/>
    <n v="6000"/>
    <x v="0"/>
  </r>
  <r>
    <x v="233"/>
    <x v="0"/>
    <n v="44"/>
    <x v="2"/>
    <x v="8"/>
    <x v="4"/>
    <n v="7"/>
    <x v="2"/>
    <n v="45"/>
    <x v="2"/>
    <x v="0"/>
    <s v="130/85"/>
    <n v="130"/>
    <n v="85"/>
    <s v="Stage 1 Hypertension"/>
    <n v="72"/>
    <n v="6000"/>
    <x v="0"/>
  </r>
  <r>
    <x v="234"/>
    <x v="0"/>
    <n v="44"/>
    <x v="2"/>
    <x v="8"/>
    <x v="10"/>
    <n v="6"/>
    <x v="0"/>
    <n v="45"/>
    <x v="2"/>
    <x v="0"/>
    <s v="130/85"/>
    <n v="130"/>
    <n v="85"/>
    <s v="Stage 1 Hypertension"/>
    <n v="72"/>
    <n v="6000"/>
    <x v="0"/>
  </r>
  <r>
    <x v="235"/>
    <x v="1"/>
    <n v="44"/>
    <x v="2"/>
    <x v="2"/>
    <x v="6"/>
    <n v="7"/>
    <x v="0"/>
    <n v="45"/>
    <x v="4"/>
    <x v="0"/>
    <s v="135/90"/>
    <n v="135"/>
    <n v="90"/>
    <s v="Stage 1 Hypertension"/>
    <n v="65"/>
    <n v="6000"/>
    <x v="0"/>
  </r>
  <r>
    <x v="236"/>
    <x v="0"/>
    <n v="44"/>
    <x v="2"/>
    <x v="8"/>
    <x v="4"/>
    <n v="7"/>
    <x v="2"/>
    <n v="45"/>
    <x v="2"/>
    <x v="0"/>
    <s v="130/85"/>
    <n v="130"/>
    <n v="85"/>
    <s v="Stage 1 Hypertension"/>
    <n v="72"/>
    <n v="6000"/>
    <x v="0"/>
  </r>
  <r>
    <x v="237"/>
    <x v="0"/>
    <n v="44"/>
    <x v="2"/>
    <x v="8"/>
    <x v="4"/>
    <n v="7"/>
    <x v="2"/>
    <n v="45"/>
    <x v="2"/>
    <x v="0"/>
    <s v="130/85"/>
    <n v="130"/>
    <n v="85"/>
    <s v="Stage 1 Hypertension"/>
    <n v="72"/>
    <n v="6000"/>
    <x v="0"/>
  </r>
  <r>
    <x v="238"/>
    <x v="1"/>
    <n v="44"/>
    <x v="2"/>
    <x v="2"/>
    <x v="9"/>
    <n v="8"/>
    <x v="2"/>
    <n v="45"/>
    <x v="4"/>
    <x v="0"/>
    <s v="135/90"/>
    <n v="135"/>
    <n v="90"/>
    <s v="Stage 1 Hypertension"/>
    <n v="65"/>
    <n v="6000"/>
    <x v="0"/>
  </r>
  <r>
    <x v="239"/>
    <x v="0"/>
    <n v="44"/>
    <x v="2"/>
    <x v="8"/>
    <x v="12"/>
    <n v="7"/>
    <x v="2"/>
    <n v="45"/>
    <x v="2"/>
    <x v="0"/>
    <s v="130/85"/>
    <n v="130"/>
    <n v="85"/>
    <s v="Stage 1 Hypertension"/>
    <n v="72"/>
    <n v="6000"/>
    <x v="0"/>
  </r>
  <r>
    <x v="240"/>
    <x v="0"/>
    <n v="44"/>
    <x v="2"/>
    <x v="8"/>
    <x v="10"/>
    <n v="6"/>
    <x v="0"/>
    <n v="45"/>
    <x v="2"/>
    <x v="0"/>
    <s v="130/85"/>
    <n v="130"/>
    <n v="85"/>
    <s v="Stage 1 Hypertension"/>
    <n v="72"/>
    <n v="6000"/>
    <x v="0"/>
  </r>
  <r>
    <x v="241"/>
    <x v="1"/>
    <n v="44"/>
    <x v="2"/>
    <x v="2"/>
    <x v="6"/>
    <n v="7"/>
    <x v="0"/>
    <n v="45"/>
    <x v="4"/>
    <x v="0"/>
    <s v="135/90"/>
    <n v="135"/>
    <n v="90"/>
    <s v="Stage 1 Hypertension"/>
    <n v="65"/>
    <n v="6000"/>
    <x v="0"/>
  </r>
  <r>
    <x v="242"/>
    <x v="0"/>
    <n v="44"/>
    <x v="2"/>
    <x v="8"/>
    <x v="12"/>
    <n v="7"/>
    <x v="2"/>
    <n v="45"/>
    <x v="2"/>
    <x v="0"/>
    <s v="130/85"/>
    <n v="130"/>
    <n v="85"/>
    <s v="Stage 1 Hypertension"/>
    <n v="72"/>
    <n v="6000"/>
    <x v="0"/>
  </r>
  <r>
    <x v="243"/>
    <x v="1"/>
    <n v="44"/>
    <x v="2"/>
    <x v="2"/>
    <x v="12"/>
    <n v="7"/>
    <x v="2"/>
    <n v="45"/>
    <x v="4"/>
    <x v="0"/>
    <s v="135/90"/>
    <n v="135"/>
    <n v="90"/>
    <s v="Stage 1 Hypertension"/>
    <n v="65"/>
    <n v="6000"/>
    <x v="0"/>
  </r>
  <r>
    <x v="244"/>
    <x v="0"/>
    <n v="44"/>
    <x v="2"/>
    <x v="8"/>
    <x v="3"/>
    <n v="6"/>
    <x v="0"/>
    <n v="45"/>
    <x v="2"/>
    <x v="0"/>
    <s v="130/85"/>
    <n v="130"/>
    <n v="85"/>
    <s v="Stage 1 Hypertension"/>
    <n v="72"/>
    <n v="6000"/>
    <x v="0"/>
  </r>
  <r>
    <x v="245"/>
    <x v="0"/>
    <n v="44"/>
    <x v="2"/>
    <x v="4"/>
    <x v="9"/>
    <n v="8"/>
    <x v="2"/>
    <n v="45"/>
    <x v="2"/>
    <x v="0"/>
    <s v="130/85"/>
    <n v="130"/>
    <n v="85"/>
    <s v="Stage 1 Hypertension"/>
    <n v="78"/>
    <n v="5000"/>
    <x v="0"/>
  </r>
  <r>
    <x v="246"/>
    <x v="0"/>
    <n v="44"/>
    <x v="2"/>
    <x v="8"/>
    <x v="8"/>
    <n v="7"/>
    <x v="2"/>
    <n v="45"/>
    <x v="2"/>
    <x v="0"/>
    <s v="130/85"/>
    <n v="130"/>
    <n v="85"/>
    <s v="Stage 1 Hypertension"/>
    <n v="72"/>
    <n v="6000"/>
    <x v="0"/>
  </r>
  <r>
    <x v="247"/>
    <x v="0"/>
    <n v="44"/>
    <x v="2"/>
    <x v="8"/>
    <x v="8"/>
    <n v="7"/>
    <x v="2"/>
    <n v="45"/>
    <x v="2"/>
    <x v="0"/>
    <s v="130/85"/>
    <n v="130"/>
    <n v="85"/>
    <s v="Stage 1 Hypertension"/>
    <n v="72"/>
    <n v="6000"/>
    <x v="0"/>
  </r>
  <r>
    <x v="248"/>
    <x v="1"/>
    <n v="45"/>
    <x v="2"/>
    <x v="2"/>
    <x v="12"/>
    <n v="7"/>
    <x v="2"/>
    <n v="30"/>
    <x v="0"/>
    <x v="0"/>
    <s v="135/90"/>
    <n v="135"/>
    <n v="90"/>
    <s v="Stage 1 Hypertension"/>
    <n v="65"/>
    <n v="6000"/>
    <x v="0"/>
  </r>
  <r>
    <x v="249"/>
    <x v="1"/>
    <n v="45"/>
    <x v="2"/>
    <x v="2"/>
    <x v="9"/>
    <n v="8"/>
    <x v="2"/>
    <n v="30"/>
    <x v="0"/>
    <x v="0"/>
    <s v="135/90"/>
    <n v="135"/>
    <n v="90"/>
    <s v="Stage 1 Hypertension"/>
    <n v="65"/>
    <n v="6000"/>
    <x v="0"/>
  </r>
  <r>
    <x v="250"/>
    <x v="1"/>
    <n v="45"/>
    <x v="2"/>
    <x v="2"/>
    <x v="9"/>
    <n v="8"/>
    <x v="2"/>
    <n v="45"/>
    <x v="4"/>
    <x v="0"/>
    <s v="135/90"/>
    <n v="135"/>
    <n v="90"/>
    <s v="Stage 1 Hypertension"/>
    <n v="65"/>
    <n v="6000"/>
    <x v="0"/>
  </r>
  <r>
    <x v="251"/>
    <x v="1"/>
    <n v="45"/>
    <x v="2"/>
    <x v="2"/>
    <x v="9"/>
    <n v="8"/>
    <x v="2"/>
    <n v="45"/>
    <x v="4"/>
    <x v="0"/>
    <s v="135/90"/>
    <n v="135"/>
    <n v="90"/>
    <s v="Stage 1 Hypertension"/>
    <n v="65"/>
    <n v="6000"/>
    <x v="0"/>
  </r>
  <r>
    <x v="252"/>
    <x v="1"/>
    <n v="45"/>
    <x v="2"/>
    <x v="2"/>
    <x v="6"/>
    <n v="7"/>
    <x v="0"/>
    <n v="45"/>
    <x v="4"/>
    <x v="0"/>
    <s v="135/90"/>
    <n v="135"/>
    <n v="90"/>
    <s v="Stage 1 Hypertension"/>
    <n v="65"/>
    <n v="6000"/>
    <x v="0"/>
  </r>
  <r>
    <x v="253"/>
    <x v="1"/>
    <n v="45"/>
    <x v="2"/>
    <x v="2"/>
    <x v="6"/>
    <n v="7"/>
    <x v="0"/>
    <n v="45"/>
    <x v="4"/>
    <x v="0"/>
    <s v="135/90"/>
    <n v="135"/>
    <n v="90"/>
    <s v="Stage 1 Hypertension"/>
    <n v="65"/>
    <n v="6000"/>
    <x v="0"/>
  </r>
  <r>
    <x v="254"/>
    <x v="1"/>
    <n v="45"/>
    <x v="2"/>
    <x v="2"/>
    <x v="17"/>
    <n v="7"/>
    <x v="2"/>
    <n v="45"/>
    <x v="4"/>
    <x v="0"/>
    <s v="135/90"/>
    <n v="135"/>
    <n v="90"/>
    <s v="Stage 1 Hypertension"/>
    <n v="65"/>
    <n v="6000"/>
    <x v="0"/>
  </r>
  <r>
    <x v="255"/>
    <x v="1"/>
    <n v="45"/>
    <x v="2"/>
    <x v="2"/>
    <x v="12"/>
    <n v="7"/>
    <x v="2"/>
    <n v="45"/>
    <x v="4"/>
    <x v="0"/>
    <s v="135/90"/>
    <n v="135"/>
    <n v="90"/>
    <s v="Stage 1 Hypertension"/>
    <n v="65"/>
    <n v="6000"/>
    <x v="0"/>
  </r>
  <r>
    <x v="256"/>
    <x v="1"/>
    <n v="45"/>
    <x v="2"/>
    <x v="2"/>
    <x v="12"/>
    <n v="7"/>
    <x v="2"/>
    <n v="45"/>
    <x v="4"/>
    <x v="0"/>
    <s v="135/90"/>
    <n v="135"/>
    <n v="90"/>
    <s v="Stage 1 Hypertension"/>
    <n v="65"/>
    <n v="6000"/>
    <x v="0"/>
  </r>
  <r>
    <x v="257"/>
    <x v="1"/>
    <n v="45"/>
    <x v="2"/>
    <x v="2"/>
    <x v="12"/>
    <n v="7"/>
    <x v="2"/>
    <n v="45"/>
    <x v="4"/>
    <x v="0"/>
    <s v="135/90"/>
    <n v="135"/>
    <n v="90"/>
    <s v="Stage 1 Hypertension"/>
    <n v="65"/>
    <n v="6000"/>
    <x v="0"/>
  </r>
  <r>
    <x v="258"/>
    <x v="1"/>
    <n v="45"/>
    <x v="2"/>
    <x v="2"/>
    <x v="12"/>
    <n v="7"/>
    <x v="2"/>
    <n v="45"/>
    <x v="4"/>
    <x v="0"/>
    <s v="135/90"/>
    <n v="135"/>
    <n v="90"/>
    <s v="Stage 1 Hypertension"/>
    <n v="65"/>
    <n v="6000"/>
    <x v="0"/>
  </r>
  <r>
    <x v="259"/>
    <x v="1"/>
    <n v="45"/>
    <x v="2"/>
    <x v="2"/>
    <x v="12"/>
    <n v="7"/>
    <x v="2"/>
    <n v="45"/>
    <x v="4"/>
    <x v="0"/>
    <s v="135/90"/>
    <n v="135"/>
    <n v="90"/>
    <s v="Stage 1 Hypertension"/>
    <n v="65"/>
    <n v="6000"/>
    <x v="0"/>
  </r>
  <r>
    <x v="260"/>
    <x v="1"/>
    <n v="45"/>
    <x v="2"/>
    <x v="2"/>
    <x v="12"/>
    <n v="7"/>
    <x v="2"/>
    <n v="45"/>
    <x v="4"/>
    <x v="0"/>
    <s v="135/90"/>
    <n v="135"/>
    <n v="90"/>
    <s v="Stage 1 Hypertension"/>
    <n v="65"/>
    <n v="6000"/>
    <x v="0"/>
  </r>
  <r>
    <x v="261"/>
    <x v="1"/>
    <n v="45"/>
    <x v="2"/>
    <x v="9"/>
    <x v="12"/>
    <n v="7"/>
    <x v="2"/>
    <n v="55"/>
    <x v="3"/>
    <x v="0"/>
    <s v="125/82"/>
    <n v="125"/>
    <n v="82"/>
    <s v="Stage 1 Hypertension"/>
    <n v="75"/>
    <n v="5500"/>
    <x v="3"/>
  </r>
  <r>
    <x v="262"/>
    <x v="0"/>
    <n v="48"/>
    <x v="2"/>
    <x v="1"/>
    <x v="15"/>
    <n v="7"/>
    <x v="2"/>
    <n v="65"/>
    <x v="3"/>
    <x v="2"/>
    <s v="142/92"/>
    <n v="142"/>
    <n v="92"/>
    <s v="Stage 2 Hypertension"/>
    <n v="83"/>
    <n v="3500"/>
    <x v="1"/>
  </r>
  <r>
    <x v="263"/>
    <x v="1"/>
    <n v="48"/>
    <x v="2"/>
    <x v="3"/>
    <x v="2"/>
    <n v="6"/>
    <x v="1"/>
    <n v="90"/>
    <x v="1"/>
    <x v="0"/>
    <s v="140/95"/>
    <n v="140"/>
    <n v="95"/>
    <s v="Stage 2 Hypertension"/>
    <n v="75"/>
    <n v="10000"/>
    <x v="1"/>
  </r>
  <r>
    <x v="264"/>
    <x v="0"/>
    <n v="48"/>
    <x v="2"/>
    <x v="1"/>
    <x v="15"/>
    <n v="7"/>
    <x v="2"/>
    <n v="65"/>
    <x v="3"/>
    <x v="2"/>
    <s v="142/92"/>
    <n v="142"/>
    <n v="92"/>
    <s v="Stage 2 Hypertension"/>
    <n v="83"/>
    <n v="3500"/>
    <x v="1"/>
  </r>
  <r>
    <x v="265"/>
    <x v="1"/>
    <n v="49"/>
    <x v="2"/>
    <x v="3"/>
    <x v="1"/>
    <n v="6"/>
    <x v="0"/>
    <n v="90"/>
    <x v="0"/>
    <x v="0"/>
    <s v="140/95"/>
    <n v="140"/>
    <n v="95"/>
    <s v="Stage 2 Hypertension"/>
    <n v="75"/>
    <n v="10000"/>
    <x v="1"/>
  </r>
  <r>
    <x v="266"/>
    <x v="1"/>
    <n v="49"/>
    <x v="2"/>
    <x v="3"/>
    <x v="5"/>
    <n v="6"/>
    <x v="1"/>
    <n v="90"/>
    <x v="1"/>
    <x v="0"/>
    <s v="140/95"/>
    <n v="140"/>
    <n v="95"/>
    <s v="Stage 2 Hypertension"/>
    <n v="75"/>
    <n v="10000"/>
    <x v="0"/>
  </r>
  <r>
    <x v="267"/>
    <x v="1"/>
    <n v="49"/>
    <x v="2"/>
    <x v="3"/>
    <x v="0"/>
    <n v="6"/>
    <x v="0"/>
    <n v="90"/>
    <x v="0"/>
    <x v="0"/>
    <s v="140/95"/>
    <n v="140"/>
    <n v="95"/>
    <s v="Stage 2 Hypertension"/>
    <n v="75"/>
    <n v="10000"/>
    <x v="0"/>
  </r>
  <r>
    <x v="268"/>
    <x v="1"/>
    <n v="49"/>
    <x v="2"/>
    <x v="3"/>
    <x v="0"/>
    <n v="6"/>
    <x v="0"/>
    <n v="90"/>
    <x v="0"/>
    <x v="0"/>
    <s v="140/95"/>
    <n v="140"/>
    <n v="95"/>
    <s v="Stage 2 Hypertension"/>
    <n v="75"/>
    <n v="10000"/>
    <x v="0"/>
  </r>
  <r>
    <x v="269"/>
    <x v="1"/>
    <n v="49"/>
    <x v="2"/>
    <x v="3"/>
    <x v="0"/>
    <n v="6"/>
    <x v="0"/>
    <n v="90"/>
    <x v="0"/>
    <x v="0"/>
    <s v="140/95"/>
    <n v="140"/>
    <n v="95"/>
    <s v="Stage 2 Hypertension"/>
    <n v="75"/>
    <n v="10000"/>
    <x v="0"/>
  </r>
  <r>
    <x v="270"/>
    <x v="1"/>
    <n v="49"/>
    <x v="2"/>
    <x v="3"/>
    <x v="0"/>
    <n v="6"/>
    <x v="0"/>
    <n v="90"/>
    <x v="1"/>
    <x v="0"/>
    <s v="140/95"/>
    <n v="140"/>
    <n v="95"/>
    <s v="Stage 2 Hypertension"/>
    <n v="75"/>
    <n v="10000"/>
    <x v="0"/>
  </r>
  <r>
    <x v="271"/>
    <x v="1"/>
    <n v="49"/>
    <x v="2"/>
    <x v="3"/>
    <x v="1"/>
    <n v="6"/>
    <x v="0"/>
    <n v="90"/>
    <x v="0"/>
    <x v="0"/>
    <s v="140/95"/>
    <n v="140"/>
    <n v="95"/>
    <s v="Stage 2 Hypertension"/>
    <n v="75"/>
    <n v="10000"/>
    <x v="1"/>
  </r>
  <r>
    <x v="272"/>
    <x v="1"/>
    <n v="49"/>
    <x v="2"/>
    <x v="3"/>
    <x v="1"/>
    <n v="6"/>
    <x v="0"/>
    <n v="90"/>
    <x v="0"/>
    <x v="0"/>
    <s v="140/95"/>
    <n v="140"/>
    <n v="95"/>
    <s v="Stage 2 Hypertension"/>
    <n v="75"/>
    <n v="10000"/>
    <x v="1"/>
  </r>
  <r>
    <x v="273"/>
    <x v="1"/>
    <n v="49"/>
    <x v="2"/>
    <x v="3"/>
    <x v="1"/>
    <n v="6"/>
    <x v="0"/>
    <n v="90"/>
    <x v="0"/>
    <x v="0"/>
    <s v="140/95"/>
    <n v="140"/>
    <n v="95"/>
    <s v="Stage 2 Hypertension"/>
    <n v="75"/>
    <n v="10000"/>
    <x v="1"/>
  </r>
  <r>
    <x v="274"/>
    <x v="0"/>
    <n v="49"/>
    <x v="2"/>
    <x v="1"/>
    <x v="22"/>
    <n v="9"/>
    <x v="2"/>
    <n v="85"/>
    <x v="5"/>
    <x v="2"/>
    <s v="139/91"/>
    <n v="139"/>
    <n v="91"/>
    <s v="Stage 1 Hypertension"/>
    <n v="86"/>
    <n v="3700"/>
    <x v="2"/>
  </r>
  <r>
    <x v="275"/>
    <x v="0"/>
    <n v="49"/>
    <x v="2"/>
    <x v="1"/>
    <x v="22"/>
    <n v="9"/>
    <x v="2"/>
    <n v="85"/>
    <x v="5"/>
    <x v="2"/>
    <s v="139/91"/>
    <n v="139"/>
    <n v="91"/>
    <s v="Stage 1 Hypertension"/>
    <n v="86"/>
    <n v="3700"/>
    <x v="2"/>
  </r>
  <r>
    <x v="276"/>
    <x v="1"/>
    <n v="50"/>
    <x v="2"/>
    <x v="3"/>
    <x v="0"/>
    <n v="6"/>
    <x v="0"/>
    <n v="90"/>
    <x v="0"/>
    <x v="0"/>
    <s v="140/95"/>
    <n v="140"/>
    <n v="95"/>
    <s v="Stage 2 Hypertension"/>
    <n v="75"/>
    <n v="10000"/>
    <x v="0"/>
  </r>
  <r>
    <x v="277"/>
    <x v="1"/>
    <n v="50"/>
    <x v="2"/>
    <x v="4"/>
    <x v="23"/>
    <n v="9"/>
    <x v="2"/>
    <n v="30"/>
    <x v="5"/>
    <x v="1"/>
    <s v="125/80"/>
    <n v="125"/>
    <n v="80"/>
    <s v="Elevated Blood Pressure"/>
    <n v="65"/>
    <n v="5000"/>
    <x v="2"/>
  </r>
  <r>
    <x v="278"/>
    <x v="1"/>
    <n v="50"/>
    <x v="2"/>
    <x v="3"/>
    <x v="5"/>
    <n v="6"/>
    <x v="1"/>
    <n v="90"/>
    <x v="1"/>
    <x v="0"/>
    <s v="140/95"/>
    <n v="140"/>
    <n v="95"/>
    <s v="Stage 2 Hypertension"/>
    <n v="75"/>
    <n v="10000"/>
    <x v="0"/>
  </r>
  <r>
    <x v="279"/>
    <x v="1"/>
    <n v="50"/>
    <x v="2"/>
    <x v="3"/>
    <x v="0"/>
    <n v="6"/>
    <x v="0"/>
    <n v="90"/>
    <x v="1"/>
    <x v="0"/>
    <s v="140/95"/>
    <n v="140"/>
    <n v="95"/>
    <s v="Stage 2 Hypertension"/>
    <n v="75"/>
    <n v="10000"/>
    <x v="0"/>
  </r>
  <r>
    <x v="280"/>
    <x v="1"/>
    <n v="50"/>
    <x v="2"/>
    <x v="3"/>
    <x v="0"/>
    <n v="6"/>
    <x v="0"/>
    <n v="90"/>
    <x v="1"/>
    <x v="0"/>
    <s v="140/95"/>
    <n v="140"/>
    <n v="95"/>
    <s v="Stage 2 Hypertension"/>
    <n v="75"/>
    <n v="10000"/>
    <x v="0"/>
  </r>
  <r>
    <x v="281"/>
    <x v="1"/>
    <n v="50"/>
    <x v="2"/>
    <x v="3"/>
    <x v="24"/>
    <n v="6"/>
    <x v="0"/>
    <n v="90"/>
    <x v="1"/>
    <x v="0"/>
    <s v="140/95"/>
    <n v="140"/>
    <n v="95"/>
    <s v="Stage 2 Hypertension"/>
    <n v="75"/>
    <n v="10000"/>
    <x v="0"/>
  </r>
  <r>
    <x v="282"/>
    <x v="1"/>
    <n v="50"/>
    <x v="2"/>
    <x v="3"/>
    <x v="24"/>
    <n v="6"/>
    <x v="0"/>
    <n v="90"/>
    <x v="1"/>
    <x v="0"/>
    <s v="140/95"/>
    <n v="140"/>
    <n v="95"/>
    <s v="Stage 2 Hypertension"/>
    <n v="75"/>
    <n v="10000"/>
    <x v="0"/>
  </r>
  <r>
    <x v="283"/>
    <x v="1"/>
    <n v="50"/>
    <x v="2"/>
    <x v="3"/>
    <x v="24"/>
    <n v="6"/>
    <x v="0"/>
    <n v="90"/>
    <x v="1"/>
    <x v="0"/>
    <s v="140/95"/>
    <n v="140"/>
    <n v="95"/>
    <s v="Stage 2 Hypertension"/>
    <n v="75"/>
    <n v="10000"/>
    <x v="0"/>
  </r>
  <r>
    <x v="284"/>
    <x v="1"/>
    <n v="50"/>
    <x v="2"/>
    <x v="3"/>
    <x v="24"/>
    <n v="6"/>
    <x v="0"/>
    <n v="90"/>
    <x v="1"/>
    <x v="0"/>
    <s v="140/95"/>
    <n v="140"/>
    <n v="95"/>
    <s v="Stage 2 Hypertension"/>
    <n v="75"/>
    <n v="10000"/>
    <x v="0"/>
  </r>
  <r>
    <x v="285"/>
    <x v="1"/>
    <n v="50"/>
    <x v="2"/>
    <x v="3"/>
    <x v="24"/>
    <n v="6"/>
    <x v="0"/>
    <n v="90"/>
    <x v="1"/>
    <x v="0"/>
    <s v="140/95"/>
    <n v="140"/>
    <n v="95"/>
    <s v="Stage 2 Hypertension"/>
    <n v="75"/>
    <n v="10000"/>
    <x v="0"/>
  </r>
  <r>
    <x v="286"/>
    <x v="1"/>
    <n v="50"/>
    <x v="2"/>
    <x v="3"/>
    <x v="24"/>
    <n v="6"/>
    <x v="0"/>
    <n v="90"/>
    <x v="1"/>
    <x v="0"/>
    <s v="140/95"/>
    <n v="140"/>
    <n v="95"/>
    <s v="Stage 2 Hypertension"/>
    <n v="75"/>
    <n v="10000"/>
    <x v="0"/>
  </r>
  <r>
    <x v="287"/>
    <x v="1"/>
    <n v="50"/>
    <x v="2"/>
    <x v="3"/>
    <x v="0"/>
    <n v="6"/>
    <x v="0"/>
    <n v="90"/>
    <x v="1"/>
    <x v="0"/>
    <s v="140/95"/>
    <n v="140"/>
    <n v="95"/>
    <s v="Stage 2 Hypertension"/>
    <n v="75"/>
    <n v="10000"/>
    <x v="0"/>
  </r>
  <r>
    <x v="288"/>
    <x v="1"/>
    <n v="50"/>
    <x v="2"/>
    <x v="3"/>
    <x v="5"/>
    <n v="6"/>
    <x v="1"/>
    <n v="90"/>
    <x v="1"/>
    <x v="0"/>
    <s v="140/95"/>
    <n v="140"/>
    <n v="95"/>
    <s v="Stage 2 Hypertension"/>
    <n v="75"/>
    <n v="10000"/>
    <x v="0"/>
  </r>
  <r>
    <x v="289"/>
    <x v="1"/>
    <n v="50"/>
    <x v="2"/>
    <x v="3"/>
    <x v="0"/>
    <n v="6"/>
    <x v="0"/>
    <n v="90"/>
    <x v="1"/>
    <x v="0"/>
    <s v="140/95"/>
    <n v="140"/>
    <n v="95"/>
    <s v="Stage 2 Hypertension"/>
    <n v="75"/>
    <n v="10000"/>
    <x v="0"/>
  </r>
  <r>
    <x v="290"/>
    <x v="1"/>
    <n v="50"/>
    <x v="2"/>
    <x v="3"/>
    <x v="0"/>
    <n v="6"/>
    <x v="0"/>
    <n v="90"/>
    <x v="1"/>
    <x v="0"/>
    <s v="140/95"/>
    <n v="140"/>
    <n v="95"/>
    <s v="Stage 2 Hypertension"/>
    <n v="75"/>
    <n v="10000"/>
    <x v="0"/>
  </r>
  <r>
    <x v="291"/>
    <x v="1"/>
    <n v="50"/>
    <x v="2"/>
    <x v="3"/>
    <x v="5"/>
    <n v="6"/>
    <x v="1"/>
    <n v="90"/>
    <x v="1"/>
    <x v="0"/>
    <s v="140/95"/>
    <n v="140"/>
    <n v="95"/>
    <s v="Stage 2 Hypertension"/>
    <n v="75"/>
    <n v="10000"/>
    <x v="0"/>
  </r>
  <r>
    <x v="292"/>
    <x v="1"/>
    <n v="50"/>
    <x v="2"/>
    <x v="3"/>
    <x v="0"/>
    <n v="6"/>
    <x v="0"/>
    <n v="90"/>
    <x v="1"/>
    <x v="0"/>
    <s v="140/95"/>
    <n v="140"/>
    <n v="95"/>
    <s v="Stage 2 Hypertension"/>
    <n v="75"/>
    <n v="10000"/>
    <x v="0"/>
  </r>
  <r>
    <x v="293"/>
    <x v="1"/>
    <n v="50"/>
    <x v="2"/>
    <x v="3"/>
    <x v="5"/>
    <n v="6"/>
    <x v="1"/>
    <n v="90"/>
    <x v="1"/>
    <x v="0"/>
    <s v="140/95"/>
    <n v="140"/>
    <n v="95"/>
    <s v="Stage 2 Hypertension"/>
    <n v="75"/>
    <n v="10000"/>
    <x v="0"/>
  </r>
  <r>
    <x v="294"/>
    <x v="1"/>
    <n v="50"/>
    <x v="2"/>
    <x v="3"/>
    <x v="0"/>
    <n v="6"/>
    <x v="0"/>
    <n v="90"/>
    <x v="1"/>
    <x v="0"/>
    <s v="140/95"/>
    <n v="140"/>
    <n v="95"/>
    <s v="Stage 2 Hypertension"/>
    <n v="75"/>
    <n v="10000"/>
    <x v="0"/>
  </r>
  <r>
    <x v="295"/>
    <x v="1"/>
    <n v="50"/>
    <x v="2"/>
    <x v="3"/>
    <x v="0"/>
    <n v="6"/>
    <x v="0"/>
    <n v="90"/>
    <x v="1"/>
    <x v="0"/>
    <s v="140/95"/>
    <n v="140"/>
    <n v="95"/>
    <s v="Stage 2 Hypertension"/>
    <n v="75"/>
    <n v="10000"/>
    <x v="0"/>
  </r>
  <r>
    <x v="296"/>
    <x v="1"/>
    <n v="51"/>
    <x v="3"/>
    <x v="4"/>
    <x v="25"/>
    <n v="9"/>
    <x v="2"/>
    <n v="30"/>
    <x v="5"/>
    <x v="1"/>
    <s v="125/80"/>
    <n v="125"/>
    <n v="80"/>
    <s v="Elevated Blood Pressure"/>
    <n v="65"/>
    <n v="5000"/>
    <x v="2"/>
  </r>
  <r>
    <x v="297"/>
    <x v="1"/>
    <n v="51"/>
    <x v="3"/>
    <x v="4"/>
    <x v="25"/>
    <n v="9"/>
    <x v="2"/>
    <n v="30"/>
    <x v="5"/>
    <x v="1"/>
    <s v="125/80"/>
    <n v="125"/>
    <n v="80"/>
    <s v="Elevated Blood Pressure"/>
    <n v="65"/>
    <n v="5000"/>
    <x v="2"/>
  </r>
  <r>
    <x v="298"/>
    <x v="1"/>
    <n v="51"/>
    <x v="3"/>
    <x v="4"/>
    <x v="25"/>
    <n v="9"/>
    <x v="2"/>
    <n v="30"/>
    <x v="5"/>
    <x v="1"/>
    <s v="125/80"/>
    <n v="125"/>
    <n v="80"/>
    <s v="Elevated Blood Pressure"/>
    <n v="65"/>
    <n v="5000"/>
    <x v="2"/>
  </r>
  <r>
    <x v="299"/>
    <x v="1"/>
    <n v="51"/>
    <x v="3"/>
    <x v="4"/>
    <x v="25"/>
    <n v="9"/>
    <x v="2"/>
    <n v="30"/>
    <x v="5"/>
    <x v="1"/>
    <s v="125/80"/>
    <n v="125"/>
    <n v="80"/>
    <s v="Elevated Blood Pressure"/>
    <n v="65"/>
    <n v="5000"/>
    <x v="2"/>
  </r>
  <r>
    <x v="300"/>
    <x v="1"/>
    <n v="51"/>
    <x v="3"/>
    <x v="3"/>
    <x v="17"/>
    <n v="7"/>
    <x v="2"/>
    <n v="55"/>
    <x v="0"/>
    <x v="1"/>
    <s v="125/82"/>
    <n v="125"/>
    <n v="82"/>
    <s v="Stage 1 Hypertension"/>
    <n v="72"/>
    <n v="6000"/>
    <x v="0"/>
  </r>
  <r>
    <x v="301"/>
    <x v="1"/>
    <n v="51"/>
    <x v="3"/>
    <x v="3"/>
    <x v="5"/>
    <n v="6"/>
    <x v="1"/>
    <n v="90"/>
    <x v="1"/>
    <x v="0"/>
    <s v="140/95"/>
    <n v="140"/>
    <n v="95"/>
    <s v="Stage 2 Hypertension"/>
    <n v="75"/>
    <n v="10000"/>
    <x v="0"/>
  </r>
  <r>
    <x v="302"/>
    <x v="1"/>
    <n v="51"/>
    <x v="3"/>
    <x v="3"/>
    <x v="0"/>
    <n v="6"/>
    <x v="0"/>
    <n v="90"/>
    <x v="1"/>
    <x v="0"/>
    <s v="140/95"/>
    <n v="140"/>
    <n v="95"/>
    <s v="Stage 2 Hypertension"/>
    <n v="75"/>
    <n v="10000"/>
    <x v="0"/>
  </r>
  <r>
    <x v="303"/>
    <x v="1"/>
    <n v="51"/>
    <x v="3"/>
    <x v="3"/>
    <x v="0"/>
    <n v="6"/>
    <x v="0"/>
    <n v="90"/>
    <x v="1"/>
    <x v="0"/>
    <s v="140/95"/>
    <n v="140"/>
    <n v="95"/>
    <s v="Stage 2 Hypertension"/>
    <n v="75"/>
    <n v="10000"/>
    <x v="0"/>
  </r>
  <r>
    <x v="304"/>
    <x v="1"/>
    <n v="52"/>
    <x v="3"/>
    <x v="5"/>
    <x v="6"/>
    <n v="7"/>
    <x v="0"/>
    <n v="45"/>
    <x v="2"/>
    <x v="0"/>
    <s v="130/85"/>
    <n v="130"/>
    <n v="85"/>
    <s v="Stage 1 Hypertension"/>
    <n v="72"/>
    <n v="6000"/>
    <x v="0"/>
  </r>
  <r>
    <x v="305"/>
    <x v="1"/>
    <n v="52"/>
    <x v="3"/>
    <x v="5"/>
    <x v="6"/>
    <n v="7"/>
    <x v="0"/>
    <n v="45"/>
    <x v="2"/>
    <x v="0"/>
    <s v="130/85"/>
    <n v="130"/>
    <n v="85"/>
    <s v="Stage 1 Hypertension"/>
    <n v="72"/>
    <n v="6000"/>
    <x v="0"/>
  </r>
  <r>
    <x v="306"/>
    <x v="1"/>
    <n v="52"/>
    <x v="3"/>
    <x v="5"/>
    <x v="18"/>
    <n v="7"/>
    <x v="0"/>
    <n v="45"/>
    <x v="2"/>
    <x v="0"/>
    <s v="130/85"/>
    <n v="130"/>
    <n v="85"/>
    <s v="Stage 1 Hypertension"/>
    <n v="72"/>
    <n v="6000"/>
    <x v="0"/>
  </r>
  <r>
    <x v="307"/>
    <x v="1"/>
    <n v="52"/>
    <x v="3"/>
    <x v="5"/>
    <x v="18"/>
    <n v="7"/>
    <x v="0"/>
    <n v="45"/>
    <x v="2"/>
    <x v="0"/>
    <s v="130/85"/>
    <n v="130"/>
    <n v="85"/>
    <s v="Stage 1 Hypertension"/>
    <n v="72"/>
    <n v="6000"/>
    <x v="0"/>
  </r>
  <r>
    <x v="308"/>
    <x v="1"/>
    <n v="52"/>
    <x v="3"/>
    <x v="5"/>
    <x v="18"/>
    <n v="7"/>
    <x v="0"/>
    <n v="45"/>
    <x v="2"/>
    <x v="0"/>
    <s v="130/85"/>
    <n v="130"/>
    <n v="85"/>
    <s v="Stage 1 Hypertension"/>
    <n v="72"/>
    <n v="6000"/>
    <x v="0"/>
  </r>
  <r>
    <x v="309"/>
    <x v="1"/>
    <n v="52"/>
    <x v="3"/>
    <x v="5"/>
    <x v="18"/>
    <n v="7"/>
    <x v="0"/>
    <n v="45"/>
    <x v="0"/>
    <x v="0"/>
    <s v="130/85"/>
    <n v="130"/>
    <n v="85"/>
    <s v="Stage 1 Hypertension"/>
    <n v="72"/>
    <n v="6000"/>
    <x v="0"/>
  </r>
  <r>
    <x v="310"/>
    <x v="1"/>
    <n v="52"/>
    <x v="3"/>
    <x v="4"/>
    <x v="26"/>
    <n v="9"/>
    <x v="2"/>
    <n v="30"/>
    <x v="5"/>
    <x v="1"/>
    <s v="125/80"/>
    <n v="125"/>
    <n v="80"/>
    <s v="Elevated Blood Pressure"/>
    <n v="65"/>
    <n v="5000"/>
    <x v="2"/>
  </r>
  <r>
    <x v="311"/>
    <x v="1"/>
    <n v="52"/>
    <x v="3"/>
    <x v="4"/>
    <x v="26"/>
    <n v="9"/>
    <x v="2"/>
    <n v="30"/>
    <x v="5"/>
    <x v="1"/>
    <s v="125/80"/>
    <n v="125"/>
    <n v="80"/>
    <s v="Elevated Blood Pressure"/>
    <n v="65"/>
    <n v="5000"/>
    <x v="2"/>
  </r>
  <r>
    <x v="312"/>
    <x v="1"/>
    <n v="52"/>
    <x v="3"/>
    <x v="4"/>
    <x v="26"/>
    <n v="9"/>
    <x v="2"/>
    <n v="30"/>
    <x v="5"/>
    <x v="1"/>
    <s v="125/80"/>
    <n v="125"/>
    <n v="80"/>
    <s v="Elevated Blood Pressure"/>
    <n v="65"/>
    <n v="5000"/>
    <x v="2"/>
  </r>
  <r>
    <x v="313"/>
    <x v="1"/>
    <n v="53"/>
    <x v="3"/>
    <x v="4"/>
    <x v="23"/>
    <n v="9"/>
    <x v="2"/>
    <n v="30"/>
    <x v="5"/>
    <x v="1"/>
    <s v="125/80"/>
    <n v="125"/>
    <n v="80"/>
    <s v="Elevated Blood Pressure"/>
    <n v="65"/>
    <n v="5000"/>
    <x v="2"/>
  </r>
  <r>
    <x v="314"/>
    <x v="1"/>
    <n v="53"/>
    <x v="3"/>
    <x v="4"/>
    <x v="25"/>
    <n v="9"/>
    <x v="2"/>
    <n v="30"/>
    <x v="5"/>
    <x v="1"/>
    <s v="125/80"/>
    <n v="120"/>
    <n v="80"/>
    <s v="Normal Blood Pressure"/>
    <n v="65"/>
    <n v="5000"/>
    <x v="2"/>
  </r>
  <r>
    <x v="315"/>
    <x v="1"/>
    <n v="53"/>
    <x v="3"/>
    <x v="4"/>
    <x v="25"/>
    <n v="9"/>
    <x v="2"/>
    <n v="30"/>
    <x v="5"/>
    <x v="1"/>
    <s v="125/80"/>
    <n v="120"/>
    <n v="80"/>
    <s v="Normal Blood Pressure"/>
    <n v="65"/>
    <n v="5000"/>
    <x v="2"/>
  </r>
  <r>
    <x v="316"/>
    <x v="1"/>
    <n v="53"/>
    <x v="3"/>
    <x v="4"/>
    <x v="26"/>
    <n v="9"/>
    <x v="2"/>
    <n v="30"/>
    <x v="5"/>
    <x v="1"/>
    <s v="125/80"/>
    <n v="120"/>
    <n v="80"/>
    <s v="Normal Blood Pressure"/>
    <n v="65"/>
    <n v="5000"/>
    <x v="2"/>
  </r>
  <r>
    <x v="317"/>
    <x v="1"/>
    <n v="53"/>
    <x v="3"/>
    <x v="4"/>
    <x v="26"/>
    <n v="9"/>
    <x v="2"/>
    <n v="30"/>
    <x v="5"/>
    <x v="1"/>
    <s v="125/80"/>
    <n v="120"/>
    <n v="80"/>
    <s v="Normal Blood Pressure"/>
    <n v="65"/>
    <n v="5000"/>
    <x v="2"/>
  </r>
  <r>
    <x v="318"/>
    <x v="1"/>
    <n v="53"/>
    <x v="3"/>
    <x v="4"/>
    <x v="25"/>
    <n v="9"/>
    <x v="2"/>
    <n v="30"/>
    <x v="5"/>
    <x v="1"/>
    <s v="125/80"/>
    <n v="125"/>
    <n v="80"/>
    <s v="Elevated Blood Pressure"/>
    <n v="65"/>
    <n v="5000"/>
    <x v="2"/>
  </r>
  <r>
    <x v="319"/>
    <x v="1"/>
    <n v="53"/>
    <x v="3"/>
    <x v="4"/>
    <x v="26"/>
    <n v="9"/>
    <x v="2"/>
    <n v="30"/>
    <x v="5"/>
    <x v="1"/>
    <s v="125/80"/>
    <n v="125"/>
    <n v="80"/>
    <s v="Elevated Blood Pressure"/>
    <n v="65"/>
    <n v="5000"/>
    <x v="2"/>
  </r>
  <r>
    <x v="320"/>
    <x v="1"/>
    <n v="53"/>
    <x v="3"/>
    <x v="4"/>
    <x v="26"/>
    <n v="9"/>
    <x v="2"/>
    <n v="30"/>
    <x v="5"/>
    <x v="1"/>
    <s v="125/80"/>
    <n v="125"/>
    <n v="80"/>
    <s v="Elevated Blood Pressure"/>
    <n v="65"/>
    <n v="5000"/>
    <x v="2"/>
  </r>
  <r>
    <x v="321"/>
    <x v="1"/>
    <n v="53"/>
    <x v="3"/>
    <x v="4"/>
    <x v="25"/>
    <n v="9"/>
    <x v="2"/>
    <n v="30"/>
    <x v="5"/>
    <x v="1"/>
    <s v="125/80"/>
    <n v="125"/>
    <n v="80"/>
    <s v="Elevated Blood Pressure"/>
    <n v="65"/>
    <n v="5000"/>
    <x v="2"/>
  </r>
  <r>
    <x v="322"/>
    <x v="1"/>
    <n v="53"/>
    <x v="3"/>
    <x v="4"/>
    <x v="23"/>
    <n v="9"/>
    <x v="2"/>
    <n v="30"/>
    <x v="5"/>
    <x v="1"/>
    <s v="125/80"/>
    <n v="120"/>
    <n v="80"/>
    <s v="Normal Blood Pressure"/>
    <n v="65"/>
    <n v="5000"/>
    <x v="2"/>
  </r>
  <r>
    <x v="323"/>
    <x v="1"/>
    <n v="53"/>
    <x v="3"/>
    <x v="4"/>
    <x v="25"/>
    <n v="9"/>
    <x v="2"/>
    <n v="30"/>
    <x v="5"/>
    <x v="1"/>
    <s v="125/80"/>
    <n v="120"/>
    <n v="80"/>
    <s v="Normal Blood Pressure"/>
    <n v="65"/>
    <n v="5000"/>
    <x v="2"/>
  </r>
  <r>
    <x v="324"/>
    <x v="1"/>
    <n v="53"/>
    <x v="3"/>
    <x v="4"/>
    <x v="23"/>
    <n v="9"/>
    <x v="2"/>
    <n v="30"/>
    <x v="5"/>
    <x v="1"/>
    <s v="125/80"/>
    <n v="120"/>
    <n v="80"/>
    <s v="Normal Blood Pressure"/>
    <n v="65"/>
    <n v="5000"/>
    <x v="2"/>
  </r>
  <r>
    <x v="325"/>
    <x v="1"/>
    <n v="53"/>
    <x v="3"/>
    <x v="4"/>
    <x v="25"/>
    <n v="9"/>
    <x v="2"/>
    <n v="30"/>
    <x v="5"/>
    <x v="1"/>
    <s v="125/80"/>
    <n v="125"/>
    <n v="80"/>
    <s v="Elevated Blood Pressure"/>
    <n v="65"/>
    <n v="5000"/>
    <x v="2"/>
  </r>
  <r>
    <x v="326"/>
    <x v="1"/>
    <n v="53"/>
    <x v="3"/>
    <x v="4"/>
    <x v="23"/>
    <n v="9"/>
    <x v="2"/>
    <n v="30"/>
    <x v="5"/>
    <x v="1"/>
    <s v="125/80"/>
    <n v="120"/>
    <n v="80"/>
    <s v="Normal Blood Pressure"/>
    <n v="65"/>
    <n v="5000"/>
    <x v="2"/>
  </r>
  <r>
    <x v="327"/>
    <x v="1"/>
    <n v="53"/>
    <x v="3"/>
    <x v="4"/>
    <x v="25"/>
    <n v="9"/>
    <x v="2"/>
    <n v="30"/>
    <x v="5"/>
    <x v="1"/>
    <s v="125/80"/>
    <n v="125"/>
    <n v="80"/>
    <s v="Elevated Blood Pressure"/>
    <n v="65"/>
    <n v="5000"/>
    <x v="2"/>
  </r>
  <r>
    <x v="328"/>
    <x v="1"/>
    <n v="53"/>
    <x v="3"/>
    <x v="4"/>
    <x v="25"/>
    <n v="9"/>
    <x v="2"/>
    <n v="30"/>
    <x v="5"/>
    <x v="1"/>
    <s v="125/80"/>
    <n v="125"/>
    <n v="80"/>
    <s v="Elevated Blood Pressure"/>
    <n v="65"/>
    <n v="5000"/>
    <x v="2"/>
  </r>
  <r>
    <x v="329"/>
    <x v="1"/>
    <n v="53"/>
    <x v="3"/>
    <x v="4"/>
    <x v="26"/>
    <n v="9"/>
    <x v="2"/>
    <n v="30"/>
    <x v="5"/>
    <x v="1"/>
    <s v="125/80"/>
    <n v="125"/>
    <n v="80"/>
    <s v="Elevated Blood Pressure"/>
    <n v="65"/>
    <n v="5000"/>
    <x v="2"/>
  </r>
  <r>
    <x v="330"/>
    <x v="1"/>
    <n v="54"/>
    <x v="3"/>
    <x v="4"/>
    <x v="26"/>
    <n v="9"/>
    <x v="2"/>
    <n v="30"/>
    <x v="5"/>
    <x v="1"/>
    <s v="125/80"/>
    <n v="125"/>
    <n v="80"/>
    <s v="Elevated Blood Pressure"/>
    <n v="65"/>
    <n v="5000"/>
    <x v="2"/>
  </r>
  <r>
    <x v="331"/>
    <x v="1"/>
    <n v="54"/>
    <x v="3"/>
    <x v="4"/>
    <x v="26"/>
    <n v="9"/>
    <x v="2"/>
    <n v="30"/>
    <x v="5"/>
    <x v="1"/>
    <s v="125/80"/>
    <n v="125"/>
    <n v="80"/>
    <s v="Elevated Blood Pressure"/>
    <n v="65"/>
    <n v="5000"/>
    <x v="2"/>
  </r>
  <r>
    <x v="332"/>
    <x v="1"/>
    <n v="54"/>
    <x v="3"/>
    <x v="4"/>
    <x v="26"/>
    <n v="9"/>
    <x v="2"/>
    <n v="30"/>
    <x v="5"/>
    <x v="1"/>
    <s v="125/80"/>
    <n v="125"/>
    <n v="80"/>
    <s v="Elevated Blood Pressure"/>
    <n v="65"/>
    <n v="5000"/>
    <x v="2"/>
  </r>
  <r>
    <x v="333"/>
    <x v="1"/>
    <n v="54"/>
    <x v="3"/>
    <x v="4"/>
    <x v="26"/>
    <n v="9"/>
    <x v="2"/>
    <n v="30"/>
    <x v="5"/>
    <x v="1"/>
    <s v="125/80"/>
    <n v="125"/>
    <n v="80"/>
    <s v="Elevated Blood Pressure"/>
    <n v="65"/>
    <n v="5000"/>
    <x v="2"/>
  </r>
  <r>
    <x v="334"/>
    <x v="1"/>
    <n v="54"/>
    <x v="3"/>
    <x v="4"/>
    <x v="26"/>
    <n v="9"/>
    <x v="2"/>
    <n v="30"/>
    <x v="5"/>
    <x v="1"/>
    <s v="125/80"/>
    <n v="125"/>
    <n v="80"/>
    <s v="Elevated Blood Pressure"/>
    <n v="65"/>
    <n v="5000"/>
    <x v="2"/>
  </r>
  <r>
    <x v="335"/>
    <x v="1"/>
    <n v="54"/>
    <x v="3"/>
    <x v="4"/>
    <x v="26"/>
    <n v="9"/>
    <x v="2"/>
    <n v="30"/>
    <x v="5"/>
    <x v="1"/>
    <s v="125/80"/>
    <n v="125"/>
    <n v="80"/>
    <s v="Elevated Blood Pressure"/>
    <n v="65"/>
    <n v="5000"/>
    <x v="2"/>
  </r>
  <r>
    <x v="336"/>
    <x v="1"/>
    <n v="54"/>
    <x v="3"/>
    <x v="4"/>
    <x v="25"/>
    <n v="9"/>
    <x v="2"/>
    <n v="30"/>
    <x v="5"/>
    <x v="1"/>
    <s v="125/80"/>
    <n v="125"/>
    <n v="80"/>
    <s v="Elevated Blood Pressure"/>
    <n v="65"/>
    <n v="5000"/>
    <x v="2"/>
  </r>
  <r>
    <x v="337"/>
    <x v="1"/>
    <n v="55"/>
    <x v="3"/>
    <x v="3"/>
    <x v="22"/>
    <n v="9"/>
    <x v="2"/>
    <n v="75"/>
    <x v="4"/>
    <x v="0"/>
    <s v="140/95"/>
    <n v="140"/>
    <n v="95"/>
    <s v="Stage 2 Hypertension"/>
    <n v="72"/>
    <n v="5000"/>
    <x v="2"/>
  </r>
  <r>
    <x v="338"/>
    <x v="1"/>
    <n v="55"/>
    <x v="3"/>
    <x v="3"/>
    <x v="22"/>
    <n v="9"/>
    <x v="2"/>
    <n v="75"/>
    <x v="4"/>
    <x v="0"/>
    <s v="140/95"/>
    <n v="140"/>
    <n v="95"/>
    <s v="Stage 2 Hypertension"/>
    <n v="72"/>
    <n v="5000"/>
    <x v="2"/>
  </r>
  <r>
    <x v="339"/>
    <x v="1"/>
    <n v="56"/>
    <x v="3"/>
    <x v="1"/>
    <x v="27"/>
    <n v="9"/>
    <x v="2"/>
    <n v="90"/>
    <x v="5"/>
    <x v="1"/>
    <s v="118/75"/>
    <n v="118"/>
    <n v="75"/>
    <s v="Normal Blood Pressure"/>
    <n v="65"/>
    <n v="10000"/>
    <x v="2"/>
  </r>
  <r>
    <x v="340"/>
    <x v="1"/>
    <n v="56"/>
    <x v="3"/>
    <x v="1"/>
    <x v="27"/>
    <n v="9"/>
    <x v="2"/>
    <n v="90"/>
    <x v="5"/>
    <x v="1"/>
    <s v="118/75"/>
    <n v="118"/>
    <n v="75"/>
    <s v="Normal Blood Pressure"/>
    <n v="65"/>
    <n v="10000"/>
    <x v="2"/>
  </r>
  <r>
    <x v="341"/>
    <x v="1"/>
    <n v="57"/>
    <x v="3"/>
    <x v="3"/>
    <x v="22"/>
    <n v="9"/>
    <x v="2"/>
    <n v="75"/>
    <x v="5"/>
    <x v="0"/>
    <s v="140/95"/>
    <n v="140"/>
    <n v="95"/>
    <s v="Stage 2 Hypertension"/>
    <n v="68"/>
    <n v="7000"/>
    <x v="2"/>
  </r>
  <r>
    <x v="342"/>
    <x v="1"/>
    <n v="57"/>
    <x v="3"/>
    <x v="3"/>
    <x v="27"/>
    <n v="9"/>
    <x v="2"/>
    <n v="75"/>
    <x v="5"/>
    <x v="0"/>
    <s v="140/95"/>
    <n v="140"/>
    <n v="95"/>
    <s v="Stage 2 Hypertension"/>
    <n v="68"/>
    <n v="7000"/>
    <x v="2"/>
  </r>
  <r>
    <x v="343"/>
    <x v="1"/>
    <n v="57"/>
    <x v="3"/>
    <x v="3"/>
    <x v="27"/>
    <n v="9"/>
    <x v="2"/>
    <n v="75"/>
    <x v="5"/>
    <x v="0"/>
    <s v="140/95"/>
    <n v="140"/>
    <n v="95"/>
    <s v="Stage 2 Hypertension"/>
    <n v="68"/>
    <n v="7000"/>
    <x v="2"/>
  </r>
  <r>
    <x v="344"/>
    <x v="1"/>
    <n v="57"/>
    <x v="3"/>
    <x v="3"/>
    <x v="27"/>
    <n v="9"/>
    <x v="2"/>
    <n v="75"/>
    <x v="5"/>
    <x v="0"/>
    <s v="140/95"/>
    <n v="140"/>
    <n v="95"/>
    <s v="Stage 2 Hypertension"/>
    <n v="68"/>
    <n v="7000"/>
    <x v="2"/>
  </r>
  <r>
    <x v="345"/>
    <x v="1"/>
    <n v="57"/>
    <x v="3"/>
    <x v="3"/>
    <x v="27"/>
    <n v="9"/>
    <x v="2"/>
    <n v="75"/>
    <x v="5"/>
    <x v="0"/>
    <s v="140/95"/>
    <n v="140"/>
    <n v="95"/>
    <s v="Stage 2 Hypertension"/>
    <n v="68"/>
    <n v="7000"/>
    <x v="2"/>
  </r>
  <r>
    <x v="346"/>
    <x v="1"/>
    <n v="57"/>
    <x v="3"/>
    <x v="3"/>
    <x v="27"/>
    <n v="9"/>
    <x v="2"/>
    <n v="75"/>
    <x v="5"/>
    <x v="0"/>
    <s v="140/95"/>
    <n v="140"/>
    <n v="95"/>
    <s v="Stage 2 Hypertension"/>
    <n v="68"/>
    <n v="7000"/>
    <x v="2"/>
  </r>
  <r>
    <x v="347"/>
    <x v="1"/>
    <n v="57"/>
    <x v="3"/>
    <x v="3"/>
    <x v="22"/>
    <n v="9"/>
    <x v="2"/>
    <n v="75"/>
    <x v="5"/>
    <x v="0"/>
    <s v="140/95"/>
    <n v="140"/>
    <n v="95"/>
    <s v="Stage 2 Hypertension"/>
    <n v="68"/>
    <n v="7000"/>
    <x v="2"/>
  </r>
  <r>
    <x v="348"/>
    <x v="1"/>
    <n v="57"/>
    <x v="3"/>
    <x v="3"/>
    <x v="22"/>
    <n v="9"/>
    <x v="2"/>
    <n v="75"/>
    <x v="5"/>
    <x v="0"/>
    <s v="140/95"/>
    <n v="140"/>
    <n v="95"/>
    <s v="Stage 2 Hypertension"/>
    <n v="68"/>
    <n v="7000"/>
    <x v="2"/>
  </r>
  <r>
    <x v="349"/>
    <x v="1"/>
    <n v="57"/>
    <x v="3"/>
    <x v="3"/>
    <x v="22"/>
    <n v="9"/>
    <x v="2"/>
    <n v="75"/>
    <x v="5"/>
    <x v="0"/>
    <s v="140/95"/>
    <n v="140"/>
    <n v="95"/>
    <s v="Stage 2 Hypertension"/>
    <n v="68"/>
    <n v="7000"/>
    <x v="2"/>
  </r>
  <r>
    <x v="350"/>
    <x v="1"/>
    <n v="58"/>
    <x v="3"/>
    <x v="3"/>
    <x v="20"/>
    <n v="9"/>
    <x v="2"/>
    <n v="75"/>
    <x v="5"/>
    <x v="0"/>
    <s v="140/95"/>
    <n v="140"/>
    <n v="95"/>
    <s v="Stage 2 Hypertension"/>
    <n v="68"/>
    <n v="7000"/>
    <x v="2"/>
  </r>
  <r>
    <x v="351"/>
    <x v="1"/>
    <n v="58"/>
    <x v="3"/>
    <x v="3"/>
    <x v="20"/>
    <n v="9"/>
    <x v="2"/>
    <n v="75"/>
    <x v="5"/>
    <x v="0"/>
    <s v="140/95"/>
    <n v="140"/>
    <n v="95"/>
    <s v="Stage 2 Hypertension"/>
    <n v="68"/>
    <n v="7000"/>
    <x v="2"/>
  </r>
  <r>
    <x v="352"/>
    <x v="1"/>
    <n v="58"/>
    <x v="3"/>
    <x v="3"/>
    <x v="20"/>
    <n v="9"/>
    <x v="2"/>
    <n v="75"/>
    <x v="5"/>
    <x v="0"/>
    <s v="140/95"/>
    <n v="140"/>
    <n v="95"/>
    <s v="Stage 2 Hypertension"/>
    <n v="68"/>
    <n v="7000"/>
    <x v="2"/>
  </r>
  <r>
    <x v="353"/>
    <x v="1"/>
    <n v="58"/>
    <x v="3"/>
    <x v="3"/>
    <x v="20"/>
    <n v="9"/>
    <x v="2"/>
    <n v="75"/>
    <x v="5"/>
    <x v="0"/>
    <s v="140/95"/>
    <n v="140"/>
    <n v="95"/>
    <s v="Stage 2 Hypertension"/>
    <n v="68"/>
    <n v="7000"/>
    <x v="2"/>
  </r>
  <r>
    <x v="354"/>
    <x v="1"/>
    <n v="58"/>
    <x v="3"/>
    <x v="3"/>
    <x v="20"/>
    <n v="9"/>
    <x v="2"/>
    <n v="75"/>
    <x v="5"/>
    <x v="0"/>
    <s v="140/95"/>
    <n v="140"/>
    <n v="95"/>
    <s v="Stage 2 Hypertension"/>
    <n v="68"/>
    <n v="7000"/>
    <x v="2"/>
  </r>
  <r>
    <x v="355"/>
    <x v="1"/>
    <n v="58"/>
    <x v="3"/>
    <x v="3"/>
    <x v="20"/>
    <n v="9"/>
    <x v="2"/>
    <n v="75"/>
    <x v="5"/>
    <x v="0"/>
    <s v="140/95"/>
    <n v="140"/>
    <n v="95"/>
    <s v="Stage 2 Hypertension"/>
    <n v="68"/>
    <n v="7000"/>
    <x v="2"/>
  </r>
  <r>
    <x v="356"/>
    <x v="1"/>
    <n v="59"/>
    <x v="3"/>
    <x v="3"/>
    <x v="20"/>
    <n v="9"/>
    <x v="2"/>
    <n v="75"/>
    <x v="5"/>
    <x v="0"/>
    <s v="140/95"/>
    <n v="140"/>
    <n v="95"/>
    <s v="Stage 2 Hypertension"/>
    <n v="68"/>
    <n v="7000"/>
    <x v="2"/>
  </r>
  <r>
    <x v="357"/>
    <x v="1"/>
    <n v="59"/>
    <x v="3"/>
    <x v="3"/>
    <x v="22"/>
    <n v="9"/>
    <x v="2"/>
    <n v="75"/>
    <x v="5"/>
    <x v="0"/>
    <s v="140/95"/>
    <n v="140"/>
    <n v="95"/>
    <s v="Stage 2 Hypertension"/>
    <n v="68"/>
    <n v="7000"/>
    <x v="2"/>
  </r>
  <r>
    <x v="358"/>
    <x v="1"/>
    <n v="59"/>
    <x v="3"/>
    <x v="3"/>
    <x v="27"/>
    <n v="9"/>
    <x v="2"/>
    <n v="75"/>
    <x v="5"/>
    <x v="0"/>
    <s v="140/95"/>
    <n v="140"/>
    <n v="95"/>
    <s v="Stage 2 Hypertension"/>
    <n v="68"/>
    <n v="7000"/>
    <x v="2"/>
  </r>
  <r>
    <x v="359"/>
    <x v="1"/>
    <n v="59"/>
    <x v="3"/>
    <x v="3"/>
    <x v="27"/>
    <n v="9"/>
    <x v="2"/>
    <n v="75"/>
    <x v="5"/>
    <x v="0"/>
    <s v="140/95"/>
    <n v="140"/>
    <n v="95"/>
    <s v="Stage 2 Hypertension"/>
    <n v="68"/>
    <n v="7000"/>
    <x v="2"/>
  </r>
  <r>
    <x v="360"/>
    <x v="1"/>
    <n v="59"/>
    <x v="3"/>
    <x v="3"/>
    <x v="27"/>
    <n v="9"/>
    <x v="2"/>
    <n v="75"/>
    <x v="5"/>
    <x v="0"/>
    <s v="140/95"/>
    <n v="140"/>
    <n v="95"/>
    <s v="Stage 2 Hypertension"/>
    <n v="68"/>
    <n v="7000"/>
    <x v="2"/>
  </r>
  <r>
    <x v="361"/>
    <x v="1"/>
    <n v="59"/>
    <x v="3"/>
    <x v="3"/>
    <x v="27"/>
    <n v="9"/>
    <x v="2"/>
    <n v="75"/>
    <x v="5"/>
    <x v="0"/>
    <s v="140/95"/>
    <n v="140"/>
    <n v="95"/>
    <s v="Stage 2 Hypertension"/>
    <n v="68"/>
    <n v="7000"/>
    <x v="2"/>
  </r>
  <r>
    <x v="362"/>
    <x v="1"/>
    <n v="59"/>
    <x v="3"/>
    <x v="3"/>
    <x v="20"/>
    <n v="9"/>
    <x v="2"/>
    <n v="75"/>
    <x v="5"/>
    <x v="0"/>
    <s v="140/95"/>
    <n v="140"/>
    <n v="95"/>
    <s v="Stage 2 Hypertension"/>
    <n v="68"/>
    <n v="7000"/>
    <x v="2"/>
  </r>
  <r>
    <x v="363"/>
    <x v="1"/>
    <n v="59"/>
    <x v="3"/>
    <x v="3"/>
    <x v="20"/>
    <n v="9"/>
    <x v="2"/>
    <n v="75"/>
    <x v="5"/>
    <x v="0"/>
    <s v="140/95"/>
    <n v="140"/>
    <n v="95"/>
    <s v="Stage 2 Hypertension"/>
    <n v="68"/>
    <n v="7000"/>
    <x v="2"/>
  </r>
  <r>
    <x v="364"/>
    <x v="1"/>
    <n v="59"/>
    <x v="3"/>
    <x v="3"/>
    <x v="22"/>
    <n v="9"/>
    <x v="2"/>
    <n v="75"/>
    <x v="5"/>
    <x v="0"/>
    <s v="140/95"/>
    <n v="140"/>
    <n v="95"/>
    <s v="Stage 2 Hypertension"/>
    <n v="68"/>
    <n v="7000"/>
    <x v="2"/>
  </r>
  <r>
    <x v="365"/>
    <x v="1"/>
    <n v="59"/>
    <x v="3"/>
    <x v="3"/>
    <x v="20"/>
    <n v="9"/>
    <x v="2"/>
    <n v="75"/>
    <x v="5"/>
    <x v="0"/>
    <s v="140/95"/>
    <n v="140"/>
    <n v="95"/>
    <s v="Stage 2 Hypertension"/>
    <n v="68"/>
    <n v="7000"/>
    <x v="2"/>
  </r>
  <r>
    <x v="366"/>
    <x v="1"/>
    <n v="59"/>
    <x v="3"/>
    <x v="3"/>
    <x v="22"/>
    <n v="9"/>
    <x v="2"/>
    <n v="75"/>
    <x v="5"/>
    <x v="0"/>
    <s v="140/95"/>
    <n v="140"/>
    <n v="95"/>
    <s v="Stage 2 Hypertension"/>
    <n v="68"/>
    <n v="7000"/>
    <x v="2"/>
  </r>
  <r>
    <x v="367"/>
    <x v="1"/>
    <n v="59"/>
    <x v="3"/>
    <x v="3"/>
    <x v="22"/>
    <n v="9"/>
    <x v="2"/>
    <n v="75"/>
    <x v="5"/>
    <x v="0"/>
    <s v="140/95"/>
    <n v="140"/>
    <n v="95"/>
    <s v="Stage 2 Hypertension"/>
    <n v="68"/>
    <n v="7000"/>
    <x v="2"/>
  </r>
  <r>
    <x v="368"/>
    <x v="1"/>
    <n v="59"/>
    <x v="3"/>
    <x v="3"/>
    <x v="20"/>
    <n v="9"/>
    <x v="2"/>
    <n v="75"/>
    <x v="5"/>
    <x v="0"/>
    <s v="140/95"/>
    <n v="140"/>
    <n v="95"/>
    <s v="Stage 2 Hypertension"/>
    <n v="68"/>
    <n v="7000"/>
    <x v="2"/>
  </r>
  <r>
    <x v="369"/>
    <x v="1"/>
    <n v="59"/>
    <x v="3"/>
    <x v="3"/>
    <x v="22"/>
    <n v="9"/>
    <x v="2"/>
    <n v="75"/>
    <x v="5"/>
    <x v="0"/>
    <s v="140/95"/>
    <n v="140"/>
    <n v="95"/>
    <s v="Stage 2 Hypertension"/>
    <n v="68"/>
    <n v="7000"/>
    <x v="2"/>
  </r>
  <r>
    <x v="370"/>
    <x v="1"/>
    <n v="59"/>
    <x v="3"/>
    <x v="3"/>
    <x v="22"/>
    <n v="9"/>
    <x v="2"/>
    <n v="75"/>
    <x v="5"/>
    <x v="0"/>
    <s v="140/95"/>
    <n v="140"/>
    <n v="95"/>
    <s v="Stage 2 Hypertension"/>
    <n v="68"/>
    <n v="7000"/>
    <x v="2"/>
  </r>
  <r>
    <x v="371"/>
    <x v="1"/>
    <n v="59"/>
    <x v="3"/>
    <x v="3"/>
    <x v="22"/>
    <n v="9"/>
    <x v="2"/>
    <n v="75"/>
    <x v="5"/>
    <x v="0"/>
    <s v="140/95"/>
    <n v="140"/>
    <n v="95"/>
    <s v="Stage 2 Hypertension"/>
    <n v="68"/>
    <n v="7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395F-9942-4AE6-8CC9-3F9C8DDD540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J13:L17" firstHeaderRow="0" firstDataRow="1" firstDataCol="1"/>
  <pivotFields count="18">
    <pivotField showAll="0"/>
    <pivotField showAll="0"/>
    <pivotField showAll="0"/>
    <pivotField showAll="0"/>
    <pivotField axis="axisRow" showAll="0" measureFilter="1" sortType="ascending">
      <items count="11">
        <item x="5"/>
        <item x="1"/>
        <item x="4"/>
        <item x="7"/>
        <item x="9"/>
        <item x="3"/>
        <item x="8"/>
        <item x="6"/>
        <item x="0"/>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dataField="1" showAll="0"/>
    <pivotField showAll="0">
      <items count="4">
        <item x="1"/>
        <item x="2"/>
        <item x="0"/>
        <item t="default"/>
      </items>
    </pivotField>
    <pivotField showAll="0"/>
    <pivotField showAll="0"/>
    <pivotField showAll="0"/>
    <pivotField showAll="0"/>
    <pivotField showAll="0"/>
    <pivotField showAll="0"/>
    <pivotField showAll="0"/>
  </pivotFields>
  <rowFields count="1">
    <field x="4"/>
  </rowFields>
  <rowItems count="4">
    <i>
      <x v="7"/>
    </i>
    <i>
      <x v="8"/>
    </i>
    <i>
      <x v="1"/>
    </i>
    <i t="grand">
      <x/>
    </i>
  </rowItems>
  <colFields count="1">
    <field x="-2"/>
  </colFields>
  <colItems count="2">
    <i>
      <x/>
    </i>
    <i i="1">
      <x v="1"/>
    </i>
  </colItems>
  <dataFields count="2">
    <dataField name="Avg sleep duration" fld="5" subtotal="average" baseField="0" baseItem="9"/>
    <dataField name="Avg stress level" fld="9" subtotal="average" baseField="0" baseItem="9"/>
  </dataFields>
  <formats count="1">
    <format dxfId="48">
      <pivotArea collapsedLevelsAreSubtotals="1" fieldPosition="0">
        <references count="1">
          <reference field="4" count="0"/>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F4" firstHeaderRow="1" firstDataRow="1" firstDataCol="0"/>
  <pivotFields count="18">
    <pivotField showAll="0"/>
    <pivotField showAll="0"/>
    <pivotField showAll="0"/>
    <pivotField showAll="0"/>
    <pivotField showAll="0"/>
    <pivotField dataField="1"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s>
  <rowItems count="1">
    <i/>
  </rowItems>
  <colItems count="1">
    <i/>
  </colItems>
  <dataFields count="1">
    <dataField name="Average of sleep_duration" fld="5" subtotal="average" baseField="0" baseItem="9" numFmtId="2"/>
  </dataFields>
  <formats count="2">
    <format dxfId="53">
      <pivotArea outline="0" collapsedLevelsAreSubtotals="1"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H4"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dataField="1" showAll="0"/>
    <pivotField showAll="0"/>
    <pivotField showAll="0"/>
  </pivotFields>
  <rowItems count="1">
    <i/>
  </rowItems>
  <colItems count="1">
    <i/>
  </colItems>
  <dataFields count="1">
    <dataField name="Average of heart_rate" fld="15" subtotal="average" baseField="0" baseItem="9" numFmtId="1"/>
  </dataFields>
  <formats count="1">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13:H18" firstHeaderRow="1" firstDataRow="1" firstDataCol="1"/>
  <pivotFields count="18">
    <pivotField showAll="0"/>
    <pivotField showAll="0"/>
    <pivotField showAll="0"/>
    <pivotField axis="axisRow" showAll="0">
      <items count="5">
        <item x="0"/>
        <item x="1"/>
        <item x="2"/>
        <item x="3"/>
        <item t="default"/>
      </items>
    </pivotField>
    <pivotField showAll="0"/>
    <pivotField dataField="1"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Average of sleep_duration" fld="5" subtotal="average" baseField="3" baseItem="0"/>
  </dataFields>
  <formats count="1">
    <format dxfId="55">
      <pivotArea collapsedLevelsAreSubtotals="1" fieldPosition="0">
        <references count="1">
          <reference field="3" count="0"/>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2B8EE6-977E-418E-A5A3-A4588DBF63C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C27:D56" firstHeaderRow="1" firstDataRow="1" firstDataCol="1"/>
  <pivotFields count="18">
    <pivotField showAll="0"/>
    <pivotField showAll="0"/>
    <pivotField showAll="0"/>
    <pivotField showAll="0"/>
    <pivotField showAll="0"/>
    <pivotField axis="axisRow" showAll="0">
      <items count="29">
        <item x="13"/>
        <item x="2"/>
        <item x="5"/>
        <item x="0"/>
        <item x="1"/>
        <item x="3"/>
        <item x="10"/>
        <item x="6"/>
        <item x="18"/>
        <item x="14"/>
        <item x="21"/>
        <item x="19"/>
        <item x="24"/>
        <item x="17"/>
        <item x="12"/>
        <item x="15"/>
        <item x="16"/>
        <item x="11"/>
        <item x="7"/>
        <item x="8"/>
        <item x="4"/>
        <item x="9"/>
        <item x="20"/>
        <item x="22"/>
        <item x="27"/>
        <item x="23"/>
        <item x="26"/>
        <item x="25"/>
        <item t="default"/>
      </items>
    </pivotField>
    <pivotField showAll="0"/>
    <pivotField showAll="0"/>
    <pivotField showAll="0"/>
    <pivotField dataField="1" showAll="0"/>
    <pivotField showAll="0">
      <items count="4">
        <item x="1"/>
        <item x="2"/>
        <item x="0"/>
        <item t="default"/>
      </items>
    </pivotField>
    <pivotField showAll="0"/>
    <pivotField showAll="0"/>
    <pivotField showAll="0"/>
    <pivotField showAll="0"/>
    <pivotField showAll="0"/>
    <pivotField showAll="0"/>
    <pivotField showAll="0"/>
  </pivotFields>
  <rowFields count="1">
    <field x="5"/>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stress_level" fld="9" subtotal="average" baseField="5"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DB7863-F152-4E9B-80F1-BD40DF7936C6}"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R3:T376" firstHeaderRow="0" firstDataRow="1" firstDataCol="1"/>
  <pivotFields count="18">
    <pivotField axis="axisRow" showAll="0">
      <items count="3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dataField="1" showAll="0"/>
    <pivotField dataField="1" showAll="0"/>
    <pivotField showAll="0"/>
    <pivotField showAll="0"/>
    <pivotField showAll="0"/>
    <pivotField showAll="0"/>
  </pivotFields>
  <rowFields count="1">
    <field x="0"/>
  </rowFields>
  <rowItems count="3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t="grand">
      <x/>
    </i>
  </rowItems>
  <colFields count="1">
    <field x="-2"/>
  </colFields>
  <colItems count="2">
    <i>
      <x/>
    </i>
    <i i="1">
      <x v="1"/>
    </i>
  </colItems>
  <dataFields count="2">
    <dataField name="Average of systolic" fld="12" subtotal="average" baseField="0" baseItem="0"/>
    <dataField name="Average of diastolic" fld="13" subtotal="average"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198805-3747-450B-BA70-63C9E791B2B7}"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27:L32" firstHeaderRow="1" firstDataRow="2" firstDataCol="1"/>
  <pivotFields count="18">
    <pivotField showAll="0"/>
    <pivotField showAll="0"/>
    <pivotField showAll="0"/>
    <pivotField showAll="0"/>
    <pivotField showAll="0"/>
    <pivotField showAll="0"/>
    <pivotField showAll="0"/>
    <pivotField axis="axisRow" showAll="0">
      <items count="4">
        <item x="1"/>
        <item x="0"/>
        <item x="2"/>
        <item t="default"/>
      </items>
    </pivotField>
    <pivotField showAll="0"/>
    <pivotField dataField="1" showAll="0"/>
    <pivotField showAll="0">
      <items count="4">
        <item x="1"/>
        <item x="2"/>
        <item x="0"/>
        <item t="default"/>
      </items>
    </pivotField>
    <pivotField showAll="0"/>
    <pivotField showAll="0"/>
    <pivotField showAll="0"/>
    <pivotField showAll="0"/>
    <pivotField showAll="0"/>
    <pivotField showAll="0"/>
    <pivotField axis="axisCol" showAll="0">
      <items count="5">
        <item x="0"/>
        <item x="3"/>
        <item x="2"/>
        <item x="1"/>
        <item t="default"/>
      </items>
    </pivotField>
  </pivotFields>
  <rowFields count="1">
    <field x="7"/>
  </rowFields>
  <rowItems count="4">
    <i>
      <x/>
    </i>
    <i>
      <x v="1"/>
    </i>
    <i>
      <x v="2"/>
    </i>
    <i t="grand">
      <x/>
    </i>
  </rowItems>
  <colFields count="1">
    <field x="17"/>
  </colFields>
  <colItems count="5">
    <i>
      <x/>
    </i>
    <i>
      <x v="1"/>
    </i>
    <i>
      <x v="2"/>
    </i>
    <i>
      <x v="3"/>
    </i>
    <i t="grand">
      <x/>
    </i>
  </colItems>
  <dataFields count="1">
    <dataField name="Average of stress_level" fld="9" subtotal="average" baseField="7" baseItem="0"/>
  </dataFields>
  <chartFormats count="4">
    <chartFormat chart="3" format="8" series="1">
      <pivotArea type="data" outline="0" fieldPosition="0">
        <references count="2">
          <reference field="4294967294" count="1" selected="0">
            <x v="0"/>
          </reference>
          <reference field="17" count="1" selected="0">
            <x v="0"/>
          </reference>
        </references>
      </pivotArea>
    </chartFormat>
    <chartFormat chart="3" format="9" series="1">
      <pivotArea type="data" outline="0" fieldPosition="0">
        <references count="2">
          <reference field="4294967294" count="1" selected="0">
            <x v="0"/>
          </reference>
          <reference field="17" count="1" selected="0">
            <x v="1"/>
          </reference>
        </references>
      </pivotArea>
    </chartFormat>
    <chartFormat chart="3" format="10" series="1">
      <pivotArea type="data" outline="0" fieldPosition="0">
        <references count="2">
          <reference field="4294967294" count="1" selected="0">
            <x v="0"/>
          </reference>
          <reference field="17" count="1" selected="0">
            <x v="2"/>
          </reference>
        </references>
      </pivotArea>
    </chartFormat>
    <chartFormat chart="3" format="11"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F3AC81-F53E-423B-AAB3-E08E16CFAA9D}"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O3:P376" firstHeaderRow="1" firstDataRow="1" firstDataCol="1"/>
  <pivotFields count="18">
    <pivotField axis="axisRow" showAll="0">
      <items count="3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dataField="1" showAll="0"/>
    <pivotField showAll="0"/>
    <pivotField showAll="0"/>
  </pivotFields>
  <rowFields count="1">
    <field x="0"/>
  </rowFields>
  <rowItems count="3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t="grand">
      <x/>
    </i>
  </rowItems>
  <colItems count="1">
    <i/>
  </colItems>
  <dataFields count="1">
    <dataField name="Average of heart_rate" fld="15" subtotal="average"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C4" firstHeaderRow="1" firstDataRow="1" firstDataCol="0"/>
  <pivotFields count="18">
    <pivotField showAll="0"/>
    <pivotField showAll="0"/>
    <pivotField showAll="0"/>
    <pivotField showAll="0"/>
    <pivotField showAll="0"/>
    <pivotField showAll="0"/>
    <pivotField showAll="0"/>
    <pivotField showAll="0"/>
    <pivotField showAll="0"/>
    <pivotField dataField="1" showAll="0"/>
    <pivotField showAll="0">
      <items count="4">
        <item x="1"/>
        <item x="2"/>
        <item x="0"/>
        <item t="default"/>
      </items>
    </pivotField>
    <pivotField showAll="0"/>
    <pivotField showAll="0"/>
    <pivotField showAll="0"/>
    <pivotField showAll="0"/>
    <pivotField showAll="0"/>
    <pivotField showAll="0"/>
    <pivotField showAll="0"/>
  </pivotFields>
  <rowItems count="1">
    <i/>
  </rowItems>
  <colItems count="1">
    <i/>
  </colItems>
  <dataFields count="1">
    <dataField name="Average of stress_level" fld="9" subtotal="average" baseField="0" baseItem="1881151791" numFmtId="2"/>
  </dataFields>
  <formats count="2">
    <format dxfId="50">
      <pivotArea outline="0" collapsedLevelsAreSubtotals="1" fieldPosition="0"/>
    </format>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13:D16" firstHeaderRow="1" firstDataRow="1" firstDataCol="1"/>
  <pivotFields count="18">
    <pivotField showAll="0"/>
    <pivotField axis="axisRow" showAll="0">
      <items count="3">
        <item x="1"/>
        <item x="0"/>
        <item t="default"/>
      </items>
    </pivotField>
    <pivotField showAll="0"/>
    <pivotField showAll="0"/>
    <pivotField showAll="0"/>
    <pivotField dataField="1"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Average of sleep_duration" fld="5" subtotal="average" baseField="1"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K4"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dataField="1" showAll="0"/>
    <pivotField dataField="1" showAll="0"/>
    <pivotField showAll="0"/>
    <pivotField showAll="0"/>
    <pivotField showAll="0"/>
    <pivotField showAll="0"/>
  </pivotFields>
  <rowItems count="1">
    <i/>
  </rowItems>
  <colFields count="1">
    <field x="-2"/>
  </colFields>
  <colItems count="2">
    <i>
      <x/>
    </i>
    <i i="1">
      <x v="1"/>
    </i>
  </colItems>
  <dataFields count="2">
    <dataField name="Average of systolic" fld="12" subtotal="average" baseField="0" baseItem="1"/>
    <dataField name="Average of diastolic" fld="13" subtotal="average" baseField="0" baseItem="1"/>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A7A16E-6B01-491B-92F7-EF7CD516AD8E}"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36:I43" firstHeaderRow="0" firstDataRow="1" firstDataCol="1"/>
  <pivotFields count="18">
    <pivotField showAll="0"/>
    <pivotField showAll="0"/>
    <pivotField showAll="0"/>
    <pivotField showAll="0"/>
    <pivotField showAll="0"/>
    <pivotField showAll="0"/>
    <pivotField showAll="0"/>
    <pivotField showAll="0"/>
    <pivotField showAll="0"/>
    <pivotField axis="axisRow" showAll="0">
      <items count="7">
        <item x="5"/>
        <item x="4"/>
        <item x="3"/>
        <item x="0"/>
        <item x="2"/>
        <item x="1"/>
        <item t="default"/>
      </items>
    </pivotField>
    <pivotField showAll="0">
      <items count="4">
        <item x="1"/>
        <item x="2"/>
        <item x="0"/>
        <item t="default"/>
      </items>
    </pivotField>
    <pivotField showAll="0"/>
    <pivotField dataField="1" showAll="0"/>
    <pivotField dataField="1" showAll="0"/>
    <pivotField showAll="0"/>
    <pivotField showAll="0"/>
    <pivotField showAll="0"/>
    <pivotField showAll="0"/>
  </pivotFields>
  <rowFields count="1">
    <field x="9"/>
  </rowFields>
  <rowItems count="7">
    <i>
      <x/>
    </i>
    <i>
      <x v="1"/>
    </i>
    <i>
      <x v="2"/>
    </i>
    <i>
      <x v="3"/>
    </i>
    <i>
      <x v="4"/>
    </i>
    <i>
      <x v="5"/>
    </i>
    <i t="grand">
      <x/>
    </i>
  </rowItems>
  <colFields count="1">
    <field x="-2"/>
  </colFields>
  <colItems count="2">
    <i>
      <x/>
    </i>
    <i i="1">
      <x v="1"/>
    </i>
  </colItems>
  <dataFields count="2">
    <dataField name="Avg of systolic" fld="12" subtotal="average" baseField="9" baseItem="0"/>
    <dataField name="Avg of diastolic" fld="13" subtotal="average" baseField="9"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y" xr10:uid="{FB5BACA8-A6E6-4FE1-89CA-C1B3266DFC77}" sourceName="bmi_category">
  <pivotTables>
    <pivotTable tabId="2" name="PivotTable5"/>
    <pivotTable tabId="2" name="PivotTable1"/>
    <pivotTable tabId="2" name="PivotTable10"/>
    <pivotTable tabId="2" name="PivotTable11"/>
    <pivotTable tabId="2" name="PivotTable12"/>
    <pivotTable tabId="2" name="PivotTable2"/>
    <pivotTable tabId="2" name="PivotTable3"/>
    <pivotTable tabId="2" name="PivotTable4"/>
    <pivotTable tabId="2" name="PivotTable6"/>
    <pivotTable tabId="2" name="PivotTable7"/>
    <pivotTable tabId="2" name="PivotTable8"/>
    <pivotTable tabId="2" name="PivotTable9"/>
  </pivotTables>
  <data>
    <tabular pivotCacheId="56280407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_category" xr10:uid="{32DDB87B-6FBE-48A5-B294-51E1015EFC97}" cache="Slicer_bmi_category" caption="BMI Category"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ealth_data" displayName="health_data" ref="B1:S373" totalsRowShown="0">
  <autoFilter ref="B1:S373" xr:uid="{00000000-0009-0000-0100-000001000000}"/>
  <tableColumns count="18">
    <tableColumn id="1" xr3:uid="{00000000-0010-0000-0000-000001000000}" name="person_id"/>
    <tableColumn id="2" xr3:uid="{00000000-0010-0000-0000-000002000000}" name="gender"/>
    <tableColumn id="3" xr3:uid="{00000000-0010-0000-0000-000003000000}" name="age"/>
    <tableColumn id="4" xr3:uid="{00000000-0010-0000-0000-000004000000}" name="age_bracket"/>
    <tableColumn id="5" xr3:uid="{00000000-0010-0000-0000-000005000000}" name="occupation"/>
    <tableColumn id="6" xr3:uid="{00000000-0010-0000-0000-000006000000}" name="sleep_duration"/>
    <tableColumn id="7" xr3:uid="{00000000-0010-0000-0000-000007000000}" name="sleep_quality"/>
    <tableColumn id="8" xr3:uid="{00000000-0010-0000-0000-000008000000}" name="sleep_duration_group"/>
    <tableColumn id="9" xr3:uid="{00000000-0010-0000-0000-000009000000}" name="physical_activity_level"/>
    <tableColumn id="10" xr3:uid="{00000000-0010-0000-0000-00000A000000}" name="stress_level"/>
    <tableColumn id="11" xr3:uid="{00000000-0010-0000-0000-00000B000000}" name="bmi_category"/>
    <tableColumn id="12" xr3:uid="{00000000-0010-0000-0000-00000C000000}" name="blood_pressure"/>
    <tableColumn id="13" xr3:uid="{00000000-0010-0000-0000-00000D000000}" name="systolic"/>
    <tableColumn id="14" xr3:uid="{00000000-0010-0000-0000-00000E000000}" name="diastolic"/>
    <tableColumn id="15" xr3:uid="{00000000-0010-0000-0000-00000F000000}" name="blood_pressure_status"/>
    <tableColumn id="16" xr3:uid="{00000000-0010-0000-0000-000010000000}" name="heart_rate"/>
    <tableColumn id="17" xr3:uid="{00000000-0010-0000-0000-000011000000}" name="daily_steps"/>
    <tableColumn id="18" xr3:uid="{00000000-0010-0000-0000-000012000000}" name="person_behaviou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373"/>
  <sheetViews>
    <sheetView workbookViewId="0"/>
  </sheetViews>
  <sheetFormatPr defaultRowHeight="14.4" x14ac:dyDescent="0.3"/>
  <cols>
    <col min="1" max="1" width="14.6640625" customWidth="1"/>
    <col min="2" max="2" width="11.21875" customWidth="1"/>
    <col min="5" max="5" width="13.21875" customWidth="1"/>
    <col min="6" max="6" width="12.33203125" customWidth="1"/>
    <col min="7" max="7" width="15.44140625" customWidth="1"/>
    <col min="8" max="8" width="14" customWidth="1"/>
    <col min="9" max="9" width="21.44140625" customWidth="1"/>
    <col min="10" max="10" width="21.6640625" customWidth="1"/>
    <col min="11" max="11" width="12.44140625" customWidth="1"/>
    <col min="12" max="12" width="14.44140625" customWidth="1"/>
    <col min="13" max="13" width="15.88671875" customWidth="1"/>
    <col min="14" max="14" width="9" customWidth="1"/>
    <col min="15" max="15" width="9.77734375" customWidth="1"/>
    <col min="16" max="16" width="21.88671875" customWidth="1"/>
    <col min="17" max="17" width="11.6640625" customWidth="1"/>
    <col min="18" max="18" width="12.21875" customWidth="1"/>
    <col min="19" max="19" width="18.21875" customWidth="1"/>
  </cols>
  <sheetData>
    <row r="1" spans="2:19"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2:19" x14ac:dyDescent="0.3">
      <c r="B2">
        <v>1</v>
      </c>
      <c r="C2" t="s">
        <v>18</v>
      </c>
      <c r="D2">
        <v>27</v>
      </c>
      <c r="E2" t="s">
        <v>19</v>
      </c>
      <c r="F2" t="s">
        <v>20</v>
      </c>
      <c r="G2">
        <v>6.1</v>
      </c>
      <c r="H2">
        <v>6</v>
      </c>
      <c r="I2" t="s">
        <v>21</v>
      </c>
      <c r="J2">
        <v>42</v>
      </c>
      <c r="K2">
        <v>6</v>
      </c>
      <c r="L2" t="s">
        <v>22</v>
      </c>
      <c r="M2" t="s">
        <v>23</v>
      </c>
      <c r="N2">
        <v>126</v>
      </c>
      <c r="O2">
        <v>83</v>
      </c>
      <c r="P2" t="s">
        <v>24</v>
      </c>
      <c r="Q2">
        <v>77</v>
      </c>
      <c r="R2">
        <v>4200</v>
      </c>
      <c r="S2" t="s">
        <v>25</v>
      </c>
    </row>
    <row r="3" spans="2:19" x14ac:dyDescent="0.3">
      <c r="B3">
        <v>2</v>
      </c>
      <c r="C3" t="s">
        <v>18</v>
      </c>
      <c r="D3">
        <v>28</v>
      </c>
      <c r="E3" t="s">
        <v>19</v>
      </c>
      <c r="F3" t="s">
        <v>26</v>
      </c>
      <c r="G3">
        <v>6.2</v>
      </c>
      <c r="H3">
        <v>6</v>
      </c>
      <c r="I3" t="s">
        <v>21</v>
      </c>
      <c r="J3">
        <v>60</v>
      </c>
      <c r="K3">
        <v>6</v>
      </c>
      <c r="L3" t="s">
        <v>27</v>
      </c>
      <c r="M3" t="s">
        <v>28</v>
      </c>
      <c r="N3">
        <v>125</v>
      </c>
      <c r="O3">
        <v>80</v>
      </c>
      <c r="P3" t="s">
        <v>29</v>
      </c>
      <c r="Q3">
        <v>75</v>
      </c>
      <c r="R3">
        <v>10000</v>
      </c>
      <c r="S3" t="s">
        <v>30</v>
      </c>
    </row>
    <row r="4" spans="2:19" x14ac:dyDescent="0.3">
      <c r="B4">
        <v>3</v>
      </c>
      <c r="C4" t="s">
        <v>18</v>
      </c>
      <c r="D4">
        <v>28</v>
      </c>
      <c r="E4" t="s">
        <v>19</v>
      </c>
      <c r="F4" t="s">
        <v>26</v>
      </c>
      <c r="G4">
        <v>6.2</v>
      </c>
      <c r="H4">
        <v>6</v>
      </c>
      <c r="I4" t="s">
        <v>21</v>
      </c>
      <c r="J4">
        <v>60</v>
      </c>
      <c r="K4">
        <v>6</v>
      </c>
      <c r="L4" t="s">
        <v>27</v>
      </c>
      <c r="M4" t="s">
        <v>28</v>
      </c>
      <c r="N4">
        <v>125</v>
      </c>
      <c r="O4">
        <v>80</v>
      </c>
      <c r="P4" t="s">
        <v>29</v>
      </c>
      <c r="Q4">
        <v>75</v>
      </c>
      <c r="R4">
        <v>10000</v>
      </c>
      <c r="S4" t="s">
        <v>30</v>
      </c>
    </row>
    <row r="5" spans="2:19" x14ac:dyDescent="0.3">
      <c r="B5">
        <v>6</v>
      </c>
      <c r="C5" t="s">
        <v>18</v>
      </c>
      <c r="D5">
        <v>28</v>
      </c>
      <c r="E5" t="s">
        <v>19</v>
      </c>
      <c r="F5" t="s">
        <v>20</v>
      </c>
      <c r="G5">
        <v>5.9</v>
      </c>
      <c r="H5">
        <v>4</v>
      </c>
      <c r="I5" t="s">
        <v>31</v>
      </c>
      <c r="J5">
        <v>30</v>
      </c>
      <c r="K5">
        <v>8</v>
      </c>
      <c r="L5" t="s">
        <v>32</v>
      </c>
      <c r="M5" t="s">
        <v>33</v>
      </c>
      <c r="N5">
        <v>140</v>
      </c>
      <c r="O5">
        <v>90</v>
      </c>
      <c r="P5" t="s">
        <v>34</v>
      </c>
      <c r="Q5">
        <v>85</v>
      </c>
      <c r="R5">
        <v>3000</v>
      </c>
      <c r="S5" t="s">
        <v>30</v>
      </c>
    </row>
    <row r="6" spans="2:19" x14ac:dyDescent="0.3">
      <c r="B6">
        <v>7</v>
      </c>
      <c r="C6" t="s">
        <v>18</v>
      </c>
      <c r="D6">
        <v>29</v>
      </c>
      <c r="E6" t="s">
        <v>19</v>
      </c>
      <c r="F6" t="s">
        <v>35</v>
      </c>
      <c r="G6">
        <v>6.3</v>
      </c>
      <c r="H6">
        <v>6</v>
      </c>
      <c r="I6" t="s">
        <v>21</v>
      </c>
      <c r="J6">
        <v>40</v>
      </c>
      <c r="K6">
        <v>7</v>
      </c>
      <c r="L6" t="s">
        <v>32</v>
      </c>
      <c r="M6" t="s">
        <v>33</v>
      </c>
      <c r="N6">
        <v>140</v>
      </c>
      <c r="O6">
        <v>90</v>
      </c>
      <c r="P6" t="s">
        <v>34</v>
      </c>
      <c r="Q6">
        <v>82</v>
      </c>
      <c r="R6">
        <v>3500</v>
      </c>
      <c r="S6" t="s">
        <v>25</v>
      </c>
    </row>
    <row r="7" spans="2:19" x14ac:dyDescent="0.3">
      <c r="B7">
        <v>8</v>
      </c>
      <c r="C7" t="s">
        <v>18</v>
      </c>
      <c r="D7">
        <v>29</v>
      </c>
      <c r="E7" t="s">
        <v>19</v>
      </c>
      <c r="F7" t="s">
        <v>26</v>
      </c>
      <c r="G7">
        <v>7.8</v>
      </c>
      <c r="H7">
        <v>7</v>
      </c>
      <c r="I7" t="s">
        <v>36</v>
      </c>
      <c r="J7">
        <v>75</v>
      </c>
      <c r="K7">
        <v>6</v>
      </c>
      <c r="L7" t="s">
        <v>27</v>
      </c>
      <c r="M7" t="s">
        <v>37</v>
      </c>
      <c r="N7">
        <v>120</v>
      </c>
      <c r="O7">
        <v>80</v>
      </c>
      <c r="P7" t="s">
        <v>38</v>
      </c>
      <c r="Q7">
        <v>70</v>
      </c>
      <c r="R7">
        <v>8000</v>
      </c>
      <c r="S7" t="s">
        <v>39</v>
      </c>
    </row>
    <row r="8" spans="2:19" x14ac:dyDescent="0.3">
      <c r="B8">
        <v>9</v>
      </c>
      <c r="C8" t="s">
        <v>18</v>
      </c>
      <c r="D8">
        <v>29</v>
      </c>
      <c r="E8" t="s">
        <v>19</v>
      </c>
      <c r="F8" t="s">
        <v>26</v>
      </c>
      <c r="G8">
        <v>7.8</v>
      </c>
      <c r="H8">
        <v>7</v>
      </c>
      <c r="I8" t="s">
        <v>36</v>
      </c>
      <c r="J8">
        <v>75</v>
      </c>
      <c r="K8">
        <v>5</v>
      </c>
      <c r="L8" t="s">
        <v>27</v>
      </c>
      <c r="M8" t="s">
        <v>37</v>
      </c>
      <c r="N8">
        <v>120</v>
      </c>
      <c r="O8">
        <v>80</v>
      </c>
      <c r="P8" t="s">
        <v>38</v>
      </c>
      <c r="Q8">
        <v>70</v>
      </c>
      <c r="R8">
        <v>8000</v>
      </c>
      <c r="S8" t="s">
        <v>39</v>
      </c>
    </row>
    <row r="9" spans="2:19" x14ac:dyDescent="0.3">
      <c r="B9">
        <v>10</v>
      </c>
      <c r="C9" t="s">
        <v>18</v>
      </c>
      <c r="D9">
        <v>29</v>
      </c>
      <c r="E9" t="s">
        <v>19</v>
      </c>
      <c r="F9" t="s">
        <v>26</v>
      </c>
      <c r="G9">
        <v>7.8</v>
      </c>
      <c r="H9">
        <v>7</v>
      </c>
      <c r="I9" t="s">
        <v>36</v>
      </c>
      <c r="J9">
        <v>75</v>
      </c>
      <c r="K9">
        <v>5</v>
      </c>
      <c r="L9" t="s">
        <v>27</v>
      </c>
      <c r="M9" t="s">
        <v>37</v>
      </c>
      <c r="N9">
        <v>120</v>
      </c>
      <c r="O9">
        <v>80</v>
      </c>
      <c r="P9" t="s">
        <v>38</v>
      </c>
      <c r="Q9">
        <v>70</v>
      </c>
      <c r="R9">
        <v>8000</v>
      </c>
      <c r="S9" t="s">
        <v>39</v>
      </c>
    </row>
    <row r="10" spans="2:19" x14ac:dyDescent="0.3">
      <c r="B10">
        <v>11</v>
      </c>
      <c r="C10" t="s">
        <v>18</v>
      </c>
      <c r="D10">
        <v>29</v>
      </c>
      <c r="E10" t="s">
        <v>19</v>
      </c>
      <c r="F10" t="s">
        <v>26</v>
      </c>
      <c r="G10">
        <v>6.1</v>
      </c>
      <c r="H10">
        <v>6</v>
      </c>
      <c r="I10" t="s">
        <v>21</v>
      </c>
      <c r="J10">
        <v>30</v>
      </c>
      <c r="K10">
        <v>8</v>
      </c>
      <c r="L10" t="s">
        <v>27</v>
      </c>
      <c r="M10" t="s">
        <v>37</v>
      </c>
      <c r="N10">
        <v>120</v>
      </c>
      <c r="O10">
        <v>80</v>
      </c>
      <c r="P10" t="s">
        <v>38</v>
      </c>
      <c r="Q10">
        <v>70</v>
      </c>
      <c r="R10">
        <v>8000</v>
      </c>
      <c r="S10" t="s">
        <v>25</v>
      </c>
    </row>
    <row r="11" spans="2:19" x14ac:dyDescent="0.3">
      <c r="B11">
        <v>12</v>
      </c>
      <c r="C11" t="s">
        <v>18</v>
      </c>
      <c r="D11">
        <v>29</v>
      </c>
      <c r="E11" t="s">
        <v>19</v>
      </c>
      <c r="F11" t="s">
        <v>26</v>
      </c>
      <c r="G11">
        <v>7.8</v>
      </c>
      <c r="H11">
        <v>7</v>
      </c>
      <c r="I11" t="s">
        <v>36</v>
      </c>
      <c r="J11">
        <v>75</v>
      </c>
      <c r="K11">
        <v>6</v>
      </c>
      <c r="L11" t="s">
        <v>27</v>
      </c>
      <c r="M11" t="s">
        <v>37</v>
      </c>
      <c r="N11">
        <v>120</v>
      </c>
      <c r="O11">
        <v>80</v>
      </c>
      <c r="P11" t="s">
        <v>38</v>
      </c>
      <c r="Q11">
        <v>70</v>
      </c>
      <c r="R11">
        <v>8000</v>
      </c>
      <c r="S11" t="s">
        <v>39</v>
      </c>
    </row>
    <row r="12" spans="2:19" x14ac:dyDescent="0.3">
      <c r="B12">
        <v>13</v>
      </c>
      <c r="C12" t="s">
        <v>18</v>
      </c>
      <c r="D12">
        <v>29</v>
      </c>
      <c r="E12" t="s">
        <v>19</v>
      </c>
      <c r="F12" t="s">
        <v>26</v>
      </c>
      <c r="G12">
        <v>6.1</v>
      </c>
      <c r="H12">
        <v>6</v>
      </c>
      <c r="I12" t="s">
        <v>21</v>
      </c>
      <c r="J12">
        <v>30</v>
      </c>
      <c r="K12">
        <v>8</v>
      </c>
      <c r="L12" t="s">
        <v>27</v>
      </c>
      <c r="M12" t="s">
        <v>37</v>
      </c>
      <c r="N12">
        <v>120</v>
      </c>
      <c r="O12">
        <v>80</v>
      </c>
      <c r="P12" t="s">
        <v>38</v>
      </c>
      <c r="Q12">
        <v>70</v>
      </c>
      <c r="R12">
        <v>8000</v>
      </c>
      <c r="S12" t="s">
        <v>25</v>
      </c>
    </row>
    <row r="13" spans="2:19" x14ac:dyDescent="0.3">
      <c r="B13">
        <v>14</v>
      </c>
      <c r="C13" t="s">
        <v>18</v>
      </c>
      <c r="D13">
        <v>29</v>
      </c>
      <c r="E13" t="s">
        <v>19</v>
      </c>
      <c r="F13" t="s">
        <v>26</v>
      </c>
      <c r="G13">
        <v>6</v>
      </c>
      <c r="H13">
        <v>6</v>
      </c>
      <c r="I13" t="s">
        <v>31</v>
      </c>
      <c r="J13">
        <v>30</v>
      </c>
      <c r="K13">
        <v>8</v>
      </c>
      <c r="L13" t="s">
        <v>27</v>
      </c>
      <c r="M13" t="s">
        <v>37</v>
      </c>
      <c r="N13">
        <v>120</v>
      </c>
      <c r="O13">
        <v>80</v>
      </c>
      <c r="P13" t="s">
        <v>38</v>
      </c>
      <c r="Q13">
        <v>70</v>
      </c>
      <c r="R13">
        <v>8000</v>
      </c>
      <c r="S13" t="s">
        <v>25</v>
      </c>
    </row>
    <row r="14" spans="2:19" x14ac:dyDescent="0.3">
      <c r="B14">
        <v>15</v>
      </c>
      <c r="C14" t="s">
        <v>18</v>
      </c>
      <c r="D14">
        <v>29</v>
      </c>
      <c r="E14" t="s">
        <v>19</v>
      </c>
      <c r="F14" t="s">
        <v>26</v>
      </c>
      <c r="G14">
        <v>6</v>
      </c>
      <c r="H14">
        <v>6</v>
      </c>
      <c r="I14" t="s">
        <v>31</v>
      </c>
      <c r="J14">
        <v>30</v>
      </c>
      <c r="K14">
        <v>8</v>
      </c>
      <c r="L14" t="s">
        <v>27</v>
      </c>
      <c r="M14" t="s">
        <v>37</v>
      </c>
      <c r="N14">
        <v>140</v>
      </c>
      <c r="O14">
        <v>95</v>
      </c>
      <c r="P14" t="s">
        <v>34</v>
      </c>
      <c r="Q14">
        <v>70</v>
      </c>
      <c r="R14">
        <v>8000</v>
      </c>
      <c r="S14" t="s">
        <v>40</v>
      </c>
    </row>
    <row r="15" spans="2:19" x14ac:dyDescent="0.3">
      <c r="B15">
        <v>16</v>
      </c>
      <c r="C15" t="s">
        <v>18</v>
      </c>
      <c r="D15">
        <v>29</v>
      </c>
      <c r="E15" t="s">
        <v>19</v>
      </c>
      <c r="F15" t="s">
        <v>26</v>
      </c>
      <c r="G15">
        <v>6</v>
      </c>
      <c r="H15">
        <v>6</v>
      </c>
      <c r="I15" t="s">
        <v>31</v>
      </c>
      <c r="J15">
        <v>30</v>
      </c>
      <c r="K15">
        <v>8</v>
      </c>
      <c r="L15" t="s">
        <v>27</v>
      </c>
      <c r="M15" t="s">
        <v>37</v>
      </c>
      <c r="N15">
        <v>140</v>
      </c>
      <c r="O15">
        <v>95</v>
      </c>
      <c r="P15" t="s">
        <v>34</v>
      </c>
      <c r="Q15">
        <v>70</v>
      </c>
      <c r="R15">
        <v>8000</v>
      </c>
      <c r="S15" t="s">
        <v>25</v>
      </c>
    </row>
    <row r="16" spans="2:19" x14ac:dyDescent="0.3">
      <c r="B16">
        <v>17</v>
      </c>
      <c r="C16" t="s">
        <v>41</v>
      </c>
      <c r="D16">
        <v>29</v>
      </c>
      <c r="E16" t="s">
        <v>19</v>
      </c>
      <c r="F16" t="s">
        <v>42</v>
      </c>
      <c r="G16">
        <v>6.5</v>
      </c>
      <c r="H16">
        <v>5</v>
      </c>
      <c r="I16" t="s">
        <v>21</v>
      </c>
      <c r="J16">
        <v>40</v>
      </c>
      <c r="K16">
        <v>7</v>
      </c>
      <c r="L16" t="s">
        <v>27</v>
      </c>
      <c r="M16" t="s">
        <v>43</v>
      </c>
      <c r="N16">
        <v>132</v>
      </c>
      <c r="O16">
        <v>87</v>
      </c>
      <c r="P16" t="s">
        <v>24</v>
      </c>
      <c r="Q16">
        <v>80</v>
      </c>
      <c r="R16">
        <v>4000</v>
      </c>
      <c r="S16" t="s">
        <v>25</v>
      </c>
    </row>
    <row r="17" spans="2:19" x14ac:dyDescent="0.3">
      <c r="B17">
        <v>18</v>
      </c>
      <c r="C17" t="s">
        <v>18</v>
      </c>
      <c r="D17">
        <v>29</v>
      </c>
      <c r="E17" t="s">
        <v>19</v>
      </c>
      <c r="F17" t="s">
        <v>26</v>
      </c>
      <c r="G17">
        <v>6</v>
      </c>
      <c r="H17">
        <v>6</v>
      </c>
      <c r="I17" t="s">
        <v>31</v>
      </c>
      <c r="J17">
        <v>30</v>
      </c>
      <c r="K17">
        <v>8</v>
      </c>
      <c r="L17" t="s">
        <v>27</v>
      </c>
      <c r="M17" t="s">
        <v>37</v>
      </c>
      <c r="N17">
        <v>120</v>
      </c>
      <c r="O17">
        <v>80</v>
      </c>
      <c r="P17" t="s">
        <v>38</v>
      </c>
      <c r="Q17">
        <v>70</v>
      </c>
      <c r="R17">
        <v>8000</v>
      </c>
      <c r="S17" t="s">
        <v>25</v>
      </c>
    </row>
    <row r="18" spans="2:19" x14ac:dyDescent="0.3">
      <c r="B18">
        <v>19</v>
      </c>
      <c r="C18" t="s">
        <v>41</v>
      </c>
      <c r="D18">
        <v>29</v>
      </c>
      <c r="E18" t="s">
        <v>19</v>
      </c>
      <c r="F18" t="s">
        <v>42</v>
      </c>
      <c r="G18">
        <v>6.5</v>
      </c>
      <c r="H18">
        <v>5</v>
      </c>
      <c r="I18" t="s">
        <v>21</v>
      </c>
      <c r="J18">
        <v>40</v>
      </c>
      <c r="K18">
        <v>7</v>
      </c>
      <c r="L18" t="s">
        <v>27</v>
      </c>
      <c r="M18" t="s">
        <v>43</v>
      </c>
      <c r="N18">
        <v>132</v>
      </c>
      <c r="O18">
        <v>87</v>
      </c>
      <c r="P18" t="s">
        <v>24</v>
      </c>
      <c r="Q18">
        <v>80</v>
      </c>
      <c r="R18">
        <v>4000</v>
      </c>
      <c r="S18" t="s">
        <v>25</v>
      </c>
    </row>
    <row r="19" spans="2:19" x14ac:dyDescent="0.3">
      <c r="B19">
        <v>20</v>
      </c>
      <c r="C19" t="s">
        <v>18</v>
      </c>
      <c r="D19">
        <v>30</v>
      </c>
      <c r="E19" t="s">
        <v>19</v>
      </c>
      <c r="F19" t="s">
        <v>26</v>
      </c>
      <c r="G19">
        <v>7.6</v>
      </c>
      <c r="H19">
        <v>7</v>
      </c>
      <c r="I19" t="s">
        <v>36</v>
      </c>
      <c r="J19">
        <v>75</v>
      </c>
      <c r="K19">
        <v>6</v>
      </c>
      <c r="L19" t="s">
        <v>27</v>
      </c>
      <c r="M19" t="s">
        <v>37</v>
      </c>
      <c r="N19">
        <v>120</v>
      </c>
      <c r="O19">
        <v>80</v>
      </c>
      <c r="P19" t="s">
        <v>38</v>
      </c>
      <c r="Q19">
        <v>70</v>
      </c>
      <c r="R19">
        <v>8000</v>
      </c>
      <c r="S19" t="s">
        <v>40</v>
      </c>
    </row>
    <row r="20" spans="2:19" x14ac:dyDescent="0.3">
      <c r="B20">
        <v>21</v>
      </c>
      <c r="C20" t="s">
        <v>18</v>
      </c>
      <c r="D20">
        <v>30</v>
      </c>
      <c r="E20" t="s">
        <v>19</v>
      </c>
      <c r="F20" t="s">
        <v>26</v>
      </c>
      <c r="G20">
        <v>7.7</v>
      </c>
      <c r="H20">
        <v>7</v>
      </c>
      <c r="I20" t="s">
        <v>36</v>
      </c>
      <c r="J20">
        <v>75</v>
      </c>
      <c r="K20">
        <v>5</v>
      </c>
      <c r="L20" t="s">
        <v>27</v>
      </c>
      <c r="M20" t="s">
        <v>37</v>
      </c>
      <c r="N20">
        <v>120</v>
      </c>
      <c r="O20">
        <v>80</v>
      </c>
      <c r="P20" t="s">
        <v>38</v>
      </c>
      <c r="Q20">
        <v>70</v>
      </c>
      <c r="R20">
        <v>8000</v>
      </c>
      <c r="S20" t="s">
        <v>39</v>
      </c>
    </row>
    <row r="21" spans="2:19" x14ac:dyDescent="0.3">
      <c r="B21">
        <v>22</v>
      </c>
      <c r="C21" t="s">
        <v>18</v>
      </c>
      <c r="D21">
        <v>30</v>
      </c>
      <c r="E21" t="s">
        <v>19</v>
      </c>
      <c r="F21" t="s">
        <v>26</v>
      </c>
      <c r="G21">
        <v>7.7</v>
      </c>
      <c r="H21">
        <v>7</v>
      </c>
      <c r="I21" t="s">
        <v>36</v>
      </c>
      <c r="J21">
        <v>75</v>
      </c>
      <c r="K21">
        <v>5</v>
      </c>
      <c r="L21" t="s">
        <v>27</v>
      </c>
      <c r="M21" t="s">
        <v>37</v>
      </c>
      <c r="N21">
        <v>120</v>
      </c>
      <c r="O21">
        <v>80</v>
      </c>
      <c r="P21" t="s">
        <v>38</v>
      </c>
      <c r="Q21">
        <v>70</v>
      </c>
      <c r="R21">
        <v>8000</v>
      </c>
      <c r="S21" t="s">
        <v>39</v>
      </c>
    </row>
    <row r="22" spans="2:19" x14ac:dyDescent="0.3">
      <c r="B22">
        <v>23</v>
      </c>
      <c r="C22" t="s">
        <v>18</v>
      </c>
      <c r="D22">
        <v>30</v>
      </c>
      <c r="E22" t="s">
        <v>19</v>
      </c>
      <c r="F22" t="s">
        <v>26</v>
      </c>
      <c r="G22">
        <v>7.7</v>
      </c>
      <c r="H22">
        <v>7</v>
      </c>
      <c r="I22" t="s">
        <v>36</v>
      </c>
      <c r="J22">
        <v>75</v>
      </c>
      <c r="K22">
        <v>5</v>
      </c>
      <c r="L22" t="s">
        <v>27</v>
      </c>
      <c r="M22" t="s">
        <v>37</v>
      </c>
      <c r="N22">
        <v>120</v>
      </c>
      <c r="O22">
        <v>80</v>
      </c>
      <c r="P22" t="s">
        <v>38</v>
      </c>
      <c r="Q22">
        <v>70</v>
      </c>
      <c r="R22">
        <v>8000</v>
      </c>
      <c r="S22" t="s">
        <v>39</v>
      </c>
    </row>
    <row r="23" spans="2:19" x14ac:dyDescent="0.3">
      <c r="B23">
        <v>24</v>
      </c>
      <c r="C23" t="s">
        <v>18</v>
      </c>
      <c r="D23">
        <v>30</v>
      </c>
      <c r="E23" t="s">
        <v>19</v>
      </c>
      <c r="F23" t="s">
        <v>26</v>
      </c>
      <c r="G23">
        <v>7.7</v>
      </c>
      <c r="H23">
        <v>7</v>
      </c>
      <c r="I23" t="s">
        <v>36</v>
      </c>
      <c r="J23">
        <v>75</v>
      </c>
      <c r="K23">
        <v>5</v>
      </c>
      <c r="L23" t="s">
        <v>27</v>
      </c>
      <c r="M23" t="s">
        <v>37</v>
      </c>
      <c r="N23">
        <v>120</v>
      </c>
      <c r="O23">
        <v>80</v>
      </c>
      <c r="P23" t="s">
        <v>38</v>
      </c>
      <c r="Q23">
        <v>70</v>
      </c>
      <c r="R23">
        <v>8000</v>
      </c>
      <c r="S23" t="s">
        <v>39</v>
      </c>
    </row>
    <row r="24" spans="2:19" x14ac:dyDescent="0.3">
      <c r="B24">
        <v>25</v>
      </c>
      <c r="C24" t="s">
        <v>18</v>
      </c>
      <c r="D24">
        <v>30</v>
      </c>
      <c r="E24" t="s">
        <v>19</v>
      </c>
      <c r="F24" t="s">
        <v>26</v>
      </c>
      <c r="G24">
        <v>7.8</v>
      </c>
      <c r="H24">
        <v>7</v>
      </c>
      <c r="I24" t="s">
        <v>36</v>
      </c>
      <c r="J24">
        <v>75</v>
      </c>
      <c r="K24">
        <v>5</v>
      </c>
      <c r="L24" t="s">
        <v>27</v>
      </c>
      <c r="M24" t="s">
        <v>37</v>
      </c>
      <c r="N24">
        <v>120</v>
      </c>
      <c r="O24">
        <v>80</v>
      </c>
      <c r="P24" t="s">
        <v>38</v>
      </c>
      <c r="Q24">
        <v>70</v>
      </c>
      <c r="R24">
        <v>8000</v>
      </c>
      <c r="S24" t="s">
        <v>39</v>
      </c>
    </row>
    <row r="25" spans="2:19" x14ac:dyDescent="0.3">
      <c r="B25">
        <v>26</v>
      </c>
      <c r="C25" t="s">
        <v>18</v>
      </c>
      <c r="D25">
        <v>30</v>
      </c>
      <c r="E25" t="s">
        <v>19</v>
      </c>
      <c r="F25" t="s">
        <v>26</v>
      </c>
      <c r="G25">
        <v>7.9</v>
      </c>
      <c r="H25">
        <v>7</v>
      </c>
      <c r="I25" t="s">
        <v>36</v>
      </c>
      <c r="J25">
        <v>75</v>
      </c>
      <c r="K25">
        <v>5</v>
      </c>
      <c r="L25" t="s">
        <v>27</v>
      </c>
      <c r="M25" t="s">
        <v>37</v>
      </c>
      <c r="N25">
        <v>120</v>
      </c>
      <c r="O25">
        <v>80</v>
      </c>
      <c r="P25" t="s">
        <v>38</v>
      </c>
      <c r="Q25">
        <v>70</v>
      </c>
      <c r="R25">
        <v>8000</v>
      </c>
      <c r="S25" t="s">
        <v>39</v>
      </c>
    </row>
    <row r="26" spans="2:19" x14ac:dyDescent="0.3">
      <c r="B26">
        <v>27</v>
      </c>
      <c r="C26" t="s">
        <v>18</v>
      </c>
      <c r="D26">
        <v>30</v>
      </c>
      <c r="E26" t="s">
        <v>19</v>
      </c>
      <c r="F26" t="s">
        <v>26</v>
      </c>
      <c r="G26">
        <v>7.8</v>
      </c>
      <c r="H26">
        <v>7</v>
      </c>
      <c r="I26" t="s">
        <v>36</v>
      </c>
      <c r="J26">
        <v>75</v>
      </c>
      <c r="K26">
        <v>5</v>
      </c>
      <c r="L26" t="s">
        <v>27</v>
      </c>
      <c r="M26" t="s">
        <v>37</v>
      </c>
      <c r="N26">
        <v>120</v>
      </c>
      <c r="O26">
        <v>80</v>
      </c>
      <c r="P26" t="s">
        <v>38</v>
      </c>
      <c r="Q26">
        <v>70</v>
      </c>
      <c r="R26">
        <v>8000</v>
      </c>
      <c r="S26" t="s">
        <v>39</v>
      </c>
    </row>
    <row r="27" spans="2:19" x14ac:dyDescent="0.3">
      <c r="B27">
        <v>28</v>
      </c>
      <c r="C27" t="s">
        <v>18</v>
      </c>
      <c r="D27">
        <v>30</v>
      </c>
      <c r="E27" t="s">
        <v>19</v>
      </c>
      <c r="F27" t="s">
        <v>26</v>
      </c>
      <c r="G27">
        <v>7.9</v>
      </c>
      <c r="H27">
        <v>7</v>
      </c>
      <c r="I27" t="s">
        <v>36</v>
      </c>
      <c r="J27">
        <v>75</v>
      </c>
      <c r="K27">
        <v>5</v>
      </c>
      <c r="L27" t="s">
        <v>27</v>
      </c>
      <c r="M27" t="s">
        <v>37</v>
      </c>
      <c r="N27">
        <v>120</v>
      </c>
      <c r="O27">
        <v>80</v>
      </c>
      <c r="P27" t="s">
        <v>38</v>
      </c>
      <c r="Q27">
        <v>70</v>
      </c>
      <c r="R27">
        <v>8000</v>
      </c>
      <c r="S27" t="s">
        <v>39</v>
      </c>
    </row>
    <row r="28" spans="2:19" x14ac:dyDescent="0.3">
      <c r="B28">
        <v>29</v>
      </c>
      <c r="C28" t="s">
        <v>18</v>
      </c>
      <c r="D28">
        <v>30</v>
      </c>
      <c r="E28" t="s">
        <v>19</v>
      </c>
      <c r="F28" t="s">
        <v>26</v>
      </c>
      <c r="G28">
        <v>7.9</v>
      </c>
      <c r="H28">
        <v>7</v>
      </c>
      <c r="I28" t="s">
        <v>36</v>
      </c>
      <c r="J28">
        <v>75</v>
      </c>
      <c r="K28">
        <v>5</v>
      </c>
      <c r="L28" t="s">
        <v>27</v>
      </c>
      <c r="M28" t="s">
        <v>37</v>
      </c>
      <c r="N28">
        <v>120</v>
      </c>
      <c r="O28">
        <v>80</v>
      </c>
      <c r="P28" t="s">
        <v>38</v>
      </c>
      <c r="Q28">
        <v>70</v>
      </c>
      <c r="R28">
        <v>8000</v>
      </c>
      <c r="S28" t="s">
        <v>39</v>
      </c>
    </row>
    <row r="29" spans="2:19" x14ac:dyDescent="0.3">
      <c r="B29">
        <v>30</v>
      </c>
      <c r="C29" t="s">
        <v>18</v>
      </c>
      <c r="D29">
        <v>30</v>
      </c>
      <c r="E29" t="s">
        <v>19</v>
      </c>
      <c r="F29" t="s">
        <v>26</v>
      </c>
      <c r="G29">
        <v>7.9</v>
      </c>
      <c r="H29">
        <v>7</v>
      </c>
      <c r="I29" t="s">
        <v>36</v>
      </c>
      <c r="J29">
        <v>75</v>
      </c>
      <c r="K29">
        <v>6</v>
      </c>
      <c r="L29" t="s">
        <v>27</v>
      </c>
      <c r="M29" t="s">
        <v>37</v>
      </c>
      <c r="N29">
        <v>120</v>
      </c>
      <c r="O29">
        <v>80</v>
      </c>
      <c r="P29" t="s">
        <v>38</v>
      </c>
      <c r="Q29">
        <v>70</v>
      </c>
      <c r="R29">
        <v>8000</v>
      </c>
      <c r="S29" t="s">
        <v>39</v>
      </c>
    </row>
    <row r="30" spans="2:19" x14ac:dyDescent="0.3">
      <c r="B30">
        <v>31</v>
      </c>
      <c r="C30" t="s">
        <v>41</v>
      </c>
      <c r="D30">
        <v>30</v>
      </c>
      <c r="E30" t="s">
        <v>19</v>
      </c>
      <c r="F30" t="s">
        <v>42</v>
      </c>
      <c r="G30">
        <v>6.4</v>
      </c>
      <c r="H30">
        <v>5</v>
      </c>
      <c r="I30" t="s">
        <v>21</v>
      </c>
      <c r="J30">
        <v>35</v>
      </c>
      <c r="K30">
        <v>7</v>
      </c>
      <c r="L30" t="s">
        <v>27</v>
      </c>
      <c r="M30" t="s">
        <v>44</v>
      </c>
      <c r="N30">
        <v>130</v>
      </c>
      <c r="O30">
        <v>86</v>
      </c>
      <c r="P30" t="s">
        <v>24</v>
      </c>
      <c r="Q30">
        <v>78</v>
      </c>
      <c r="R30">
        <v>4100</v>
      </c>
      <c r="S30" t="s">
        <v>25</v>
      </c>
    </row>
    <row r="31" spans="2:19" x14ac:dyDescent="0.3">
      <c r="B31">
        <v>32</v>
      </c>
      <c r="C31" t="s">
        <v>41</v>
      </c>
      <c r="D31">
        <v>30</v>
      </c>
      <c r="E31" t="s">
        <v>19</v>
      </c>
      <c r="F31" t="s">
        <v>42</v>
      </c>
      <c r="G31">
        <v>6.4</v>
      </c>
      <c r="H31">
        <v>5</v>
      </c>
      <c r="I31" t="s">
        <v>21</v>
      </c>
      <c r="J31">
        <v>35</v>
      </c>
      <c r="K31">
        <v>7</v>
      </c>
      <c r="L31" t="s">
        <v>27</v>
      </c>
      <c r="M31" t="s">
        <v>44</v>
      </c>
      <c r="N31">
        <v>130</v>
      </c>
      <c r="O31">
        <v>86</v>
      </c>
      <c r="P31" t="s">
        <v>24</v>
      </c>
      <c r="Q31">
        <v>78</v>
      </c>
      <c r="R31">
        <v>4100</v>
      </c>
      <c r="S31" t="s">
        <v>25</v>
      </c>
    </row>
    <row r="32" spans="2:19" x14ac:dyDescent="0.3">
      <c r="B32">
        <v>33</v>
      </c>
      <c r="C32" t="s">
        <v>41</v>
      </c>
      <c r="D32">
        <v>31</v>
      </c>
      <c r="E32" t="s">
        <v>45</v>
      </c>
      <c r="F32" t="s">
        <v>42</v>
      </c>
      <c r="G32">
        <v>7.9</v>
      </c>
      <c r="H32">
        <v>8</v>
      </c>
      <c r="I32" t="s">
        <v>36</v>
      </c>
      <c r="J32">
        <v>75</v>
      </c>
      <c r="K32">
        <v>4</v>
      </c>
      <c r="L32" t="s">
        <v>27</v>
      </c>
      <c r="M32" t="s">
        <v>46</v>
      </c>
      <c r="N32">
        <v>117</v>
      </c>
      <c r="O32">
        <v>76</v>
      </c>
      <c r="P32" t="s">
        <v>38</v>
      </c>
      <c r="Q32">
        <v>69</v>
      </c>
      <c r="R32">
        <v>6800</v>
      </c>
      <c r="S32" t="s">
        <v>39</v>
      </c>
    </row>
    <row r="33" spans="2:19" x14ac:dyDescent="0.3">
      <c r="B33">
        <v>34</v>
      </c>
      <c r="C33" t="s">
        <v>18</v>
      </c>
      <c r="D33">
        <v>31</v>
      </c>
      <c r="E33" t="s">
        <v>45</v>
      </c>
      <c r="F33" t="s">
        <v>26</v>
      </c>
      <c r="G33">
        <v>6.1</v>
      </c>
      <c r="H33">
        <v>6</v>
      </c>
      <c r="I33" t="s">
        <v>21</v>
      </c>
      <c r="J33">
        <v>30</v>
      </c>
      <c r="K33">
        <v>8</v>
      </c>
      <c r="L33" t="s">
        <v>27</v>
      </c>
      <c r="M33" t="s">
        <v>28</v>
      </c>
      <c r="N33">
        <v>125</v>
      </c>
      <c r="O33">
        <v>80</v>
      </c>
      <c r="P33" t="s">
        <v>29</v>
      </c>
      <c r="Q33">
        <v>72</v>
      </c>
      <c r="R33">
        <v>5000</v>
      </c>
      <c r="S33" t="s">
        <v>25</v>
      </c>
    </row>
    <row r="34" spans="2:19" x14ac:dyDescent="0.3">
      <c r="B34">
        <v>35</v>
      </c>
      <c r="C34" t="s">
        <v>18</v>
      </c>
      <c r="D34">
        <v>31</v>
      </c>
      <c r="E34" t="s">
        <v>45</v>
      </c>
      <c r="F34" t="s">
        <v>26</v>
      </c>
      <c r="G34">
        <v>7.7</v>
      </c>
      <c r="H34">
        <v>7</v>
      </c>
      <c r="I34" t="s">
        <v>36</v>
      </c>
      <c r="J34">
        <v>75</v>
      </c>
      <c r="K34">
        <v>6</v>
      </c>
      <c r="L34" t="s">
        <v>27</v>
      </c>
      <c r="M34" t="s">
        <v>37</v>
      </c>
      <c r="N34">
        <v>120</v>
      </c>
      <c r="O34">
        <v>80</v>
      </c>
      <c r="P34" t="s">
        <v>38</v>
      </c>
      <c r="Q34">
        <v>70</v>
      </c>
      <c r="R34">
        <v>8000</v>
      </c>
      <c r="S34" t="s">
        <v>39</v>
      </c>
    </row>
    <row r="35" spans="2:19" x14ac:dyDescent="0.3">
      <c r="B35">
        <v>36</v>
      </c>
      <c r="C35" t="s">
        <v>18</v>
      </c>
      <c r="D35">
        <v>31</v>
      </c>
      <c r="E35" t="s">
        <v>45</v>
      </c>
      <c r="F35" t="s">
        <v>26</v>
      </c>
      <c r="G35">
        <v>6.1</v>
      </c>
      <c r="H35">
        <v>6</v>
      </c>
      <c r="I35" t="s">
        <v>21</v>
      </c>
      <c r="J35">
        <v>30</v>
      </c>
      <c r="K35">
        <v>8</v>
      </c>
      <c r="L35" t="s">
        <v>27</v>
      </c>
      <c r="M35" t="s">
        <v>28</v>
      </c>
      <c r="N35">
        <v>125</v>
      </c>
      <c r="O35">
        <v>80</v>
      </c>
      <c r="P35" t="s">
        <v>29</v>
      </c>
      <c r="Q35">
        <v>72</v>
      </c>
      <c r="R35">
        <v>5000</v>
      </c>
      <c r="S35" t="s">
        <v>25</v>
      </c>
    </row>
    <row r="36" spans="2:19" x14ac:dyDescent="0.3">
      <c r="B36">
        <v>37</v>
      </c>
      <c r="C36" t="s">
        <v>18</v>
      </c>
      <c r="D36">
        <v>31</v>
      </c>
      <c r="E36" t="s">
        <v>45</v>
      </c>
      <c r="F36" t="s">
        <v>26</v>
      </c>
      <c r="G36">
        <v>6.1</v>
      </c>
      <c r="H36">
        <v>6</v>
      </c>
      <c r="I36" t="s">
        <v>21</v>
      </c>
      <c r="J36">
        <v>30</v>
      </c>
      <c r="K36">
        <v>8</v>
      </c>
      <c r="L36" t="s">
        <v>27</v>
      </c>
      <c r="M36" t="s">
        <v>28</v>
      </c>
      <c r="N36">
        <v>125</v>
      </c>
      <c r="O36">
        <v>80</v>
      </c>
      <c r="P36" t="s">
        <v>29</v>
      </c>
      <c r="Q36">
        <v>72</v>
      </c>
      <c r="R36">
        <v>5000</v>
      </c>
      <c r="S36" t="s">
        <v>25</v>
      </c>
    </row>
    <row r="37" spans="2:19" x14ac:dyDescent="0.3">
      <c r="B37">
        <v>38</v>
      </c>
      <c r="C37" t="s">
        <v>18</v>
      </c>
      <c r="D37">
        <v>31</v>
      </c>
      <c r="E37" t="s">
        <v>45</v>
      </c>
      <c r="F37" t="s">
        <v>26</v>
      </c>
      <c r="G37">
        <v>7.6</v>
      </c>
      <c r="H37">
        <v>7</v>
      </c>
      <c r="I37" t="s">
        <v>36</v>
      </c>
      <c r="J37">
        <v>75</v>
      </c>
      <c r="K37">
        <v>6</v>
      </c>
      <c r="L37" t="s">
        <v>27</v>
      </c>
      <c r="M37" t="s">
        <v>37</v>
      </c>
      <c r="N37">
        <v>120</v>
      </c>
      <c r="O37">
        <v>80</v>
      </c>
      <c r="P37" t="s">
        <v>38</v>
      </c>
      <c r="Q37">
        <v>70</v>
      </c>
      <c r="R37">
        <v>8000</v>
      </c>
      <c r="S37" t="s">
        <v>40</v>
      </c>
    </row>
    <row r="38" spans="2:19" x14ac:dyDescent="0.3">
      <c r="B38">
        <v>39</v>
      </c>
      <c r="C38" t="s">
        <v>18</v>
      </c>
      <c r="D38">
        <v>31</v>
      </c>
      <c r="E38" t="s">
        <v>45</v>
      </c>
      <c r="F38" t="s">
        <v>26</v>
      </c>
      <c r="G38">
        <v>7.6</v>
      </c>
      <c r="H38">
        <v>7</v>
      </c>
      <c r="I38" t="s">
        <v>36</v>
      </c>
      <c r="J38">
        <v>75</v>
      </c>
      <c r="K38">
        <v>6</v>
      </c>
      <c r="L38" t="s">
        <v>27</v>
      </c>
      <c r="M38" t="s">
        <v>37</v>
      </c>
      <c r="N38">
        <v>120</v>
      </c>
      <c r="O38">
        <v>80</v>
      </c>
      <c r="P38" t="s">
        <v>38</v>
      </c>
      <c r="Q38">
        <v>70</v>
      </c>
      <c r="R38">
        <v>8000</v>
      </c>
      <c r="S38" t="s">
        <v>40</v>
      </c>
    </row>
    <row r="39" spans="2:19" x14ac:dyDescent="0.3">
      <c r="B39">
        <v>40</v>
      </c>
      <c r="C39" t="s">
        <v>18</v>
      </c>
      <c r="D39">
        <v>31</v>
      </c>
      <c r="E39" t="s">
        <v>45</v>
      </c>
      <c r="F39" t="s">
        <v>26</v>
      </c>
      <c r="G39">
        <v>7.6</v>
      </c>
      <c r="H39">
        <v>7</v>
      </c>
      <c r="I39" t="s">
        <v>36</v>
      </c>
      <c r="J39">
        <v>75</v>
      </c>
      <c r="K39">
        <v>6</v>
      </c>
      <c r="L39" t="s">
        <v>27</v>
      </c>
      <c r="M39" t="s">
        <v>37</v>
      </c>
      <c r="N39">
        <v>120</v>
      </c>
      <c r="O39">
        <v>80</v>
      </c>
      <c r="P39" t="s">
        <v>38</v>
      </c>
      <c r="Q39">
        <v>70</v>
      </c>
      <c r="R39">
        <v>8000</v>
      </c>
      <c r="S39" t="s">
        <v>40</v>
      </c>
    </row>
    <row r="40" spans="2:19" x14ac:dyDescent="0.3">
      <c r="B40">
        <v>41</v>
      </c>
      <c r="C40" t="s">
        <v>18</v>
      </c>
      <c r="D40">
        <v>31</v>
      </c>
      <c r="E40" t="s">
        <v>45</v>
      </c>
      <c r="F40" t="s">
        <v>26</v>
      </c>
      <c r="G40">
        <v>7.7</v>
      </c>
      <c r="H40">
        <v>7</v>
      </c>
      <c r="I40" t="s">
        <v>36</v>
      </c>
      <c r="J40">
        <v>75</v>
      </c>
      <c r="K40">
        <v>6</v>
      </c>
      <c r="L40" t="s">
        <v>27</v>
      </c>
      <c r="M40" t="s">
        <v>37</v>
      </c>
      <c r="N40">
        <v>120</v>
      </c>
      <c r="O40">
        <v>80</v>
      </c>
      <c r="P40" t="s">
        <v>38</v>
      </c>
      <c r="Q40">
        <v>70</v>
      </c>
      <c r="R40">
        <v>8000</v>
      </c>
      <c r="S40" t="s">
        <v>39</v>
      </c>
    </row>
    <row r="41" spans="2:19" x14ac:dyDescent="0.3">
      <c r="B41">
        <v>42</v>
      </c>
      <c r="C41" t="s">
        <v>18</v>
      </c>
      <c r="D41">
        <v>31</v>
      </c>
      <c r="E41" t="s">
        <v>45</v>
      </c>
      <c r="F41" t="s">
        <v>26</v>
      </c>
      <c r="G41">
        <v>7.7</v>
      </c>
      <c r="H41">
        <v>7</v>
      </c>
      <c r="I41" t="s">
        <v>36</v>
      </c>
      <c r="J41">
        <v>75</v>
      </c>
      <c r="K41">
        <v>6</v>
      </c>
      <c r="L41" t="s">
        <v>27</v>
      </c>
      <c r="M41" t="s">
        <v>37</v>
      </c>
      <c r="N41">
        <v>120</v>
      </c>
      <c r="O41">
        <v>80</v>
      </c>
      <c r="P41" t="s">
        <v>38</v>
      </c>
      <c r="Q41">
        <v>70</v>
      </c>
      <c r="R41">
        <v>8000</v>
      </c>
      <c r="S41" t="s">
        <v>39</v>
      </c>
    </row>
    <row r="42" spans="2:19" x14ac:dyDescent="0.3">
      <c r="B42">
        <v>43</v>
      </c>
      <c r="C42" t="s">
        <v>18</v>
      </c>
      <c r="D42">
        <v>31</v>
      </c>
      <c r="E42" t="s">
        <v>45</v>
      </c>
      <c r="F42" t="s">
        <v>26</v>
      </c>
      <c r="G42">
        <v>7.7</v>
      </c>
      <c r="H42">
        <v>7</v>
      </c>
      <c r="I42" t="s">
        <v>36</v>
      </c>
      <c r="J42">
        <v>75</v>
      </c>
      <c r="K42">
        <v>6</v>
      </c>
      <c r="L42" t="s">
        <v>27</v>
      </c>
      <c r="M42" t="s">
        <v>37</v>
      </c>
      <c r="N42">
        <v>120</v>
      </c>
      <c r="O42">
        <v>80</v>
      </c>
      <c r="P42" t="s">
        <v>38</v>
      </c>
      <c r="Q42">
        <v>70</v>
      </c>
      <c r="R42">
        <v>8000</v>
      </c>
      <c r="S42" t="s">
        <v>39</v>
      </c>
    </row>
    <row r="43" spans="2:19" x14ac:dyDescent="0.3">
      <c r="B43">
        <v>44</v>
      </c>
      <c r="C43" t="s">
        <v>18</v>
      </c>
      <c r="D43">
        <v>31</v>
      </c>
      <c r="E43" t="s">
        <v>45</v>
      </c>
      <c r="F43" t="s">
        <v>26</v>
      </c>
      <c r="G43">
        <v>7.8</v>
      </c>
      <c r="H43">
        <v>7</v>
      </c>
      <c r="I43" t="s">
        <v>36</v>
      </c>
      <c r="J43">
        <v>75</v>
      </c>
      <c r="K43">
        <v>6</v>
      </c>
      <c r="L43" t="s">
        <v>27</v>
      </c>
      <c r="M43" t="s">
        <v>37</v>
      </c>
      <c r="N43">
        <v>120</v>
      </c>
      <c r="O43">
        <v>80</v>
      </c>
      <c r="P43" t="s">
        <v>38</v>
      </c>
      <c r="Q43">
        <v>70</v>
      </c>
      <c r="R43">
        <v>8000</v>
      </c>
      <c r="S43" t="s">
        <v>39</v>
      </c>
    </row>
    <row r="44" spans="2:19" x14ac:dyDescent="0.3">
      <c r="B44">
        <v>45</v>
      </c>
      <c r="C44" t="s">
        <v>18</v>
      </c>
      <c r="D44">
        <v>31</v>
      </c>
      <c r="E44" t="s">
        <v>45</v>
      </c>
      <c r="F44" t="s">
        <v>26</v>
      </c>
      <c r="G44">
        <v>7.7</v>
      </c>
      <c r="H44">
        <v>7</v>
      </c>
      <c r="I44" t="s">
        <v>36</v>
      </c>
      <c r="J44">
        <v>75</v>
      </c>
      <c r="K44">
        <v>6</v>
      </c>
      <c r="L44" t="s">
        <v>27</v>
      </c>
      <c r="M44" t="s">
        <v>37</v>
      </c>
      <c r="N44">
        <v>120</v>
      </c>
      <c r="O44">
        <v>80</v>
      </c>
      <c r="P44" t="s">
        <v>38</v>
      </c>
      <c r="Q44">
        <v>70</v>
      </c>
      <c r="R44">
        <v>8000</v>
      </c>
      <c r="S44" t="s">
        <v>39</v>
      </c>
    </row>
    <row r="45" spans="2:19" x14ac:dyDescent="0.3">
      <c r="B45">
        <v>46</v>
      </c>
      <c r="C45" t="s">
        <v>18</v>
      </c>
      <c r="D45">
        <v>31</v>
      </c>
      <c r="E45" t="s">
        <v>45</v>
      </c>
      <c r="F45" t="s">
        <v>26</v>
      </c>
      <c r="G45">
        <v>7.8</v>
      </c>
      <c r="H45">
        <v>7</v>
      </c>
      <c r="I45" t="s">
        <v>36</v>
      </c>
      <c r="J45">
        <v>75</v>
      </c>
      <c r="K45">
        <v>6</v>
      </c>
      <c r="L45" t="s">
        <v>27</v>
      </c>
      <c r="M45" t="s">
        <v>37</v>
      </c>
      <c r="N45">
        <v>120</v>
      </c>
      <c r="O45">
        <v>80</v>
      </c>
      <c r="P45" t="s">
        <v>38</v>
      </c>
      <c r="Q45">
        <v>70</v>
      </c>
      <c r="R45">
        <v>8000</v>
      </c>
      <c r="S45" t="s">
        <v>39</v>
      </c>
    </row>
    <row r="46" spans="2:19" x14ac:dyDescent="0.3">
      <c r="B46">
        <v>47</v>
      </c>
      <c r="C46" t="s">
        <v>18</v>
      </c>
      <c r="D46">
        <v>31</v>
      </c>
      <c r="E46" t="s">
        <v>45</v>
      </c>
      <c r="F46" t="s">
        <v>26</v>
      </c>
      <c r="G46">
        <v>7.7</v>
      </c>
      <c r="H46">
        <v>7</v>
      </c>
      <c r="I46" t="s">
        <v>36</v>
      </c>
      <c r="J46">
        <v>75</v>
      </c>
      <c r="K46">
        <v>6</v>
      </c>
      <c r="L46" t="s">
        <v>27</v>
      </c>
      <c r="M46" t="s">
        <v>37</v>
      </c>
      <c r="N46">
        <v>120</v>
      </c>
      <c r="O46">
        <v>80</v>
      </c>
      <c r="P46" t="s">
        <v>38</v>
      </c>
      <c r="Q46">
        <v>70</v>
      </c>
      <c r="R46">
        <v>8000</v>
      </c>
      <c r="S46" t="s">
        <v>39</v>
      </c>
    </row>
    <row r="47" spans="2:19" x14ac:dyDescent="0.3">
      <c r="B47">
        <v>48</v>
      </c>
      <c r="C47" t="s">
        <v>18</v>
      </c>
      <c r="D47">
        <v>31</v>
      </c>
      <c r="E47" t="s">
        <v>45</v>
      </c>
      <c r="F47" t="s">
        <v>26</v>
      </c>
      <c r="G47">
        <v>7.8</v>
      </c>
      <c r="H47">
        <v>7</v>
      </c>
      <c r="I47" t="s">
        <v>36</v>
      </c>
      <c r="J47">
        <v>75</v>
      </c>
      <c r="K47">
        <v>6</v>
      </c>
      <c r="L47" t="s">
        <v>27</v>
      </c>
      <c r="M47" t="s">
        <v>37</v>
      </c>
      <c r="N47">
        <v>120</v>
      </c>
      <c r="O47">
        <v>80</v>
      </c>
      <c r="P47" t="s">
        <v>38</v>
      </c>
      <c r="Q47">
        <v>70</v>
      </c>
      <c r="R47">
        <v>8000</v>
      </c>
      <c r="S47" t="s">
        <v>39</v>
      </c>
    </row>
    <row r="48" spans="2:19" x14ac:dyDescent="0.3">
      <c r="B48">
        <v>49</v>
      </c>
      <c r="C48" t="s">
        <v>18</v>
      </c>
      <c r="D48">
        <v>31</v>
      </c>
      <c r="E48" t="s">
        <v>45</v>
      </c>
      <c r="F48" t="s">
        <v>26</v>
      </c>
      <c r="G48">
        <v>7.7</v>
      </c>
      <c r="H48">
        <v>7</v>
      </c>
      <c r="I48" t="s">
        <v>36</v>
      </c>
      <c r="J48">
        <v>75</v>
      </c>
      <c r="K48">
        <v>6</v>
      </c>
      <c r="L48" t="s">
        <v>27</v>
      </c>
      <c r="M48" t="s">
        <v>37</v>
      </c>
      <c r="N48">
        <v>120</v>
      </c>
      <c r="O48">
        <v>80</v>
      </c>
      <c r="P48" t="s">
        <v>38</v>
      </c>
      <c r="Q48">
        <v>70</v>
      </c>
      <c r="R48">
        <v>8000</v>
      </c>
      <c r="S48" t="s">
        <v>39</v>
      </c>
    </row>
    <row r="49" spans="2:19" x14ac:dyDescent="0.3">
      <c r="B49">
        <v>50</v>
      </c>
      <c r="C49" t="s">
        <v>18</v>
      </c>
      <c r="D49">
        <v>31</v>
      </c>
      <c r="E49" t="s">
        <v>45</v>
      </c>
      <c r="F49" t="s">
        <v>26</v>
      </c>
      <c r="G49">
        <v>7.7</v>
      </c>
      <c r="H49">
        <v>7</v>
      </c>
      <c r="I49" t="s">
        <v>36</v>
      </c>
      <c r="J49">
        <v>75</v>
      </c>
      <c r="K49">
        <v>6</v>
      </c>
      <c r="L49" t="s">
        <v>27</v>
      </c>
      <c r="M49" t="s">
        <v>37</v>
      </c>
      <c r="N49">
        <v>120</v>
      </c>
      <c r="O49">
        <v>80</v>
      </c>
      <c r="P49" t="s">
        <v>38</v>
      </c>
      <c r="Q49">
        <v>70</v>
      </c>
      <c r="R49">
        <v>8000</v>
      </c>
      <c r="S49" t="s">
        <v>39</v>
      </c>
    </row>
    <row r="50" spans="2:19" x14ac:dyDescent="0.3">
      <c r="B50">
        <v>51</v>
      </c>
      <c r="C50" t="s">
        <v>18</v>
      </c>
      <c r="D50">
        <v>32</v>
      </c>
      <c r="E50" t="s">
        <v>45</v>
      </c>
      <c r="F50" t="s">
        <v>47</v>
      </c>
      <c r="G50">
        <v>7.5</v>
      </c>
      <c r="H50">
        <v>8</v>
      </c>
      <c r="I50" t="s">
        <v>36</v>
      </c>
      <c r="J50">
        <v>45</v>
      </c>
      <c r="K50">
        <v>3</v>
      </c>
      <c r="L50" t="s">
        <v>27</v>
      </c>
      <c r="M50" t="s">
        <v>37</v>
      </c>
      <c r="N50">
        <v>120</v>
      </c>
      <c r="O50">
        <v>80</v>
      </c>
      <c r="P50" t="s">
        <v>38</v>
      </c>
      <c r="Q50">
        <v>70</v>
      </c>
      <c r="R50">
        <v>8000</v>
      </c>
      <c r="S50" t="s">
        <v>25</v>
      </c>
    </row>
    <row r="51" spans="2:19" x14ac:dyDescent="0.3">
      <c r="B51">
        <v>52</v>
      </c>
      <c r="C51" t="s">
        <v>18</v>
      </c>
      <c r="D51">
        <v>32</v>
      </c>
      <c r="E51" t="s">
        <v>45</v>
      </c>
      <c r="F51" t="s">
        <v>47</v>
      </c>
      <c r="G51">
        <v>7.5</v>
      </c>
      <c r="H51">
        <v>8</v>
      </c>
      <c r="I51" t="s">
        <v>36</v>
      </c>
      <c r="J51">
        <v>45</v>
      </c>
      <c r="K51">
        <v>3</v>
      </c>
      <c r="L51" t="s">
        <v>27</v>
      </c>
      <c r="M51" t="s">
        <v>37</v>
      </c>
      <c r="N51">
        <v>120</v>
      </c>
      <c r="O51">
        <v>80</v>
      </c>
      <c r="P51" t="s">
        <v>38</v>
      </c>
      <c r="Q51">
        <v>70</v>
      </c>
      <c r="R51">
        <v>8000</v>
      </c>
      <c r="S51" t="s">
        <v>25</v>
      </c>
    </row>
    <row r="52" spans="2:19" x14ac:dyDescent="0.3">
      <c r="B52">
        <v>53</v>
      </c>
      <c r="C52" t="s">
        <v>18</v>
      </c>
      <c r="D52">
        <v>32</v>
      </c>
      <c r="E52" t="s">
        <v>45</v>
      </c>
      <c r="F52" t="s">
        <v>26</v>
      </c>
      <c r="G52">
        <v>6</v>
      </c>
      <c r="H52">
        <v>6</v>
      </c>
      <c r="I52" t="s">
        <v>31</v>
      </c>
      <c r="J52">
        <v>30</v>
      </c>
      <c r="K52">
        <v>8</v>
      </c>
      <c r="L52" t="s">
        <v>27</v>
      </c>
      <c r="M52" t="s">
        <v>28</v>
      </c>
      <c r="N52">
        <v>125</v>
      </c>
      <c r="O52">
        <v>80</v>
      </c>
      <c r="P52" t="s">
        <v>29</v>
      </c>
      <c r="Q52">
        <v>72</v>
      </c>
      <c r="R52">
        <v>5000</v>
      </c>
      <c r="S52" t="s">
        <v>25</v>
      </c>
    </row>
    <row r="53" spans="2:19" x14ac:dyDescent="0.3">
      <c r="B53">
        <v>54</v>
      </c>
      <c r="C53" t="s">
        <v>18</v>
      </c>
      <c r="D53">
        <v>32</v>
      </c>
      <c r="E53" t="s">
        <v>45</v>
      </c>
      <c r="F53" t="s">
        <v>26</v>
      </c>
      <c r="G53">
        <v>7.6</v>
      </c>
      <c r="H53">
        <v>7</v>
      </c>
      <c r="I53" t="s">
        <v>36</v>
      </c>
      <c r="J53">
        <v>75</v>
      </c>
      <c r="K53">
        <v>6</v>
      </c>
      <c r="L53" t="s">
        <v>27</v>
      </c>
      <c r="M53" t="s">
        <v>37</v>
      </c>
      <c r="N53">
        <v>120</v>
      </c>
      <c r="O53">
        <v>80</v>
      </c>
      <c r="P53" t="s">
        <v>38</v>
      </c>
      <c r="Q53">
        <v>70</v>
      </c>
      <c r="R53">
        <v>8000</v>
      </c>
      <c r="S53" t="s">
        <v>40</v>
      </c>
    </row>
    <row r="54" spans="2:19" x14ac:dyDescent="0.3">
      <c r="B54">
        <v>55</v>
      </c>
      <c r="C54" t="s">
        <v>18</v>
      </c>
      <c r="D54">
        <v>32</v>
      </c>
      <c r="E54" t="s">
        <v>45</v>
      </c>
      <c r="F54" t="s">
        <v>26</v>
      </c>
      <c r="G54">
        <v>6</v>
      </c>
      <c r="H54">
        <v>6</v>
      </c>
      <c r="I54" t="s">
        <v>31</v>
      </c>
      <c r="J54">
        <v>30</v>
      </c>
      <c r="K54">
        <v>8</v>
      </c>
      <c r="L54" t="s">
        <v>27</v>
      </c>
      <c r="M54" t="s">
        <v>28</v>
      </c>
      <c r="N54">
        <v>140</v>
      </c>
      <c r="O54">
        <v>95</v>
      </c>
      <c r="P54" t="s">
        <v>34</v>
      </c>
      <c r="Q54">
        <v>72</v>
      </c>
      <c r="R54">
        <v>5000</v>
      </c>
      <c r="S54" t="s">
        <v>40</v>
      </c>
    </row>
    <row r="55" spans="2:19" x14ac:dyDescent="0.3">
      <c r="B55">
        <v>56</v>
      </c>
      <c r="C55" t="s">
        <v>18</v>
      </c>
      <c r="D55">
        <v>32</v>
      </c>
      <c r="E55" t="s">
        <v>45</v>
      </c>
      <c r="F55" t="s">
        <v>26</v>
      </c>
      <c r="G55">
        <v>6</v>
      </c>
      <c r="H55">
        <v>6</v>
      </c>
      <c r="I55" t="s">
        <v>31</v>
      </c>
      <c r="J55">
        <v>30</v>
      </c>
      <c r="K55">
        <v>8</v>
      </c>
      <c r="L55" t="s">
        <v>27</v>
      </c>
      <c r="M55" t="s">
        <v>28</v>
      </c>
      <c r="N55">
        <v>140</v>
      </c>
      <c r="O55">
        <v>95</v>
      </c>
      <c r="P55" t="s">
        <v>34</v>
      </c>
      <c r="Q55">
        <v>72</v>
      </c>
      <c r="R55">
        <v>5000</v>
      </c>
      <c r="S55" t="s">
        <v>40</v>
      </c>
    </row>
    <row r="56" spans="2:19" x14ac:dyDescent="0.3">
      <c r="B56">
        <v>57</v>
      </c>
      <c r="C56" t="s">
        <v>18</v>
      </c>
      <c r="D56">
        <v>32</v>
      </c>
      <c r="E56" t="s">
        <v>45</v>
      </c>
      <c r="F56" t="s">
        <v>26</v>
      </c>
      <c r="G56">
        <v>7.7</v>
      </c>
      <c r="H56">
        <v>7</v>
      </c>
      <c r="I56" t="s">
        <v>36</v>
      </c>
      <c r="J56">
        <v>75</v>
      </c>
      <c r="K56">
        <v>6</v>
      </c>
      <c r="L56" t="s">
        <v>27</v>
      </c>
      <c r="M56" t="s">
        <v>37</v>
      </c>
      <c r="N56">
        <v>120</v>
      </c>
      <c r="O56">
        <v>80</v>
      </c>
      <c r="P56" t="s">
        <v>38</v>
      </c>
      <c r="Q56">
        <v>70</v>
      </c>
      <c r="R56">
        <v>8000</v>
      </c>
      <c r="S56" t="s">
        <v>39</v>
      </c>
    </row>
    <row r="57" spans="2:19" x14ac:dyDescent="0.3">
      <c r="B57">
        <v>58</v>
      </c>
      <c r="C57" t="s">
        <v>18</v>
      </c>
      <c r="D57">
        <v>32</v>
      </c>
      <c r="E57" t="s">
        <v>45</v>
      </c>
      <c r="F57" t="s">
        <v>26</v>
      </c>
      <c r="G57">
        <v>6</v>
      </c>
      <c r="H57">
        <v>6</v>
      </c>
      <c r="I57" t="s">
        <v>31</v>
      </c>
      <c r="J57">
        <v>30</v>
      </c>
      <c r="K57">
        <v>8</v>
      </c>
      <c r="L57" t="s">
        <v>27</v>
      </c>
      <c r="M57" t="s">
        <v>28</v>
      </c>
      <c r="N57">
        <v>125</v>
      </c>
      <c r="O57">
        <v>80</v>
      </c>
      <c r="P57" t="s">
        <v>29</v>
      </c>
      <c r="Q57">
        <v>72</v>
      </c>
      <c r="R57">
        <v>5000</v>
      </c>
      <c r="S57" t="s">
        <v>40</v>
      </c>
    </row>
    <row r="58" spans="2:19" x14ac:dyDescent="0.3">
      <c r="B58">
        <v>59</v>
      </c>
      <c r="C58" t="s">
        <v>18</v>
      </c>
      <c r="D58">
        <v>32</v>
      </c>
      <c r="E58" t="s">
        <v>45</v>
      </c>
      <c r="F58" t="s">
        <v>26</v>
      </c>
      <c r="G58">
        <v>6</v>
      </c>
      <c r="H58">
        <v>6</v>
      </c>
      <c r="I58" t="s">
        <v>31</v>
      </c>
      <c r="J58">
        <v>30</v>
      </c>
      <c r="K58">
        <v>8</v>
      </c>
      <c r="L58" t="s">
        <v>27</v>
      </c>
      <c r="M58" t="s">
        <v>28</v>
      </c>
      <c r="N58">
        <v>125</v>
      </c>
      <c r="O58">
        <v>80</v>
      </c>
      <c r="P58" t="s">
        <v>29</v>
      </c>
      <c r="Q58">
        <v>72</v>
      </c>
      <c r="R58">
        <v>5000</v>
      </c>
      <c r="S58" t="s">
        <v>25</v>
      </c>
    </row>
    <row r="59" spans="2:19" x14ac:dyDescent="0.3">
      <c r="B59">
        <v>60</v>
      </c>
      <c r="C59" t="s">
        <v>18</v>
      </c>
      <c r="D59">
        <v>32</v>
      </c>
      <c r="E59" t="s">
        <v>45</v>
      </c>
      <c r="F59" t="s">
        <v>26</v>
      </c>
      <c r="G59">
        <v>7.7</v>
      </c>
      <c r="H59">
        <v>7</v>
      </c>
      <c r="I59" t="s">
        <v>36</v>
      </c>
      <c r="J59">
        <v>75</v>
      </c>
      <c r="K59">
        <v>6</v>
      </c>
      <c r="L59" t="s">
        <v>27</v>
      </c>
      <c r="M59" t="s">
        <v>37</v>
      </c>
      <c r="N59">
        <v>120</v>
      </c>
      <c r="O59">
        <v>80</v>
      </c>
      <c r="P59" t="s">
        <v>38</v>
      </c>
      <c r="Q59">
        <v>70</v>
      </c>
      <c r="R59">
        <v>8000</v>
      </c>
      <c r="S59" t="s">
        <v>39</v>
      </c>
    </row>
    <row r="60" spans="2:19" x14ac:dyDescent="0.3">
      <c r="B60">
        <v>61</v>
      </c>
      <c r="C60" t="s">
        <v>18</v>
      </c>
      <c r="D60">
        <v>32</v>
      </c>
      <c r="E60" t="s">
        <v>45</v>
      </c>
      <c r="F60" t="s">
        <v>26</v>
      </c>
      <c r="G60">
        <v>6</v>
      </c>
      <c r="H60">
        <v>6</v>
      </c>
      <c r="I60" t="s">
        <v>31</v>
      </c>
      <c r="J60">
        <v>30</v>
      </c>
      <c r="K60">
        <v>8</v>
      </c>
      <c r="L60" t="s">
        <v>27</v>
      </c>
      <c r="M60" t="s">
        <v>28</v>
      </c>
      <c r="N60">
        <v>125</v>
      </c>
      <c r="O60">
        <v>80</v>
      </c>
      <c r="P60" t="s">
        <v>29</v>
      </c>
      <c r="Q60">
        <v>72</v>
      </c>
      <c r="R60">
        <v>5000</v>
      </c>
      <c r="S60" t="s">
        <v>25</v>
      </c>
    </row>
    <row r="61" spans="2:19" x14ac:dyDescent="0.3">
      <c r="B61">
        <v>62</v>
      </c>
      <c r="C61" t="s">
        <v>18</v>
      </c>
      <c r="D61">
        <v>32</v>
      </c>
      <c r="E61" t="s">
        <v>45</v>
      </c>
      <c r="F61" t="s">
        <v>26</v>
      </c>
      <c r="G61">
        <v>6</v>
      </c>
      <c r="H61">
        <v>6</v>
      </c>
      <c r="I61" t="s">
        <v>31</v>
      </c>
      <c r="J61">
        <v>30</v>
      </c>
      <c r="K61">
        <v>8</v>
      </c>
      <c r="L61" t="s">
        <v>27</v>
      </c>
      <c r="M61" t="s">
        <v>28</v>
      </c>
      <c r="N61">
        <v>125</v>
      </c>
      <c r="O61">
        <v>80</v>
      </c>
      <c r="P61" t="s">
        <v>29</v>
      </c>
      <c r="Q61">
        <v>72</v>
      </c>
      <c r="R61">
        <v>5000</v>
      </c>
      <c r="S61" t="s">
        <v>25</v>
      </c>
    </row>
    <row r="62" spans="2:19" x14ac:dyDescent="0.3">
      <c r="B62">
        <v>63</v>
      </c>
      <c r="C62" t="s">
        <v>18</v>
      </c>
      <c r="D62">
        <v>32</v>
      </c>
      <c r="E62" t="s">
        <v>45</v>
      </c>
      <c r="F62" t="s">
        <v>26</v>
      </c>
      <c r="G62">
        <v>6.2</v>
      </c>
      <c r="H62">
        <v>6</v>
      </c>
      <c r="I62" t="s">
        <v>21</v>
      </c>
      <c r="J62">
        <v>30</v>
      </c>
      <c r="K62">
        <v>6</v>
      </c>
      <c r="L62" t="s">
        <v>27</v>
      </c>
      <c r="M62" t="s">
        <v>28</v>
      </c>
      <c r="N62">
        <v>125</v>
      </c>
      <c r="O62">
        <v>80</v>
      </c>
      <c r="P62" t="s">
        <v>29</v>
      </c>
      <c r="Q62">
        <v>72</v>
      </c>
      <c r="R62">
        <v>5000</v>
      </c>
      <c r="S62" t="s">
        <v>30</v>
      </c>
    </row>
    <row r="63" spans="2:19" x14ac:dyDescent="0.3">
      <c r="B63">
        <v>64</v>
      </c>
      <c r="C63" t="s">
        <v>18</v>
      </c>
      <c r="D63">
        <v>32</v>
      </c>
      <c r="E63" t="s">
        <v>45</v>
      </c>
      <c r="F63" t="s">
        <v>26</v>
      </c>
      <c r="G63">
        <v>6.2</v>
      </c>
      <c r="H63">
        <v>6</v>
      </c>
      <c r="I63" t="s">
        <v>21</v>
      </c>
      <c r="J63">
        <v>30</v>
      </c>
      <c r="K63">
        <v>6</v>
      </c>
      <c r="L63" t="s">
        <v>27</v>
      </c>
      <c r="M63" t="s">
        <v>28</v>
      </c>
      <c r="N63">
        <v>125</v>
      </c>
      <c r="O63">
        <v>80</v>
      </c>
      <c r="P63" t="s">
        <v>29</v>
      </c>
      <c r="Q63">
        <v>72</v>
      </c>
      <c r="R63">
        <v>5000</v>
      </c>
      <c r="S63" t="s">
        <v>30</v>
      </c>
    </row>
    <row r="64" spans="2:19" x14ac:dyDescent="0.3">
      <c r="B64">
        <v>65</v>
      </c>
      <c r="C64" t="s">
        <v>18</v>
      </c>
      <c r="D64">
        <v>32</v>
      </c>
      <c r="E64" t="s">
        <v>45</v>
      </c>
      <c r="F64" t="s">
        <v>26</v>
      </c>
      <c r="G64">
        <v>6.2</v>
      </c>
      <c r="H64">
        <v>6</v>
      </c>
      <c r="I64" t="s">
        <v>21</v>
      </c>
      <c r="J64">
        <v>30</v>
      </c>
      <c r="K64">
        <v>8</v>
      </c>
      <c r="L64" t="s">
        <v>27</v>
      </c>
      <c r="M64" t="s">
        <v>28</v>
      </c>
      <c r="N64">
        <v>125</v>
      </c>
      <c r="O64">
        <v>80</v>
      </c>
      <c r="P64" t="s">
        <v>29</v>
      </c>
      <c r="Q64">
        <v>72</v>
      </c>
      <c r="R64">
        <v>5000</v>
      </c>
      <c r="S64" t="s">
        <v>30</v>
      </c>
    </row>
    <row r="65" spans="2:19" x14ac:dyDescent="0.3">
      <c r="B65">
        <v>66</v>
      </c>
      <c r="C65" t="s">
        <v>18</v>
      </c>
      <c r="D65">
        <v>32</v>
      </c>
      <c r="E65" t="s">
        <v>45</v>
      </c>
      <c r="F65" t="s">
        <v>26</v>
      </c>
      <c r="G65">
        <v>6.2</v>
      </c>
      <c r="H65">
        <v>6</v>
      </c>
      <c r="I65" t="s">
        <v>21</v>
      </c>
      <c r="J65">
        <v>30</v>
      </c>
      <c r="K65">
        <v>6</v>
      </c>
      <c r="L65" t="s">
        <v>27</v>
      </c>
      <c r="M65" t="s">
        <v>28</v>
      </c>
      <c r="N65">
        <v>125</v>
      </c>
      <c r="O65">
        <v>80</v>
      </c>
      <c r="P65" t="s">
        <v>29</v>
      </c>
      <c r="Q65">
        <v>72</v>
      </c>
      <c r="R65">
        <v>5000</v>
      </c>
      <c r="S65" t="s">
        <v>30</v>
      </c>
    </row>
    <row r="66" spans="2:19" x14ac:dyDescent="0.3">
      <c r="B66">
        <v>67</v>
      </c>
      <c r="C66" t="s">
        <v>18</v>
      </c>
      <c r="D66">
        <v>32</v>
      </c>
      <c r="E66" t="s">
        <v>45</v>
      </c>
      <c r="F66" t="s">
        <v>48</v>
      </c>
      <c r="G66">
        <v>7.2</v>
      </c>
      <c r="H66">
        <v>8</v>
      </c>
      <c r="I66" t="s">
        <v>36</v>
      </c>
      <c r="J66">
        <v>50</v>
      </c>
      <c r="K66">
        <v>6</v>
      </c>
      <c r="L66" t="s">
        <v>27</v>
      </c>
      <c r="M66" t="s">
        <v>49</v>
      </c>
      <c r="N66">
        <v>118</v>
      </c>
      <c r="O66">
        <v>76</v>
      </c>
      <c r="P66" t="s">
        <v>38</v>
      </c>
      <c r="Q66">
        <v>68</v>
      </c>
      <c r="R66">
        <v>7000</v>
      </c>
      <c r="S66" t="s">
        <v>25</v>
      </c>
    </row>
    <row r="67" spans="2:19" x14ac:dyDescent="0.3">
      <c r="B67">
        <v>68</v>
      </c>
      <c r="C67" t="s">
        <v>18</v>
      </c>
      <c r="D67">
        <v>33</v>
      </c>
      <c r="E67" t="s">
        <v>45</v>
      </c>
      <c r="F67" t="s">
        <v>26</v>
      </c>
      <c r="G67">
        <v>6</v>
      </c>
      <c r="H67">
        <v>6</v>
      </c>
      <c r="I67" t="s">
        <v>31</v>
      </c>
      <c r="J67">
        <v>30</v>
      </c>
      <c r="K67">
        <v>8</v>
      </c>
      <c r="L67" t="s">
        <v>27</v>
      </c>
      <c r="M67" t="s">
        <v>28</v>
      </c>
      <c r="N67">
        <v>125</v>
      </c>
      <c r="O67">
        <v>80</v>
      </c>
      <c r="P67" t="s">
        <v>29</v>
      </c>
      <c r="Q67">
        <v>72</v>
      </c>
      <c r="R67">
        <v>5000</v>
      </c>
      <c r="S67" t="s">
        <v>25</v>
      </c>
    </row>
    <row r="68" spans="2:19" x14ac:dyDescent="0.3">
      <c r="B68">
        <v>69</v>
      </c>
      <c r="C68" t="s">
        <v>41</v>
      </c>
      <c r="D68">
        <v>33</v>
      </c>
      <c r="E68" t="s">
        <v>45</v>
      </c>
      <c r="F68" t="s">
        <v>50</v>
      </c>
      <c r="G68">
        <v>6.2</v>
      </c>
      <c r="H68">
        <v>6</v>
      </c>
      <c r="I68" t="s">
        <v>21</v>
      </c>
      <c r="J68">
        <v>50</v>
      </c>
      <c r="K68">
        <v>6</v>
      </c>
      <c r="L68" t="s">
        <v>22</v>
      </c>
      <c r="M68" t="s">
        <v>51</v>
      </c>
      <c r="N68">
        <v>128</v>
      </c>
      <c r="O68">
        <v>85</v>
      </c>
      <c r="P68" t="s">
        <v>24</v>
      </c>
      <c r="Q68">
        <v>76</v>
      </c>
      <c r="R68">
        <v>5500</v>
      </c>
      <c r="S68" t="s">
        <v>30</v>
      </c>
    </row>
    <row r="69" spans="2:19" x14ac:dyDescent="0.3">
      <c r="B69">
        <v>70</v>
      </c>
      <c r="C69" t="s">
        <v>41</v>
      </c>
      <c r="D69">
        <v>33</v>
      </c>
      <c r="E69" t="s">
        <v>45</v>
      </c>
      <c r="F69" t="s">
        <v>50</v>
      </c>
      <c r="G69">
        <v>6.2</v>
      </c>
      <c r="H69">
        <v>6</v>
      </c>
      <c r="I69" t="s">
        <v>21</v>
      </c>
      <c r="J69">
        <v>50</v>
      </c>
      <c r="K69">
        <v>6</v>
      </c>
      <c r="L69" t="s">
        <v>22</v>
      </c>
      <c r="M69" t="s">
        <v>51</v>
      </c>
      <c r="N69">
        <v>128</v>
      </c>
      <c r="O69">
        <v>85</v>
      </c>
      <c r="P69" t="s">
        <v>24</v>
      </c>
      <c r="Q69">
        <v>76</v>
      </c>
      <c r="R69">
        <v>5500</v>
      </c>
      <c r="S69" t="s">
        <v>30</v>
      </c>
    </row>
    <row r="70" spans="2:19" x14ac:dyDescent="0.3">
      <c r="B70">
        <v>71</v>
      </c>
      <c r="C70" t="s">
        <v>18</v>
      </c>
      <c r="D70">
        <v>33</v>
      </c>
      <c r="E70" t="s">
        <v>45</v>
      </c>
      <c r="F70" t="s">
        <v>26</v>
      </c>
      <c r="G70">
        <v>6.1</v>
      </c>
      <c r="H70">
        <v>6</v>
      </c>
      <c r="I70" t="s">
        <v>21</v>
      </c>
      <c r="J70">
        <v>30</v>
      </c>
      <c r="K70">
        <v>8</v>
      </c>
      <c r="L70" t="s">
        <v>27</v>
      </c>
      <c r="M70" t="s">
        <v>28</v>
      </c>
      <c r="N70">
        <v>125</v>
      </c>
      <c r="O70">
        <v>80</v>
      </c>
      <c r="P70" t="s">
        <v>29</v>
      </c>
      <c r="Q70">
        <v>72</v>
      </c>
      <c r="R70">
        <v>5000</v>
      </c>
      <c r="S70" t="s">
        <v>25</v>
      </c>
    </row>
    <row r="71" spans="2:19" x14ac:dyDescent="0.3">
      <c r="B71">
        <v>72</v>
      </c>
      <c r="C71" t="s">
        <v>18</v>
      </c>
      <c r="D71">
        <v>33</v>
      </c>
      <c r="E71" t="s">
        <v>45</v>
      </c>
      <c r="F71" t="s">
        <v>26</v>
      </c>
      <c r="G71">
        <v>6.1</v>
      </c>
      <c r="H71">
        <v>6</v>
      </c>
      <c r="I71" t="s">
        <v>21</v>
      </c>
      <c r="J71">
        <v>30</v>
      </c>
      <c r="K71">
        <v>8</v>
      </c>
      <c r="L71" t="s">
        <v>27</v>
      </c>
      <c r="M71" t="s">
        <v>28</v>
      </c>
      <c r="N71">
        <v>140</v>
      </c>
      <c r="O71">
        <v>95</v>
      </c>
      <c r="P71" t="s">
        <v>34</v>
      </c>
      <c r="Q71">
        <v>72</v>
      </c>
      <c r="R71">
        <v>5000</v>
      </c>
      <c r="S71" t="s">
        <v>25</v>
      </c>
    </row>
    <row r="72" spans="2:19" x14ac:dyDescent="0.3">
      <c r="B72">
        <v>73</v>
      </c>
      <c r="C72" t="s">
        <v>18</v>
      </c>
      <c r="D72">
        <v>33</v>
      </c>
      <c r="E72" t="s">
        <v>45</v>
      </c>
      <c r="F72" t="s">
        <v>26</v>
      </c>
      <c r="G72">
        <v>6.1</v>
      </c>
      <c r="H72">
        <v>6</v>
      </c>
      <c r="I72" t="s">
        <v>21</v>
      </c>
      <c r="J72">
        <v>30</v>
      </c>
      <c r="K72">
        <v>5</v>
      </c>
      <c r="L72" t="s">
        <v>27</v>
      </c>
      <c r="M72" t="s">
        <v>28</v>
      </c>
      <c r="N72">
        <v>140</v>
      </c>
      <c r="O72">
        <v>95</v>
      </c>
      <c r="P72" t="s">
        <v>34</v>
      </c>
      <c r="Q72">
        <v>72</v>
      </c>
      <c r="R72">
        <v>5000</v>
      </c>
      <c r="S72" t="s">
        <v>39</v>
      </c>
    </row>
    <row r="73" spans="2:19" x14ac:dyDescent="0.3">
      <c r="B73">
        <v>74</v>
      </c>
      <c r="C73" t="s">
        <v>18</v>
      </c>
      <c r="D73">
        <v>33</v>
      </c>
      <c r="E73" t="s">
        <v>45</v>
      </c>
      <c r="F73" t="s">
        <v>26</v>
      </c>
      <c r="G73">
        <v>6.1</v>
      </c>
      <c r="H73">
        <v>6</v>
      </c>
      <c r="I73" t="s">
        <v>21</v>
      </c>
      <c r="J73">
        <v>30</v>
      </c>
      <c r="K73">
        <v>5</v>
      </c>
      <c r="L73" t="s">
        <v>27</v>
      </c>
      <c r="M73" t="s">
        <v>28</v>
      </c>
      <c r="N73">
        <v>125</v>
      </c>
      <c r="O73">
        <v>80</v>
      </c>
      <c r="P73" t="s">
        <v>29</v>
      </c>
      <c r="Q73">
        <v>72</v>
      </c>
      <c r="R73">
        <v>5000</v>
      </c>
      <c r="S73" t="s">
        <v>39</v>
      </c>
    </row>
    <row r="74" spans="2:19" x14ac:dyDescent="0.3">
      <c r="B74">
        <v>75</v>
      </c>
      <c r="C74" t="s">
        <v>18</v>
      </c>
      <c r="D74">
        <v>33</v>
      </c>
      <c r="E74" t="s">
        <v>45</v>
      </c>
      <c r="F74" t="s">
        <v>26</v>
      </c>
      <c r="G74">
        <v>6</v>
      </c>
      <c r="H74">
        <v>6</v>
      </c>
      <c r="I74" t="s">
        <v>31</v>
      </c>
      <c r="J74">
        <v>30</v>
      </c>
      <c r="K74">
        <v>8</v>
      </c>
      <c r="L74" t="s">
        <v>27</v>
      </c>
      <c r="M74" t="s">
        <v>28</v>
      </c>
      <c r="N74">
        <v>125</v>
      </c>
      <c r="O74">
        <v>80</v>
      </c>
      <c r="P74" t="s">
        <v>29</v>
      </c>
      <c r="Q74">
        <v>72</v>
      </c>
      <c r="R74">
        <v>5000</v>
      </c>
      <c r="S74" t="s">
        <v>25</v>
      </c>
    </row>
    <row r="75" spans="2:19" x14ac:dyDescent="0.3">
      <c r="B75">
        <v>76</v>
      </c>
      <c r="C75" t="s">
        <v>18</v>
      </c>
      <c r="D75">
        <v>33</v>
      </c>
      <c r="E75" t="s">
        <v>45</v>
      </c>
      <c r="F75" t="s">
        <v>26</v>
      </c>
      <c r="G75">
        <v>6</v>
      </c>
      <c r="H75">
        <v>6</v>
      </c>
      <c r="I75" t="s">
        <v>31</v>
      </c>
      <c r="J75">
        <v>30</v>
      </c>
      <c r="K75">
        <v>8</v>
      </c>
      <c r="L75" t="s">
        <v>27</v>
      </c>
      <c r="M75" t="s">
        <v>28</v>
      </c>
      <c r="N75">
        <v>140</v>
      </c>
      <c r="O75">
        <v>95</v>
      </c>
      <c r="P75" t="s">
        <v>34</v>
      </c>
      <c r="Q75">
        <v>72</v>
      </c>
      <c r="R75">
        <v>5000</v>
      </c>
      <c r="S75" t="s">
        <v>25</v>
      </c>
    </row>
    <row r="76" spans="2:19" x14ac:dyDescent="0.3">
      <c r="B76">
        <v>77</v>
      </c>
      <c r="C76" t="s">
        <v>18</v>
      </c>
      <c r="D76">
        <v>33</v>
      </c>
      <c r="E76" t="s">
        <v>45</v>
      </c>
      <c r="F76" t="s">
        <v>26</v>
      </c>
      <c r="G76">
        <v>6</v>
      </c>
      <c r="H76">
        <v>6</v>
      </c>
      <c r="I76" t="s">
        <v>31</v>
      </c>
      <c r="J76">
        <v>30</v>
      </c>
      <c r="K76">
        <v>8</v>
      </c>
      <c r="L76" t="s">
        <v>27</v>
      </c>
      <c r="M76" t="s">
        <v>28</v>
      </c>
      <c r="N76">
        <v>140</v>
      </c>
      <c r="O76">
        <v>95</v>
      </c>
      <c r="P76" t="s">
        <v>34</v>
      </c>
      <c r="Q76">
        <v>72</v>
      </c>
      <c r="R76">
        <v>5000</v>
      </c>
      <c r="S76" t="s">
        <v>25</v>
      </c>
    </row>
    <row r="77" spans="2:19" x14ac:dyDescent="0.3">
      <c r="B77">
        <v>78</v>
      </c>
      <c r="C77" t="s">
        <v>18</v>
      </c>
      <c r="D77">
        <v>33</v>
      </c>
      <c r="E77" t="s">
        <v>45</v>
      </c>
      <c r="F77" t="s">
        <v>26</v>
      </c>
      <c r="G77">
        <v>6</v>
      </c>
      <c r="H77">
        <v>6</v>
      </c>
      <c r="I77" t="s">
        <v>31</v>
      </c>
      <c r="J77">
        <v>30</v>
      </c>
      <c r="K77">
        <v>8</v>
      </c>
      <c r="L77" t="s">
        <v>27</v>
      </c>
      <c r="M77" t="s">
        <v>28</v>
      </c>
      <c r="N77">
        <v>140</v>
      </c>
      <c r="O77">
        <v>95</v>
      </c>
      <c r="P77" t="s">
        <v>34</v>
      </c>
      <c r="Q77">
        <v>72</v>
      </c>
      <c r="R77">
        <v>5000</v>
      </c>
      <c r="S77" t="s">
        <v>25</v>
      </c>
    </row>
    <row r="78" spans="2:19" x14ac:dyDescent="0.3">
      <c r="B78">
        <v>79</v>
      </c>
      <c r="C78" t="s">
        <v>18</v>
      </c>
      <c r="D78">
        <v>33</v>
      </c>
      <c r="E78" t="s">
        <v>45</v>
      </c>
      <c r="F78" t="s">
        <v>26</v>
      </c>
      <c r="G78">
        <v>6</v>
      </c>
      <c r="H78">
        <v>6</v>
      </c>
      <c r="I78" t="s">
        <v>31</v>
      </c>
      <c r="J78">
        <v>30</v>
      </c>
      <c r="K78">
        <v>8</v>
      </c>
      <c r="L78" t="s">
        <v>27</v>
      </c>
      <c r="M78" t="s">
        <v>28</v>
      </c>
      <c r="N78">
        <v>125</v>
      </c>
      <c r="O78">
        <v>80</v>
      </c>
      <c r="P78" t="s">
        <v>29</v>
      </c>
      <c r="Q78">
        <v>72</v>
      </c>
      <c r="R78">
        <v>5000</v>
      </c>
      <c r="S78" t="s">
        <v>25</v>
      </c>
    </row>
    <row r="79" spans="2:19" x14ac:dyDescent="0.3">
      <c r="B79">
        <v>80</v>
      </c>
      <c r="C79" t="s">
        <v>18</v>
      </c>
      <c r="D79">
        <v>33</v>
      </c>
      <c r="E79" t="s">
        <v>45</v>
      </c>
      <c r="F79" t="s">
        <v>26</v>
      </c>
      <c r="G79">
        <v>6</v>
      </c>
      <c r="H79">
        <v>6</v>
      </c>
      <c r="I79" t="s">
        <v>31</v>
      </c>
      <c r="J79">
        <v>30</v>
      </c>
      <c r="K79">
        <v>8</v>
      </c>
      <c r="L79" t="s">
        <v>27</v>
      </c>
      <c r="M79" t="s">
        <v>28</v>
      </c>
      <c r="N79">
        <v>125</v>
      </c>
      <c r="O79">
        <v>80</v>
      </c>
      <c r="P79" t="s">
        <v>29</v>
      </c>
      <c r="Q79">
        <v>72</v>
      </c>
      <c r="R79">
        <v>5000</v>
      </c>
      <c r="S79" t="s">
        <v>25</v>
      </c>
    </row>
    <row r="80" spans="2:19" x14ac:dyDescent="0.3">
      <c r="B80">
        <v>81</v>
      </c>
      <c r="C80" t="s">
        <v>41</v>
      </c>
      <c r="D80">
        <v>34</v>
      </c>
      <c r="E80" t="s">
        <v>45</v>
      </c>
      <c r="F80" t="s">
        <v>50</v>
      </c>
      <c r="G80">
        <v>5.8</v>
      </c>
      <c r="H80">
        <v>4</v>
      </c>
      <c r="I80" t="s">
        <v>31</v>
      </c>
      <c r="J80">
        <v>32</v>
      </c>
      <c r="K80">
        <v>8</v>
      </c>
      <c r="L80" t="s">
        <v>22</v>
      </c>
      <c r="M80" t="s">
        <v>52</v>
      </c>
      <c r="N80">
        <v>140</v>
      </c>
      <c r="O80">
        <v>95</v>
      </c>
      <c r="P80" t="s">
        <v>34</v>
      </c>
      <c r="Q80">
        <v>81</v>
      </c>
      <c r="R80">
        <v>5200</v>
      </c>
      <c r="S80" t="s">
        <v>30</v>
      </c>
    </row>
    <row r="81" spans="2:19" x14ac:dyDescent="0.3">
      <c r="B81">
        <v>82</v>
      </c>
      <c r="C81" t="s">
        <v>41</v>
      </c>
      <c r="D81">
        <v>34</v>
      </c>
      <c r="E81" t="s">
        <v>45</v>
      </c>
      <c r="F81" t="s">
        <v>50</v>
      </c>
      <c r="G81">
        <v>5.8</v>
      </c>
      <c r="H81">
        <v>4</v>
      </c>
      <c r="I81" t="s">
        <v>31</v>
      </c>
      <c r="J81">
        <v>32</v>
      </c>
      <c r="K81">
        <v>8</v>
      </c>
      <c r="L81" t="s">
        <v>22</v>
      </c>
      <c r="M81" t="s">
        <v>52</v>
      </c>
      <c r="N81">
        <v>140</v>
      </c>
      <c r="O81">
        <v>95</v>
      </c>
      <c r="P81" t="s">
        <v>34</v>
      </c>
      <c r="Q81">
        <v>81</v>
      </c>
      <c r="R81">
        <v>5200</v>
      </c>
      <c r="S81" t="s">
        <v>30</v>
      </c>
    </row>
    <row r="82" spans="2:19" x14ac:dyDescent="0.3">
      <c r="B82">
        <v>83</v>
      </c>
      <c r="C82" t="s">
        <v>18</v>
      </c>
      <c r="D82">
        <v>35</v>
      </c>
      <c r="E82" t="s">
        <v>45</v>
      </c>
      <c r="F82" t="s">
        <v>35</v>
      </c>
      <c r="G82">
        <v>6.7</v>
      </c>
      <c r="H82">
        <v>7</v>
      </c>
      <c r="I82" t="s">
        <v>21</v>
      </c>
      <c r="J82">
        <v>40</v>
      </c>
      <c r="K82">
        <v>5</v>
      </c>
      <c r="L82" t="s">
        <v>22</v>
      </c>
      <c r="M82" t="s">
        <v>53</v>
      </c>
      <c r="N82">
        <v>128</v>
      </c>
      <c r="O82">
        <v>84</v>
      </c>
      <c r="P82" t="s">
        <v>24</v>
      </c>
      <c r="Q82">
        <v>70</v>
      </c>
      <c r="R82">
        <v>5600</v>
      </c>
      <c r="S82" t="s">
        <v>25</v>
      </c>
    </row>
    <row r="83" spans="2:19" x14ac:dyDescent="0.3">
      <c r="B83">
        <v>84</v>
      </c>
      <c r="C83" t="s">
        <v>18</v>
      </c>
      <c r="D83">
        <v>35</v>
      </c>
      <c r="E83" t="s">
        <v>45</v>
      </c>
      <c r="F83" t="s">
        <v>35</v>
      </c>
      <c r="G83">
        <v>6.7</v>
      </c>
      <c r="H83">
        <v>7</v>
      </c>
      <c r="I83" t="s">
        <v>21</v>
      </c>
      <c r="J83">
        <v>40</v>
      </c>
      <c r="K83">
        <v>5</v>
      </c>
      <c r="L83" t="s">
        <v>22</v>
      </c>
      <c r="M83" t="s">
        <v>53</v>
      </c>
      <c r="N83">
        <v>128</v>
      </c>
      <c r="O83">
        <v>84</v>
      </c>
      <c r="P83" t="s">
        <v>24</v>
      </c>
      <c r="Q83">
        <v>70</v>
      </c>
      <c r="R83">
        <v>5600</v>
      </c>
      <c r="S83" t="s">
        <v>25</v>
      </c>
    </row>
    <row r="84" spans="2:19" x14ac:dyDescent="0.3">
      <c r="B84">
        <v>85</v>
      </c>
      <c r="C84" t="s">
        <v>18</v>
      </c>
      <c r="D84">
        <v>35</v>
      </c>
      <c r="E84" t="s">
        <v>45</v>
      </c>
      <c r="F84" t="s">
        <v>20</v>
      </c>
      <c r="G84">
        <v>7.5</v>
      </c>
      <c r="H84">
        <v>8</v>
      </c>
      <c r="I84" t="s">
        <v>36</v>
      </c>
      <c r="J84">
        <v>60</v>
      </c>
      <c r="K84">
        <v>5</v>
      </c>
      <c r="L84" t="s">
        <v>27</v>
      </c>
      <c r="M84" t="s">
        <v>37</v>
      </c>
      <c r="N84">
        <v>120</v>
      </c>
      <c r="O84">
        <v>80</v>
      </c>
      <c r="P84" t="s">
        <v>38</v>
      </c>
      <c r="Q84">
        <v>70</v>
      </c>
      <c r="R84">
        <v>8000</v>
      </c>
      <c r="S84" t="s">
        <v>25</v>
      </c>
    </row>
    <row r="85" spans="2:19" x14ac:dyDescent="0.3">
      <c r="B85">
        <v>86</v>
      </c>
      <c r="C85" t="s">
        <v>41</v>
      </c>
      <c r="D85">
        <v>35</v>
      </c>
      <c r="E85" t="s">
        <v>45</v>
      </c>
      <c r="F85" t="s">
        <v>48</v>
      </c>
      <c r="G85">
        <v>7.2</v>
      </c>
      <c r="H85">
        <v>8</v>
      </c>
      <c r="I85" t="s">
        <v>36</v>
      </c>
      <c r="J85">
        <v>60</v>
      </c>
      <c r="K85">
        <v>4</v>
      </c>
      <c r="L85" t="s">
        <v>27</v>
      </c>
      <c r="M85" t="s">
        <v>54</v>
      </c>
      <c r="N85">
        <v>115</v>
      </c>
      <c r="O85">
        <v>75</v>
      </c>
      <c r="P85" t="s">
        <v>38</v>
      </c>
      <c r="Q85">
        <v>68</v>
      </c>
      <c r="R85">
        <v>7000</v>
      </c>
      <c r="S85" t="s">
        <v>25</v>
      </c>
    </row>
    <row r="86" spans="2:19" x14ac:dyDescent="0.3">
      <c r="B86">
        <v>87</v>
      </c>
      <c r="C86" t="s">
        <v>18</v>
      </c>
      <c r="D86">
        <v>35</v>
      </c>
      <c r="E86" t="s">
        <v>45</v>
      </c>
      <c r="F86" t="s">
        <v>47</v>
      </c>
      <c r="G86">
        <v>7.2</v>
      </c>
      <c r="H86">
        <v>8</v>
      </c>
      <c r="I86" t="s">
        <v>36</v>
      </c>
      <c r="J86">
        <v>60</v>
      </c>
      <c r="K86">
        <v>4</v>
      </c>
      <c r="L86" t="s">
        <v>27</v>
      </c>
      <c r="M86" t="s">
        <v>28</v>
      </c>
      <c r="N86">
        <v>125</v>
      </c>
      <c r="O86">
        <v>80</v>
      </c>
      <c r="P86" t="s">
        <v>29</v>
      </c>
      <c r="Q86">
        <v>65</v>
      </c>
      <c r="R86">
        <v>5000</v>
      </c>
      <c r="S86" t="s">
        <v>25</v>
      </c>
    </row>
    <row r="87" spans="2:19" x14ac:dyDescent="0.3">
      <c r="B87">
        <v>88</v>
      </c>
      <c r="C87" t="s">
        <v>18</v>
      </c>
      <c r="D87">
        <v>35</v>
      </c>
      <c r="E87" t="s">
        <v>45</v>
      </c>
      <c r="F87" t="s">
        <v>47</v>
      </c>
      <c r="G87">
        <v>7.2</v>
      </c>
      <c r="H87">
        <v>8</v>
      </c>
      <c r="I87" t="s">
        <v>36</v>
      </c>
      <c r="J87">
        <v>60</v>
      </c>
      <c r="K87">
        <v>4</v>
      </c>
      <c r="L87" t="s">
        <v>27</v>
      </c>
      <c r="M87" t="s">
        <v>28</v>
      </c>
      <c r="N87">
        <v>125</v>
      </c>
      <c r="O87">
        <v>80</v>
      </c>
      <c r="P87" t="s">
        <v>29</v>
      </c>
      <c r="Q87">
        <v>65</v>
      </c>
      <c r="R87">
        <v>5000</v>
      </c>
      <c r="S87" t="s">
        <v>25</v>
      </c>
    </row>
    <row r="88" spans="2:19" x14ac:dyDescent="0.3">
      <c r="B88">
        <v>89</v>
      </c>
      <c r="C88" t="s">
        <v>18</v>
      </c>
      <c r="D88">
        <v>35</v>
      </c>
      <c r="E88" t="s">
        <v>45</v>
      </c>
      <c r="F88" t="s">
        <v>47</v>
      </c>
      <c r="G88">
        <v>7.3</v>
      </c>
      <c r="H88">
        <v>8</v>
      </c>
      <c r="I88" t="s">
        <v>36</v>
      </c>
      <c r="J88">
        <v>60</v>
      </c>
      <c r="K88">
        <v>4</v>
      </c>
      <c r="L88" t="s">
        <v>27</v>
      </c>
      <c r="M88" t="s">
        <v>28</v>
      </c>
      <c r="N88">
        <v>125</v>
      </c>
      <c r="O88">
        <v>80</v>
      </c>
      <c r="P88" t="s">
        <v>29</v>
      </c>
      <c r="Q88">
        <v>65</v>
      </c>
      <c r="R88">
        <v>5000</v>
      </c>
      <c r="S88" t="s">
        <v>30</v>
      </c>
    </row>
    <row r="89" spans="2:19" x14ac:dyDescent="0.3">
      <c r="B89">
        <v>90</v>
      </c>
      <c r="C89" t="s">
        <v>18</v>
      </c>
      <c r="D89">
        <v>35</v>
      </c>
      <c r="E89" t="s">
        <v>45</v>
      </c>
      <c r="F89" t="s">
        <v>47</v>
      </c>
      <c r="G89">
        <v>7.3</v>
      </c>
      <c r="H89">
        <v>8</v>
      </c>
      <c r="I89" t="s">
        <v>36</v>
      </c>
      <c r="J89">
        <v>60</v>
      </c>
      <c r="K89">
        <v>4</v>
      </c>
      <c r="L89" t="s">
        <v>27</v>
      </c>
      <c r="M89" t="s">
        <v>28</v>
      </c>
      <c r="N89">
        <v>125</v>
      </c>
      <c r="O89">
        <v>80</v>
      </c>
      <c r="P89" t="s">
        <v>29</v>
      </c>
      <c r="Q89">
        <v>65</v>
      </c>
      <c r="R89">
        <v>5000</v>
      </c>
      <c r="S89" t="s">
        <v>30</v>
      </c>
    </row>
    <row r="90" spans="2:19" x14ac:dyDescent="0.3">
      <c r="B90">
        <v>91</v>
      </c>
      <c r="C90" t="s">
        <v>18</v>
      </c>
      <c r="D90">
        <v>35</v>
      </c>
      <c r="E90" t="s">
        <v>45</v>
      </c>
      <c r="F90" t="s">
        <v>47</v>
      </c>
      <c r="G90">
        <v>7.3</v>
      </c>
      <c r="H90">
        <v>8</v>
      </c>
      <c r="I90" t="s">
        <v>36</v>
      </c>
      <c r="J90">
        <v>60</v>
      </c>
      <c r="K90">
        <v>4</v>
      </c>
      <c r="L90" t="s">
        <v>27</v>
      </c>
      <c r="M90" t="s">
        <v>28</v>
      </c>
      <c r="N90">
        <v>125</v>
      </c>
      <c r="O90">
        <v>80</v>
      </c>
      <c r="P90" t="s">
        <v>29</v>
      </c>
      <c r="Q90">
        <v>65</v>
      </c>
      <c r="R90">
        <v>5000</v>
      </c>
      <c r="S90" t="s">
        <v>30</v>
      </c>
    </row>
    <row r="91" spans="2:19" x14ac:dyDescent="0.3">
      <c r="B91">
        <v>92</v>
      </c>
      <c r="C91" t="s">
        <v>18</v>
      </c>
      <c r="D91">
        <v>35</v>
      </c>
      <c r="E91" t="s">
        <v>45</v>
      </c>
      <c r="F91" t="s">
        <v>47</v>
      </c>
      <c r="G91">
        <v>7.3</v>
      </c>
      <c r="H91">
        <v>8</v>
      </c>
      <c r="I91" t="s">
        <v>36</v>
      </c>
      <c r="J91">
        <v>60</v>
      </c>
      <c r="K91">
        <v>4</v>
      </c>
      <c r="L91" t="s">
        <v>27</v>
      </c>
      <c r="M91" t="s">
        <v>28</v>
      </c>
      <c r="N91">
        <v>125</v>
      </c>
      <c r="O91">
        <v>80</v>
      </c>
      <c r="P91" t="s">
        <v>29</v>
      </c>
      <c r="Q91">
        <v>65</v>
      </c>
      <c r="R91">
        <v>5000</v>
      </c>
      <c r="S91" t="s">
        <v>30</v>
      </c>
    </row>
    <row r="92" spans="2:19" x14ac:dyDescent="0.3">
      <c r="B92">
        <v>93</v>
      </c>
      <c r="C92" t="s">
        <v>18</v>
      </c>
      <c r="D92">
        <v>35</v>
      </c>
      <c r="E92" t="s">
        <v>45</v>
      </c>
      <c r="F92" t="s">
        <v>20</v>
      </c>
      <c r="G92">
        <v>7.5</v>
      </c>
      <c r="H92">
        <v>8</v>
      </c>
      <c r="I92" t="s">
        <v>36</v>
      </c>
      <c r="J92">
        <v>60</v>
      </c>
      <c r="K92">
        <v>5</v>
      </c>
      <c r="L92" t="s">
        <v>27</v>
      </c>
      <c r="M92" t="s">
        <v>37</v>
      </c>
      <c r="N92">
        <v>120</v>
      </c>
      <c r="O92">
        <v>80</v>
      </c>
      <c r="P92" t="s">
        <v>38</v>
      </c>
      <c r="Q92">
        <v>70</v>
      </c>
      <c r="R92">
        <v>8000</v>
      </c>
      <c r="S92" t="s">
        <v>25</v>
      </c>
    </row>
    <row r="93" spans="2:19" x14ac:dyDescent="0.3">
      <c r="B93">
        <v>94</v>
      </c>
      <c r="C93" t="s">
        <v>18</v>
      </c>
      <c r="D93">
        <v>35</v>
      </c>
      <c r="E93" t="s">
        <v>45</v>
      </c>
      <c r="F93" t="s">
        <v>55</v>
      </c>
      <c r="G93">
        <v>7.4</v>
      </c>
      <c r="H93">
        <v>7</v>
      </c>
      <c r="I93" t="s">
        <v>36</v>
      </c>
      <c r="J93">
        <v>60</v>
      </c>
      <c r="K93">
        <v>5</v>
      </c>
      <c r="L93" t="s">
        <v>32</v>
      </c>
      <c r="M93" t="s">
        <v>56</v>
      </c>
      <c r="N93">
        <v>135</v>
      </c>
      <c r="O93">
        <v>88</v>
      </c>
      <c r="P93" t="s">
        <v>24</v>
      </c>
      <c r="Q93">
        <v>84</v>
      </c>
      <c r="R93">
        <v>3300</v>
      </c>
      <c r="S93" t="s">
        <v>25</v>
      </c>
    </row>
    <row r="94" spans="2:19" x14ac:dyDescent="0.3">
      <c r="B94">
        <v>95</v>
      </c>
      <c r="C94" t="s">
        <v>41</v>
      </c>
      <c r="D94">
        <v>36</v>
      </c>
      <c r="E94" t="s">
        <v>45</v>
      </c>
      <c r="F94" t="s">
        <v>48</v>
      </c>
      <c r="G94">
        <v>7.2</v>
      </c>
      <c r="H94">
        <v>8</v>
      </c>
      <c r="I94" t="s">
        <v>36</v>
      </c>
      <c r="J94">
        <v>60</v>
      </c>
      <c r="K94">
        <v>4</v>
      </c>
      <c r="L94" t="s">
        <v>27</v>
      </c>
      <c r="M94" t="s">
        <v>54</v>
      </c>
      <c r="N94">
        <v>115</v>
      </c>
      <c r="O94">
        <v>75</v>
      </c>
      <c r="P94" t="s">
        <v>38</v>
      </c>
      <c r="Q94">
        <v>68</v>
      </c>
      <c r="R94">
        <v>7000</v>
      </c>
      <c r="S94" t="s">
        <v>25</v>
      </c>
    </row>
    <row r="95" spans="2:19" x14ac:dyDescent="0.3">
      <c r="B95">
        <v>96</v>
      </c>
      <c r="C95" t="s">
        <v>41</v>
      </c>
      <c r="D95">
        <v>36</v>
      </c>
      <c r="E95" t="s">
        <v>45</v>
      </c>
      <c r="F95" t="s">
        <v>48</v>
      </c>
      <c r="G95">
        <v>7.1</v>
      </c>
      <c r="H95">
        <v>8</v>
      </c>
      <c r="I95" t="s">
        <v>36</v>
      </c>
      <c r="J95">
        <v>60</v>
      </c>
      <c r="K95">
        <v>4</v>
      </c>
      <c r="L95" t="s">
        <v>27</v>
      </c>
      <c r="M95" t="s">
        <v>54</v>
      </c>
      <c r="N95">
        <v>115</v>
      </c>
      <c r="O95">
        <v>75</v>
      </c>
      <c r="P95" t="s">
        <v>38</v>
      </c>
      <c r="Q95">
        <v>68</v>
      </c>
      <c r="R95">
        <v>7000</v>
      </c>
      <c r="S95" t="s">
        <v>25</v>
      </c>
    </row>
    <row r="96" spans="2:19" x14ac:dyDescent="0.3">
      <c r="B96">
        <v>97</v>
      </c>
      <c r="C96" t="s">
        <v>41</v>
      </c>
      <c r="D96">
        <v>36</v>
      </c>
      <c r="E96" t="s">
        <v>45</v>
      </c>
      <c r="F96" t="s">
        <v>48</v>
      </c>
      <c r="G96">
        <v>7.2</v>
      </c>
      <c r="H96">
        <v>8</v>
      </c>
      <c r="I96" t="s">
        <v>36</v>
      </c>
      <c r="J96">
        <v>60</v>
      </c>
      <c r="K96">
        <v>4</v>
      </c>
      <c r="L96" t="s">
        <v>27</v>
      </c>
      <c r="M96" t="s">
        <v>54</v>
      </c>
      <c r="N96">
        <v>115</v>
      </c>
      <c r="O96">
        <v>75</v>
      </c>
      <c r="P96" t="s">
        <v>38</v>
      </c>
      <c r="Q96">
        <v>68</v>
      </c>
      <c r="R96">
        <v>7000</v>
      </c>
      <c r="S96" t="s">
        <v>25</v>
      </c>
    </row>
    <row r="97" spans="2:19" x14ac:dyDescent="0.3">
      <c r="B97">
        <v>98</v>
      </c>
      <c r="C97" t="s">
        <v>41</v>
      </c>
      <c r="D97">
        <v>36</v>
      </c>
      <c r="E97" t="s">
        <v>45</v>
      </c>
      <c r="F97" t="s">
        <v>48</v>
      </c>
      <c r="G97">
        <v>7.1</v>
      </c>
      <c r="H97">
        <v>8</v>
      </c>
      <c r="I97" t="s">
        <v>36</v>
      </c>
      <c r="J97">
        <v>60</v>
      </c>
      <c r="K97">
        <v>4</v>
      </c>
      <c r="L97" t="s">
        <v>27</v>
      </c>
      <c r="M97" t="s">
        <v>54</v>
      </c>
      <c r="N97">
        <v>115</v>
      </c>
      <c r="O97">
        <v>75</v>
      </c>
      <c r="P97" t="s">
        <v>38</v>
      </c>
      <c r="Q97">
        <v>68</v>
      </c>
      <c r="R97">
        <v>7000</v>
      </c>
      <c r="S97" t="s">
        <v>25</v>
      </c>
    </row>
    <row r="98" spans="2:19" x14ac:dyDescent="0.3">
      <c r="B98">
        <v>99</v>
      </c>
      <c r="C98" t="s">
        <v>41</v>
      </c>
      <c r="D98">
        <v>36</v>
      </c>
      <c r="E98" t="s">
        <v>45</v>
      </c>
      <c r="F98" t="s">
        <v>35</v>
      </c>
      <c r="G98">
        <v>7.1</v>
      </c>
      <c r="H98">
        <v>8</v>
      </c>
      <c r="I98" t="s">
        <v>36</v>
      </c>
      <c r="J98">
        <v>60</v>
      </c>
      <c r="K98">
        <v>4</v>
      </c>
      <c r="L98" t="s">
        <v>27</v>
      </c>
      <c r="M98" t="s">
        <v>54</v>
      </c>
      <c r="N98">
        <v>115</v>
      </c>
      <c r="O98">
        <v>75</v>
      </c>
      <c r="P98" t="s">
        <v>38</v>
      </c>
      <c r="Q98">
        <v>68</v>
      </c>
      <c r="R98">
        <v>7000</v>
      </c>
      <c r="S98" t="s">
        <v>25</v>
      </c>
    </row>
    <row r="99" spans="2:19" x14ac:dyDescent="0.3">
      <c r="B99">
        <v>100</v>
      </c>
      <c r="C99" t="s">
        <v>41</v>
      </c>
      <c r="D99">
        <v>36</v>
      </c>
      <c r="E99" t="s">
        <v>45</v>
      </c>
      <c r="F99" t="s">
        <v>35</v>
      </c>
      <c r="G99">
        <v>7.1</v>
      </c>
      <c r="H99">
        <v>8</v>
      </c>
      <c r="I99" t="s">
        <v>36</v>
      </c>
      <c r="J99">
        <v>60</v>
      </c>
      <c r="K99">
        <v>4</v>
      </c>
      <c r="L99" t="s">
        <v>27</v>
      </c>
      <c r="M99" t="s">
        <v>54</v>
      </c>
      <c r="N99">
        <v>115</v>
      </c>
      <c r="O99">
        <v>75</v>
      </c>
      <c r="P99" t="s">
        <v>38</v>
      </c>
      <c r="Q99">
        <v>68</v>
      </c>
      <c r="R99">
        <v>7000</v>
      </c>
      <c r="S99" t="s">
        <v>25</v>
      </c>
    </row>
    <row r="100" spans="2:19" x14ac:dyDescent="0.3">
      <c r="B100">
        <v>101</v>
      </c>
      <c r="C100" t="s">
        <v>41</v>
      </c>
      <c r="D100">
        <v>36</v>
      </c>
      <c r="E100" t="s">
        <v>45</v>
      </c>
      <c r="F100" t="s">
        <v>35</v>
      </c>
      <c r="G100">
        <v>7.2</v>
      </c>
      <c r="H100">
        <v>8</v>
      </c>
      <c r="I100" t="s">
        <v>36</v>
      </c>
      <c r="J100">
        <v>60</v>
      </c>
      <c r="K100">
        <v>4</v>
      </c>
      <c r="L100" t="s">
        <v>27</v>
      </c>
      <c r="M100" t="s">
        <v>54</v>
      </c>
      <c r="N100">
        <v>115</v>
      </c>
      <c r="O100">
        <v>75</v>
      </c>
      <c r="P100" t="s">
        <v>38</v>
      </c>
      <c r="Q100">
        <v>68</v>
      </c>
      <c r="R100">
        <v>7000</v>
      </c>
      <c r="S100" t="s">
        <v>25</v>
      </c>
    </row>
    <row r="101" spans="2:19" x14ac:dyDescent="0.3">
      <c r="B101">
        <v>102</v>
      </c>
      <c r="C101" t="s">
        <v>41</v>
      </c>
      <c r="D101">
        <v>36</v>
      </c>
      <c r="E101" t="s">
        <v>45</v>
      </c>
      <c r="F101" t="s">
        <v>35</v>
      </c>
      <c r="G101">
        <v>7.2</v>
      </c>
      <c r="H101">
        <v>8</v>
      </c>
      <c r="I101" t="s">
        <v>36</v>
      </c>
      <c r="J101">
        <v>60</v>
      </c>
      <c r="K101">
        <v>4</v>
      </c>
      <c r="L101" t="s">
        <v>27</v>
      </c>
      <c r="M101" t="s">
        <v>54</v>
      </c>
      <c r="N101">
        <v>115</v>
      </c>
      <c r="O101">
        <v>75</v>
      </c>
      <c r="P101" t="s">
        <v>38</v>
      </c>
      <c r="Q101">
        <v>68</v>
      </c>
      <c r="R101">
        <v>7000</v>
      </c>
      <c r="S101" t="s">
        <v>25</v>
      </c>
    </row>
    <row r="102" spans="2:19" x14ac:dyDescent="0.3">
      <c r="B102">
        <v>103</v>
      </c>
      <c r="C102" t="s">
        <v>41</v>
      </c>
      <c r="D102">
        <v>36</v>
      </c>
      <c r="E102" t="s">
        <v>45</v>
      </c>
      <c r="F102" t="s">
        <v>35</v>
      </c>
      <c r="G102">
        <v>7.2</v>
      </c>
      <c r="H102">
        <v>8</v>
      </c>
      <c r="I102" t="s">
        <v>36</v>
      </c>
      <c r="J102">
        <v>60</v>
      </c>
      <c r="K102">
        <v>4</v>
      </c>
      <c r="L102" t="s">
        <v>27</v>
      </c>
      <c r="M102" t="s">
        <v>54</v>
      </c>
      <c r="N102">
        <v>115</v>
      </c>
      <c r="O102">
        <v>75</v>
      </c>
      <c r="P102" t="s">
        <v>38</v>
      </c>
      <c r="Q102">
        <v>68</v>
      </c>
      <c r="R102">
        <v>7000</v>
      </c>
      <c r="S102" t="s">
        <v>25</v>
      </c>
    </row>
    <row r="103" spans="2:19" x14ac:dyDescent="0.3">
      <c r="B103">
        <v>104</v>
      </c>
      <c r="C103" t="s">
        <v>18</v>
      </c>
      <c r="D103">
        <v>36</v>
      </c>
      <c r="E103" t="s">
        <v>45</v>
      </c>
      <c r="F103" t="s">
        <v>35</v>
      </c>
      <c r="G103">
        <v>6.6</v>
      </c>
      <c r="H103">
        <v>5</v>
      </c>
      <c r="I103" t="s">
        <v>21</v>
      </c>
      <c r="J103">
        <v>35</v>
      </c>
      <c r="K103">
        <v>6</v>
      </c>
      <c r="L103" t="s">
        <v>22</v>
      </c>
      <c r="M103" t="s">
        <v>57</v>
      </c>
      <c r="N103">
        <v>140</v>
      </c>
      <c r="O103">
        <v>95</v>
      </c>
      <c r="P103" t="s">
        <v>34</v>
      </c>
      <c r="Q103">
        <v>74</v>
      </c>
      <c r="R103">
        <v>4800</v>
      </c>
      <c r="S103" t="s">
        <v>25</v>
      </c>
    </row>
    <row r="104" spans="2:19" x14ac:dyDescent="0.3">
      <c r="B104">
        <v>105</v>
      </c>
      <c r="C104" t="s">
        <v>41</v>
      </c>
      <c r="D104">
        <v>36</v>
      </c>
      <c r="E104" t="s">
        <v>45</v>
      </c>
      <c r="F104" t="s">
        <v>35</v>
      </c>
      <c r="G104">
        <v>7.2</v>
      </c>
      <c r="H104">
        <v>8</v>
      </c>
      <c r="I104" t="s">
        <v>36</v>
      </c>
      <c r="J104">
        <v>60</v>
      </c>
      <c r="K104">
        <v>4</v>
      </c>
      <c r="L104" t="s">
        <v>27</v>
      </c>
      <c r="M104" t="s">
        <v>54</v>
      </c>
      <c r="N104">
        <v>115</v>
      </c>
      <c r="O104">
        <v>75</v>
      </c>
      <c r="P104" t="s">
        <v>38</v>
      </c>
      <c r="Q104">
        <v>68</v>
      </c>
      <c r="R104">
        <v>7000</v>
      </c>
      <c r="S104" t="s">
        <v>25</v>
      </c>
    </row>
    <row r="105" spans="2:19" x14ac:dyDescent="0.3">
      <c r="B105">
        <v>106</v>
      </c>
      <c r="C105" t="s">
        <v>18</v>
      </c>
      <c r="D105">
        <v>36</v>
      </c>
      <c r="E105" t="s">
        <v>45</v>
      </c>
      <c r="F105" t="s">
        <v>35</v>
      </c>
      <c r="G105">
        <v>6.6</v>
      </c>
      <c r="H105">
        <v>5</v>
      </c>
      <c r="I105" t="s">
        <v>21</v>
      </c>
      <c r="J105">
        <v>35</v>
      </c>
      <c r="K105">
        <v>7</v>
      </c>
      <c r="L105" t="s">
        <v>22</v>
      </c>
      <c r="M105" t="s">
        <v>57</v>
      </c>
      <c r="N105">
        <v>140</v>
      </c>
      <c r="O105">
        <v>95</v>
      </c>
      <c r="P105" t="s">
        <v>34</v>
      </c>
      <c r="Q105">
        <v>74</v>
      </c>
      <c r="R105">
        <v>4800</v>
      </c>
      <c r="S105" t="s">
        <v>25</v>
      </c>
    </row>
    <row r="106" spans="2:19" x14ac:dyDescent="0.3">
      <c r="B106">
        <v>107</v>
      </c>
      <c r="C106" t="s">
        <v>41</v>
      </c>
      <c r="D106">
        <v>37</v>
      </c>
      <c r="E106" t="s">
        <v>45</v>
      </c>
      <c r="F106" t="s">
        <v>42</v>
      </c>
      <c r="G106">
        <v>6.1</v>
      </c>
      <c r="H106">
        <v>6</v>
      </c>
      <c r="I106" t="s">
        <v>21</v>
      </c>
      <c r="J106">
        <v>42</v>
      </c>
      <c r="K106">
        <v>6</v>
      </c>
      <c r="L106" t="s">
        <v>22</v>
      </c>
      <c r="M106" t="s">
        <v>23</v>
      </c>
      <c r="N106">
        <v>126</v>
      </c>
      <c r="O106">
        <v>83</v>
      </c>
      <c r="P106" t="s">
        <v>24</v>
      </c>
      <c r="Q106">
        <v>77</v>
      </c>
      <c r="R106">
        <v>4200</v>
      </c>
      <c r="S106" t="s">
        <v>25</v>
      </c>
    </row>
    <row r="107" spans="2:19" x14ac:dyDescent="0.3">
      <c r="B107">
        <v>108</v>
      </c>
      <c r="C107" t="s">
        <v>18</v>
      </c>
      <c r="D107">
        <v>37</v>
      </c>
      <c r="E107" t="s">
        <v>45</v>
      </c>
      <c r="F107" t="s">
        <v>47</v>
      </c>
      <c r="G107">
        <v>7.8</v>
      </c>
      <c r="H107">
        <v>8</v>
      </c>
      <c r="I107" t="s">
        <v>36</v>
      </c>
      <c r="J107">
        <v>70</v>
      </c>
      <c r="K107">
        <v>4</v>
      </c>
      <c r="L107" t="s">
        <v>27</v>
      </c>
      <c r="M107" t="s">
        <v>37</v>
      </c>
      <c r="N107">
        <v>120</v>
      </c>
      <c r="O107">
        <v>80</v>
      </c>
      <c r="P107" t="s">
        <v>38</v>
      </c>
      <c r="Q107">
        <v>68</v>
      </c>
      <c r="R107">
        <v>7000</v>
      </c>
      <c r="S107" t="s">
        <v>39</v>
      </c>
    </row>
    <row r="108" spans="2:19" x14ac:dyDescent="0.3">
      <c r="B108">
        <v>109</v>
      </c>
      <c r="C108" t="s">
        <v>18</v>
      </c>
      <c r="D108">
        <v>37</v>
      </c>
      <c r="E108" t="s">
        <v>45</v>
      </c>
      <c r="F108" t="s">
        <v>47</v>
      </c>
      <c r="G108">
        <v>7.8</v>
      </c>
      <c r="H108">
        <v>8</v>
      </c>
      <c r="I108" t="s">
        <v>36</v>
      </c>
      <c r="J108">
        <v>70</v>
      </c>
      <c r="K108">
        <v>4</v>
      </c>
      <c r="L108" t="s">
        <v>27</v>
      </c>
      <c r="M108" t="s">
        <v>37</v>
      </c>
      <c r="N108">
        <v>120</v>
      </c>
      <c r="O108">
        <v>80</v>
      </c>
      <c r="P108" t="s">
        <v>38</v>
      </c>
      <c r="Q108">
        <v>68</v>
      </c>
      <c r="R108">
        <v>7000</v>
      </c>
      <c r="S108" t="s">
        <v>39</v>
      </c>
    </row>
    <row r="109" spans="2:19" x14ac:dyDescent="0.3">
      <c r="B109">
        <v>110</v>
      </c>
      <c r="C109" t="s">
        <v>18</v>
      </c>
      <c r="D109">
        <v>37</v>
      </c>
      <c r="E109" t="s">
        <v>45</v>
      </c>
      <c r="F109" t="s">
        <v>55</v>
      </c>
      <c r="G109">
        <v>7.4</v>
      </c>
      <c r="H109">
        <v>8</v>
      </c>
      <c r="I109" t="s">
        <v>36</v>
      </c>
      <c r="J109">
        <v>60</v>
      </c>
      <c r="K109">
        <v>5</v>
      </c>
      <c r="L109" t="s">
        <v>27</v>
      </c>
      <c r="M109" t="s">
        <v>58</v>
      </c>
      <c r="N109">
        <v>130</v>
      </c>
      <c r="O109">
        <v>85</v>
      </c>
      <c r="P109" t="s">
        <v>24</v>
      </c>
      <c r="Q109">
        <v>68</v>
      </c>
      <c r="R109">
        <v>8000</v>
      </c>
      <c r="S109" t="s">
        <v>25</v>
      </c>
    </row>
    <row r="110" spans="2:19" x14ac:dyDescent="0.3">
      <c r="B110">
        <v>111</v>
      </c>
      <c r="C110" t="s">
        <v>41</v>
      </c>
      <c r="D110">
        <v>37</v>
      </c>
      <c r="E110" t="s">
        <v>45</v>
      </c>
      <c r="F110" t="s">
        <v>48</v>
      </c>
      <c r="G110">
        <v>7.2</v>
      </c>
      <c r="H110">
        <v>8</v>
      </c>
      <c r="I110" t="s">
        <v>36</v>
      </c>
      <c r="J110">
        <v>60</v>
      </c>
      <c r="K110">
        <v>4</v>
      </c>
      <c r="L110" t="s">
        <v>27</v>
      </c>
      <c r="M110" t="s">
        <v>54</v>
      </c>
      <c r="N110">
        <v>115</v>
      </c>
      <c r="O110">
        <v>75</v>
      </c>
      <c r="P110" t="s">
        <v>38</v>
      </c>
      <c r="Q110">
        <v>68</v>
      </c>
      <c r="R110">
        <v>7000</v>
      </c>
      <c r="S110" t="s">
        <v>25</v>
      </c>
    </row>
    <row r="111" spans="2:19" x14ac:dyDescent="0.3">
      <c r="B111">
        <v>112</v>
      </c>
      <c r="C111" t="s">
        <v>18</v>
      </c>
      <c r="D111">
        <v>37</v>
      </c>
      <c r="E111" t="s">
        <v>45</v>
      </c>
      <c r="F111" t="s">
        <v>55</v>
      </c>
      <c r="G111">
        <v>7.4</v>
      </c>
      <c r="H111">
        <v>8</v>
      </c>
      <c r="I111" t="s">
        <v>36</v>
      </c>
      <c r="J111">
        <v>60</v>
      </c>
      <c r="K111">
        <v>5</v>
      </c>
      <c r="L111" t="s">
        <v>27</v>
      </c>
      <c r="M111" t="s">
        <v>58</v>
      </c>
      <c r="N111">
        <v>130</v>
      </c>
      <c r="O111">
        <v>85</v>
      </c>
      <c r="P111" t="s">
        <v>24</v>
      </c>
      <c r="Q111">
        <v>68</v>
      </c>
      <c r="R111">
        <v>8000</v>
      </c>
      <c r="S111" t="s">
        <v>25</v>
      </c>
    </row>
    <row r="112" spans="2:19" x14ac:dyDescent="0.3">
      <c r="B112">
        <v>113</v>
      </c>
      <c r="C112" t="s">
        <v>41</v>
      </c>
      <c r="D112">
        <v>37</v>
      </c>
      <c r="E112" t="s">
        <v>45</v>
      </c>
      <c r="F112" t="s">
        <v>48</v>
      </c>
      <c r="G112">
        <v>7.2</v>
      </c>
      <c r="H112">
        <v>8</v>
      </c>
      <c r="I112" t="s">
        <v>36</v>
      </c>
      <c r="J112">
        <v>60</v>
      </c>
      <c r="K112">
        <v>4</v>
      </c>
      <c r="L112" t="s">
        <v>27</v>
      </c>
      <c r="M112" t="s">
        <v>54</v>
      </c>
      <c r="N112">
        <v>115</v>
      </c>
      <c r="O112">
        <v>75</v>
      </c>
      <c r="P112" t="s">
        <v>38</v>
      </c>
      <c r="Q112">
        <v>68</v>
      </c>
      <c r="R112">
        <v>7000</v>
      </c>
      <c r="S112" t="s">
        <v>25</v>
      </c>
    </row>
    <row r="113" spans="2:19" x14ac:dyDescent="0.3">
      <c r="B113">
        <v>114</v>
      </c>
      <c r="C113" t="s">
        <v>18</v>
      </c>
      <c r="D113">
        <v>37</v>
      </c>
      <c r="E113" t="s">
        <v>45</v>
      </c>
      <c r="F113" t="s">
        <v>55</v>
      </c>
      <c r="G113">
        <v>7.4</v>
      </c>
      <c r="H113">
        <v>8</v>
      </c>
      <c r="I113" t="s">
        <v>36</v>
      </c>
      <c r="J113">
        <v>60</v>
      </c>
      <c r="K113">
        <v>5</v>
      </c>
      <c r="L113" t="s">
        <v>27</v>
      </c>
      <c r="M113" t="s">
        <v>58</v>
      </c>
      <c r="N113">
        <v>130</v>
      </c>
      <c r="O113">
        <v>85</v>
      </c>
      <c r="P113" t="s">
        <v>24</v>
      </c>
      <c r="Q113">
        <v>68</v>
      </c>
      <c r="R113">
        <v>8000</v>
      </c>
      <c r="S113" t="s">
        <v>25</v>
      </c>
    </row>
    <row r="114" spans="2:19" x14ac:dyDescent="0.3">
      <c r="B114">
        <v>115</v>
      </c>
      <c r="C114" t="s">
        <v>41</v>
      </c>
      <c r="D114">
        <v>37</v>
      </c>
      <c r="E114" t="s">
        <v>45</v>
      </c>
      <c r="F114" t="s">
        <v>48</v>
      </c>
      <c r="G114">
        <v>7.2</v>
      </c>
      <c r="H114">
        <v>8</v>
      </c>
      <c r="I114" t="s">
        <v>36</v>
      </c>
      <c r="J114">
        <v>60</v>
      </c>
      <c r="K114">
        <v>4</v>
      </c>
      <c r="L114" t="s">
        <v>27</v>
      </c>
      <c r="M114" t="s">
        <v>54</v>
      </c>
      <c r="N114">
        <v>115</v>
      </c>
      <c r="O114">
        <v>75</v>
      </c>
      <c r="P114" t="s">
        <v>38</v>
      </c>
      <c r="Q114">
        <v>68</v>
      </c>
      <c r="R114">
        <v>7000</v>
      </c>
      <c r="S114" t="s">
        <v>25</v>
      </c>
    </row>
    <row r="115" spans="2:19" x14ac:dyDescent="0.3">
      <c r="B115">
        <v>116</v>
      </c>
      <c r="C115" t="s">
        <v>41</v>
      </c>
      <c r="D115">
        <v>37</v>
      </c>
      <c r="E115" t="s">
        <v>45</v>
      </c>
      <c r="F115" t="s">
        <v>48</v>
      </c>
      <c r="G115">
        <v>7.2</v>
      </c>
      <c r="H115">
        <v>8</v>
      </c>
      <c r="I115" t="s">
        <v>36</v>
      </c>
      <c r="J115">
        <v>60</v>
      </c>
      <c r="K115">
        <v>4</v>
      </c>
      <c r="L115" t="s">
        <v>27</v>
      </c>
      <c r="M115" t="s">
        <v>54</v>
      </c>
      <c r="N115">
        <v>115</v>
      </c>
      <c r="O115">
        <v>75</v>
      </c>
      <c r="P115" t="s">
        <v>38</v>
      </c>
      <c r="Q115">
        <v>68</v>
      </c>
      <c r="R115">
        <v>7000</v>
      </c>
      <c r="S115" t="s">
        <v>25</v>
      </c>
    </row>
    <row r="116" spans="2:19" x14ac:dyDescent="0.3">
      <c r="B116">
        <v>117</v>
      </c>
      <c r="C116" t="s">
        <v>41</v>
      </c>
      <c r="D116">
        <v>37</v>
      </c>
      <c r="E116" t="s">
        <v>45</v>
      </c>
      <c r="F116" t="s">
        <v>48</v>
      </c>
      <c r="G116">
        <v>7.2</v>
      </c>
      <c r="H116">
        <v>8</v>
      </c>
      <c r="I116" t="s">
        <v>36</v>
      </c>
      <c r="J116">
        <v>60</v>
      </c>
      <c r="K116">
        <v>4</v>
      </c>
      <c r="L116" t="s">
        <v>27</v>
      </c>
      <c r="M116" t="s">
        <v>54</v>
      </c>
      <c r="N116">
        <v>115</v>
      </c>
      <c r="O116">
        <v>75</v>
      </c>
      <c r="P116" t="s">
        <v>38</v>
      </c>
      <c r="Q116">
        <v>68</v>
      </c>
      <c r="R116">
        <v>7000</v>
      </c>
      <c r="S116" t="s">
        <v>25</v>
      </c>
    </row>
    <row r="117" spans="2:19" x14ac:dyDescent="0.3">
      <c r="B117">
        <v>118</v>
      </c>
      <c r="C117" t="s">
        <v>41</v>
      </c>
      <c r="D117">
        <v>37</v>
      </c>
      <c r="E117" t="s">
        <v>45</v>
      </c>
      <c r="F117" t="s">
        <v>48</v>
      </c>
      <c r="G117">
        <v>7.2</v>
      </c>
      <c r="H117">
        <v>8</v>
      </c>
      <c r="I117" t="s">
        <v>36</v>
      </c>
      <c r="J117">
        <v>60</v>
      </c>
      <c r="K117">
        <v>4</v>
      </c>
      <c r="L117" t="s">
        <v>27</v>
      </c>
      <c r="M117" t="s">
        <v>54</v>
      </c>
      <c r="N117">
        <v>115</v>
      </c>
      <c r="O117">
        <v>75</v>
      </c>
      <c r="P117" t="s">
        <v>38</v>
      </c>
      <c r="Q117">
        <v>68</v>
      </c>
      <c r="R117">
        <v>7000</v>
      </c>
      <c r="S117" t="s">
        <v>25</v>
      </c>
    </row>
    <row r="118" spans="2:19" x14ac:dyDescent="0.3">
      <c r="B118">
        <v>119</v>
      </c>
      <c r="C118" t="s">
        <v>41</v>
      </c>
      <c r="D118">
        <v>37</v>
      </c>
      <c r="E118" t="s">
        <v>45</v>
      </c>
      <c r="F118" t="s">
        <v>48</v>
      </c>
      <c r="G118">
        <v>7.2</v>
      </c>
      <c r="H118">
        <v>8</v>
      </c>
      <c r="I118" t="s">
        <v>36</v>
      </c>
      <c r="J118">
        <v>60</v>
      </c>
      <c r="K118">
        <v>4</v>
      </c>
      <c r="L118" t="s">
        <v>27</v>
      </c>
      <c r="M118" t="s">
        <v>54</v>
      </c>
      <c r="N118">
        <v>115</v>
      </c>
      <c r="O118">
        <v>75</v>
      </c>
      <c r="P118" t="s">
        <v>38</v>
      </c>
      <c r="Q118">
        <v>68</v>
      </c>
      <c r="R118">
        <v>7000</v>
      </c>
      <c r="S118" t="s">
        <v>25</v>
      </c>
    </row>
    <row r="119" spans="2:19" x14ac:dyDescent="0.3">
      <c r="B119">
        <v>120</v>
      </c>
      <c r="C119" t="s">
        <v>41</v>
      </c>
      <c r="D119">
        <v>37</v>
      </c>
      <c r="E119" t="s">
        <v>45</v>
      </c>
      <c r="F119" t="s">
        <v>48</v>
      </c>
      <c r="G119">
        <v>7.2</v>
      </c>
      <c r="H119">
        <v>8</v>
      </c>
      <c r="I119" t="s">
        <v>36</v>
      </c>
      <c r="J119">
        <v>60</v>
      </c>
      <c r="K119">
        <v>4</v>
      </c>
      <c r="L119" t="s">
        <v>27</v>
      </c>
      <c r="M119" t="s">
        <v>54</v>
      </c>
      <c r="N119">
        <v>115</v>
      </c>
      <c r="O119">
        <v>75</v>
      </c>
      <c r="P119" t="s">
        <v>38</v>
      </c>
      <c r="Q119">
        <v>68</v>
      </c>
      <c r="R119">
        <v>7000</v>
      </c>
      <c r="S119" t="s">
        <v>25</v>
      </c>
    </row>
    <row r="120" spans="2:19" x14ac:dyDescent="0.3">
      <c r="B120">
        <v>121</v>
      </c>
      <c r="C120" t="s">
        <v>41</v>
      </c>
      <c r="D120">
        <v>37</v>
      </c>
      <c r="E120" t="s">
        <v>45</v>
      </c>
      <c r="F120" t="s">
        <v>48</v>
      </c>
      <c r="G120">
        <v>7.2</v>
      </c>
      <c r="H120">
        <v>8</v>
      </c>
      <c r="I120" t="s">
        <v>36</v>
      </c>
      <c r="J120">
        <v>60</v>
      </c>
      <c r="K120">
        <v>4</v>
      </c>
      <c r="L120" t="s">
        <v>27</v>
      </c>
      <c r="M120" t="s">
        <v>54</v>
      </c>
      <c r="N120">
        <v>115</v>
      </c>
      <c r="O120">
        <v>75</v>
      </c>
      <c r="P120" t="s">
        <v>38</v>
      </c>
      <c r="Q120">
        <v>68</v>
      </c>
      <c r="R120">
        <v>7000</v>
      </c>
      <c r="S120" t="s">
        <v>25</v>
      </c>
    </row>
    <row r="121" spans="2:19" x14ac:dyDescent="0.3">
      <c r="B121">
        <v>122</v>
      </c>
      <c r="C121" t="s">
        <v>41</v>
      </c>
      <c r="D121">
        <v>37</v>
      </c>
      <c r="E121" t="s">
        <v>45</v>
      </c>
      <c r="F121" t="s">
        <v>48</v>
      </c>
      <c r="G121">
        <v>7.2</v>
      </c>
      <c r="H121">
        <v>8</v>
      </c>
      <c r="I121" t="s">
        <v>36</v>
      </c>
      <c r="J121">
        <v>60</v>
      </c>
      <c r="K121">
        <v>4</v>
      </c>
      <c r="L121" t="s">
        <v>27</v>
      </c>
      <c r="M121" t="s">
        <v>54</v>
      </c>
      <c r="N121">
        <v>115</v>
      </c>
      <c r="O121">
        <v>75</v>
      </c>
      <c r="P121" t="s">
        <v>38</v>
      </c>
      <c r="Q121">
        <v>68</v>
      </c>
      <c r="R121">
        <v>7000</v>
      </c>
      <c r="S121" t="s">
        <v>25</v>
      </c>
    </row>
    <row r="122" spans="2:19" x14ac:dyDescent="0.3">
      <c r="B122">
        <v>123</v>
      </c>
      <c r="C122" t="s">
        <v>41</v>
      </c>
      <c r="D122">
        <v>37</v>
      </c>
      <c r="E122" t="s">
        <v>45</v>
      </c>
      <c r="F122" t="s">
        <v>48</v>
      </c>
      <c r="G122">
        <v>7.2</v>
      </c>
      <c r="H122">
        <v>8</v>
      </c>
      <c r="I122" t="s">
        <v>36</v>
      </c>
      <c r="J122">
        <v>60</v>
      </c>
      <c r="K122">
        <v>4</v>
      </c>
      <c r="L122" t="s">
        <v>27</v>
      </c>
      <c r="M122" t="s">
        <v>54</v>
      </c>
      <c r="N122">
        <v>115</v>
      </c>
      <c r="O122">
        <v>75</v>
      </c>
      <c r="P122" t="s">
        <v>38</v>
      </c>
      <c r="Q122">
        <v>68</v>
      </c>
      <c r="R122">
        <v>7000</v>
      </c>
      <c r="S122" t="s">
        <v>25</v>
      </c>
    </row>
    <row r="123" spans="2:19" x14ac:dyDescent="0.3">
      <c r="B123">
        <v>124</v>
      </c>
      <c r="C123" t="s">
        <v>41</v>
      </c>
      <c r="D123">
        <v>37</v>
      </c>
      <c r="E123" t="s">
        <v>45</v>
      </c>
      <c r="F123" t="s">
        <v>48</v>
      </c>
      <c r="G123">
        <v>7.2</v>
      </c>
      <c r="H123">
        <v>8</v>
      </c>
      <c r="I123" t="s">
        <v>36</v>
      </c>
      <c r="J123">
        <v>60</v>
      </c>
      <c r="K123">
        <v>4</v>
      </c>
      <c r="L123" t="s">
        <v>27</v>
      </c>
      <c r="M123" t="s">
        <v>54</v>
      </c>
      <c r="N123">
        <v>115</v>
      </c>
      <c r="O123">
        <v>75</v>
      </c>
      <c r="P123" t="s">
        <v>38</v>
      </c>
      <c r="Q123">
        <v>68</v>
      </c>
      <c r="R123">
        <v>7000</v>
      </c>
      <c r="S123" t="s">
        <v>25</v>
      </c>
    </row>
    <row r="124" spans="2:19" x14ac:dyDescent="0.3">
      <c r="B124">
        <v>125</v>
      </c>
      <c r="C124" t="s">
        <v>41</v>
      </c>
      <c r="D124">
        <v>37</v>
      </c>
      <c r="E124" t="s">
        <v>45</v>
      </c>
      <c r="F124" t="s">
        <v>48</v>
      </c>
      <c r="G124">
        <v>7.2</v>
      </c>
      <c r="H124">
        <v>8</v>
      </c>
      <c r="I124" t="s">
        <v>36</v>
      </c>
      <c r="J124">
        <v>60</v>
      </c>
      <c r="K124">
        <v>4</v>
      </c>
      <c r="L124" t="s">
        <v>27</v>
      </c>
      <c r="M124" t="s">
        <v>54</v>
      </c>
      <c r="N124">
        <v>115</v>
      </c>
      <c r="O124">
        <v>75</v>
      </c>
      <c r="P124" t="s">
        <v>38</v>
      </c>
      <c r="Q124">
        <v>68</v>
      </c>
      <c r="R124">
        <v>7000</v>
      </c>
      <c r="S124" t="s">
        <v>25</v>
      </c>
    </row>
    <row r="125" spans="2:19" x14ac:dyDescent="0.3">
      <c r="B125">
        <v>126</v>
      </c>
      <c r="C125" t="s">
        <v>41</v>
      </c>
      <c r="D125">
        <v>37</v>
      </c>
      <c r="E125" t="s">
        <v>45</v>
      </c>
      <c r="F125" t="s">
        <v>42</v>
      </c>
      <c r="G125">
        <v>7.5</v>
      </c>
      <c r="H125">
        <v>8</v>
      </c>
      <c r="I125" t="s">
        <v>36</v>
      </c>
      <c r="J125">
        <v>60</v>
      </c>
      <c r="K125">
        <v>4</v>
      </c>
      <c r="L125" t="s">
        <v>27</v>
      </c>
      <c r="M125" t="s">
        <v>37</v>
      </c>
      <c r="N125">
        <v>120</v>
      </c>
      <c r="O125">
        <v>80</v>
      </c>
      <c r="P125" t="s">
        <v>38</v>
      </c>
      <c r="Q125">
        <v>70</v>
      </c>
      <c r="R125">
        <v>8000</v>
      </c>
      <c r="S125" t="s">
        <v>25</v>
      </c>
    </row>
    <row r="126" spans="2:19" x14ac:dyDescent="0.3">
      <c r="B126">
        <v>127</v>
      </c>
      <c r="C126" t="s">
        <v>18</v>
      </c>
      <c r="D126">
        <v>38</v>
      </c>
      <c r="E126" t="s">
        <v>45</v>
      </c>
      <c r="F126" t="s">
        <v>55</v>
      </c>
      <c r="G126">
        <v>7.3</v>
      </c>
      <c r="H126">
        <v>8</v>
      </c>
      <c r="I126" t="s">
        <v>36</v>
      </c>
      <c r="J126">
        <v>60</v>
      </c>
      <c r="K126">
        <v>5</v>
      </c>
      <c r="L126" t="s">
        <v>27</v>
      </c>
      <c r="M126" t="s">
        <v>58</v>
      </c>
      <c r="N126">
        <v>130</v>
      </c>
      <c r="O126">
        <v>85</v>
      </c>
      <c r="P126" t="s">
        <v>24</v>
      </c>
      <c r="Q126">
        <v>68</v>
      </c>
      <c r="R126">
        <v>8000</v>
      </c>
      <c r="S126" t="s">
        <v>30</v>
      </c>
    </row>
    <row r="127" spans="2:19" x14ac:dyDescent="0.3">
      <c r="B127">
        <v>128</v>
      </c>
      <c r="C127" t="s">
        <v>41</v>
      </c>
      <c r="D127">
        <v>38</v>
      </c>
      <c r="E127" t="s">
        <v>45</v>
      </c>
      <c r="F127" t="s">
        <v>48</v>
      </c>
      <c r="G127">
        <v>7.1</v>
      </c>
      <c r="H127">
        <v>8</v>
      </c>
      <c r="I127" t="s">
        <v>36</v>
      </c>
      <c r="J127">
        <v>60</v>
      </c>
      <c r="K127">
        <v>4</v>
      </c>
      <c r="L127" t="s">
        <v>27</v>
      </c>
      <c r="M127" t="s">
        <v>54</v>
      </c>
      <c r="N127">
        <v>115</v>
      </c>
      <c r="O127">
        <v>75</v>
      </c>
      <c r="P127" t="s">
        <v>38</v>
      </c>
      <c r="Q127">
        <v>68</v>
      </c>
      <c r="R127">
        <v>7000</v>
      </c>
      <c r="S127" t="s">
        <v>25</v>
      </c>
    </row>
    <row r="128" spans="2:19" x14ac:dyDescent="0.3">
      <c r="B128">
        <v>129</v>
      </c>
      <c r="C128" t="s">
        <v>18</v>
      </c>
      <c r="D128">
        <v>38</v>
      </c>
      <c r="E128" t="s">
        <v>45</v>
      </c>
      <c r="F128" t="s">
        <v>55</v>
      </c>
      <c r="G128">
        <v>7.3</v>
      </c>
      <c r="H128">
        <v>8</v>
      </c>
      <c r="I128" t="s">
        <v>36</v>
      </c>
      <c r="J128">
        <v>60</v>
      </c>
      <c r="K128">
        <v>5</v>
      </c>
      <c r="L128" t="s">
        <v>27</v>
      </c>
      <c r="M128" t="s">
        <v>58</v>
      </c>
      <c r="N128">
        <v>130</v>
      </c>
      <c r="O128">
        <v>85</v>
      </c>
      <c r="P128" t="s">
        <v>24</v>
      </c>
      <c r="Q128">
        <v>68</v>
      </c>
      <c r="R128">
        <v>8000</v>
      </c>
      <c r="S128" t="s">
        <v>30</v>
      </c>
    </row>
    <row r="129" spans="2:19" x14ac:dyDescent="0.3">
      <c r="B129">
        <v>130</v>
      </c>
      <c r="C129" t="s">
        <v>18</v>
      </c>
      <c r="D129">
        <v>38</v>
      </c>
      <c r="E129" t="s">
        <v>45</v>
      </c>
      <c r="F129" t="s">
        <v>55</v>
      </c>
      <c r="G129">
        <v>7.3</v>
      </c>
      <c r="H129">
        <v>8</v>
      </c>
      <c r="I129" t="s">
        <v>36</v>
      </c>
      <c r="J129">
        <v>60</v>
      </c>
      <c r="K129">
        <v>5</v>
      </c>
      <c r="L129" t="s">
        <v>27</v>
      </c>
      <c r="M129" t="s">
        <v>58</v>
      </c>
      <c r="N129">
        <v>130</v>
      </c>
      <c r="O129">
        <v>85</v>
      </c>
      <c r="P129" t="s">
        <v>24</v>
      </c>
      <c r="Q129">
        <v>68</v>
      </c>
      <c r="R129">
        <v>8000</v>
      </c>
      <c r="S129" t="s">
        <v>30</v>
      </c>
    </row>
    <row r="130" spans="2:19" x14ac:dyDescent="0.3">
      <c r="B130">
        <v>131</v>
      </c>
      <c r="C130" t="s">
        <v>41</v>
      </c>
      <c r="D130">
        <v>38</v>
      </c>
      <c r="E130" t="s">
        <v>45</v>
      </c>
      <c r="F130" t="s">
        <v>48</v>
      </c>
      <c r="G130">
        <v>7.1</v>
      </c>
      <c r="H130">
        <v>8</v>
      </c>
      <c r="I130" t="s">
        <v>36</v>
      </c>
      <c r="J130">
        <v>60</v>
      </c>
      <c r="K130">
        <v>4</v>
      </c>
      <c r="L130" t="s">
        <v>27</v>
      </c>
      <c r="M130" t="s">
        <v>54</v>
      </c>
      <c r="N130">
        <v>115</v>
      </c>
      <c r="O130">
        <v>75</v>
      </c>
      <c r="P130" t="s">
        <v>38</v>
      </c>
      <c r="Q130">
        <v>68</v>
      </c>
      <c r="R130">
        <v>7000</v>
      </c>
      <c r="S130" t="s">
        <v>25</v>
      </c>
    </row>
    <row r="131" spans="2:19" x14ac:dyDescent="0.3">
      <c r="B131">
        <v>132</v>
      </c>
      <c r="C131" t="s">
        <v>18</v>
      </c>
      <c r="D131">
        <v>38</v>
      </c>
      <c r="E131" t="s">
        <v>45</v>
      </c>
      <c r="F131" t="s">
        <v>55</v>
      </c>
      <c r="G131">
        <v>7.3</v>
      </c>
      <c r="H131">
        <v>8</v>
      </c>
      <c r="I131" t="s">
        <v>36</v>
      </c>
      <c r="J131">
        <v>60</v>
      </c>
      <c r="K131">
        <v>5</v>
      </c>
      <c r="L131" t="s">
        <v>27</v>
      </c>
      <c r="M131" t="s">
        <v>58</v>
      </c>
      <c r="N131">
        <v>130</v>
      </c>
      <c r="O131">
        <v>85</v>
      </c>
      <c r="P131" t="s">
        <v>24</v>
      </c>
      <c r="Q131">
        <v>68</v>
      </c>
      <c r="R131">
        <v>8000</v>
      </c>
      <c r="S131" t="s">
        <v>30</v>
      </c>
    </row>
    <row r="132" spans="2:19" x14ac:dyDescent="0.3">
      <c r="B132">
        <v>133</v>
      </c>
      <c r="C132" t="s">
        <v>18</v>
      </c>
      <c r="D132">
        <v>38</v>
      </c>
      <c r="E132" t="s">
        <v>45</v>
      </c>
      <c r="F132" t="s">
        <v>55</v>
      </c>
      <c r="G132">
        <v>7.3</v>
      </c>
      <c r="H132">
        <v>8</v>
      </c>
      <c r="I132" t="s">
        <v>36</v>
      </c>
      <c r="J132">
        <v>60</v>
      </c>
      <c r="K132">
        <v>5</v>
      </c>
      <c r="L132" t="s">
        <v>27</v>
      </c>
      <c r="M132" t="s">
        <v>58</v>
      </c>
      <c r="N132">
        <v>130</v>
      </c>
      <c r="O132">
        <v>85</v>
      </c>
      <c r="P132" t="s">
        <v>24</v>
      </c>
      <c r="Q132">
        <v>68</v>
      </c>
      <c r="R132">
        <v>8000</v>
      </c>
      <c r="S132" t="s">
        <v>30</v>
      </c>
    </row>
    <row r="133" spans="2:19" x14ac:dyDescent="0.3">
      <c r="B133">
        <v>134</v>
      </c>
      <c r="C133" t="s">
        <v>41</v>
      </c>
      <c r="D133">
        <v>38</v>
      </c>
      <c r="E133" t="s">
        <v>45</v>
      </c>
      <c r="F133" t="s">
        <v>48</v>
      </c>
      <c r="G133">
        <v>7.1</v>
      </c>
      <c r="H133">
        <v>8</v>
      </c>
      <c r="I133" t="s">
        <v>36</v>
      </c>
      <c r="J133">
        <v>60</v>
      </c>
      <c r="K133">
        <v>4</v>
      </c>
      <c r="L133" t="s">
        <v>27</v>
      </c>
      <c r="M133" t="s">
        <v>54</v>
      </c>
      <c r="N133">
        <v>115</v>
      </c>
      <c r="O133">
        <v>75</v>
      </c>
      <c r="P133" t="s">
        <v>38</v>
      </c>
      <c r="Q133">
        <v>68</v>
      </c>
      <c r="R133">
        <v>7000</v>
      </c>
      <c r="S133" t="s">
        <v>25</v>
      </c>
    </row>
    <row r="134" spans="2:19" x14ac:dyDescent="0.3">
      <c r="B134">
        <v>135</v>
      </c>
      <c r="C134" t="s">
        <v>18</v>
      </c>
      <c r="D134">
        <v>38</v>
      </c>
      <c r="E134" t="s">
        <v>45</v>
      </c>
      <c r="F134" t="s">
        <v>55</v>
      </c>
      <c r="G134">
        <v>7.3</v>
      </c>
      <c r="H134">
        <v>8</v>
      </c>
      <c r="I134" t="s">
        <v>36</v>
      </c>
      <c r="J134">
        <v>60</v>
      </c>
      <c r="K134">
        <v>5</v>
      </c>
      <c r="L134" t="s">
        <v>27</v>
      </c>
      <c r="M134" t="s">
        <v>58</v>
      </c>
      <c r="N134">
        <v>130</v>
      </c>
      <c r="O134">
        <v>85</v>
      </c>
      <c r="P134" t="s">
        <v>24</v>
      </c>
      <c r="Q134">
        <v>68</v>
      </c>
      <c r="R134">
        <v>8000</v>
      </c>
      <c r="S134" t="s">
        <v>30</v>
      </c>
    </row>
    <row r="135" spans="2:19" x14ac:dyDescent="0.3">
      <c r="B135">
        <v>136</v>
      </c>
      <c r="C135" t="s">
        <v>18</v>
      </c>
      <c r="D135">
        <v>38</v>
      </c>
      <c r="E135" t="s">
        <v>45</v>
      </c>
      <c r="F135" t="s">
        <v>55</v>
      </c>
      <c r="G135">
        <v>7.3</v>
      </c>
      <c r="H135">
        <v>8</v>
      </c>
      <c r="I135" t="s">
        <v>36</v>
      </c>
      <c r="J135">
        <v>60</v>
      </c>
      <c r="K135">
        <v>5</v>
      </c>
      <c r="L135" t="s">
        <v>27</v>
      </c>
      <c r="M135" t="s">
        <v>58</v>
      </c>
      <c r="N135">
        <v>130</v>
      </c>
      <c r="O135">
        <v>85</v>
      </c>
      <c r="P135" t="s">
        <v>24</v>
      </c>
      <c r="Q135">
        <v>68</v>
      </c>
      <c r="R135">
        <v>8000</v>
      </c>
      <c r="S135" t="s">
        <v>30</v>
      </c>
    </row>
    <row r="136" spans="2:19" x14ac:dyDescent="0.3">
      <c r="B136">
        <v>137</v>
      </c>
      <c r="C136" t="s">
        <v>41</v>
      </c>
      <c r="D136">
        <v>38</v>
      </c>
      <c r="E136" t="s">
        <v>45</v>
      </c>
      <c r="F136" t="s">
        <v>48</v>
      </c>
      <c r="G136">
        <v>7.1</v>
      </c>
      <c r="H136">
        <v>8</v>
      </c>
      <c r="I136" t="s">
        <v>36</v>
      </c>
      <c r="J136">
        <v>60</v>
      </c>
      <c r="K136">
        <v>4</v>
      </c>
      <c r="L136" t="s">
        <v>27</v>
      </c>
      <c r="M136" t="s">
        <v>54</v>
      </c>
      <c r="N136">
        <v>115</v>
      </c>
      <c r="O136">
        <v>75</v>
      </c>
      <c r="P136" t="s">
        <v>38</v>
      </c>
      <c r="Q136">
        <v>68</v>
      </c>
      <c r="R136">
        <v>7000</v>
      </c>
      <c r="S136" t="s">
        <v>25</v>
      </c>
    </row>
    <row r="137" spans="2:19" x14ac:dyDescent="0.3">
      <c r="B137">
        <v>138</v>
      </c>
      <c r="C137" t="s">
        <v>18</v>
      </c>
      <c r="D137">
        <v>38</v>
      </c>
      <c r="E137" t="s">
        <v>45</v>
      </c>
      <c r="F137" t="s">
        <v>55</v>
      </c>
      <c r="G137">
        <v>7.1</v>
      </c>
      <c r="H137">
        <v>8</v>
      </c>
      <c r="I137" t="s">
        <v>36</v>
      </c>
      <c r="J137">
        <v>60</v>
      </c>
      <c r="K137">
        <v>5</v>
      </c>
      <c r="L137" t="s">
        <v>27</v>
      </c>
      <c r="M137" t="s">
        <v>58</v>
      </c>
      <c r="N137">
        <v>130</v>
      </c>
      <c r="O137">
        <v>85</v>
      </c>
      <c r="P137" t="s">
        <v>24</v>
      </c>
      <c r="Q137">
        <v>68</v>
      </c>
      <c r="R137">
        <v>8000</v>
      </c>
      <c r="S137" t="s">
        <v>25</v>
      </c>
    </row>
    <row r="138" spans="2:19" x14ac:dyDescent="0.3">
      <c r="B138">
        <v>139</v>
      </c>
      <c r="C138" t="s">
        <v>41</v>
      </c>
      <c r="D138">
        <v>38</v>
      </c>
      <c r="E138" t="s">
        <v>45</v>
      </c>
      <c r="F138" t="s">
        <v>48</v>
      </c>
      <c r="G138">
        <v>7.1</v>
      </c>
      <c r="H138">
        <v>8</v>
      </c>
      <c r="I138" t="s">
        <v>36</v>
      </c>
      <c r="J138">
        <v>60</v>
      </c>
      <c r="K138">
        <v>4</v>
      </c>
      <c r="L138" t="s">
        <v>27</v>
      </c>
      <c r="M138" t="s">
        <v>54</v>
      </c>
      <c r="N138">
        <v>115</v>
      </c>
      <c r="O138">
        <v>75</v>
      </c>
      <c r="P138" t="s">
        <v>38</v>
      </c>
      <c r="Q138">
        <v>68</v>
      </c>
      <c r="R138">
        <v>7000</v>
      </c>
      <c r="S138" t="s">
        <v>25</v>
      </c>
    </row>
    <row r="139" spans="2:19" x14ac:dyDescent="0.3">
      <c r="B139">
        <v>140</v>
      </c>
      <c r="C139" t="s">
        <v>18</v>
      </c>
      <c r="D139">
        <v>38</v>
      </c>
      <c r="E139" t="s">
        <v>45</v>
      </c>
      <c r="F139" t="s">
        <v>55</v>
      </c>
      <c r="G139">
        <v>7.1</v>
      </c>
      <c r="H139">
        <v>8</v>
      </c>
      <c r="I139" t="s">
        <v>36</v>
      </c>
      <c r="J139">
        <v>60</v>
      </c>
      <c r="K139">
        <v>5</v>
      </c>
      <c r="L139" t="s">
        <v>27</v>
      </c>
      <c r="M139" t="s">
        <v>58</v>
      </c>
      <c r="N139">
        <v>130</v>
      </c>
      <c r="O139">
        <v>85</v>
      </c>
      <c r="P139" t="s">
        <v>24</v>
      </c>
      <c r="Q139">
        <v>68</v>
      </c>
      <c r="R139">
        <v>8000</v>
      </c>
      <c r="S139" t="s">
        <v>25</v>
      </c>
    </row>
    <row r="140" spans="2:19" x14ac:dyDescent="0.3">
      <c r="B140">
        <v>141</v>
      </c>
      <c r="C140" t="s">
        <v>41</v>
      </c>
      <c r="D140">
        <v>38</v>
      </c>
      <c r="E140" t="s">
        <v>45</v>
      </c>
      <c r="F140" t="s">
        <v>48</v>
      </c>
      <c r="G140">
        <v>7.1</v>
      </c>
      <c r="H140">
        <v>8</v>
      </c>
      <c r="I140" t="s">
        <v>36</v>
      </c>
      <c r="J140">
        <v>60</v>
      </c>
      <c r="K140">
        <v>4</v>
      </c>
      <c r="L140" t="s">
        <v>27</v>
      </c>
      <c r="M140" t="s">
        <v>54</v>
      </c>
      <c r="N140">
        <v>115</v>
      </c>
      <c r="O140">
        <v>75</v>
      </c>
      <c r="P140" t="s">
        <v>38</v>
      </c>
      <c r="Q140">
        <v>68</v>
      </c>
      <c r="R140">
        <v>7000</v>
      </c>
      <c r="S140" t="s">
        <v>25</v>
      </c>
    </row>
    <row r="141" spans="2:19" x14ac:dyDescent="0.3">
      <c r="B141">
        <v>142</v>
      </c>
      <c r="C141" t="s">
        <v>18</v>
      </c>
      <c r="D141">
        <v>38</v>
      </c>
      <c r="E141" t="s">
        <v>45</v>
      </c>
      <c r="F141" t="s">
        <v>55</v>
      </c>
      <c r="G141">
        <v>7.1</v>
      </c>
      <c r="H141">
        <v>8</v>
      </c>
      <c r="I141" t="s">
        <v>36</v>
      </c>
      <c r="J141">
        <v>60</v>
      </c>
      <c r="K141">
        <v>5</v>
      </c>
      <c r="L141" t="s">
        <v>27</v>
      </c>
      <c r="M141" t="s">
        <v>58</v>
      </c>
      <c r="N141">
        <v>130</v>
      </c>
      <c r="O141">
        <v>85</v>
      </c>
      <c r="P141" t="s">
        <v>24</v>
      </c>
      <c r="Q141">
        <v>68</v>
      </c>
      <c r="R141">
        <v>8000</v>
      </c>
      <c r="S141" t="s">
        <v>25</v>
      </c>
    </row>
    <row r="142" spans="2:19" x14ac:dyDescent="0.3">
      <c r="B142">
        <v>143</v>
      </c>
      <c r="C142" t="s">
        <v>41</v>
      </c>
      <c r="D142">
        <v>38</v>
      </c>
      <c r="E142" t="s">
        <v>45</v>
      </c>
      <c r="F142" t="s">
        <v>48</v>
      </c>
      <c r="G142">
        <v>7.1</v>
      </c>
      <c r="H142">
        <v>8</v>
      </c>
      <c r="I142" t="s">
        <v>36</v>
      </c>
      <c r="J142">
        <v>60</v>
      </c>
      <c r="K142">
        <v>4</v>
      </c>
      <c r="L142" t="s">
        <v>27</v>
      </c>
      <c r="M142" t="s">
        <v>54</v>
      </c>
      <c r="N142">
        <v>115</v>
      </c>
      <c r="O142">
        <v>75</v>
      </c>
      <c r="P142" t="s">
        <v>38</v>
      </c>
      <c r="Q142">
        <v>68</v>
      </c>
      <c r="R142">
        <v>7000</v>
      </c>
      <c r="S142" t="s">
        <v>25</v>
      </c>
    </row>
    <row r="143" spans="2:19" x14ac:dyDescent="0.3">
      <c r="B143">
        <v>144</v>
      </c>
      <c r="C143" t="s">
        <v>41</v>
      </c>
      <c r="D143">
        <v>38</v>
      </c>
      <c r="E143" t="s">
        <v>45</v>
      </c>
      <c r="F143" t="s">
        <v>48</v>
      </c>
      <c r="G143">
        <v>7.1</v>
      </c>
      <c r="H143">
        <v>8</v>
      </c>
      <c r="I143" t="s">
        <v>36</v>
      </c>
      <c r="J143">
        <v>60</v>
      </c>
      <c r="K143">
        <v>4</v>
      </c>
      <c r="L143" t="s">
        <v>27</v>
      </c>
      <c r="M143" t="s">
        <v>54</v>
      </c>
      <c r="N143">
        <v>115</v>
      </c>
      <c r="O143">
        <v>75</v>
      </c>
      <c r="P143" t="s">
        <v>38</v>
      </c>
      <c r="Q143">
        <v>68</v>
      </c>
      <c r="R143">
        <v>7000</v>
      </c>
      <c r="S143" t="s">
        <v>25</v>
      </c>
    </row>
    <row r="144" spans="2:19" x14ac:dyDescent="0.3">
      <c r="B144">
        <v>145</v>
      </c>
      <c r="C144" t="s">
        <v>18</v>
      </c>
      <c r="D144">
        <v>38</v>
      </c>
      <c r="E144" t="s">
        <v>45</v>
      </c>
      <c r="F144" t="s">
        <v>55</v>
      </c>
      <c r="G144">
        <v>7.1</v>
      </c>
      <c r="H144">
        <v>8</v>
      </c>
      <c r="I144" t="s">
        <v>36</v>
      </c>
      <c r="J144">
        <v>60</v>
      </c>
      <c r="K144">
        <v>5</v>
      </c>
      <c r="L144" t="s">
        <v>27</v>
      </c>
      <c r="M144" t="s">
        <v>58</v>
      </c>
      <c r="N144">
        <v>130</v>
      </c>
      <c r="O144">
        <v>85</v>
      </c>
      <c r="P144" t="s">
        <v>24</v>
      </c>
      <c r="Q144">
        <v>68</v>
      </c>
      <c r="R144">
        <v>8000</v>
      </c>
      <c r="S144" t="s">
        <v>25</v>
      </c>
    </row>
    <row r="145" spans="2:19" x14ac:dyDescent="0.3">
      <c r="B145">
        <v>146</v>
      </c>
      <c r="C145" t="s">
        <v>41</v>
      </c>
      <c r="D145">
        <v>38</v>
      </c>
      <c r="E145" t="s">
        <v>45</v>
      </c>
      <c r="F145" t="s">
        <v>55</v>
      </c>
      <c r="G145">
        <v>7.4</v>
      </c>
      <c r="H145">
        <v>7</v>
      </c>
      <c r="I145" t="s">
        <v>36</v>
      </c>
      <c r="J145">
        <v>60</v>
      </c>
      <c r="K145">
        <v>5</v>
      </c>
      <c r="L145" t="s">
        <v>32</v>
      </c>
      <c r="M145" t="s">
        <v>56</v>
      </c>
      <c r="N145">
        <v>135</v>
      </c>
      <c r="O145">
        <v>88</v>
      </c>
      <c r="P145" t="s">
        <v>24</v>
      </c>
      <c r="Q145">
        <v>84</v>
      </c>
      <c r="R145">
        <v>3300</v>
      </c>
      <c r="S145" t="s">
        <v>25</v>
      </c>
    </row>
    <row r="146" spans="2:19" x14ac:dyDescent="0.3">
      <c r="B146">
        <v>147</v>
      </c>
      <c r="C146" t="s">
        <v>18</v>
      </c>
      <c r="D146">
        <v>39</v>
      </c>
      <c r="E146" t="s">
        <v>45</v>
      </c>
      <c r="F146" t="s">
        <v>55</v>
      </c>
      <c r="G146">
        <v>7.2</v>
      </c>
      <c r="H146">
        <v>8</v>
      </c>
      <c r="I146" t="s">
        <v>36</v>
      </c>
      <c r="J146">
        <v>60</v>
      </c>
      <c r="K146">
        <v>5</v>
      </c>
      <c r="L146" t="s">
        <v>27</v>
      </c>
      <c r="M146" t="s">
        <v>58</v>
      </c>
      <c r="N146">
        <v>130</v>
      </c>
      <c r="O146">
        <v>85</v>
      </c>
      <c r="P146" t="s">
        <v>24</v>
      </c>
      <c r="Q146">
        <v>68</v>
      </c>
      <c r="R146">
        <v>8000</v>
      </c>
      <c r="S146" t="s">
        <v>25</v>
      </c>
    </row>
    <row r="147" spans="2:19" x14ac:dyDescent="0.3">
      <c r="B147">
        <v>148</v>
      </c>
      <c r="C147" t="s">
        <v>18</v>
      </c>
      <c r="D147">
        <v>39</v>
      </c>
      <c r="E147" t="s">
        <v>45</v>
      </c>
      <c r="F147" t="s">
        <v>47</v>
      </c>
      <c r="G147">
        <v>6.5</v>
      </c>
      <c r="H147">
        <v>5</v>
      </c>
      <c r="I147" t="s">
        <v>21</v>
      </c>
      <c r="J147">
        <v>40</v>
      </c>
      <c r="K147">
        <v>7</v>
      </c>
      <c r="L147" t="s">
        <v>22</v>
      </c>
      <c r="M147" t="s">
        <v>43</v>
      </c>
      <c r="N147">
        <v>140</v>
      </c>
      <c r="O147">
        <v>95</v>
      </c>
      <c r="P147" t="s">
        <v>34</v>
      </c>
      <c r="Q147">
        <v>80</v>
      </c>
      <c r="R147">
        <v>4000</v>
      </c>
      <c r="S147" t="s">
        <v>25</v>
      </c>
    </row>
    <row r="148" spans="2:19" x14ac:dyDescent="0.3">
      <c r="B148">
        <v>149</v>
      </c>
      <c r="C148" t="s">
        <v>41</v>
      </c>
      <c r="D148">
        <v>39</v>
      </c>
      <c r="E148" t="s">
        <v>45</v>
      </c>
      <c r="F148" t="s">
        <v>55</v>
      </c>
      <c r="G148">
        <v>6.9</v>
      </c>
      <c r="H148">
        <v>7</v>
      </c>
      <c r="I148" t="s">
        <v>21</v>
      </c>
      <c r="J148">
        <v>50</v>
      </c>
      <c r="K148">
        <v>6</v>
      </c>
      <c r="L148" t="s">
        <v>27</v>
      </c>
      <c r="M148" t="s">
        <v>51</v>
      </c>
      <c r="N148">
        <v>128</v>
      </c>
      <c r="O148">
        <v>85</v>
      </c>
      <c r="P148" t="s">
        <v>24</v>
      </c>
      <c r="Q148">
        <v>75</v>
      </c>
      <c r="R148">
        <v>5500</v>
      </c>
      <c r="S148" t="s">
        <v>40</v>
      </c>
    </row>
    <row r="149" spans="2:19" x14ac:dyDescent="0.3">
      <c r="B149">
        <v>150</v>
      </c>
      <c r="C149" t="s">
        <v>41</v>
      </c>
      <c r="D149">
        <v>39</v>
      </c>
      <c r="E149" t="s">
        <v>45</v>
      </c>
      <c r="F149" t="s">
        <v>48</v>
      </c>
      <c r="G149">
        <v>8</v>
      </c>
      <c r="H149">
        <v>9</v>
      </c>
      <c r="I149" t="s">
        <v>36</v>
      </c>
      <c r="J149">
        <v>80</v>
      </c>
      <c r="K149">
        <v>3</v>
      </c>
      <c r="L149" t="s">
        <v>27</v>
      </c>
      <c r="M149" t="s">
        <v>59</v>
      </c>
      <c r="N149">
        <v>115</v>
      </c>
      <c r="O149">
        <v>78</v>
      </c>
      <c r="P149" t="s">
        <v>38</v>
      </c>
      <c r="Q149">
        <v>67</v>
      </c>
      <c r="R149">
        <v>7500</v>
      </c>
      <c r="S149" t="s">
        <v>39</v>
      </c>
    </row>
    <row r="150" spans="2:19" x14ac:dyDescent="0.3">
      <c r="B150">
        <v>151</v>
      </c>
      <c r="C150" t="s">
        <v>41</v>
      </c>
      <c r="D150">
        <v>39</v>
      </c>
      <c r="E150" t="s">
        <v>45</v>
      </c>
      <c r="F150" t="s">
        <v>48</v>
      </c>
      <c r="G150">
        <v>8</v>
      </c>
      <c r="H150">
        <v>9</v>
      </c>
      <c r="I150" t="s">
        <v>36</v>
      </c>
      <c r="J150">
        <v>80</v>
      </c>
      <c r="K150">
        <v>3</v>
      </c>
      <c r="L150" t="s">
        <v>27</v>
      </c>
      <c r="M150" t="s">
        <v>59</v>
      </c>
      <c r="N150">
        <v>115</v>
      </c>
      <c r="O150">
        <v>78</v>
      </c>
      <c r="P150" t="s">
        <v>38</v>
      </c>
      <c r="Q150">
        <v>67</v>
      </c>
      <c r="R150">
        <v>7500</v>
      </c>
      <c r="S150" t="s">
        <v>39</v>
      </c>
    </row>
    <row r="151" spans="2:19" x14ac:dyDescent="0.3">
      <c r="B151">
        <v>152</v>
      </c>
      <c r="C151" t="s">
        <v>18</v>
      </c>
      <c r="D151">
        <v>39</v>
      </c>
      <c r="E151" t="s">
        <v>45</v>
      </c>
      <c r="F151" t="s">
        <v>55</v>
      </c>
      <c r="G151">
        <v>7.2</v>
      </c>
      <c r="H151">
        <v>8</v>
      </c>
      <c r="I151" t="s">
        <v>36</v>
      </c>
      <c r="J151">
        <v>60</v>
      </c>
      <c r="K151">
        <v>5</v>
      </c>
      <c r="L151" t="s">
        <v>27</v>
      </c>
      <c r="M151" t="s">
        <v>58</v>
      </c>
      <c r="N151">
        <v>130</v>
      </c>
      <c r="O151">
        <v>85</v>
      </c>
      <c r="P151" t="s">
        <v>24</v>
      </c>
      <c r="Q151">
        <v>68</v>
      </c>
      <c r="R151">
        <v>8000</v>
      </c>
      <c r="S151" t="s">
        <v>25</v>
      </c>
    </row>
    <row r="152" spans="2:19" x14ac:dyDescent="0.3">
      <c r="B152">
        <v>153</v>
      </c>
      <c r="C152" t="s">
        <v>18</v>
      </c>
      <c r="D152">
        <v>39</v>
      </c>
      <c r="E152" t="s">
        <v>45</v>
      </c>
      <c r="F152" t="s">
        <v>55</v>
      </c>
      <c r="G152">
        <v>7.2</v>
      </c>
      <c r="H152">
        <v>8</v>
      </c>
      <c r="I152" t="s">
        <v>36</v>
      </c>
      <c r="J152">
        <v>60</v>
      </c>
      <c r="K152">
        <v>5</v>
      </c>
      <c r="L152" t="s">
        <v>27</v>
      </c>
      <c r="M152" t="s">
        <v>58</v>
      </c>
      <c r="N152">
        <v>130</v>
      </c>
      <c r="O152">
        <v>85</v>
      </c>
      <c r="P152" t="s">
        <v>24</v>
      </c>
      <c r="Q152">
        <v>68</v>
      </c>
      <c r="R152">
        <v>8000</v>
      </c>
      <c r="S152" t="s">
        <v>25</v>
      </c>
    </row>
    <row r="153" spans="2:19" x14ac:dyDescent="0.3">
      <c r="B153">
        <v>154</v>
      </c>
      <c r="C153" t="s">
        <v>18</v>
      </c>
      <c r="D153">
        <v>39</v>
      </c>
      <c r="E153" t="s">
        <v>45</v>
      </c>
      <c r="F153" t="s">
        <v>55</v>
      </c>
      <c r="G153">
        <v>7.2</v>
      </c>
      <c r="H153">
        <v>8</v>
      </c>
      <c r="I153" t="s">
        <v>36</v>
      </c>
      <c r="J153">
        <v>60</v>
      </c>
      <c r="K153">
        <v>5</v>
      </c>
      <c r="L153" t="s">
        <v>27</v>
      </c>
      <c r="M153" t="s">
        <v>58</v>
      </c>
      <c r="N153">
        <v>130</v>
      </c>
      <c r="O153">
        <v>85</v>
      </c>
      <c r="P153" t="s">
        <v>24</v>
      </c>
      <c r="Q153">
        <v>68</v>
      </c>
      <c r="R153">
        <v>8000</v>
      </c>
      <c r="S153" t="s">
        <v>25</v>
      </c>
    </row>
    <row r="154" spans="2:19" x14ac:dyDescent="0.3">
      <c r="B154">
        <v>155</v>
      </c>
      <c r="C154" t="s">
        <v>18</v>
      </c>
      <c r="D154">
        <v>39</v>
      </c>
      <c r="E154" t="s">
        <v>45</v>
      </c>
      <c r="F154" t="s">
        <v>55</v>
      </c>
      <c r="G154">
        <v>7.2</v>
      </c>
      <c r="H154">
        <v>8</v>
      </c>
      <c r="I154" t="s">
        <v>36</v>
      </c>
      <c r="J154">
        <v>60</v>
      </c>
      <c r="K154">
        <v>5</v>
      </c>
      <c r="L154" t="s">
        <v>27</v>
      </c>
      <c r="M154" t="s">
        <v>58</v>
      </c>
      <c r="N154">
        <v>130</v>
      </c>
      <c r="O154">
        <v>85</v>
      </c>
      <c r="P154" t="s">
        <v>24</v>
      </c>
      <c r="Q154">
        <v>68</v>
      </c>
      <c r="R154">
        <v>8000</v>
      </c>
      <c r="S154" t="s">
        <v>25</v>
      </c>
    </row>
    <row r="155" spans="2:19" x14ac:dyDescent="0.3">
      <c r="B155">
        <v>156</v>
      </c>
      <c r="C155" t="s">
        <v>18</v>
      </c>
      <c r="D155">
        <v>39</v>
      </c>
      <c r="E155" t="s">
        <v>45</v>
      </c>
      <c r="F155" t="s">
        <v>55</v>
      </c>
      <c r="G155">
        <v>7.2</v>
      </c>
      <c r="H155">
        <v>8</v>
      </c>
      <c r="I155" t="s">
        <v>36</v>
      </c>
      <c r="J155">
        <v>60</v>
      </c>
      <c r="K155">
        <v>5</v>
      </c>
      <c r="L155" t="s">
        <v>27</v>
      </c>
      <c r="M155" t="s">
        <v>58</v>
      </c>
      <c r="N155">
        <v>130</v>
      </c>
      <c r="O155">
        <v>85</v>
      </c>
      <c r="P155" t="s">
        <v>24</v>
      </c>
      <c r="Q155">
        <v>68</v>
      </c>
      <c r="R155">
        <v>8000</v>
      </c>
      <c r="S155" t="s">
        <v>25</v>
      </c>
    </row>
    <row r="156" spans="2:19" x14ac:dyDescent="0.3">
      <c r="B156">
        <v>157</v>
      </c>
      <c r="C156" t="s">
        <v>18</v>
      </c>
      <c r="D156">
        <v>39</v>
      </c>
      <c r="E156" t="s">
        <v>45</v>
      </c>
      <c r="F156" t="s">
        <v>55</v>
      </c>
      <c r="G156">
        <v>7.2</v>
      </c>
      <c r="H156">
        <v>8</v>
      </c>
      <c r="I156" t="s">
        <v>36</v>
      </c>
      <c r="J156">
        <v>60</v>
      </c>
      <c r="K156">
        <v>5</v>
      </c>
      <c r="L156" t="s">
        <v>27</v>
      </c>
      <c r="M156" t="s">
        <v>58</v>
      </c>
      <c r="N156">
        <v>130</v>
      </c>
      <c r="O156">
        <v>85</v>
      </c>
      <c r="P156" t="s">
        <v>24</v>
      </c>
      <c r="Q156">
        <v>68</v>
      </c>
      <c r="R156">
        <v>8000</v>
      </c>
      <c r="S156" t="s">
        <v>25</v>
      </c>
    </row>
    <row r="157" spans="2:19" x14ac:dyDescent="0.3">
      <c r="B157">
        <v>158</v>
      </c>
      <c r="C157" t="s">
        <v>18</v>
      </c>
      <c r="D157">
        <v>39</v>
      </c>
      <c r="E157" t="s">
        <v>45</v>
      </c>
      <c r="F157" t="s">
        <v>55</v>
      </c>
      <c r="G157">
        <v>7.2</v>
      </c>
      <c r="H157">
        <v>8</v>
      </c>
      <c r="I157" t="s">
        <v>36</v>
      </c>
      <c r="J157">
        <v>60</v>
      </c>
      <c r="K157">
        <v>5</v>
      </c>
      <c r="L157" t="s">
        <v>27</v>
      </c>
      <c r="M157" t="s">
        <v>58</v>
      </c>
      <c r="N157">
        <v>130</v>
      </c>
      <c r="O157">
        <v>85</v>
      </c>
      <c r="P157" t="s">
        <v>24</v>
      </c>
      <c r="Q157">
        <v>68</v>
      </c>
      <c r="R157">
        <v>8000</v>
      </c>
      <c r="S157" t="s">
        <v>25</v>
      </c>
    </row>
    <row r="158" spans="2:19" x14ac:dyDescent="0.3">
      <c r="B158">
        <v>159</v>
      </c>
      <c r="C158" t="s">
        <v>18</v>
      </c>
      <c r="D158">
        <v>39</v>
      </c>
      <c r="E158" t="s">
        <v>45</v>
      </c>
      <c r="F158" t="s">
        <v>55</v>
      </c>
      <c r="G158">
        <v>7.2</v>
      </c>
      <c r="H158">
        <v>8</v>
      </c>
      <c r="I158" t="s">
        <v>36</v>
      </c>
      <c r="J158">
        <v>60</v>
      </c>
      <c r="K158">
        <v>5</v>
      </c>
      <c r="L158" t="s">
        <v>27</v>
      </c>
      <c r="M158" t="s">
        <v>58</v>
      </c>
      <c r="N158">
        <v>130</v>
      </c>
      <c r="O158">
        <v>85</v>
      </c>
      <c r="P158" t="s">
        <v>24</v>
      </c>
      <c r="Q158">
        <v>68</v>
      </c>
      <c r="R158">
        <v>8000</v>
      </c>
      <c r="S158" t="s">
        <v>25</v>
      </c>
    </row>
    <row r="159" spans="2:19" x14ac:dyDescent="0.3">
      <c r="B159">
        <v>160</v>
      </c>
      <c r="C159" t="s">
        <v>18</v>
      </c>
      <c r="D159">
        <v>39</v>
      </c>
      <c r="E159" t="s">
        <v>45</v>
      </c>
      <c r="F159" t="s">
        <v>55</v>
      </c>
      <c r="G159">
        <v>7.2</v>
      </c>
      <c r="H159">
        <v>8</v>
      </c>
      <c r="I159" t="s">
        <v>36</v>
      </c>
      <c r="J159">
        <v>60</v>
      </c>
      <c r="K159">
        <v>5</v>
      </c>
      <c r="L159" t="s">
        <v>27</v>
      </c>
      <c r="M159" t="s">
        <v>58</v>
      </c>
      <c r="N159">
        <v>130</v>
      </c>
      <c r="O159">
        <v>85</v>
      </c>
      <c r="P159" t="s">
        <v>24</v>
      </c>
      <c r="Q159">
        <v>68</v>
      </c>
      <c r="R159">
        <v>8000</v>
      </c>
      <c r="S159" t="s">
        <v>25</v>
      </c>
    </row>
    <row r="160" spans="2:19" x14ac:dyDescent="0.3">
      <c r="B160">
        <v>161</v>
      </c>
      <c r="C160" t="s">
        <v>18</v>
      </c>
      <c r="D160">
        <v>39</v>
      </c>
      <c r="E160" t="s">
        <v>45</v>
      </c>
      <c r="F160" t="s">
        <v>55</v>
      </c>
      <c r="G160">
        <v>7.2</v>
      </c>
      <c r="H160">
        <v>8</v>
      </c>
      <c r="I160" t="s">
        <v>36</v>
      </c>
      <c r="J160">
        <v>60</v>
      </c>
      <c r="K160">
        <v>5</v>
      </c>
      <c r="L160" t="s">
        <v>27</v>
      </c>
      <c r="M160" t="s">
        <v>58</v>
      </c>
      <c r="N160">
        <v>130</v>
      </c>
      <c r="O160">
        <v>85</v>
      </c>
      <c r="P160" t="s">
        <v>24</v>
      </c>
      <c r="Q160">
        <v>68</v>
      </c>
      <c r="R160">
        <v>8000</v>
      </c>
      <c r="S160" t="s">
        <v>25</v>
      </c>
    </row>
    <row r="161" spans="2:19" x14ac:dyDescent="0.3">
      <c r="B161">
        <v>162</v>
      </c>
      <c r="C161" t="s">
        <v>41</v>
      </c>
      <c r="D161">
        <v>40</v>
      </c>
      <c r="E161" t="s">
        <v>45</v>
      </c>
      <c r="F161" t="s">
        <v>48</v>
      </c>
      <c r="G161">
        <v>7.2</v>
      </c>
      <c r="H161">
        <v>8</v>
      </c>
      <c r="I161" t="s">
        <v>36</v>
      </c>
      <c r="J161">
        <v>55</v>
      </c>
      <c r="K161">
        <v>6</v>
      </c>
      <c r="L161" t="s">
        <v>27</v>
      </c>
      <c r="M161" t="s">
        <v>60</v>
      </c>
      <c r="N161">
        <v>119</v>
      </c>
      <c r="O161">
        <v>77</v>
      </c>
      <c r="P161" t="s">
        <v>38</v>
      </c>
      <c r="Q161">
        <v>73</v>
      </c>
      <c r="R161">
        <v>7300</v>
      </c>
      <c r="S161" t="s">
        <v>25</v>
      </c>
    </row>
    <row r="162" spans="2:19" x14ac:dyDescent="0.3">
      <c r="B162">
        <v>163</v>
      </c>
      <c r="C162" t="s">
        <v>41</v>
      </c>
      <c r="D162">
        <v>40</v>
      </c>
      <c r="E162" t="s">
        <v>45</v>
      </c>
      <c r="F162" t="s">
        <v>48</v>
      </c>
      <c r="G162">
        <v>7.2</v>
      </c>
      <c r="H162">
        <v>8</v>
      </c>
      <c r="I162" t="s">
        <v>36</v>
      </c>
      <c r="J162">
        <v>55</v>
      </c>
      <c r="K162">
        <v>6</v>
      </c>
      <c r="L162" t="s">
        <v>27</v>
      </c>
      <c r="M162" t="s">
        <v>60</v>
      </c>
      <c r="N162">
        <v>119</v>
      </c>
      <c r="O162">
        <v>77</v>
      </c>
      <c r="P162" t="s">
        <v>38</v>
      </c>
      <c r="Q162">
        <v>73</v>
      </c>
      <c r="R162">
        <v>7300</v>
      </c>
      <c r="S162" t="s">
        <v>25</v>
      </c>
    </row>
    <row r="163" spans="2:19" x14ac:dyDescent="0.3">
      <c r="B163">
        <v>164</v>
      </c>
      <c r="C163" t="s">
        <v>18</v>
      </c>
      <c r="D163">
        <v>40</v>
      </c>
      <c r="E163" t="s">
        <v>45</v>
      </c>
      <c r="F163" t="s">
        <v>55</v>
      </c>
      <c r="G163">
        <v>7.9</v>
      </c>
      <c r="H163">
        <v>8</v>
      </c>
      <c r="I163" t="s">
        <v>36</v>
      </c>
      <c r="J163">
        <v>90</v>
      </c>
      <c r="K163">
        <v>5</v>
      </c>
      <c r="L163" t="s">
        <v>27</v>
      </c>
      <c r="M163" t="s">
        <v>58</v>
      </c>
      <c r="N163">
        <v>130</v>
      </c>
      <c r="O163">
        <v>85</v>
      </c>
      <c r="P163" t="s">
        <v>24</v>
      </c>
      <c r="Q163">
        <v>68</v>
      </c>
      <c r="R163">
        <v>8000</v>
      </c>
      <c r="S163" t="s">
        <v>39</v>
      </c>
    </row>
    <row r="164" spans="2:19" x14ac:dyDescent="0.3">
      <c r="B164">
        <v>165</v>
      </c>
      <c r="C164" t="s">
        <v>18</v>
      </c>
      <c r="D164">
        <v>40</v>
      </c>
      <c r="E164" t="s">
        <v>45</v>
      </c>
      <c r="F164" t="s">
        <v>55</v>
      </c>
      <c r="G164">
        <v>7.9</v>
      </c>
      <c r="H164">
        <v>8</v>
      </c>
      <c r="I164" t="s">
        <v>36</v>
      </c>
      <c r="J164">
        <v>90</v>
      </c>
      <c r="K164">
        <v>5</v>
      </c>
      <c r="L164" t="s">
        <v>27</v>
      </c>
      <c r="M164" t="s">
        <v>58</v>
      </c>
      <c r="N164">
        <v>130</v>
      </c>
      <c r="O164">
        <v>85</v>
      </c>
      <c r="P164" t="s">
        <v>24</v>
      </c>
      <c r="Q164">
        <v>68</v>
      </c>
      <c r="R164">
        <v>8000</v>
      </c>
      <c r="S164" t="s">
        <v>39</v>
      </c>
    </row>
    <row r="165" spans="2:19" x14ac:dyDescent="0.3">
      <c r="B165">
        <v>166</v>
      </c>
      <c r="C165" t="s">
        <v>18</v>
      </c>
      <c r="D165">
        <v>41</v>
      </c>
      <c r="E165" t="s">
        <v>61</v>
      </c>
      <c r="F165" t="s">
        <v>55</v>
      </c>
      <c r="G165">
        <v>7.6</v>
      </c>
      <c r="H165">
        <v>8</v>
      </c>
      <c r="I165" t="s">
        <v>36</v>
      </c>
      <c r="J165">
        <v>90</v>
      </c>
      <c r="K165">
        <v>5</v>
      </c>
      <c r="L165" t="s">
        <v>27</v>
      </c>
      <c r="M165" t="s">
        <v>58</v>
      </c>
      <c r="N165">
        <v>130</v>
      </c>
      <c r="O165">
        <v>85</v>
      </c>
      <c r="P165" t="s">
        <v>24</v>
      </c>
      <c r="Q165">
        <v>70</v>
      </c>
      <c r="R165">
        <v>8000</v>
      </c>
      <c r="S165" t="s">
        <v>40</v>
      </c>
    </row>
    <row r="166" spans="2:19" x14ac:dyDescent="0.3">
      <c r="B166">
        <v>167</v>
      </c>
      <c r="C166" t="s">
        <v>18</v>
      </c>
      <c r="D166">
        <v>41</v>
      </c>
      <c r="E166" t="s">
        <v>61</v>
      </c>
      <c r="F166" t="s">
        <v>47</v>
      </c>
      <c r="G166">
        <v>7.3</v>
      </c>
      <c r="H166">
        <v>8</v>
      </c>
      <c r="I166" t="s">
        <v>36</v>
      </c>
      <c r="J166">
        <v>70</v>
      </c>
      <c r="K166">
        <v>6</v>
      </c>
      <c r="L166" t="s">
        <v>27</v>
      </c>
      <c r="M166" t="s">
        <v>62</v>
      </c>
      <c r="N166">
        <v>121</v>
      </c>
      <c r="O166">
        <v>79</v>
      </c>
      <c r="P166" t="s">
        <v>29</v>
      </c>
      <c r="Q166">
        <v>72</v>
      </c>
      <c r="R166">
        <v>6200</v>
      </c>
      <c r="S166" t="s">
        <v>30</v>
      </c>
    </row>
    <row r="167" spans="2:19" x14ac:dyDescent="0.3">
      <c r="B167">
        <v>168</v>
      </c>
      <c r="C167" t="s">
        <v>18</v>
      </c>
      <c r="D167">
        <v>41</v>
      </c>
      <c r="E167" t="s">
        <v>61</v>
      </c>
      <c r="F167" t="s">
        <v>55</v>
      </c>
      <c r="G167">
        <v>7.1</v>
      </c>
      <c r="H167">
        <v>7</v>
      </c>
      <c r="I167" t="s">
        <v>36</v>
      </c>
      <c r="J167">
        <v>55</v>
      </c>
      <c r="K167">
        <v>6</v>
      </c>
      <c r="L167" t="s">
        <v>22</v>
      </c>
      <c r="M167" t="s">
        <v>63</v>
      </c>
      <c r="N167">
        <v>125</v>
      </c>
      <c r="O167">
        <v>82</v>
      </c>
      <c r="P167" t="s">
        <v>24</v>
      </c>
      <c r="Q167">
        <v>72</v>
      </c>
      <c r="R167">
        <v>6000</v>
      </c>
      <c r="S167" t="s">
        <v>25</v>
      </c>
    </row>
    <row r="168" spans="2:19" x14ac:dyDescent="0.3">
      <c r="B168">
        <v>169</v>
      </c>
      <c r="C168" t="s">
        <v>18</v>
      </c>
      <c r="D168">
        <v>41</v>
      </c>
      <c r="E168" t="s">
        <v>61</v>
      </c>
      <c r="F168" t="s">
        <v>55</v>
      </c>
      <c r="G168">
        <v>7.1</v>
      </c>
      <c r="H168">
        <v>7</v>
      </c>
      <c r="I168" t="s">
        <v>36</v>
      </c>
      <c r="J168">
        <v>55</v>
      </c>
      <c r="K168">
        <v>6</v>
      </c>
      <c r="L168" t="s">
        <v>22</v>
      </c>
      <c r="M168" t="s">
        <v>63</v>
      </c>
      <c r="N168">
        <v>125</v>
      </c>
      <c r="O168">
        <v>82</v>
      </c>
      <c r="P168" t="s">
        <v>24</v>
      </c>
      <c r="Q168">
        <v>72</v>
      </c>
      <c r="R168">
        <v>6000</v>
      </c>
      <c r="S168" t="s">
        <v>25</v>
      </c>
    </row>
    <row r="169" spans="2:19" x14ac:dyDescent="0.3">
      <c r="B169">
        <v>170</v>
      </c>
      <c r="C169" t="s">
        <v>18</v>
      </c>
      <c r="D169">
        <v>41</v>
      </c>
      <c r="E169" t="s">
        <v>61</v>
      </c>
      <c r="F169" t="s">
        <v>55</v>
      </c>
      <c r="G169">
        <v>7.7</v>
      </c>
      <c r="H169">
        <v>8</v>
      </c>
      <c r="I169" t="s">
        <v>36</v>
      </c>
      <c r="J169">
        <v>90</v>
      </c>
      <c r="K169">
        <v>5</v>
      </c>
      <c r="L169" t="s">
        <v>27</v>
      </c>
      <c r="M169" t="s">
        <v>58</v>
      </c>
      <c r="N169">
        <v>130</v>
      </c>
      <c r="O169">
        <v>85</v>
      </c>
      <c r="P169" t="s">
        <v>24</v>
      </c>
      <c r="Q169">
        <v>70</v>
      </c>
      <c r="R169">
        <v>8000</v>
      </c>
      <c r="S169" t="s">
        <v>39</v>
      </c>
    </row>
    <row r="170" spans="2:19" x14ac:dyDescent="0.3">
      <c r="B170">
        <v>171</v>
      </c>
      <c r="C170" t="s">
        <v>18</v>
      </c>
      <c r="D170">
        <v>41</v>
      </c>
      <c r="E170" t="s">
        <v>61</v>
      </c>
      <c r="F170" t="s">
        <v>55</v>
      </c>
      <c r="G170">
        <v>7.7</v>
      </c>
      <c r="H170">
        <v>8</v>
      </c>
      <c r="I170" t="s">
        <v>36</v>
      </c>
      <c r="J170">
        <v>90</v>
      </c>
      <c r="K170">
        <v>5</v>
      </c>
      <c r="L170" t="s">
        <v>27</v>
      </c>
      <c r="M170" t="s">
        <v>58</v>
      </c>
      <c r="N170">
        <v>130</v>
      </c>
      <c r="O170">
        <v>85</v>
      </c>
      <c r="P170" t="s">
        <v>24</v>
      </c>
      <c r="Q170">
        <v>70</v>
      </c>
      <c r="R170">
        <v>8000</v>
      </c>
      <c r="S170" t="s">
        <v>39</v>
      </c>
    </row>
    <row r="171" spans="2:19" x14ac:dyDescent="0.3">
      <c r="B171">
        <v>172</v>
      </c>
      <c r="C171" t="s">
        <v>18</v>
      </c>
      <c r="D171">
        <v>41</v>
      </c>
      <c r="E171" t="s">
        <v>61</v>
      </c>
      <c r="F171" t="s">
        <v>55</v>
      </c>
      <c r="G171">
        <v>7.7</v>
      </c>
      <c r="H171">
        <v>8</v>
      </c>
      <c r="I171" t="s">
        <v>36</v>
      </c>
      <c r="J171">
        <v>90</v>
      </c>
      <c r="K171">
        <v>5</v>
      </c>
      <c r="L171" t="s">
        <v>27</v>
      </c>
      <c r="M171" t="s">
        <v>58</v>
      </c>
      <c r="N171">
        <v>130</v>
      </c>
      <c r="O171">
        <v>85</v>
      </c>
      <c r="P171" t="s">
        <v>24</v>
      </c>
      <c r="Q171">
        <v>70</v>
      </c>
      <c r="R171">
        <v>8000</v>
      </c>
      <c r="S171" t="s">
        <v>39</v>
      </c>
    </row>
    <row r="172" spans="2:19" x14ac:dyDescent="0.3">
      <c r="B172">
        <v>173</v>
      </c>
      <c r="C172" t="s">
        <v>18</v>
      </c>
      <c r="D172">
        <v>41</v>
      </c>
      <c r="E172" t="s">
        <v>61</v>
      </c>
      <c r="F172" t="s">
        <v>55</v>
      </c>
      <c r="G172">
        <v>7.7</v>
      </c>
      <c r="H172">
        <v>8</v>
      </c>
      <c r="I172" t="s">
        <v>36</v>
      </c>
      <c r="J172">
        <v>90</v>
      </c>
      <c r="K172">
        <v>5</v>
      </c>
      <c r="L172" t="s">
        <v>27</v>
      </c>
      <c r="M172" t="s">
        <v>58</v>
      </c>
      <c r="N172">
        <v>130</v>
      </c>
      <c r="O172">
        <v>85</v>
      </c>
      <c r="P172" t="s">
        <v>24</v>
      </c>
      <c r="Q172">
        <v>70</v>
      </c>
      <c r="R172">
        <v>8000</v>
      </c>
      <c r="S172" t="s">
        <v>39</v>
      </c>
    </row>
    <row r="173" spans="2:19" x14ac:dyDescent="0.3">
      <c r="B173">
        <v>174</v>
      </c>
      <c r="C173" t="s">
        <v>18</v>
      </c>
      <c r="D173">
        <v>41</v>
      </c>
      <c r="E173" t="s">
        <v>61</v>
      </c>
      <c r="F173" t="s">
        <v>55</v>
      </c>
      <c r="G173">
        <v>7.7</v>
      </c>
      <c r="H173">
        <v>8</v>
      </c>
      <c r="I173" t="s">
        <v>36</v>
      </c>
      <c r="J173">
        <v>90</v>
      </c>
      <c r="K173">
        <v>5</v>
      </c>
      <c r="L173" t="s">
        <v>27</v>
      </c>
      <c r="M173" t="s">
        <v>58</v>
      </c>
      <c r="N173">
        <v>130</v>
      </c>
      <c r="O173">
        <v>85</v>
      </c>
      <c r="P173" t="s">
        <v>24</v>
      </c>
      <c r="Q173">
        <v>70</v>
      </c>
      <c r="R173">
        <v>8000</v>
      </c>
      <c r="S173" t="s">
        <v>39</v>
      </c>
    </row>
    <row r="174" spans="2:19" x14ac:dyDescent="0.3">
      <c r="B174">
        <v>175</v>
      </c>
      <c r="C174" t="s">
        <v>18</v>
      </c>
      <c r="D174">
        <v>41</v>
      </c>
      <c r="E174" t="s">
        <v>61</v>
      </c>
      <c r="F174" t="s">
        <v>55</v>
      </c>
      <c r="G174">
        <v>7.6</v>
      </c>
      <c r="H174">
        <v>8</v>
      </c>
      <c r="I174" t="s">
        <v>36</v>
      </c>
      <c r="J174">
        <v>90</v>
      </c>
      <c r="K174">
        <v>5</v>
      </c>
      <c r="L174" t="s">
        <v>27</v>
      </c>
      <c r="M174" t="s">
        <v>58</v>
      </c>
      <c r="N174">
        <v>130</v>
      </c>
      <c r="O174">
        <v>85</v>
      </c>
      <c r="P174" t="s">
        <v>24</v>
      </c>
      <c r="Q174">
        <v>70</v>
      </c>
      <c r="R174">
        <v>8000</v>
      </c>
      <c r="S174" t="s">
        <v>40</v>
      </c>
    </row>
    <row r="175" spans="2:19" x14ac:dyDescent="0.3">
      <c r="B175">
        <v>176</v>
      </c>
      <c r="C175" t="s">
        <v>18</v>
      </c>
      <c r="D175">
        <v>41</v>
      </c>
      <c r="E175" t="s">
        <v>61</v>
      </c>
      <c r="F175" t="s">
        <v>55</v>
      </c>
      <c r="G175">
        <v>7.6</v>
      </c>
      <c r="H175">
        <v>8</v>
      </c>
      <c r="I175" t="s">
        <v>36</v>
      </c>
      <c r="J175">
        <v>90</v>
      </c>
      <c r="K175">
        <v>5</v>
      </c>
      <c r="L175" t="s">
        <v>27</v>
      </c>
      <c r="M175" t="s">
        <v>58</v>
      </c>
      <c r="N175">
        <v>130</v>
      </c>
      <c r="O175">
        <v>85</v>
      </c>
      <c r="P175" t="s">
        <v>24</v>
      </c>
      <c r="Q175">
        <v>70</v>
      </c>
      <c r="R175">
        <v>8000</v>
      </c>
      <c r="S175" t="s">
        <v>40</v>
      </c>
    </row>
    <row r="176" spans="2:19" x14ac:dyDescent="0.3">
      <c r="B176">
        <v>177</v>
      </c>
      <c r="C176" t="s">
        <v>18</v>
      </c>
      <c r="D176">
        <v>41</v>
      </c>
      <c r="E176" t="s">
        <v>61</v>
      </c>
      <c r="F176" t="s">
        <v>55</v>
      </c>
      <c r="G176">
        <v>7.6</v>
      </c>
      <c r="H176">
        <v>8</v>
      </c>
      <c r="I176" t="s">
        <v>36</v>
      </c>
      <c r="J176">
        <v>90</v>
      </c>
      <c r="K176">
        <v>5</v>
      </c>
      <c r="L176" t="s">
        <v>27</v>
      </c>
      <c r="M176" t="s">
        <v>58</v>
      </c>
      <c r="N176">
        <v>130</v>
      </c>
      <c r="O176">
        <v>85</v>
      </c>
      <c r="P176" t="s">
        <v>24</v>
      </c>
      <c r="Q176">
        <v>70</v>
      </c>
      <c r="R176">
        <v>8000</v>
      </c>
      <c r="S176" t="s">
        <v>40</v>
      </c>
    </row>
    <row r="177" spans="2:19" x14ac:dyDescent="0.3">
      <c r="B177">
        <v>178</v>
      </c>
      <c r="C177" t="s">
        <v>18</v>
      </c>
      <c r="D177">
        <v>42</v>
      </c>
      <c r="E177" t="s">
        <v>61</v>
      </c>
      <c r="F177" t="s">
        <v>64</v>
      </c>
      <c r="G177">
        <v>6.5</v>
      </c>
      <c r="H177">
        <v>6</v>
      </c>
      <c r="I177" t="s">
        <v>21</v>
      </c>
      <c r="J177">
        <v>45</v>
      </c>
      <c r="K177">
        <v>6</v>
      </c>
      <c r="L177" t="s">
        <v>22</v>
      </c>
      <c r="M177" t="s">
        <v>58</v>
      </c>
      <c r="N177">
        <v>140</v>
      </c>
      <c r="O177">
        <v>95</v>
      </c>
      <c r="P177" t="s">
        <v>34</v>
      </c>
      <c r="Q177">
        <v>72</v>
      </c>
      <c r="R177">
        <v>6000</v>
      </c>
      <c r="S177" t="s">
        <v>25</v>
      </c>
    </row>
    <row r="178" spans="2:19" x14ac:dyDescent="0.3">
      <c r="B178">
        <v>179</v>
      </c>
      <c r="C178" t="s">
        <v>18</v>
      </c>
      <c r="D178">
        <v>42</v>
      </c>
      <c r="E178" t="s">
        <v>61</v>
      </c>
      <c r="F178" t="s">
        <v>55</v>
      </c>
      <c r="G178">
        <v>7.8</v>
      </c>
      <c r="H178">
        <v>8</v>
      </c>
      <c r="I178" t="s">
        <v>36</v>
      </c>
      <c r="J178">
        <v>90</v>
      </c>
      <c r="K178">
        <v>5</v>
      </c>
      <c r="L178" t="s">
        <v>27</v>
      </c>
      <c r="M178" t="s">
        <v>58</v>
      </c>
      <c r="N178">
        <v>130</v>
      </c>
      <c r="O178">
        <v>85</v>
      </c>
      <c r="P178" t="s">
        <v>24</v>
      </c>
      <c r="Q178">
        <v>70</v>
      </c>
      <c r="R178">
        <v>8000</v>
      </c>
      <c r="S178" t="s">
        <v>39</v>
      </c>
    </row>
    <row r="179" spans="2:19" x14ac:dyDescent="0.3">
      <c r="B179">
        <v>180</v>
      </c>
      <c r="C179" t="s">
        <v>18</v>
      </c>
      <c r="D179">
        <v>42</v>
      </c>
      <c r="E179" t="s">
        <v>61</v>
      </c>
      <c r="F179" t="s">
        <v>55</v>
      </c>
      <c r="G179">
        <v>7.8</v>
      </c>
      <c r="H179">
        <v>8</v>
      </c>
      <c r="I179" t="s">
        <v>36</v>
      </c>
      <c r="J179">
        <v>90</v>
      </c>
      <c r="K179">
        <v>5</v>
      </c>
      <c r="L179" t="s">
        <v>27</v>
      </c>
      <c r="M179" t="s">
        <v>58</v>
      </c>
      <c r="N179">
        <v>130</v>
      </c>
      <c r="O179">
        <v>85</v>
      </c>
      <c r="P179" t="s">
        <v>24</v>
      </c>
      <c r="Q179">
        <v>70</v>
      </c>
      <c r="R179">
        <v>8000</v>
      </c>
      <c r="S179" t="s">
        <v>39</v>
      </c>
    </row>
    <row r="180" spans="2:19" x14ac:dyDescent="0.3">
      <c r="B180">
        <v>181</v>
      </c>
      <c r="C180" t="s">
        <v>18</v>
      </c>
      <c r="D180">
        <v>42</v>
      </c>
      <c r="E180" t="s">
        <v>61</v>
      </c>
      <c r="F180" t="s">
        <v>55</v>
      </c>
      <c r="G180">
        <v>7.8</v>
      </c>
      <c r="H180">
        <v>8</v>
      </c>
      <c r="I180" t="s">
        <v>36</v>
      </c>
      <c r="J180">
        <v>90</v>
      </c>
      <c r="K180">
        <v>5</v>
      </c>
      <c r="L180" t="s">
        <v>27</v>
      </c>
      <c r="M180" t="s">
        <v>58</v>
      </c>
      <c r="N180">
        <v>130</v>
      </c>
      <c r="O180">
        <v>85</v>
      </c>
      <c r="P180" t="s">
        <v>24</v>
      </c>
      <c r="Q180">
        <v>70</v>
      </c>
      <c r="R180">
        <v>8000</v>
      </c>
      <c r="S180" t="s">
        <v>39</v>
      </c>
    </row>
    <row r="181" spans="2:19" x14ac:dyDescent="0.3">
      <c r="B181">
        <v>182</v>
      </c>
      <c r="C181" t="s">
        <v>18</v>
      </c>
      <c r="D181">
        <v>42</v>
      </c>
      <c r="E181" t="s">
        <v>61</v>
      </c>
      <c r="F181" t="s">
        <v>55</v>
      </c>
      <c r="G181">
        <v>7.8</v>
      </c>
      <c r="H181">
        <v>8</v>
      </c>
      <c r="I181" t="s">
        <v>36</v>
      </c>
      <c r="J181">
        <v>90</v>
      </c>
      <c r="K181">
        <v>5</v>
      </c>
      <c r="L181" t="s">
        <v>27</v>
      </c>
      <c r="M181" t="s">
        <v>58</v>
      </c>
      <c r="N181">
        <v>130</v>
      </c>
      <c r="O181">
        <v>85</v>
      </c>
      <c r="P181" t="s">
        <v>24</v>
      </c>
      <c r="Q181">
        <v>70</v>
      </c>
      <c r="R181">
        <v>8000</v>
      </c>
      <c r="S181" t="s">
        <v>39</v>
      </c>
    </row>
    <row r="182" spans="2:19" x14ac:dyDescent="0.3">
      <c r="B182">
        <v>183</v>
      </c>
      <c r="C182" t="s">
        <v>18</v>
      </c>
      <c r="D182">
        <v>42</v>
      </c>
      <c r="E182" t="s">
        <v>61</v>
      </c>
      <c r="F182" t="s">
        <v>55</v>
      </c>
      <c r="G182">
        <v>7.8</v>
      </c>
      <c r="H182">
        <v>8</v>
      </c>
      <c r="I182" t="s">
        <v>36</v>
      </c>
      <c r="J182">
        <v>90</v>
      </c>
      <c r="K182">
        <v>5</v>
      </c>
      <c r="L182" t="s">
        <v>27</v>
      </c>
      <c r="M182" t="s">
        <v>58</v>
      </c>
      <c r="N182">
        <v>130</v>
      </c>
      <c r="O182">
        <v>85</v>
      </c>
      <c r="P182" t="s">
        <v>24</v>
      </c>
      <c r="Q182">
        <v>70</v>
      </c>
      <c r="R182">
        <v>8000</v>
      </c>
      <c r="S182" t="s">
        <v>39</v>
      </c>
    </row>
    <row r="183" spans="2:19" x14ac:dyDescent="0.3">
      <c r="B183">
        <v>184</v>
      </c>
      <c r="C183" t="s">
        <v>18</v>
      </c>
      <c r="D183">
        <v>42</v>
      </c>
      <c r="E183" t="s">
        <v>61</v>
      </c>
      <c r="F183" t="s">
        <v>55</v>
      </c>
      <c r="G183">
        <v>7.8</v>
      </c>
      <c r="H183">
        <v>8</v>
      </c>
      <c r="I183" t="s">
        <v>36</v>
      </c>
      <c r="J183">
        <v>90</v>
      </c>
      <c r="K183">
        <v>5</v>
      </c>
      <c r="L183" t="s">
        <v>27</v>
      </c>
      <c r="M183" t="s">
        <v>58</v>
      </c>
      <c r="N183">
        <v>130</v>
      </c>
      <c r="O183">
        <v>85</v>
      </c>
      <c r="P183" t="s">
        <v>24</v>
      </c>
      <c r="Q183">
        <v>70</v>
      </c>
      <c r="R183">
        <v>8000</v>
      </c>
      <c r="S183" t="s">
        <v>39</v>
      </c>
    </row>
    <row r="184" spans="2:19" x14ac:dyDescent="0.3">
      <c r="B184">
        <v>185</v>
      </c>
      <c r="C184" t="s">
        <v>41</v>
      </c>
      <c r="D184">
        <v>42</v>
      </c>
      <c r="E184" t="s">
        <v>61</v>
      </c>
      <c r="F184" t="s">
        <v>35</v>
      </c>
      <c r="G184">
        <v>6.8</v>
      </c>
      <c r="H184">
        <v>6</v>
      </c>
      <c r="I184" t="s">
        <v>21</v>
      </c>
      <c r="J184">
        <v>45</v>
      </c>
      <c r="K184">
        <v>6</v>
      </c>
      <c r="L184" t="s">
        <v>22</v>
      </c>
      <c r="M184" t="s">
        <v>58</v>
      </c>
      <c r="N184">
        <v>140</v>
      </c>
      <c r="O184">
        <v>95</v>
      </c>
      <c r="P184" t="s">
        <v>34</v>
      </c>
      <c r="Q184">
        <v>78</v>
      </c>
      <c r="R184">
        <v>5000</v>
      </c>
      <c r="S184" t="s">
        <v>39</v>
      </c>
    </row>
    <row r="185" spans="2:19" x14ac:dyDescent="0.3">
      <c r="B185">
        <v>186</v>
      </c>
      <c r="C185" t="s">
        <v>41</v>
      </c>
      <c r="D185">
        <v>42</v>
      </c>
      <c r="E185" t="s">
        <v>61</v>
      </c>
      <c r="F185" t="s">
        <v>35</v>
      </c>
      <c r="G185">
        <v>6.8</v>
      </c>
      <c r="H185">
        <v>6</v>
      </c>
      <c r="I185" t="s">
        <v>21</v>
      </c>
      <c r="J185">
        <v>45</v>
      </c>
      <c r="K185">
        <v>7</v>
      </c>
      <c r="L185" t="s">
        <v>22</v>
      </c>
      <c r="M185" t="s">
        <v>58</v>
      </c>
      <c r="N185">
        <v>140</v>
      </c>
      <c r="O185">
        <v>95</v>
      </c>
      <c r="P185" t="s">
        <v>34</v>
      </c>
      <c r="Q185">
        <v>78</v>
      </c>
      <c r="R185">
        <v>5000</v>
      </c>
      <c r="S185" t="s">
        <v>25</v>
      </c>
    </row>
    <row r="186" spans="2:19" x14ac:dyDescent="0.3">
      <c r="B186">
        <v>187</v>
      </c>
      <c r="C186" t="s">
        <v>41</v>
      </c>
      <c r="D186">
        <v>43</v>
      </c>
      <c r="E186" t="s">
        <v>61</v>
      </c>
      <c r="F186" t="s">
        <v>35</v>
      </c>
      <c r="G186">
        <v>6.7</v>
      </c>
      <c r="H186">
        <v>7</v>
      </c>
      <c r="I186" t="s">
        <v>21</v>
      </c>
      <c r="J186">
        <v>45</v>
      </c>
      <c r="K186">
        <v>4</v>
      </c>
      <c r="L186" t="s">
        <v>22</v>
      </c>
      <c r="M186" t="s">
        <v>65</v>
      </c>
      <c r="N186">
        <v>140</v>
      </c>
      <c r="O186">
        <v>95</v>
      </c>
      <c r="P186" t="s">
        <v>34</v>
      </c>
      <c r="Q186">
        <v>65</v>
      </c>
      <c r="R186">
        <v>6000</v>
      </c>
      <c r="S186" t="s">
        <v>39</v>
      </c>
    </row>
    <row r="187" spans="2:19" x14ac:dyDescent="0.3">
      <c r="B187">
        <v>188</v>
      </c>
      <c r="C187" t="s">
        <v>18</v>
      </c>
      <c r="D187">
        <v>43</v>
      </c>
      <c r="E187" t="s">
        <v>61</v>
      </c>
      <c r="F187" t="s">
        <v>64</v>
      </c>
      <c r="G187">
        <v>6.3</v>
      </c>
      <c r="H187">
        <v>6</v>
      </c>
      <c r="I187" t="s">
        <v>21</v>
      </c>
      <c r="J187">
        <v>45</v>
      </c>
      <c r="K187">
        <v>7</v>
      </c>
      <c r="L187" t="s">
        <v>22</v>
      </c>
      <c r="M187" t="s">
        <v>58</v>
      </c>
      <c r="N187">
        <v>130</v>
      </c>
      <c r="O187">
        <v>85</v>
      </c>
      <c r="P187" t="s">
        <v>24</v>
      </c>
      <c r="Q187">
        <v>72</v>
      </c>
      <c r="R187">
        <v>6000</v>
      </c>
      <c r="S187" t="s">
        <v>25</v>
      </c>
    </row>
    <row r="188" spans="2:19" x14ac:dyDescent="0.3">
      <c r="B188">
        <v>189</v>
      </c>
      <c r="C188" t="s">
        <v>41</v>
      </c>
      <c r="D188">
        <v>43</v>
      </c>
      <c r="E188" t="s">
        <v>61</v>
      </c>
      <c r="F188" t="s">
        <v>35</v>
      </c>
      <c r="G188">
        <v>6.7</v>
      </c>
      <c r="H188">
        <v>7</v>
      </c>
      <c r="I188" t="s">
        <v>21</v>
      </c>
      <c r="J188">
        <v>45</v>
      </c>
      <c r="K188">
        <v>4</v>
      </c>
      <c r="L188" t="s">
        <v>22</v>
      </c>
      <c r="M188" t="s">
        <v>65</v>
      </c>
      <c r="N188">
        <v>135</v>
      </c>
      <c r="O188">
        <v>90</v>
      </c>
      <c r="P188" t="s">
        <v>24</v>
      </c>
      <c r="Q188">
        <v>65</v>
      </c>
      <c r="R188">
        <v>6000</v>
      </c>
      <c r="S188" t="s">
        <v>25</v>
      </c>
    </row>
    <row r="189" spans="2:19" x14ac:dyDescent="0.3">
      <c r="B189">
        <v>190</v>
      </c>
      <c r="C189" t="s">
        <v>18</v>
      </c>
      <c r="D189">
        <v>43</v>
      </c>
      <c r="E189" t="s">
        <v>61</v>
      </c>
      <c r="F189" t="s">
        <v>64</v>
      </c>
      <c r="G189">
        <v>7.7</v>
      </c>
      <c r="H189">
        <v>7</v>
      </c>
      <c r="I189" t="s">
        <v>36</v>
      </c>
      <c r="J189">
        <v>45</v>
      </c>
      <c r="K189">
        <v>7</v>
      </c>
      <c r="L189" t="s">
        <v>22</v>
      </c>
      <c r="M189" t="s">
        <v>58</v>
      </c>
      <c r="N189">
        <v>130</v>
      </c>
      <c r="O189">
        <v>85</v>
      </c>
      <c r="P189" t="s">
        <v>24</v>
      </c>
      <c r="Q189">
        <v>72</v>
      </c>
      <c r="R189">
        <v>6000</v>
      </c>
      <c r="S189" t="s">
        <v>25</v>
      </c>
    </row>
    <row r="190" spans="2:19" x14ac:dyDescent="0.3">
      <c r="B190">
        <v>191</v>
      </c>
      <c r="C190" t="s">
        <v>41</v>
      </c>
      <c r="D190">
        <v>43</v>
      </c>
      <c r="E190" t="s">
        <v>61</v>
      </c>
      <c r="F190" t="s">
        <v>35</v>
      </c>
      <c r="G190">
        <v>6.7</v>
      </c>
      <c r="H190">
        <v>7</v>
      </c>
      <c r="I190" t="s">
        <v>21</v>
      </c>
      <c r="J190">
        <v>45</v>
      </c>
      <c r="K190">
        <v>4</v>
      </c>
      <c r="L190" t="s">
        <v>22</v>
      </c>
      <c r="M190" t="s">
        <v>65</v>
      </c>
      <c r="N190">
        <v>135</v>
      </c>
      <c r="O190">
        <v>90</v>
      </c>
      <c r="P190" t="s">
        <v>24</v>
      </c>
      <c r="Q190">
        <v>65</v>
      </c>
      <c r="R190">
        <v>6000</v>
      </c>
      <c r="S190" t="s">
        <v>25</v>
      </c>
    </row>
    <row r="191" spans="2:19" x14ac:dyDescent="0.3">
      <c r="B191">
        <v>192</v>
      </c>
      <c r="C191" t="s">
        <v>18</v>
      </c>
      <c r="D191">
        <v>43</v>
      </c>
      <c r="E191" t="s">
        <v>61</v>
      </c>
      <c r="F191" t="s">
        <v>64</v>
      </c>
      <c r="G191">
        <v>6.4</v>
      </c>
      <c r="H191">
        <v>6</v>
      </c>
      <c r="I191" t="s">
        <v>21</v>
      </c>
      <c r="J191">
        <v>45</v>
      </c>
      <c r="K191">
        <v>7</v>
      </c>
      <c r="L191" t="s">
        <v>22</v>
      </c>
      <c r="M191" t="s">
        <v>58</v>
      </c>
      <c r="N191">
        <v>130</v>
      </c>
      <c r="O191">
        <v>85</v>
      </c>
      <c r="P191" t="s">
        <v>24</v>
      </c>
      <c r="Q191">
        <v>72</v>
      </c>
      <c r="R191">
        <v>6000</v>
      </c>
      <c r="S191" t="s">
        <v>25</v>
      </c>
    </row>
    <row r="192" spans="2:19" x14ac:dyDescent="0.3">
      <c r="B192">
        <v>193</v>
      </c>
      <c r="C192" t="s">
        <v>18</v>
      </c>
      <c r="D192">
        <v>43</v>
      </c>
      <c r="E192" t="s">
        <v>61</v>
      </c>
      <c r="F192" t="s">
        <v>64</v>
      </c>
      <c r="G192">
        <v>6.5</v>
      </c>
      <c r="H192">
        <v>6</v>
      </c>
      <c r="I192" t="s">
        <v>21</v>
      </c>
      <c r="J192">
        <v>45</v>
      </c>
      <c r="K192">
        <v>6</v>
      </c>
      <c r="L192" t="s">
        <v>22</v>
      </c>
      <c r="M192" t="s">
        <v>58</v>
      </c>
      <c r="N192">
        <v>130</v>
      </c>
      <c r="O192">
        <v>85</v>
      </c>
      <c r="P192" t="s">
        <v>24</v>
      </c>
      <c r="Q192">
        <v>72</v>
      </c>
      <c r="R192">
        <v>6000</v>
      </c>
      <c r="S192" t="s">
        <v>25</v>
      </c>
    </row>
    <row r="193" spans="2:19" x14ac:dyDescent="0.3">
      <c r="B193">
        <v>194</v>
      </c>
      <c r="C193" t="s">
        <v>18</v>
      </c>
      <c r="D193">
        <v>43</v>
      </c>
      <c r="E193" t="s">
        <v>61</v>
      </c>
      <c r="F193" t="s">
        <v>64</v>
      </c>
      <c r="G193">
        <v>7.7</v>
      </c>
      <c r="H193">
        <v>7</v>
      </c>
      <c r="I193" t="s">
        <v>36</v>
      </c>
      <c r="J193">
        <v>45</v>
      </c>
      <c r="K193">
        <v>7</v>
      </c>
      <c r="L193" t="s">
        <v>22</v>
      </c>
      <c r="M193" t="s">
        <v>58</v>
      </c>
      <c r="N193">
        <v>130</v>
      </c>
      <c r="O193">
        <v>85</v>
      </c>
      <c r="P193" t="s">
        <v>24</v>
      </c>
      <c r="Q193">
        <v>72</v>
      </c>
      <c r="R193">
        <v>6000</v>
      </c>
      <c r="S193" t="s">
        <v>25</v>
      </c>
    </row>
    <row r="194" spans="2:19" x14ac:dyDescent="0.3">
      <c r="B194">
        <v>195</v>
      </c>
      <c r="C194" t="s">
        <v>18</v>
      </c>
      <c r="D194">
        <v>43</v>
      </c>
      <c r="E194" t="s">
        <v>61</v>
      </c>
      <c r="F194" t="s">
        <v>64</v>
      </c>
      <c r="G194">
        <v>7.7</v>
      </c>
      <c r="H194">
        <v>7</v>
      </c>
      <c r="I194" t="s">
        <v>36</v>
      </c>
      <c r="J194">
        <v>45</v>
      </c>
      <c r="K194">
        <v>7</v>
      </c>
      <c r="L194" t="s">
        <v>22</v>
      </c>
      <c r="M194" t="s">
        <v>58</v>
      </c>
      <c r="N194">
        <v>130</v>
      </c>
      <c r="O194">
        <v>85</v>
      </c>
      <c r="P194" t="s">
        <v>24</v>
      </c>
      <c r="Q194">
        <v>72</v>
      </c>
      <c r="R194">
        <v>6000</v>
      </c>
      <c r="S194" t="s">
        <v>25</v>
      </c>
    </row>
    <row r="195" spans="2:19" x14ac:dyDescent="0.3">
      <c r="B195">
        <v>196</v>
      </c>
      <c r="C195" t="s">
        <v>18</v>
      </c>
      <c r="D195">
        <v>43</v>
      </c>
      <c r="E195" t="s">
        <v>61</v>
      </c>
      <c r="F195" t="s">
        <v>64</v>
      </c>
      <c r="G195">
        <v>7.7</v>
      </c>
      <c r="H195">
        <v>7</v>
      </c>
      <c r="I195" t="s">
        <v>36</v>
      </c>
      <c r="J195">
        <v>45</v>
      </c>
      <c r="K195">
        <v>7</v>
      </c>
      <c r="L195" t="s">
        <v>22</v>
      </c>
      <c r="M195" t="s">
        <v>58</v>
      </c>
      <c r="N195">
        <v>130</v>
      </c>
      <c r="O195">
        <v>85</v>
      </c>
      <c r="P195" t="s">
        <v>24</v>
      </c>
      <c r="Q195">
        <v>72</v>
      </c>
      <c r="R195">
        <v>6000</v>
      </c>
      <c r="S195" t="s">
        <v>25</v>
      </c>
    </row>
    <row r="196" spans="2:19" x14ac:dyDescent="0.3">
      <c r="B196">
        <v>197</v>
      </c>
      <c r="C196" t="s">
        <v>18</v>
      </c>
      <c r="D196">
        <v>43</v>
      </c>
      <c r="E196" t="s">
        <v>61</v>
      </c>
      <c r="F196" t="s">
        <v>64</v>
      </c>
      <c r="G196">
        <v>7.7</v>
      </c>
      <c r="H196">
        <v>7</v>
      </c>
      <c r="I196" t="s">
        <v>36</v>
      </c>
      <c r="J196">
        <v>45</v>
      </c>
      <c r="K196">
        <v>7</v>
      </c>
      <c r="L196" t="s">
        <v>22</v>
      </c>
      <c r="M196" t="s">
        <v>58</v>
      </c>
      <c r="N196">
        <v>130</v>
      </c>
      <c r="O196">
        <v>85</v>
      </c>
      <c r="P196" t="s">
        <v>24</v>
      </c>
      <c r="Q196">
        <v>72</v>
      </c>
      <c r="R196">
        <v>6000</v>
      </c>
      <c r="S196" t="s">
        <v>25</v>
      </c>
    </row>
    <row r="197" spans="2:19" x14ac:dyDescent="0.3">
      <c r="B197">
        <v>198</v>
      </c>
      <c r="C197" t="s">
        <v>18</v>
      </c>
      <c r="D197">
        <v>43</v>
      </c>
      <c r="E197" t="s">
        <v>61</v>
      </c>
      <c r="F197" t="s">
        <v>64</v>
      </c>
      <c r="G197">
        <v>6.5</v>
      </c>
      <c r="H197">
        <v>6</v>
      </c>
      <c r="I197" t="s">
        <v>21</v>
      </c>
      <c r="J197">
        <v>45</v>
      </c>
      <c r="K197">
        <v>6</v>
      </c>
      <c r="L197" t="s">
        <v>22</v>
      </c>
      <c r="M197" t="s">
        <v>58</v>
      </c>
      <c r="N197">
        <v>130</v>
      </c>
      <c r="O197">
        <v>85</v>
      </c>
      <c r="P197" t="s">
        <v>24</v>
      </c>
      <c r="Q197">
        <v>72</v>
      </c>
      <c r="R197">
        <v>6000</v>
      </c>
      <c r="S197" t="s">
        <v>25</v>
      </c>
    </row>
    <row r="198" spans="2:19" x14ac:dyDescent="0.3">
      <c r="B198">
        <v>199</v>
      </c>
      <c r="C198" t="s">
        <v>18</v>
      </c>
      <c r="D198">
        <v>43</v>
      </c>
      <c r="E198" t="s">
        <v>61</v>
      </c>
      <c r="F198" t="s">
        <v>64</v>
      </c>
      <c r="G198">
        <v>6.5</v>
      </c>
      <c r="H198">
        <v>6</v>
      </c>
      <c r="I198" t="s">
        <v>21</v>
      </c>
      <c r="J198">
        <v>45</v>
      </c>
      <c r="K198">
        <v>6</v>
      </c>
      <c r="L198" t="s">
        <v>22</v>
      </c>
      <c r="M198" t="s">
        <v>58</v>
      </c>
      <c r="N198">
        <v>130</v>
      </c>
      <c r="O198">
        <v>85</v>
      </c>
      <c r="P198" t="s">
        <v>24</v>
      </c>
      <c r="Q198">
        <v>72</v>
      </c>
      <c r="R198">
        <v>6000</v>
      </c>
      <c r="S198" t="s">
        <v>25</v>
      </c>
    </row>
    <row r="199" spans="2:19" x14ac:dyDescent="0.3">
      <c r="B199">
        <v>200</v>
      </c>
      <c r="C199" t="s">
        <v>18</v>
      </c>
      <c r="D199">
        <v>43</v>
      </c>
      <c r="E199" t="s">
        <v>61</v>
      </c>
      <c r="F199" t="s">
        <v>64</v>
      </c>
      <c r="G199">
        <v>6.5</v>
      </c>
      <c r="H199">
        <v>6</v>
      </c>
      <c r="I199" t="s">
        <v>21</v>
      </c>
      <c r="J199">
        <v>45</v>
      </c>
      <c r="K199">
        <v>7</v>
      </c>
      <c r="L199" t="s">
        <v>22</v>
      </c>
      <c r="M199" t="s">
        <v>58</v>
      </c>
      <c r="N199">
        <v>130</v>
      </c>
      <c r="O199">
        <v>85</v>
      </c>
      <c r="P199" t="s">
        <v>24</v>
      </c>
      <c r="Q199">
        <v>72</v>
      </c>
      <c r="R199">
        <v>6000</v>
      </c>
      <c r="S199" t="s">
        <v>25</v>
      </c>
    </row>
    <row r="200" spans="2:19" x14ac:dyDescent="0.3">
      <c r="B200">
        <v>201</v>
      </c>
      <c r="C200" t="s">
        <v>18</v>
      </c>
      <c r="D200">
        <v>43</v>
      </c>
      <c r="E200" t="s">
        <v>61</v>
      </c>
      <c r="F200" t="s">
        <v>64</v>
      </c>
      <c r="G200">
        <v>6.5</v>
      </c>
      <c r="H200">
        <v>6</v>
      </c>
      <c r="I200" t="s">
        <v>21</v>
      </c>
      <c r="J200">
        <v>45</v>
      </c>
      <c r="K200">
        <v>7</v>
      </c>
      <c r="L200" t="s">
        <v>22</v>
      </c>
      <c r="M200" t="s">
        <v>58</v>
      </c>
      <c r="N200">
        <v>130</v>
      </c>
      <c r="O200">
        <v>85</v>
      </c>
      <c r="P200" t="s">
        <v>24</v>
      </c>
      <c r="Q200">
        <v>72</v>
      </c>
      <c r="R200">
        <v>6000</v>
      </c>
      <c r="S200" t="s">
        <v>25</v>
      </c>
    </row>
    <row r="201" spans="2:19" x14ac:dyDescent="0.3">
      <c r="B201">
        <v>202</v>
      </c>
      <c r="C201" t="s">
        <v>18</v>
      </c>
      <c r="D201">
        <v>43</v>
      </c>
      <c r="E201" t="s">
        <v>61</v>
      </c>
      <c r="F201" t="s">
        <v>47</v>
      </c>
      <c r="G201">
        <v>7.8</v>
      </c>
      <c r="H201">
        <v>8</v>
      </c>
      <c r="I201" t="s">
        <v>36</v>
      </c>
      <c r="J201">
        <v>90</v>
      </c>
      <c r="K201">
        <v>5</v>
      </c>
      <c r="L201" t="s">
        <v>27</v>
      </c>
      <c r="M201" t="s">
        <v>58</v>
      </c>
      <c r="N201">
        <v>130</v>
      </c>
      <c r="O201">
        <v>85</v>
      </c>
      <c r="P201" t="s">
        <v>24</v>
      </c>
      <c r="Q201">
        <v>70</v>
      </c>
      <c r="R201">
        <v>8000</v>
      </c>
      <c r="S201" t="s">
        <v>39</v>
      </c>
    </row>
    <row r="202" spans="2:19" x14ac:dyDescent="0.3">
      <c r="B202">
        <v>203</v>
      </c>
      <c r="C202" t="s">
        <v>18</v>
      </c>
      <c r="D202">
        <v>43</v>
      </c>
      <c r="E202" t="s">
        <v>61</v>
      </c>
      <c r="F202" t="s">
        <v>47</v>
      </c>
      <c r="G202">
        <v>7.8</v>
      </c>
      <c r="H202">
        <v>8</v>
      </c>
      <c r="I202" t="s">
        <v>36</v>
      </c>
      <c r="J202">
        <v>90</v>
      </c>
      <c r="K202">
        <v>5</v>
      </c>
      <c r="L202" t="s">
        <v>27</v>
      </c>
      <c r="M202" t="s">
        <v>58</v>
      </c>
      <c r="N202">
        <v>130</v>
      </c>
      <c r="O202">
        <v>85</v>
      </c>
      <c r="P202" t="s">
        <v>24</v>
      </c>
      <c r="Q202">
        <v>70</v>
      </c>
      <c r="R202">
        <v>8000</v>
      </c>
      <c r="S202" t="s">
        <v>39</v>
      </c>
    </row>
    <row r="203" spans="2:19" x14ac:dyDescent="0.3">
      <c r="B203">
        <v>204</v>
      </c>
      <c r="C203" t="s">
        <v>18</v>
      </c>
      <c r="D203">
        <v>43</v>
      </c>
      <c r="E203" t="s">
        <v>61</v>
      </c>
      <c r="F203" t="s">
        <v>47</v>
      </c>
      <c r="G203">
        <v>6.9</v>
      </c>
      <c r="H203">
        <v>6</v>
      </c>
      <c r="I203" t="s">
        <v>21</v>
      </c>
      <c r="J203">
        <v>47</v>
      </c>
      <c r="K203">
        <v>7</v>
      </c>
      <c r="L203" t="s">
        <v>27</v>
      </c>
      <c r="M203" t="s">
        <v>46</v>
      </c>
      <c r="N203">
        <v>117</v>
      </c>
      <c r="O203">
        <v>76</v>
      </c>
      <c r="P203" t="s">
        <v>38</v>
      </c>
      <c r="Q203">
        <v>69</v>
      </c>
      <c r="R203">
        <v>6800</v>
      </c>
      <c r="S203" t="s">
        <v>40</v>
      </c>
    </row>
    <row r="204" spans="2:19" x14ac:dyDescent="0.3">
      <c r="B204">
        <v>205</v>
      </c>
      <c r="C204" t="s">
        <v>18</v>
      </c>
      <c r="D204">
        <v>43</v>
      </c>
      <c r="E204" t="s">
        <v>61</v>
      </c>
      <c r="F204" t="s">
        <v>47</v>
      </c>
      <c r="G204">
        <v>7.6</v>
      </c>
      <c r="H204">
        <v>8</v>
      </c>
      <c r="I204" t="s">
        <v>36</v>
      </c>
      <c r="J204">
        <v>75</v>
      </c>
      <c r="K204">
        <v>4</v>
      </c>
      <c r="L204" t="s">
        <v>22</v>
      </c>
      <c r="M204" t="s">
        <v>66</v>
      </c>
      <c r="N204">
        <v>122</v>
      </c>
      <c r="O204">
        <v>80</v>
      </c>
      <c r="P204" t="s">
        <v>29</v>
      </c>
      <c r="Q204">
        <v>68</v>
      </c>
      <c r="R204">
        <v>6800</v>
      </c>
      <c r="S204" t="s">
        <v>40</v>
      </c>
    </row>
    <row r="205" spans="2:19" x14ac:dyDescent="0.3">
      <c r="B205">
        <v>206</v>
      </c>
      <c r="C205" t="s">
        <v>18</v>
      </c>
      <c r="D205">
        <v>43</v>
      </c>
      <c r="E205" t="s">
        <v>61</v>
      </c>
      <c r="F205" t="s">
        <v>47</v>
      </c>
      <c r="G205">
        <v>7.7</v>
      </c>
      <c r="H205">
        <v>8</v>
      </c>
      <c r="I205" t="s">
        <v>36</v>
      </c>
      <c r="J205">
        <v>90</v>
      </c>
      <c r="K205">
        <v>5</v>
      </c>
      <c r="L205" t="s">
        <v>27</v>
      </c>
      <c r="M205" t="s">
        <v>58</v>
      </c>
      <c r="N205">
        <v>130</v>
      </c>
      <c r="O205">
        <v>85</v>
      </c>
      <c r="P205" t="s">
        <v>24</v>
      </c>
      <c r="Q205">
        <v>70</v>
      </c>
      <c r="R205">
        <v>8000</v>
      </c>
      <c r="S205" t="s">
        <v>39</v>
      </c>
    </row>
    <row r="206" spans="2:19" x14ac:dyDescent="0.3">
      <c r="B206">
        <v>207</v>
      </c>
      <c r="C206" t="s">
        <v>18</v>
      </c>
      <c r="D206">
        <v>43</v>
      </c>
      <c r="E206" t="s">
        <v>61</v>
      </c>
      <c r="F206" t="s">
        <v>47</v>
      </c>
      <c r="G206">
        <v>7.7</v>
      </c>
      <c r="H206">
        <v>8</v>
      </c>
      <c r="I206" t="s">
        <v>36</v>
      </c>
      <c r="J206">
        <v>90</v>
      </c>
      <c r="K206">
        <v>5</v>
      </c>
      <c r="L206" t="s">
        <v>27</v>
      </c>
      <c r="M206" t="s">
        <v>58</v>
      </c>
      <c r="N206">
        <v>130</v>
      </c>
      <c r="O206">
        <v>85</v>
      </c>
      <c r="P206" t="s">
        <v>24</v>
      </c>
      <c r="Q206">
        <v>70</v>
      </c>
      <c r="R206">
        <v>8000</v>
      </c>
      <c r="S206" t="s">
        <v>39</v>
      </c>
    </row>
    <row r="207" spans="2:19" x14ac:dyDescent="0.3">
      <c r="B207">
        <v>208</v>
      </c>
      <c r="C207" t="s">
        <v>18</v>
      </c>
      <c r="D207">
        <v>43</v>
      </c>
      <c r="E207" t="s">
        <v>61</v>
      </c>
      <c r="F207" t="s">
        <v>47</v>
      </c>
      <c r="G207">
        <v>7.7</v>
      </c>
      <c r="H207">
        <v>8</v>
      </c>
      <c r="I207" t="s">
        <v>36</v>
      </c>
      <c r="J207">
        <v>90</v>
      </c>
      <c r="K207">
        <v>5</v>
      </c>
      <c r="L207" t="s">
        <v>27</v>
      </c>
      <c r="M207" t="s">
        <v>58</v>
      </c>
      <c r="N207">
        <v>130</v>
      </c>
      <c r="O207">
        <v>85</v>
      </c>
      <c r="P207" t="s">
        <v>24</v>
      </c>
      <c r="Q207">
        <v>70</v>
      </c>
      <c r="R207">
        <v>8000</v>
      </c>
      <c r="S207" t="s">
        <v>39</v>
      </c>
    </row>
    <row r="208" spans="2:19" x14ac:dyDescent="0.3">
      <c r="B208">
        <v>209</v>
      </c>
      <c r="C208" t="s">
        <v>18</v>
      </c>
      <c r="D208">
        <v>43</v>
      </c>
      <c r="E208" t="s">
        <v>61</v>
      </c>
      <c r="F208" t="s">
        <v>47</v>
      </c>
      <c r="G208">
        <v>7.7</v>
      </c>
      <c r="H208">
        <v>8</v>
      </c>
      <c r="I208" t="s">
        <v>36</v>
      </c>
      <c r="J208">
        <v>90</v>
      </c>
      <c r="K208">
        <v>5</v>
      </c>
      <c r="L208" t="s">
        <v>27</v>
      </c>
      <c r="M208" t="s">
        <v>58</v>
      </c>
      <c r="N208">
        <v>130</v>
      </c>
      <c r="O208">
        <v>85</v>
      </c>
      <c r="P208" t="s">
        <v>24</v>
      </c>
      <c r="Q208">
        <v>70</v>
      </c>
      <c r="R208">
        <v>8000</v>
      </c>
      <c r="S208" t="s">
        <v>39</v>
      </c>
    </row>
    <row r="209" spans="2:19" x14ac:dyDescent="0.3">
      <c r="B209">
        <v>210</v>
      </c>
      <c r="C209" t="s">
        <v>18</v>
      </c>
      <c r="D209">
        <v>43</v>
      </c>
      <c r="E209" t="s">
        <v>61</v>
      </c>
      <c r="F209" t="s">
        <v>47</v>
      </c>
      <c r="G209">
        <v>7.8</v>
      </c>
      <c r="H209">
        <v>8</v>
      </c>
      <c r="I209" t="s">
        <v>36</v>
      </c>
      <c r="J209">
        <v>90</v>
      </c>
      <c r="K209">
        <v>5</v>
      </c>
      <c r="L209" t="s">
        <v>27</v>
      </c>
      <c r="M209" t="s">
        <v>58</v>
      </c>
      <c r="N209">
        <v>130</v>
      </c>
      <c r="O209">
        <v>85</v>
      </c>
      <c r="P209" t="s">
        <v>24</v>
      </c>
      <c r="Q209">
        <v>70</v>
      </c>
      <c r="R209">
        <v>8000</v>
      </c>
      <c r="S209" t="s">
        <v>39</v>
      </c>
    </row>
    <row r="210" spans="2:19" x14ac:dyDescent="0.3">
      <c r="B210">
        <v>211</v>
      </c>
      <c r="C210" t="s">
        <v>18</v>
      </c>
      <c r="D210">
        <v>43</v>
      </c>
      <c r="E210" t="s">
        <v>61</v>
      </c>
      <c r="F210" t="s">
        <v>47</v>
      </c>
      <c r="G210">
        <v>7.7</v>
      </c>
      <c r="H210">
        <v>8</v>
      </c>
      <c r="I210" t="s">
        <v>36</v>
      </c>
      <c r="J210">
        <v>90</v>
      </c>
      <c r="K210">
        <v>5</v>
      </c>
      <c r="L210" t="s">
        <v>27</v>
      </c>
      <c r="M210" t="s">
        <v>58</v>
      </c>
      <c r="N210">
        <v>130</v>
      </c>
      <c r="O210">
        <v>85</v>
      </c>
      <c r="P210" t="s">
        <v>24</v>
      </c>
      <c r="Q210">
        <v>70</v>
      </c>
      <c r="R210">
        <v>8000</v>
      </c>
      <c r="S210" t="s">
        <v>39</v>
      </c>
    </row>
    <row r="211" spans="2:19" x14ac:dyDescent="0.3">
      <c r="B211">
        <v>212</v>
      </c>
      <c r="C211" t="s">
        <v>18</v>
      </c>
      <c r="D211">
        <v>43</v>
      </c>
      <c r="E211" t="s">
        <v>61</v>
      </c>
      <c r="F211" t="s">
        <v>47</v>
      </c>
      <c r="G211">
        <v>7.8</v>
      </c>
      <c r="H211">
        <v>8</v>
      </c>
      <c r="I211" t="s">
        <v>36</v>
      </c>
      <c r="J211">
        <v>90</v>
      </c>
      <c r="K211">
        <v>5</v>
      </c>
      <c r="L211" t="s">
        <v>27</v>
      </c>
      <c r="M211" t="s">
        <v>58</v>
      </c>
      <c r="N211">
        <v>130</v>
      </c>
      <c r="O211">
        <v>85</v>
      </c>
      <c r="P211" t="s">
        <v>24</v>
      </c>
      <c r="Q211">
        <v>70</v>
      </c>
      <c r="R211">
        <v>8000</v>
      </c>
      <c r="S211" t="s">
        <v>39</v>
      </c>
    </row>
    <row r="212" spans="2:19" x14ac:dyDescent="0.3">
      <c r="B212">
        <v>213</v>
      </c>
      <c r="C212" t="s">
        <v>18</v>
      </c>
      <c r="D212">
        <v>43</v>
      </c>
      <c r="E212" t="s">
        <v>61</v>
      </c>
      <c r="F212" t="s">
        <v>47</v>
      </c>
      <c r="G212">
        <v>7.8</v>
      </c>
      <c r="H212">
        <v>8</v>
      </c>
      <c r="I212" t="s">
        <v>36</v>
      </c>
      <c r="J212">
        <v>90</v>
      </c>
      <c r="K212">
        <v>5</v>
      </c>
      <c r="L212" t="s">
        <v>27</v>
      </c>
      <c r="M212" t="s">
        <v>58</v>
      </c>
      <c r="N212">
        <v>130</v>
      </c>
      <c r="O212">
        <v>85</v>
      </c>
      <c r="P212" t="s">
        <v>24</v>
      </c>
      <c r="Q212">
        <v>70</v>
      </c>
      <c r="R212">
        <v>8000</v>
      </c>
      <c r="S212" t="s">
        <v>39</v>
      </c>
    </row>
    <row r="213" spans="2:19" x14ac:dyDescent="0.3">
      <c r="B213">
        <v>214</v>
      </c>
      <c r="C213" t="s">
        <v>18</v>
      </c>
      <c r="D213">
        <v>43</v>
      </c>
      <c r="E213" t="s">
        <v>61</v>
      </c>
      <c r="F213" t="s">
        <v>47</v>
      </c>
      <c r="G213">
        <v>7.8</v>
      </c>
      <c r="H213">
        <v>8</v>
      </c>
      <c r="I213" t="s">
        <v>36</v>
      </c>
      <c r="J213">
        <v>90</v>
      </c>
      <c r="K213">
        <v>5</v>
      </c>
      <c r="L213" t="s">
        <v>27</v>
      </c>
      <c r="M213" t="s">
        <v>58</v>
      </c>
      <c r="N213">
        <v>130</v>
      </c>
      <c r="O213">
        <v>85</v>
      </c>
      <c r="P213" t="s">
        <v>24</v>
      </c>
      <c r="Q213">
        <v>70</v>
      </c>
      <c r="R213">
        <v>8000</v>
      </c>
      <c r="S213" t="s">
        <v>39</v>
      </c>
    </row>
    <row r="214" spans="2:19" x14ac:dyDescent="0.3">
      <c r="B214">
        <v>215</v>
      </c>
      <c r="C214" t="s">
        <v>18</v>
      </c>
      <c r="D214">
        <v>43</v>
      </c>
      <c r="E214" t="s">
        <v>61</v>
      </c>
      <c r="F214" t="s">
        <v>47</v>
      </c>
      <c r="G214">
        <v>7.8</v>
      </c>
      <c r="H214">
        <v>8</v>
      </c>
      <c r="I214" t="s">
        <v>36</v>
      </c>
      <c r="J214">
        <v>90</v>
      </c>
      <c r="K214">
        <v>5</v>
      </c>
      <c r="L214" t="s">
        <v>27</v>
      </c>
      <c r="M214" t="s">
        <v>58</v>
      </c>
      <c r="N214">
        <v>130</v>
      </c>
      <c r="O214">
        <v>85</v>
      </c>
      <c r="P214" t="s">
        <v>24</v>
      </c>
      <c r="Q214">
        <v>70</v>
      </c>
      <c r="R214">
        <v>8000</v>
      </c>
      <c r="S214" t="s">
        <v>39</v>
      </c>
    </row>
    <row r="215" spans="2:19" x14ac:dyDescent="0.3">
      <c r="B215">
        <v>216</v>
      </c>
      <c r="C215" t="s">
        <v>18</v>
      </c>
      <c r="D215">
        <v>43</v>
      </c>
      <c r="E215" t="s">
        <v>61</v>
      </c>
      <c r="F215" t="s">
        <v>47</v>
      </c>
      <c r="G215">
        <v>7.8</v>
      </c>
      <c r="H215">
        <v>8</v>
      </c>
      <c r="I215" t="s">
        <v>36</v>
      </c>
      <c r="J215">
        <v>90</v>
      </c>
      <c r="K215">
        <v>5</v>
      </c>
      <c r="L215" t="s">
        <v>27</v>
      </c>
      <c r="M215" t="s">
        <v>58</v>
      </c>
      <c r="N215">
        <v>130</v>
      </c>
      <c r="O215">
        <v>85</v>
      </c>
      <c r="P215" t="s">
        <v>24</v>
      </c>
      <c r="Q215">
        <v>70</v>
      </c>
      <c r="R215">
        <v>8000</v>
      </c>
      <c r="S215" t="s">
        <v>39</v>
      </c>
    </row>
    <row r="216" spans="2:19" x14ac:dyDescent="0.3">
      <c r="B216">
        <v>217</v>
      </c>
      <c r="C216" t="s">
        <v>18</v>
      </c>
      <c r="D216">
        <v>43</v>
      </c>
      <c r="E216" t="s">
        <v>61</v>
      </c>
      <c r="F216" t="s">
        <v>47</v>
      </c>
      <c r="G216">
        <v>7.8</v>
      </c>
      <c r="H216">
        <v>8</v>
      </c>
      <c r="I216" t="s">
        <v>36</v>
      </c>
      <c r="J216">
        <v>90</v>
      </c>
      <c r="K216">
        <v>5</v>
      </c>
      <c r="L216" t="s">
        <v>27</v>
      </c>
      <c r="M216" t="s">
        <v>58</v>
      </c>
      <c r="N216">
        <v>130</v>
      </c>
      <c r="O216">
        <v>85</v>
      </c>
      <c r="P216" t="s">
        <v>24</v>
      </c>
      <c r="Q216">
        <v>70</v>
      </c>
      <c r="R216">
        <v>8000</v>
      </c>
      <c r="S216" t="s">
        <v>39</v>
      </c>
    </row>
    <row r="217" spans="2:19" x14ac:dyDescent="0.3">
      <c r="B217">
        <v>218</v>
      </c>
      <c r="C217" t="s">
        <v>18</v>
      </c>
      <c r="D217">
        <v>43</v>
      </c>
      <c r="E217" t="s">
        <v>61</v>
      </c>
      <c r="F217" t="s">
        <v>47</v>
      </c>
      <c r="G217">
        <v>7.8</v>
      </c>
      <c r="H217">
        <v>8</v>
      </c>
      <c r="I217" t="s">
        <v>36</v>
      </c>
      <c r="J217">
        <v>90</v>
      </c>
      <c r="K217">
        <v>5</v>
      </c>
      <c r="L217" t="s">
        <v>27</v>
      </c>
      <c r="M217" t="s">
        <v>58</v>
      </c>
      <c r="N217">
        <v>130</v>
      </c>
      <c r="O217">
        <v>85</v>
      </c>
      <c r="P217" t="s">
        <v>24</v>
      </c>
      <c r="Q217">
        <v>70</v>
      </c>
      <c r="R217">
        <v>8000</v>
      </c>
      <c r="S217" t="s">
        <v>39</v>
      </c>
    </row>
    <row r="218" spans="2:19" x14ac:dyDescent="0.3">
      <c r="B218">
        <v>219</v>
      </c>
      <c r="C218" t="s">
        <v>18</v>
      </c>
      <c r="D218">
        <v>43</v>
      </c>
      <c r="E218" t="s">
        <v>61</v>
      </c>
      <c r="F218" t="s">
        <v>47</v>
      </c>
      <c r="G218">
        <v>7.9</v>
      </c>
      <c r="H218">
        <v>8</v>
      </c>
      <c r="I218" t="s">
        <v>36</v>
      </c>
      <c r="J218">
        <v>90</v>
      </c>
      <c r="K218">
        <v>5</v>
      </c>
      <c r="L218" t="s">
        <v>27</v>
      </c>
      <c r="M218" t="s">
        <v>58</v>
      </c>
      <c r="N218">
        <v>130</v>
      </c>
      <c r="O218">
        <v>85</v>
      </c>
      <c r="P218" t="s">
        <v>24</v>
      </c>
      <c r="Q218">
        <v>70</v>
      </c>
      <c r="R218">
        <v>8000</v>
      </c>
      <c r="S218" t="s">
        <v>39</v>
      </c>
    </row>
    <row r="219" spans="2:19" x14ac:dyDescent="0.3">
      <c r="B219">
        <v>220</v>
      </c>
      <c r="C219" t="s">
        <v>18</v>
      </c>
      <c r="D219">
        <v>43</v>
      </c>
      <c r="E219" t="s">
        <v>61</v>
      </c>
      <c r="F219" t="s">
        <v>64</v>
      </c>
      <c r="G219">
        <v>6.5</v>
      </c>
      <c r="H219">
        <v>6</v>
      </c>
      <c r="I219" t="s">
        <v>21</v>
      </c>
      <c r="J219">
        <v>45</v>
      </c>
      <c r="K219">
        <v>7</v>
      </c>
      <c r="L219" t="s">
        <v>22</v>
      </c>
      <c r="M219" t="s">
        <v>58</v>
      </c>
      <c r="N219">
        <v>130</v>
      </c>
      <c r="O219">
        <v>85</v>
      </c>
      <c r="P219" t="s">
        <v>24</v>
      </c>
      <c r="Q219">
        <v>72</v>
      </c>
      <c r="R219">
        <v>6000</v>
      </c>
      <c r="S219" t="s">
        <v>25</v>
      </c>
    </row>
    <row r="220" spans="2:19" x14ac:dyDescent="0.3">
      <c r="B220">
        <v>221</v>
      </c>
      <c r="C220" t="s">
        <v>41</v>
      </c>
      <c r="D220">
        <v>44</v>
      </c>
      <c r="E220" t="s">
        <v>61</v>
      </c>
      <c r="F220" t="s">
        <v>35</v>
      </c>
      <c r="G220">
        <v>6.6</v>
      </c>
      <c r="H220">
        <v>7</v>
      </c>
      <c r="I220" t="s">
        <v>21</v>
      </c>
      <c r="J220">
        <v>45</v>
      </c>
      <c r="K220">
        <v>4</v>
      </c>
      <c r="L220" t="s">
        <v>22</v>
      </c>
      <c r="M220" t="s">
        <v>65</v>
      </c>
      <c r="N220">
        <v>135</v>
      </c>
      <c r="O220">
        <v>90</v>
      </c>
      <c r="P220" t="s">
        <v>24</v>
      </c>
      <c r="Q220">
        <v>65</v>
      </c>
      <c r="R220">
        <v>6000</v>
      </c>
      <c r="S220" t="s">
        <v>25</v>
      </c>
    </row>
    <row r="221" spans="2:19" x14ac:dyDescent="0.3">
      <c r="B221">
        <v>222</v>
      </c>
      <c r="C221" t="s">
        <v>18</v>
      </c>
      <c r="D221">
        <v>44</v>
      </c>
      <c r="E221" t="s">
        <v>61</v>
      </c>
      <c r="F221" t="s">
        <v>64</v>
      </c>
      <c r="G221">
        <v>7.8</v>
      </c>
      <c r="H221">
        <v>7</v>
      </c>
      <c r="I221" t="s">
        <v>36</v>
      </c>
      <c r="J221">
        <v>45</v>
      </c>
      <c r="K221">
        <v>7</v>
      </c>
      <c r="L221" t="s">
        <v>22</v>
      </c>
      <c r="M221" t="s">
        <v>58</v>
      </c>
      <c r="N221">
        <v>130</v>
      </c>
      <c r="O221">
        <v>85</v>
      </c>
      <c r="P221" t="s">
        <v>24</v>
      </c>
      <c r="Q221">
        <v>72</v>
      </c>
      <c r="R221">
        <v>6000</v>
      </c>
      <c r="S221" t="s">
        <v>25</v>
      </c>
    </row>
    <row r="222" spans="2:19" x14ac:dyDescent="0.3">
      <c r="B222">
        <v>223</v>
      </c>
      <c r="C222" t="s">
        <v>18</v>
      </c>
      <c r="D222">
        <v>44</v>
      </c>
      <c r="E222" t="s">
        <v>61</v>
      </c>
      <c r="F222" t="s">
        <v>64</v>
      </c>
      <c r="G222">
        <v>7.8</v>
      </c>
      <c r="H222">
        <v>7</v>
      </c>
      <c r="I222" t="s">
        <v>36</v>
      </c>
      <c r="J222">
        <v>45</v>
      </c>
      <c r="K222">
        <v>7</v>
      </c>
      <c r="L222" t="s">
        <v>22</v>
      </c>
      <c r="M222" t="s">
        <v>58</v>
      </c>
      <c r="N222">
        <v>130</v>
      </c>
      <c r="O222">
        <v>85</v>
      </c>
      <c r="P222" t="s">
        <v>24</v>
      </c>
      <c r="Q222">
        <v>72</v>
      </c>
      <c r="R222">
        <v>6000</v>
      </c>
      <c r="S222" t="s">
        <v>25</v>
      </c>
    </row>
    <row r="223" spans="2:19" x14ac:dyDescent="0.3">
      <c r="B223">
        <v>224</v>
      </c>
      <c r="C223" t="s">
        <v>18</v>
      </c>
      <c r="D223">
        <v>44</v>
      </c>
      <c r="E223" t="s">
        <v>61</v>
      </c>
      <c r="F223" t="s">
        <v>64</v>
      </c>
      <c r="G223">
        <v>7.8</v>
      </c>
      <c r="H223">
        <v>7</v>
      </c>
      <c r="I223" t="s">
        <v>36</v>
      </c>
      <c r="J223">
        <v>45</v>
      </c>
      <c r="K223">
        <v>7</v>
      </c>
      <c r="L223" t="s">
        <v>22</v>
      </c>
      <c r="M223" t="s">
        <v>58</v>
      </c>
      <c r="N223">
        <v>130</v>
      </c>
      <c r="O223">
        <v>85</v>
      </c>
      <c r="P223" t="s">
        <v>24</v>
      </c>
      <c r="Q223">
        <v>72</v>
      </c>
      <c r="R223">
        <v>6000</v>
      </c>
      <c r="S223" t="s">
        <v>25</v>
      </c>
    </row>
    <row r="224" spans="2:19" x14ac:dyDescent="0.3">
      <c r="B224">
        <v>225</v>
      </c>
      <c r="C224" t="s">
        <v>41</v>
      </c>
      <c r="D224">
        <v>44</v>
      </c>
      <c r="E224" t="s">
        <v>61</v>
      </c>
      <c r="F224" t="s">
        <v>35</v>
      </c>
      <c r="G224">
        <v>6.6</v>
      </c>
      <c r="H224">
        <v>7</v>
      </c>
      <c r="I224" t="s">
        <v>21</v>
      </c>
      <c r="J224">
        <v>45</v>
      </c>
      <c r="K224">
        <v>4</v>
      </c>
      <c r="L224" t="s">
        <v>22</v>
      </c>
      <c r="M224" t="s">
        <v>65</v>
      </c>
      <c r="N224">
        <v>135</v>
      </c>
      <c r="O224">
        <v>90</v>
      </c>
      <c r="P224" t="s">
        <v>24</v>
      </c>
      <c r="Q224">
        <v>65</v>
      </c>
      <c r="R224">
        <v>6000</v>
      </c>
      <c r="S224" t="s">
        <v>25</v>
      </c>
    </row>
    <row r="225" spans="2:19" x14ac:dyDescent="0.3">
      <c r="B225">
        <v>226</v>
      </c>
      <c r="C225" t="s">
        <v>18</v>
      </c>
      <c r="D225">
        <v>44</v>
      </c>
      <c r="E225" t="s">
        <v>61</v>
      </c>
      <c r="F225" t="s">
        <v>64</v>
      </c>
      <c r="G225">
        <v>7.8</v>
      </c>
      <c r="H225">
        <v>7</v>
      </c>
      <c r="I225" t="s">
        <v>36</v>
      </c>
      <c r="J225">
        <v>45</v>
      </c>
      <c r="K225">
        <v>7</v>
      </c>
      <c r="L225" t="s">
        <v>22</v>
      </c>
      <c r="M225" t="s">
        <v>58</v>
      </c>
      <c r="N225">
        <v>130</v>
      </c>
      <c r="O225">
        <v>85</v>
      </c>
      <c r="P225" t="s">
        <v>24</v>
      </c>
      <c r="Q225">
        <v>72</v>
      </c>
      <c r="R225">
        <v>6000</v>
      </c>
      <c r="S225" t="s">
        <v>25</v>
      </c>
    </row>
    <row r="226" spans="2:19" x14ac:dyDescent="0.3">
      <c r="B226">
        <v>227</v>
      </c>
      <c r="C226" t="s">
        <v>41</v>
      </c>
      <c r="D226">
        <v>44</v>
      </c>
      <c r="E226" t="s">
        <v>61</v>
      </c>
      <c r="F226" t="s">
        <v>35</v>
      </c>
      <c r="G226">
        <v>7.8</v>
      </c>
      <c r="H226">
        <v>7</v>
      </c>
      <c r="I226" t="s">
        <v>36</v>
      </c>
      <c r="J226">
        <v>45</v>
      </c>
      <c r="K226">
        <v>4</v>
      </c>
      <c r="L226" t="s">
        <v>22</v>
      </c>
      <c r="M226" t="s">
        <v>65</v>
      </c>
      <c r="N226">
        <v>135</v>
      </c>
      <c r="O226">
        <v>90</v>
      </c>
      <c r="P226" t="s">
        <v>24</v>
      </c>
      <c r="Q226">
        <v>65</v>
      </c>
      <c r="R226">
        <v>6000</v>
      </c>
      <c r="S226" t="s">
        <v>25</v>
      </c>
    </row>
    <row r="227" spans="2:19" x14ac:dyDescent="0.3">
      <c r="B227">
        <v>228</v>
      </c>
      <c r="C227" t="s">
        <v>18</v>
      </c>
      <c r="D227">
        <v>44</v>
      </c>
      <c r="E227" t="s">
        <v>61</v>
      </c>
      <c r="F227" t="s">
        <v>64</v>
      </c>
      <c r="G227">
        <v>6.3</v>
      </c>
      <c r="H227">
        <v>6</v>
      </c>
      <c r="I227" t="s">
        <v>21</v>
      </c>
      <c r="J227">
        <v>45</v>
      </c>
      <c r="K227">
        <v>7</v>
      </c>
      <c r="L227" t="s">
        <v>22</v>
      </c>
      <c r="M227" t="s">
        <v>58</v>
      </c>
      <c r="N227">
        <v>130</v>
      </c>
      <c r="O227">
        <v>85</v>
      </c>
      <c r="P227" t="s">
        <v>24</v>
      </c>
      <c r="Q227">
        <v>72</v>
      </c>
      <c r="R227">
        <v>6000</v>
      </c>
      <c r="S227" t="s">
        <v>25</v>
      </c>
    </row>
    <row r="228" spans="2:19" x14ac:dyDescent="0.3">
      <c r="B228">
        <v>229</v>
      </c>
      <c r="C228" t="s">
        <v>41</v>
      </c>
      <c r="D228">
        <v>44</v>
      </c>
      <c r="E228" t="s">
        <v>61</v>
      </c>
      <c r="F228" t="s">
        <v>35</v>
      </c>
      <c r="G228">
        <v>6.6</v>
      </c>
      <c r="H228">
        <v>7</v>
      </c>
      <c r="I228" t="s">
        <v>21</v>
      </c>
      <c r="J228">
        <v>45</v>
      </c>
      <c r="K228">
        <v>4</v>
      </c>
      <c r="L228" t="s">
        <v>22</v>
      </c>
      <c r="M228" t="s">
        <v>65</v>
      </c>
      <c r="N228">
        <v>135</v>
      </c>
      <c r="O228">
        <v>90</v>
      </c>
      <c r="P228" t="s">
        <v>24</v>
      </c>
      <c r="Q228">
        <v>65</v>
      </c>
      <c r="R228">
        <v>6000</v>
      </c>
      <c r="S228" t="s">
        <v>25</v>
      </c>
    </row>
    <row r="229" spans="2:19" x14ac:dyDescent="0.3">
      <c r="B229">
        <v>230</v>
      </c>
      <c r="C229" t="s">
        <v>18</v>
      </c>
      <c r="D229">
        <v>44</v>
      </c>
      <c r="E229" t="s">
        <v>61</v>
      </c>
      <c r="F229" t="s">
        <v>64</v>
      </c>
      <c r="G229">
        <v>7.8</v>
      </c>
      <c r="H229">
        <v>7</v>
      </c>
      <c r="I229" t="s">
        <v>36</v>
      </c>
      <c r="J229">
        <v>45</v>
      </c>
      <c r="K229">
        <v>7</v>
      </c>
      <c r="L229" t="s">
        <v>22</v>
      </c>
      <c r="M229" t="s">
        <v>58</v>
      </c>
      <c r="N229">
        <v>130</v>
      </c>
      <c r="O229">
        <v>85</v>
      </c>
      <c r="P229" t="s">
        <v>24</v>
      </c>
      <c r="Q229">
        <v>72</v>
      </c>
      <c r="R229">
        <v>6000</v>
      </c>
      <c r="S229" t="s">
        <v>25</v>
      </c>
    </row>
    <row r="230" spans="2:19" x14ac:dyDescent="0.3">
      <c r="B230">
        <v>231</v>
      </c>
      <c r="C230" t="s">
        <v>41</v>
      </c>
      <c r="D230">
        <v>44</v>
      </c>
      <c r="E230" t="s">
        <v>61</v>
      </c>
      <c r="F230" t="s">
        <v>35</v>
      </c>
      <c r="G230">
        <v>6.6</v>
      </c>
      <c r="H230">
        <v>7</v>
      </c>
      <c r="I230" t="s">
        <v>21</v>
      </c>
      <c r="J230">
        <v>45</v>
      </c>
      <c r="K230">
        <v>4</v>
      </c>
      <c r="L230" t="s">
        <v>22</v>
      </c>
      <c r="M230" t="s">
        <v>65</v>
      </c>
      <c r="N230">
        <v>135</v>
      </c>
      <c r="O230">
        <v>90</v>
      </c>
      <c r="P230" t="s">
        <v>24</v>
      </c>
      <c r="Q230">
        <v>65</v>
      </c>
      <c r="R230">
        <v>6000</v>
      </c>
      <c r="S230" t="s">
        <v>25</v>
      </c>
    </row>
    <row r="231" spans="2:19" x14ac:dyDescent="0.3">
      <c r="B231">
        <v>232</v>
      </c>
      <c r="C231" t="s">
        <v>18</v>
      </c>
      <c r="D231">
        <v>44</v>
      </c>
      <c r="E231" t="s">
        <v>61</v>
      </c>
      <c r="F231" t="s">
        <v>64</v>
      </c>
      <c r="G231">
        <v>7.8</v>
      </c>
      <c r="H231">
        <v>7</v>
      </c>
      <c r="I231" t="s">
        <v>36</v>
      </c>
      <c r="J231">
        <v>45</v>
      </c>
      <c r="K231">
        <v>7</v>
      </c>
      <c r="L231" t="s">
        <v>22</v>
      </c>
      <c r="M231" t="s">
        <v>58</v>
      </c>
      <c r="N231">
        <v>130</v>
      </c>
      <c r="O231">
        <v>85</v>
      </c>
      <c r="P231" t="s">
        <v>24</v>
      </c>
      <c r="Q231">
        <v>72</v>
      </c>
      <c r="R231">
        <v>6000</v>
      </c>
      <c r="S231" t="s">
        <v>25</v>
      </c>
    </row>
    <row r="232" spans="2:19" x14ac:dyDescent="0.3">
      <c r="B232">
        <v>233</v>
      </c>
      <c r="C232" t="s">
        <v>41</v>
      </c>
      <c r="D232">
        <v>44</v>
      </c>
      <c r="E232" t="s">
        <v>61</v>
      </c>
      <c r="F232" t="s">
        <v>35</v>
      </c>
      <c r="G232">
        <v>7.8</v>
      </c>
      <c r="H232">
        <v>7</v>
      </c>
      <c r="I232" t="s">
        <v>36</v>
      </c>
      <c r="J232">
        <v>45</v>
      </c>
      <c r="K232">
        <v>4</v>
      </c>
      <c r="L232" t="s">
        <v>22</v>
      </c>
      <c r="M232" t="s">
        <v>65</v>
      </c>
      <c r="N232">
        <v>135</v>
      </c>
      <c r="O232">
        <v>90</v>
      </c>
      <c r="P232" t="s">
        <v>24</v>
      </c>
      <c r="Q232">
        <v>65</v>
      </c>
      <c r="R232">
        <v>6000</v>
      </c>
      <c r="S232" t="s">
        <v>25</v>
      </c>
    </row>
    <row r="233" spans="2:19" x14ac:dyDescent="0.3">
      <c r="B233">
        <v>234</v>
      </c>
      <c r="C233" t="s">
        <v>18</v>
      </c>
      <c r="D233">
        <v>44</v>
      </c>
      <c r="E233" t="s">
        <v>61</v>
      </c>
      <c r="F233" t="s">
        <v>64</v>
      </c>
      <c r="G233">
        <v>7.8</v>
      </c>
      <c r="H233">
        <v>7</v>
      </c>
      <c r="I233" t="s">
        <v>36</v>
      </c>
      <c r="J233">
        <v>45</v>
      </c>
      <c r="K233">
        <v>7</v>
      </c>
      <c r="L233" t="s">
        <v>22</v>
      </c>
      <c r="M233" t="s">
        <v>58</v>
      </c>
      <c r="N233">
        <v>130</v>
      </c>
      <c r="O233">
        <v>85</v>
      </c>
      <c r="P233" t="s">
        <v>24</v>
      </c>
      <c r="Q233">
        <v>72</v>
      </c>
      <c r="R233">
        <v>6000</v>
      </c>
      <c r="S233" t="s">
        <v>25</v>
      </c>
    </row>
    <row r="234" spans="2:19" x14ac:dyDescent="0.3">
      <c r="B234">
        <v>235</v>
      </c>
      <c r="C234" t="s">
        <v>41</v>
      </c>
      <c r="D234">
        <v>44</v>
      </c>
      <c r="E234" t="s">
        <v>61</v>
      </c>
      <c r="F234" t="s">
        <v>35</v>
      </c>
      <c r="G234">
        <v>7.9</v>
      </c>
      <c r="H234">
        <v>8</v>
      </c>
      <c r="I234" t="s">
        <v>36</v>
      </c>
      <c r="J234">
        <v>45</v>
      </c>
      <c r="K234">
        <v>4</v>
      </c>
      <c r="L234" t="s">
        <v>22</v>
      </c>
      <c r="M234" t="s">
        <v>65</v>
      </c>
      <c r="N234">
        <v>135</v>
      </c>
      <c r="O234">
        <v>90</v>
      </c>
      <c r="P234" t="s">
        <v>24</v>
      </c>
      <c r="Q234">
        <v>65</v>
      </c>
      <c r="R234">
        <v>6000</v>
      </c>
      <c r="S234" t="s">
        <v>25</v>
      </c>
    </row>
    <row r="235" spans="2:19" x14ac:dyDescent="0.3">
      <c r="B235">
        <v>236</v>
      </c>
      <c r="C235" t="s">
        <v>18</v>
      </c>
      <c r="D235">
        <v>44</v>
      </c>
      <c r="E235" t="s">
        <v>61</v>
      </c>
      <c r="F235" t="s">
        <v>64</v>
      </c>
      <c r="G235">
        <v>7.8</v>
      </c>
      <c r="H235">
        <v>7</v>
      </c>
      <c r="I235" t="s">
        <v>36</v>
      </c>
      <c r="J235">
        <v>45</v>
      </c>
      <c r="K235">
        <v>7</v>
      </c>
      <c r="L235" t="s">
        <v>22</v>
      </c>
      <c r="M235" t="s">
        <v>58</v>
      </c>
      <c r="N235">
        <v>130</v>
      </c>
      <c r="O235">
        <v>85</v>
      </c>
      <c r="P235" t="s">
        <v>24</v>
      </c>
      <c r="Q235">
        <v>72</v>
      </c>
      <c r="R235">
        <v>6000</v>
      </c>
      <c r="S235" t="s">
        <v>25</v>
      </c>
    </row>
    <row r="236" spans="2:19" x14ac:dyDescent="0.3">
      <c r="B236">
        <v>237</v>
      </c>
      <c r="C236" t="s">
        <v>18</v>
      </c>
      <c r="D236">
        <v>44</v>
      </c>
      <c r="E236" t="s">
        <v>61</v>
      </c>
      <c r="F236" t="s">
        <v>64</v>
      </c>
      <c r="G236">
        <v>6.4</v>
      </c>
      <c r="H236">
        <v>6</v>
      </c>
      <c r="I236" t="s">
        <v>21</v>
      </c>
      <c r="J236">
        <v>45</v>
      </c>
      <c r="K236">
        <v>7</v>
      </c>
      <c r="L236" t="s">
        <v>22</v>
      </c>
      <c r="M236" t="s">
        <v>58</v>
      </c>
      <c r="N236">
        <v>130</v>
      </c>
      <c r="O236">
        <v>85</v>
      </c>
      <c r="P236" t="s">
        <v>24</v>
      </c>
      <c r="Q236">
        <v>72</v>
      </c>
      <c r="R236">
        <v>6000</v>
      </c>
      <c r="S236" t="s">
        <v>25</v>
      </c>
    </row>
    <row r="237" spans="2:19" x14ac:dyDescent="0.3">
      <c r="B237">
        <v>238</v>
      </c>
      <c r="C237" t="s">
        <v>41</v>
      </c>
      <c r="D237">
        <v>44</v>
      </c>
      <c r="E237" t="s">
        <v>61</v>
      </c>
      <c r="F237" t="s">
        <v>35</v>
      </c>
      <c r="G237">
        <v>6.5</v>
      </c>
      <c r="H237">
        <v>7</v>
      </c>
      <c r="I237" t="s">
        <v>21</v>
      </c>
      <c r="J237">
        <v>45</v>
      </c>
      <c r="K237">
        <v>4</v>
      </c>
      <c r="L237" t="s">
        <v>22</v>
      </c>
      <c r="M237" t="s">
        <v>65</v>
      </c>
      <c r="N237">
        <v>135</v>
      </c>
      <c r="O237">
        <v>90</v>
      </c>
      <c r="P237" t="s">
        <v>24</v>
      </c>
      <c r="Q237">
        <v>65</v>
      </c>
      <c r="R237">
        <v>6000</v>
      </c>
      <c r="S237" t="s">
        <v>25</v>
      </c>
    </row>
    <row r="238" spans="2:19" x14ac:dyDescent="0.3">
      <c r="B238">
        <v>239</v>
      </c>
      <c r="C238" t="s">
        <v>18</v>
      </c>
      <c r="D238">
        <v>44</v>
      </c>
      <c r="E238" t="s">
        <v>61</v>
      </c>
      <c r="F238" t="s">
        <v>64</v>
      </c>
      <c r="G238">
        <v>7.8</v>
      </c>
      <c r="H238">
        <v>7</v>
      </c>
      <c r="I238" t="s">
        <v>36</v>
      </c>
      <c r="J238">
        <v>45</v>
      </c>
      <c r="K238">
        <v>7</v>
      </c>
      <c r="L238" t="s">
        <v>22</v>
      </c>
      <c r="M238" t="s">
        <v>58</v>
      </c>
      <c r="N238">
        <v>130</v>
      </c>
      <c r="O238">
        <v>85</v>
      </c>
      <c r="P238" t="s">
        <v>24</v>
      </c>
      <c r="Q238">
        <v>72</v>
      </c>
      <c r="R238">
        <v>6000</v>
      </c>
      <c r="S238" t="s">
        <v>25</v>
      </c>
    </row>
    <row r="239" spans="2:19" x14ac:dyDescent="0.3">
      <c r="B239">
        <v>240</v>
      </c>
      <c r="C239" t="s">
        <v>18</v>
      </c>
      <c r="D239">
        <v>44</v>
      </c>
      <c r="E239" t="s">
        <v>61</v>
      </c>
      <c r="F239" t="s">
        <v>64</v>
      </c>
      <c r="G239">
        <v>7.8</v>
      </c>
      <c r="H239">
        <v>7</v>
      </c>
      <c r="I239" t="s">
        <v>36</v>
      </c>
      <c r="J239">
        <v>45</v>
      </c>
      <c r="K239">
        <v>7</v>
      </c>
      <c r="L239" t="s">
        <v>22</v>
      </c>
      <c r="M239" t="s">
        <v>58</v>
      </c>
      <c r="N239">
        <v>130</v>
      </c>
      <c r="O239">
        <v>85</v>
      </c>
      <c r="P239" t="s">
        <v>24</v>
      </c>
      <c r="Q239">
        <v>72</v>
      </c>
      <c r="R239">
        <v>6000</v>
      </c>
      <c r="S239" t="s">
        <v>25</v>
      </c>
    </row>
    <row r="240" spans="2:19" x14ac:dyDescent="0.3">
      <c r="B240">
        <v>241</v>
      </c>
      <c r="C240" t="s">
        <v>41</v>
      </c>
      <c r="D240">
        <v>44</v>
      </c>
      <c r="E240" t="s">
        <v>61</v>
      </c>
      <c r="F240" t="s">
        <v>35</v>
      </c>
      <c r="G240">
        <v>7.9</v>
      </c>
      <c r="H240">
        <v>8</v>
      </c>
      <c r="I240" t="s">
        <v>36</v>
      </c>
      <c r="J240">
        <v>45</v>
      </c>
      <c r="K240">
        <v>4</v>
      </c>
      <c r="L240" t="s">
        <v>22</v>
      </c>
      <c r="M240" t="s">
        <v>65</v>
      </c>
      <c r="N240">
        <v>135</v>
      </c>
      <c r="O240">
        <v>90</v>
      </c>
      <c r="P240" t="s">
        <v>24</v>
      </c>
      <c r="Q240">
        <v>65</v>
      </c>
      <c r="R240">
        <v>6000</v>
      </c>
      <c r="S240" t="s">
        <v>25</v>
      </c>
    </row>
    <row r="241" spans="2:19" x14ac:dyDescent="0.3">
      <c r="B241">
        <v>242</v>
      </c>
      <c r="C241" t="s">
        <v>18</v>
      </c>
      <c r="D241">
        <v>44</v>
      </c>
      <c r="E241" t="s">
        <v>61</v>
      </c>
      <c r="F241" t="s">
        <v>64</v>
      </c>
      <c r="G241">
        <v>7.2</v>
      </c>
      <c r="H241">
        <v>7</v>
      </c>
      <c r="I241" t="s">
        <v>36</v>
      </c>
      <c r="J241">
        <v>45</v>
      </c>
      <c r="K241">
        <v>7</v>
      </c>
      <c r="L241" t="s">
        <v>22</v>
      </c>
      <c r="M241" t="s">
        <v>58</v>
      </c>
      <c r="N241">
        <v>130</v>
      </c>
      <c r="O241">
        <v>85</v>
      </c>
      <c r="P241" t="s">
        <v>24</v>
      </c>
      <c r="Q241">
        <v>72</v>
      </c>
      <c r="R241">
        <v>6000</v>
      </c>
      <c r="S241" t="s">
        <v>25</v>
      </c>
    </row>
    <row r="242" spans="2:19" x14ac:dyDescent="0.3">
      <c r="B242">
        <v>243</v>
      </c>
      <c r="C242" t="s">
        <v>18</v>
      </c>
      <c r="D242">
        <v>44</v>
      </c>
      <c r="E242" t="s">
        <v>61</v>
      </c>
      <c r="F242" t="s">
        <v>64</v>
      </c>
      <c r="G242">
        <v>6.4</v>
      </c>
      <c r="H242">
        <v>6</v>
      </c>
      <c r="I242" t="s">
        <v>21</v>
      </c>
      <c r="J242">
        <v>45</v>
      </c>
      <c r="K242">
        <v>7</v>
      </c>
      <c r="L242" t="s">
        <v>22</v>
      </c>
      <c r="M242" t="s">
        <v>58</v>
      </c>
      <c r="N242">
        <v>130</v>
      </c>
      <c r="O242">
        <v>85</v>
      </c>
      <c r="P242" t="s">
        <v>24</v>
      </c>
      <c r="Q242">
        <v>72</v>
      </c>
      <c r="R242">
        <v>6000</v>
      </c>
      <c r="S242" t="s">
        <v>25</v>
      </c>
    </row>
    <row r="243" spans="2:19" x14ac:dyDescent="0.3">
      <c r="B243">
        <v>244</v>
      </c>
      <c r="C243" t="s">
        <v>41</v>
      </c>
      <c r="D243">
        <v>44</v>
      </c>
      <c r="E243" t="s">
        <v>61</v>
      </c>
      <c r="F243" t="s">
        <v>35</v>
      </c>
      <c r="G243">
        <v>6.5</v>
      </c>
      <c r="H243">
        <v>7</v>
      </c>
      <c r="I243" t="s">
        <v>21</v>
      </c>
      <c r="J243">
        <v>45</v>
      </c>
      <c r="K243">
        <v>4</v>
      </c>
      <c r="L243" t="s">
        <v>22</v>
      </c>
      <c r="M243" t="s">
        <v>65</v>
      </c>
      <c r="N243">
        <v>135</v>
      </c>
      <c r="O243">
        <v>90</v>
      </c>
      <c r="P243" t="s">
        <v>24</v>
      </c>
      <c r="Q243">
        <v>65</v>
      </c>
      <c r="R243">
        <v>6000</v>
      </c>
      <c r="S243" t="s">
        <v>25</v>
      </c>
    </row>
    <row r="244" spans="2:19" x14ac:dyDescent="0.3">
      <c r="B244">
        <v>245</v>
      </c>
      <c r="C244" t="s">
        <v>18</v>
      </c>
      <c r="D244">
        <v>44</v>
      </c>
      <c r="E244" t="s">
        <v>61</v>
      </c>
      <c r="F244" t="s">
        <v>64</v>
      </c>
      <c r="G244">
        <v>7.2</v>
      </c>
      <c r="H244">
        <v>7</v>
      </c>
      <c r="I244" t="s">
        <v>36</v>
      </c>
      <c r="J244">
        <v>45</v>
      </c>
      <c r="K244">
        <v>7</v>
      </c>
      <c r="L244" t="s">
        <v>22</v>
      </c>
      <c r="M244" t="s">
        <v>58</v>
      </c>
      <c r="N244">
        <v>130</v>
      </c>
      <c r="O244">
        <v>85</v>
      </c>
      <c r="P244" t="s">
        <v>24</v>
      </c>
      <c r="Q244">
        <v>72</v>
      </c>
      <c r="R244">
        <v>6000</v>
      </c>
      <c r="S244" t="s">
        <v>25</v>
      </c>
    </row>
    <row r="245" spans="2:19" x14ac:dyDescent="0.3">
      <c r="B245">
        <v>246</v>
      </c>
      <c r="C245" t="s">
        <v>41</v>
      </c>
      <c r="D245">
        <v>44</v>
      </c>
      <c r="E245" t="s">
        <v>61</v>
      </c>
      <c r="F245" t="s">
        <v>35</v>
      </c>
      <c r="G245">
        <v>7.2</v>
      </c>
      <c r="H245">
        <v>7</v>
      </c>
      <c r="I245" t="s">
        <v>36</v>
      </c>
      <c r="J245">
        <v>45</v>
      </c>
      <c r="K245">
        <v>4</v>
      </c>
      <c r="L245" t="s">
        <v>22</v>
      </c>
      <c r="M245" t="s">
        <v>65</v>
      </c>
      <c r="N245">
        <v>135</v>
      </c>
      <c r="O245">
        <v>90</v>
      </c>
      <c r="P245" t="s">
        <v>24</v>
      </c>
      <c r="Q245">
        <v>65</v>
      </c>
      <c r="R245">
        <v>6000</v>
      </c>
      <c r="S245" t="s">
        <v>25</v>
      </c>
    </row>
    <row r="246" spans="2:19" x14ac:dyDescent="0.3">
      <c r="B246">
        <v>247</v>
      </c>
      <c r="C246" t="s">
        <v>18</v>
      </c>
      <c r="D246">
        <v>44</v>
      </c>
      <c r="E246" t="s">
        <v>61</v>
      </c>
      <c r="F246" t="s">
        <v>64</v>
      </c>
      <c r="G246">
        <v>6.3</v>
      </c>
      <c r="H246">
        <v>6</v>
      </c>
      <c r="I246" t="s">
        <v>21</v>
      </c>
      <c r="J246">
        <v>45</v>
      </c>
      <c r="K246">
        <v>7</v>
      </c>
      <c r="L246" t="s">
        <v>22</v>
      </c>
      <c r="M246" t="s">
        <v>58</v>
      </c>
      <c r="N246">
        <v>130</v>
      </c>
      <c r="O246">
        <v>85</v>
      </c>
      <c r="P246" t="s">
        <v>24</v>
      </c>
      <c r="Q246">
        <v>72</v>
      </c>
      <c r="R246">
        <v>6000</v>
      </c>
      <c r="S246" t="s">
        <v>25</v>
      </c>
    </row>
    <row r="247" spans="2:19" x14ac:dyDescent="0.3">
      <c r="B247">
        <v>248</v>
      </c>
      <c r="C247" t="s">
        <v>18</v>
      </c>
      <c r="D247">
        <v>44</v>
      </c>
      <c r="E247" t="s">
        <v>61</v>
      </c>
      <c r="F247" t="s">
        <v>47</v>
      </c>
      <c r="G247">
        <v>7.9</v>
      </c>
      <c r="H247">
        <v>8</v>
      </c>
      <c r="I247" t="s">
        <v>36</v>
      </c>
      <c r="J247">
        <v>45</v>
      </c>
      <c r="K247">
        <v>7</v>
      </c>
      <c r="L247" t="s">
        <v>22</v>
      </c>
      <c r="M247" t="s">
        <v>58</v>
      </c>
      <c r="N247">
        <v>130</v>
      </c>
      <c r="O247">
        <v>85</v>
      </c>
      <c r="P247" t="s">
        <v>24</v>
      </c>
      <c r="Q247">
        <v>78</v>
      </c>
      <c r="R247">
        <v>5000</v>
      </c>
      <c r="S247" t="s">
        <v>25</v>
      </c>
    </row>
    <row r="248" spans="2:19" x14ac:dyDescent="0.3">
      <c r="B248">
        <v>249</v>
      </c>
      <c r="C248" t="s">
        <v>18</v>
      </c>
      <c r="D248">
        <v>44</v>
      </c>
      <c r="E248" t="s">
        <v>61</v>
      </c>
      <c r="F248" t="s">
        <v>64</v>
      </c>
      <c r="G248">
        <v>7.7</v>
      </c>
      <c r="H248">
        <v>7</v>
      </c>
      <c r="I248" t="s">
        <v>36</v>
      </c>
      <c r="J248">
        <v>45</v>
      </c>
      <c r="K248">
        <v>7</v>
      </c>
      <c r="L248" t="s">
        <v>22</v>
      </c>
      <c r="M248" t="s">
        <v>58</v>
      </c>
      <c r="N248">
        <v>130</v>
      </c>
      <c r="O248">
        <v>85</v>
      </c>
      <c r="P248" t="s">
        <v>24</v>
      </c>
      <c r="Q248">
        <v>72</v>
      </c>
      <c r="R248">
        <v>6000</v>
      </c>
      <c r="S248" t="s">
        <v>25</v>
      </c>
    </row>
    <row r="249" spans="2:19" x14ac:dyDescent="0.3">
      <c r="B249">
        <v>250</v>
      </c>
      <c r="C249" t="s">
        <v>18</v>
      </c>
      <c r="D249">
        <v>44</v>
      </c>
      <c r="E249" t="s">
        <v>61</v>
      </c>
      <c r="F249" t="s">
        <v>64</v>
      </c>
      <c r="G249">
        <v>7.7</v>
      </c>
      <c r="H249">
        <v>7</v>
      </c>
      <c r="I249" t="s">
        <v>36</v>
      </c>
      <c r="J249">
        <v>45</v>
      </c>
      <c r="K249">
        <v>7</v>
      </c>
      <c r="L249" t="s">
        <v>22</v>
      </c>
      <c r="M249" t="s">
        <v>58</v>
      </c>
      <c r="N249">
        <v>130</v>
      </c>
      <c r="O249">
        <v>85</v>
      </c>
      <c r="P249" t="s">
        <v>24</v>
      </c>
      <c r="Q249">
        <v>72</v>
      </c>
      <c r="R249">
        <v>6000</v>
      </c>
      <c r="S249" t="s">
        <v>25</v>
      </c>
    </row>
    <row r="250" spans="2:19" x14ac:dyDescent="0.3">
      <c r="B250">
        <v>251</v>
      </c>
      <c r="C250" t="s">
        <v>41</v>
      </c>
      <c r="D250">
        <v>45</v>
      </c>
      <c r="E250" t="s">
        <v>61</v>
      </c>
      <c r="F250" t="s">
        <v>35</v>
      </c>
      <c r="G250">
        <v>7.2</v>
      </c>
      <c r="H250">
        <v>7</v>
      </c>
      <c r="I250" t="s">
        <v>36</v>
      </c>
      <c r="J250">
        <v>30</v>
      </c>
      <c r="K250">
        <v>6</v>
      </c>
      <c r="L250" t="s">
        <v>22</v>
      </c>
      <c r="M250" t="s">
        <v>65</v>
      </c>
      <c r="N250">
        <v>135</v>
      </c>
      <c r="O250">
        <v>90</v>
      </c>
      <c r="P250" t="s">
        <v>24</v>
      </c>
      <c r="Q250">
        <v>65</v>
      </c>
      <c r="R250">
        <v>6000</v>
      </c>
      <c r="S250" t="s">
        <v>25</v>
      </c>
    </row>
    <row r="251" spans="2:19" x14ac:dyDescent="0.3">
      <c r="B251">
        <v>252</v>
      </c>
      <c r="C251" t="s">
        <v>41</v>
      </c>
      <c r="D251">
        <v>45</v>
      </c>
      <c r="E251" t="s">
        <v>61</v>
      </c>
      <c r="F251" t="s">
        <v>35</v>
      </c>
      <c r="G251">
        <v>7.9</v>
      </c>
      <c r="H251">
        <v>8</v>
      </c>
      <c r="I251" t="s">
        <v>36</v>
      </c>
      <c r="J251">
        <v>30</v>
      </c>
      <c r="K251">
        <v>6</v>
      </c>
      <c r="L251" t="s">
        <v>22</v>
      </c>
      <c r="M251" t="s">
        <v>65</v>
      </c>
      <c r="N251">
        <v>135</v>
      </c>
      <c r="O251">
        <v>90</v>
      </c>
      <c r="P251" t="s">
        <v>24</v>
      </c>
      <c r="Q251">
        <v>65</v>
      </c>
      <c r="R251">
        <v>6000</v>
      </c>
      <c r="S251" t="s">
        <v>25</v>
      </c>
    </row>
    <row r="252" spans="2:19" x14ac:dyDescent="0.3">
      <c r="B252">
        <v>253</v>
      </c>
      <c r="C252" t="s">
        <v>41</v>
      </c>
      <c r="D252">
        <v>45</v>
      </c>
      <c r="E252" t="s">
        <v>61</v>
      </c>
      <c r="F252" t="s">
        <v>35</v>
      </c>
      <c r="G252">
        <v>7.9</v>
      </c>
      <c r="H252">
        <v>8</v>
      </c>
      <c r="I252" t="s">
        <v>36</v>
      </c>
      <c r="J252">
        <v>45</v>
      </c>
      <c r="K252">
        <v>4</v>
      </c>
      <c r="L252" t="s">
        <v>22</v>
      </c>
      <c r="M252" t="s">
        <v>65</v>
      </c>
      <c r="N252">
        <v>135</v>
      </c>
      <c r="O252">
        <v>90</v>
      </c>
      <c r="P252" t="s">
        <v>24</v>
      </c>
      <c r="Q252">
        <v>65</v>
      </c>
      <c r="R252">
        <v>6000</v>
      </c>
      <c r="S252" t="s">
        <v>25</v>
      </c>
    </row>
    <row r="253" spans="2:19" x14ac:dyDescent="0.3">
      <c r="B253">
        <v>254</v>
      </c>
      <c r="C253" t="s">
        <v>41</v>
      </c>
      <c r="D253">
        <v>45</v>
      </c>
      <c r="E253" t="s">
        <v>61</v>
      </c>
      <c r="F253" t="s">
        <v>35</v>
      </c>
      <c r="G253">
        <v>7.9</v>
      </c>
      <c r="H253">
        <v>8</v>
      </c>
      <c r="I253" t="s">
        <v>36</v>
      </c>
      <c r="J253">
        <v>45</v>
      </c>
      <c r="K253">
        <v>4</v>
      </c>
      <c r="L253" t="s">
        <v>22</v>
      </c>
      <c r="M253" t="s">
        <v>65</v>
      </c>
      <c r="N253">
        <v>135</v>
      </c>
      <c r="O253">
        <v>90</v>
      </c>
      <c r="P253" t="s">
        <v>24</v>
      </c>
      <c r="Q253">
        <v>65</v>
      </c>
      <c r="R253">
        <v>6000</v>
      </c>
      <c r="S253" t="s">
        <v>25</v>
      </c>
    </row>
    <row r="254" spans="2:19" x14ac:dyDescent="0.3">
      <c r="B254">
        <v>255</v>
      </c>
      <c r="C254" t="s">
        <v>41</v>
      </c>
      <c r="D254">
        <v>45</v>
      </c>
      <c r="E254" t="s">
        <v>61</v>
      </c>
      <c r="F254" t="s">
        <v>35</v>
      </c>
      <c r="G254">
        <v>6.5</v>
      </c>
      <c r="H254">
        <v>7</v>
      </c>
      <c r="I254" t="s">
        <v>21</v>
      </c>
      <c r="J254">
        <v>45</v>
      </c>
      <c r="K254">
        <v>4</v>
      </c>
      <c r="L254" t="s">
        <v>22</v>
      </c>
      <c r="M254" t="s">
        <v>65</v>
      </c>
      <c r="N254">
        <v>135</v>
      </c>
      <c r="O254">
        <v>90</v>
      </c>
      <c r="P254" t="s">
        <v>24</v>
      </c>
      <c r="Q254">
        <v>65</v>
      </c>
      <c r="R254">
        <v>6000</v>
      </c>
      <c r="S254" t="s">
        <v>25</v>
      </c>
    </row>
    <row r="255" spans="2:19" x14ac:dyDescent="0.3">
      <c r="B255">
        <v>256</v>
      </c>
      <c r="C255" t="s">
        <v>41</v>
      </c>
      <c r="D255">
        <v>45</v>
      </c>
      <c r="E255" t="s">
        <v>61</v>
      </c>
      <c r="F255" t="s">
        <v>35</v>
      </c>
      <c r="G255">
        <v>6.5</v>
      </c>
      <c r="H255">
        <v>7</v>
      </c>
      <c r="I255" t="s">
        <v>21</v>
      </c>
      <c r="J255">
        <v>45</v>
      </c>
      <c r="K255">
        <v>4</v>
      </c>
      <c r="L255" t="s">
        <v>22</v>
      </c>
      <c r="M255" t="s">
        <v>65</v>
      </c>
      <c r="N255">
        <v>135</v>
      </c>
      <c r="O255">
        <v>90</v>
      </c>
      <c r="P255" t="s">
        <v>24</v>
      </c>
      <c r="Q255">
        <v>65</v>
      </c>
      <c r="R255">
        <v>6000</v>
      </c>
      <c r="S255" t="s">
        <v>25</v>
      </c>
    </row>
    <row r="256" spans="2:19" x14ac:dyDescent="0.3">
      <c r="B256">
        <v>257</v>
      </c>
      <c r="C256" t="s">
        <v>41</v>
      </c>
      <c r="D256">
        <v>45</v>
      </c>
      <c r="E256" t="s">
        <v>61</v>
      </c>
      <c r="F256" t="s">
        <v>35</v>
      </c>
      <c r="G256">
        <v>7.1</v>
      </c>
      <c r="H256">
        <v>7</v>
      </c>
      <c r="I256" t="s">
        <v>36</v>
      </c>
      <c r="J256">
        <v>45</v>
      </c>
      <c r="K256">
        <v>4</v>
      </c>
      <c r="L256" t="s">
        <v>22</v>
      </c>
      <c r="M256" t="s">
        <v>65</v>
      </c>
      <c r="N256">
        <v>135</v>
      </c>
      <c r="O256">
        <v>90</v>
      </c>
      <c r="P256" t="s">
        <v>24</v>
      </c>
      <c r="Q256">
        <v>65</v>
      </c>
      <c r="R256">
        <v>6000</v>
      </c>
      <c r="S256" t="s">
        <v>25</v>
      </c>
    </row>
    <row r="257" spans="2:19" x14ac:dyDescent="0.3">
      <c r="B257">
        <v>258</v>
      </c>
      <c r="C257" t="s">
        <v>41</v>
      </c>
      <c r="D257">
        <v>45</v>
      </c>
      <c r="E257" t="s">
        <v>61</v>
      </c>
      <c r="F257" t="s">
        <v>35</v>
      </c>
      <c r="G257">
        <v>7.2</v>
      </c>
      <c r="H257">
        <v>7</v>
      </c>
      <c r="I257" t="s">
        <v>36</v>
      </c>
      <c r="J257">
        <v>45</v>
      </c>
      <c r="K257">
        <v>4</v>
      </c>
      <c r="L257" t="s">
        <v>22</v>
      </c>
      <c r="M257" t="s">
        <v>65</v>
      </c>
      <c r="N257">
        <v>135</v>
      </c>
      <c r="O257">
        <v>90</v>
      </c>
      <c r="P257" t="s">
        <v>24</v>
      </c>
      <c r="Q257">
        <v>65</v>
      </c>
      <c r="R257">
        <v>6000</v>
      </c>
      <c r="S257" t="s">
        <v>25</v>
      </c>
    </row>
    <row r="258" spans="2:19" x14ac:dyDescent="0.3">
      <c r="B258">
        <v>259</v>
      </c>
      <c r="C258" t="s">
        <v>41</v>
      </c>
      <c r="D258">
        <v>45</v>
      </c>
      <c r="E258" t="s">
        <v>61</v>
      </c>
      <c r="F258" t="s">
        <v>35</v>
      </c>
      <c r="G258">
        <v>7.2</v>
      </c>
      <c r="H258">
        <v>7</v>
      </c>
      <c r="I258" t="s">
        <v>36</v>
      </c>
      <c r="J258">
        <v>45</v>
      </c>
      <c r="K258">
        <v>4</v>
      </c>
      <c r="L258" t="s">
        <v>22</v>
      </c>
      <c r="M258" t="s">
        <v>65</v>
      </c>
      <c r="N258">
        <v>135</v>
      </c>
      <c r="O258">
        <v>90</v>
      </c>
      <c r="P258" t="s">
        <v>24</v>
      </c>
      <c r="Q258">
        <v>65</v>
      </c>
      <c r="R258">
        <v>6000</v>
      </c>
      <c r="S258" t="s">
        <v>25</v>
      </c>
    </row>
    <row r="259" spans="2:19" x14ac:dyDescent="0.3">
      <c r="B259">
        <v>260</v>
      </c>
      <c r="C259" t="s">
        <v>41</v>
      </c>
      <c r="D259">
        <v>45</v>
      </c>
      <c r="E259" t="s">
        <v>61</v>
      </c>
      <c r="F259" t="s">
        <v>35</v>
      </c>
      <c r="G259">
        <v>7.2</v>
      </c>
      <c r="H259">
        <v>7</v>
      </c>
      <c r="I259" t="s">
        <v>36</v>
      </c>
      <c r="J259">
        <v>45</v>
      </c>
      <c r="K259">
        <v>4</v>
      </c>
      <c r="L259" t="s">
        <v>22</v>
      </c>
      <c r="M259" t="s">
        <v>65</v>
      </c>
      <c r="N259">
        <v>135</v>
      </c>
      <c r="O259">
        <v>90</v>
      </c>
      <c r="P259" t="s">
        <v>24</v>
      </c>
      <c r="Q259">
        <v>65</v>
      </c>
      <c r="R259">
        <v>6000</v>
      </c>
      <c r="S259" t="s">
        <v>25</v>
      </c>
    </row>
    <row r="260" spans="2:19" x14ac:dyDescent="0.3">
      <c r="B260">
        <v>261</v>
      </c>
      <c r="C260" t="s">
        <v>41</v>
      </c>
      <c r="D260">
        <v>45</v>
      </c>
      <c r="E260" t="s">
        <v>61</v>
      </c>
      <c r="F260" t="s">
        <v>35</v>
      </c>
      <c r="G260">
        <v>7.2</v>
      </c>
      <c r="H260">
        <v>7</v>
      </c>
      <c r="I260" t="s">
        <v>36</v>
      </c>
      <c r="J260">
        <v>45</v>
      </c>
      <c r="K260">
        <v>4</v>
      </c>
      <c r="L260" t="s">
        <v>22</v>
      </c>
      <c r="M260" t="s">
        <v>65</v>
      </c>
      <c r="N260">
        <v>135</v>
      </c>
      <c r="O260">
        <v>90</v>
      </c>
      <c r="P260" t="s">
        <v>24</v>
      </c>
      <c r="Q260">
        <v>65</v>
      </c>
      <c r="R260">
        <v>6000</v>
      </c>
      <c r="S260" t="s">
        <v>25</v>
      </c>
    </row>
    <row r="261" spans="2:19" x14ac:dyDescent="0.3">
      <c r="B261">
        <v>262</v>
      </c>
      <c r="C261" t="s">
        <v>41</v>
      </c>
      <c r="D261">
        <v>45</v>
      </c>
      <c r="E261" t="s">
        <v>61</v>
      </c>
      <c r="F261" t="s">
        <v>35</v>
      </c>
      <c r="G261">
        <v>7.2</v>
      </c>
      <c r="H261">
        <v>7</v>
      </c>
      <c r="I261" t="s">
        <v>36</v>
      </c>
      <c r="J261">
        <v>45</v>
      </c>
      <c r="K261">
        <v>4</v>
      </c>
      <c r="L261" t="s">
        <v>22</v>
      </c>
      <c r="M261" t="s">
        <v>65</v>
      </c>
      <c r="N261">
        <v>135</v>
      </c>
      <c r="O261">
        <v>90</v>
      </c>
      <c r="P261" t="s">
        <v>24</v>
      </c>
      <c r="Q261">
        <v>65</v>
      </c>
      <c r="R261">
        <v>6000</v>
      </c>
      <c r="S261" t="s">
        <v>25</v>
      </c>
    </row>
    <row r="262" spans="2:19" x14ac:dyDescent="0.3">
      <c r="B262">
        <v>263</v>
      </c>
      <c r="C262" t="s">
        <v>41</v>
      </c>
      <c r="D262">
        <v>45</v>
      </c>
      <c r="E262" t="s">
        <v>61</v>
      </c>
      <c r="F262" t="s">
        <v>35</v>
      </c>
      <c r="G262">
        <v>7.2</v>
      </c>
      <c r="H262">
        <v>7</v>
      </c>
      <c r="I262" t="s">
        <v>36</v>
      </c>
      <c r="J262">
        <v>45</v>
      </c>
      <c r="K262">
        <v>4</v>
      </c>
      <c r="L262" t="s">
        <v>22</v>
      </c>
      <c r="M262" t="s">
        <v>65</v>
      </c>
      <c r="N262">
        <v>135</v>
      </c>
      <c r="O262">
        <v>90</v>
      </c>
      <c r="P262" t="s">
        <v>24</v>
      </c>
      <c r="Q262">
        <v>65</v>
      </c>
      <c r="R262">
        <v>6000</v>
      </c>
      <c r="S262" t="s">
        <v>25</v>
      </c>
    </row>
    <row r="263" spans="2:19" x14ac:dyDescent="0.3">
      <c r="B263">
        <v>264</v>
      </c>
      <c r="C263" t="s">
        <v>41</v>
      </c>
      <c r="D263">
        <v>45</v>
      </c>
      <c r="E263" t="s">
        <v>61</v>
      </c>
      <c r="F263" t="s">
        <v>67</v>
      </c>
      <c r="G263">
        <v>7.2</v>
      </c>
      <c r="H263">
        <v>7</v>
      </c>
      <c r="I263" t="s">
        <v>36</v>
      </c>
      <c r="J263">
        <v>55</v>
      </c>
      <c r="K263">
        <v>5</v>
      </c>
      <c r="L263" t="s">
        <v>22</v>
      </c>
      <c r="M263" t="s">
        <v>63</v>
      </c>
      <c r="N263">
        <v>125</v>
      </c>
      <c r="O263">
        <v>82</v>
      </c>
      <c r="P263" t="s">
        <v>24</v>
      </c>
      <c r="Q263">
        <v>75</v>
      </c>
      <c r="R263">
        <v>5500</v>
      </c>
      <c r="S263" t="s">
        <v>40</v>
      </c>
    </row>
    <row r="264" spans="2:19" x14ac:dyDescent="0.3">
      <c r="B264">
        <v>265</v>
      </c>
      <c r="C264" t="s">
        <v>18</v>
      </c>
      <c r="D264">
        <v>48</v>
      </c>
      <c r="E264" t="s">
        <v>61</v>
      </c>
      <c r="F264" t="s">
        <v>26</v>
      </c>
      <c r="G264">
        <v>7.3</v>
      </c>
      <c r="H264">
        <v>7</v>
      </c>
      <c r="I264" t="s">
        <v>36</v>
      </c>
      <c r="J264">
        <v>65</v>
      </c>
      <c r="K264">
        <v>5</v>
      </c>
      <c r="L264" t="s">
        <v>32</v>
      </c>
      <c r="M264" t="s">
        <v>68</v>
      </c>
      <c r="N264">
        <v>142</v>
      </c>
      <c r="O264">
        <v>92</v>
      </c>
      <c r="P264" t="s">
        <v>34</v>
      </c>
      <c r="Q264">
        <v>83</v>
      </c>
      <c r="R264">
        <v>3500</v>
      </c>
      <c r="S264" t="s">
        <v>30</v>
      </c>
    </row>
    <row r="265" spans="2:19" x14ac:dyDescent="0.3">
      <c r="B265">
        <v>266</v>
      </c>
      <c r="C265" t="s">
        <v>41</v>
      </c>
      <c r="D265">
        <v>48</v>
      </c>
      <c r="E265" t="s">
        <v>61</v>
      </c>
      <c r="F265" t="s">
        <v>42</v>
      </c>
      <c r="G265">
        <v>5.9</v>
      </c>
      <c r="H265">
        <v>6</v>
      </c>
      <c r="I265" t="s">
        <v>31</v>
      </c>
      <c r="J265">
        <v>90</v>
      </c>
      <c r="K265">
        <v>8</v>
      </c>
      <c r="L265" t="s">
        <v>22</v>
      </c>
      <c r="M265" t="s">
        <v>69</v>
      </c>
      <c r="N265">
        <v>140</v>
      </c>
      <c r="O265">
        <v>95</v>
      </c>
      <c r="P265" t="s">
        <v>34</v>
      </c>
      <c r="Q265">
        <v>75</v>
      </c>
      <c r="R265">
        <v>10000</v>
      </c>
      <c r="S265" t="s">
        <v>30</v>
      </c>
    </row>
    <row r="266" spans="2:19" x14ac:dyDescent="0.3">
      <c r="B266">
        <v>267</v>
      </c>
      <c r="C266" t="s">
        <v>18</v>
      </c>
      <c r="D266">
        <v>48</v>
      </c>
      <c r="E266" t="s">
        <v>61</v>
      </c>
      <c r="F266" t="s">
        <v>26</v>
      </c>
      <c r="G266">
        <v>7.3</v>
      </c>
      <c r="H266">
        <v>7</v>
      </c>
      <c r="I266" t="s">
        <v>36</v>
      </c>
      <c r="J266">
        <v>65</v>
      </c>
      <c r="K266">
        <v>5</v>
      </c>
      <c r="L266" t="s">
        <v>32</v>
      </c>
      <c r="M266" t="s">
        <v>68</v>
      </c>
      <c r="N266">
        <v>142</v>
      </c>
      <c r="O266">
        <v>92</v>
      </c>
      <c r="P266" t="s">
        <v>34</v>
      </c>
      <c r="Q266">
        <v>83</v>
      </c>
      <c r="R266">
        <v>3500</v>
      </c>
      <c r="S266" t="s">
        <v>30</v>
      </c>
    </row>
    <row r="267" spans="2:19" x14ac:dyDescent="0.3">
      <c r="B267">
        <v>268</v>
      </c>
      <c r="C267" t="s">
        <v>41</v>
      </c>
      <c r="D267">
        <v>49</v>
      </c>
      <c r="E267" t="s">
        <v>61</v>
      </c>
      <c r="F267" t="s">
        <v>42</v>
      </c>
      <c r="G267">
        <v>6.2</v>
      </c>
      <c r="H267">
        <v>6</v>
      </c>
      <c r="I267" t="s">
        <v>21</v>
      </c>
      <c r="J267">
        <v>90</v>
      </c>
      <c r="K267">
        <v>6</v>
      </c>
      <c r="L267" t="s">
        <v>22</v>
      </c>
      <c r="M267" t="s">
        <v>69</v>
      </c>
      <c r="N267">
        <v>140</v>
      </c>
      <c r="O267">
        <v>95</v>
      </c>
      <c r="P267" t="s">
        <v>34</v>
      </c>
      <c r="Q267">
        <v>75</v>
      </c>
      <c r="R267">
        <v>10000</v>
      </c>
      <c r="S267" t="s">
        <v>30</v>
      </c>
    </row>
    <row r="268" spans="2:19" x14ac:dyDescent="0.3">
      <c r="B268">
        <v>269</v>
      </c>
      <c r="C268" t="s">
        <v>41</v>
      </c>
      <c r="D268">
        <v>49</v>
      </c>
      <c r="E268" t="s">
        <v>61</v>
      </c>
      <c r="F268" t="s">
        <v>42</v>
      </c>
      <c r="G268">
        <v>6</v>
      </c>
      <c r="H268">
        <v>6</v>
      </c>
      <c r="I268" t="s">
        <v>31</v>
      </c>
      <c r="J268">
        <v>90</v>
      </c>
      <c r="K268">
        <v>8</v>
      </c>
      <c r="L268" t="s">
        <v>22</v>
      </c>
      <c r="M268" t="s">
        <v>69</v>
      </c>
      <c r="N268">
        <v>140</v>
      </c>
      <c r="O268">
        <v>95</v>
      </c>
      <c r="P268" t="s">
        <v>34</v>
      </c>
      <c r="Q268">
        <v>75</v>
      </c>
      <c r="R268">
        <v>10000</v>
      </c>
      <c r="S268" t="s">
        <v>25</v>
      </c>
    </row>
    <row r="269" spans="2:19" x14ac:dyDescent="0.3">
      <c r="B269">
        <v>270</v>
      </c>
      <c r="C269" t="s">
        <v>41</v>
      </c>
      <c r="D269">
        <v>49</v>
      </c>
      <c r="E269" t="s">
        <v>61</v>
      </c>
      <c r="F269" t="s">
        <v>42</v>
      </c>
      <c r="G269">
        <v>6.1</v>
      </c>
      <c r="H269">
        <v>6</v>
      </c>
      <c r="I269" t="s">
        <v>21</v>
      </c>
      <c r="J269">
        <v>90</v>
      </c>
      <c r="K269">
        <v>6</v>
      </c>
      <c r="L269" t="s">
        <v>22</v>
      </c>
      <c r="M269" t="s">
        <v>69</v>
      </c>
      <c r="N269">
        <v>140</v>
      </c>
      <c r="O269">
        <v>95</v>
      </c>
      <c r="P269" t="s">
        <v>34</v>
      </c>
      <c r="Q269">
        <v>75</v>
      </c>
      <c r="R269">
        <v>10000</v>
      </c>
      <c r="S269" t="s">
        <v>25</v>
      </c>
    </row>
    <row r="270" spans="2:19" x14ac:dyDescent="0.3">
      <c r="B270">
        <v>271</v>
      </c>
      <c r="C270" t="s">
        <v>41</v>
      </c>
      <c r="D270">
        <v>49</v>
      </c>
      <c r="E270" t="s">
        <v>61</v>
      </c>
      <c r="F270" t="s">
        <v>42</v>
      </c>
      <c r="G270">
        <v>6.1</v>
      </c>
      <c r="H270">
        <v>6</v>
      </c>
      <c r="I270" t="s">
        <v>21</v>
      </c>
      <c r="J270">
        <v>90</v>
      </c>
      <c r="K270">
        <v>6</v>
      </c>
      <c r="L270" t="s">
        <v>22</v>
      </c>
      <c r="M270" t="s">
        <v>69</v>
      </c>
      <c r="N270">
        <v>140</v>
      </c>
      <c r="O270">
        <v>95</v>
      </c>
      <c r="P270" t="s">
        <v>34</v>
      </c>
      <c r="Q270">
        <v>75</v>
      </c>
      <c r="R270">
        <v>10000</v>
      </c>
      <c r="S270" t="s">
        <v>25</v>
      </c>
    </row>
    <row r="271" spans="2:19" x14ac:dyDescent="0.3">
      <c r="B271">
        <v>272</v>
      </c>
      <c r="C271" t="s">
        <v>41</v>
      </c>
      <c r="D271">
        <v>49</v>
      </c>
      <c r="E271" t="s">
        <v>61</v>
      </c>
      <c r="F271" t="s">
        <v>42</v>
      </c>
      <c r="G271">
        <v>6.1</v>
      </c>
      <c r="H271">
        <v>6</v>
      </c>
      <c r="I271" t="s">
        <v>21</v>
      </c>
      <c r="J271">
        <v>90</v>
      </c>
      <c r="K271">
        <v>6</v>
      </c>
      <c r="L271" t="s">
        <v>22</v>
      </c>
      <c r="M271" t="s">
        <v>69</v>
      </c>
      <c r="N271">
        <v>140</v>
      </c>
      <c r="O271">
        <v>95</v>
      </c>
      <c r="P271" t="s">
        <v>34</v>
      </c>
      <c r="Q271">
        <v>75</v>
      </c>
      <c r="R271">
        <v>10000</v>
      </c>
      <c r="S271" t="s">
        <v>25</v>
      </c>
    </row>
    <row r="272" spans="2:19" x14ac:dyDescent="0.3">
      <c r="B272">
        <v>273</v>
      </c>
      <c r="C272" t="s">
        <v>41</v>
      </c>
      <c r="D272">
        <v>49</v>
      </c>
      <c r="E272" t="s">
        <v>61</v>
      </c>
      <c r="F272" t="s">
        <v>42</v>
      </c>
      <c r="G272">
        <v>6.1</v>
      </c>
      <c r="H272">
        <v>6</v>
      </c>
      <c r="I272" t="s">
        <v>21</v>
      </c>
      <c r="J272">
        <v>90</v>
      </c>
      <c r="K272">
        <v>8</v>
      </c>
      <c r="L272" t="s">
        <v>22</v>
      </c>
      <c r="M272" t="s">
        <v>69</v>
      </c>
      <c r="N272">
        <v>140</v>
      </c>
      <c r="O272">
        <v>95</v>
      </c>
      <c r="P272" t="s">
        <v>34</v>
      </c>
      <c r="Q272">
        <v>75</v>
      </c>
      <c r="R272">
        <v>10000</v>
      </c>
      <c r="S272" t="s">
        <v>25</v>
      </c>
    </row>
    <row r="273" spans="2:19" x14ac:dyDescent="0.3">
      <c r="B273">
        <v>274</v>
      </c>
      <c r="C273" t="s">
        <v>41</v>
      </c>
      <c r="D273">
        <v>49</v>
      </c>
      <c r="E273" t="s">
        <v>61</v>
      </c>
      <c r="F273" t="s">
        <v>42</v>
      </c>
      <c r="G273">
        <v>6.2</v>
      </c>
      <c r="H273">
        <v>6</v>
      </c>
      <c r="I273" t="s">
        <v>21</v>
      </c>
      <c r="J273">
        <v>90</v>
      </c>
      <c r="K273">
        <v>6</v>
      </c>
      <c r="L273" t="s">
        <v>22</v>
      </c>
      <c r="M273" t="s">
        <v>69</v>
      </c>
      <c r="N273">
        <v>140</v>
      </c>
      <c r="O273">
        <v>95</v>
      </c>
      <c r="P273" t="s">
        <v>34</v>
      </c>
      <c r="Q273">
        <v>75</v>
      </c>
      <c r="R273">
        <v>10000</v>
      </c>
      <c r="S273" t="s">
        <v>30</v>
      </c>
    </row>
    <row r="274" spans="2:19" x14ac:dyDescent="0.3">
      <c r="B274">
        <v>275</v>
      </c>
      <c r="C274" t="s">
        <v>41</v>
      </c>
      <c r="D274">
        <v>49</v>
      </c>
      <c r="E274" t="s">
        <v>61</v>
      </c>
      <c r="F274" t="s">
        <v>42</v>
      </c>
      <c r="G274">
        <v>6.2</v>
      </c>
      <c r="H274">
        <v>6</v>
      </c>
      <c r="I274" t="s">
        <v>21</v>
      </c>
      <c r="J274">
        <v>90</v>
      </c>
      <c r="K274">
        <v>6</v>
      </c>
      <c r="L274" t="s">
        <v>22</v>
      </c>
      <c r="M274" t="s">
        <v>69</v>
      </c>
      <c r="N274">
        <v>140</v>
      </c>
      <c r="O274">
        <v>95</v>
      </c>
      <c r="P274" t="s">
        <v>34</v>
      </c>
      <c r="Q274">
        <v>75</v>
      </c>
      <c r="R274">
        <v>10000</v>
      </c>
      <c r="S274" t="s">
        <v>30</v>
      </c>
    </row>
    <row r="275" spans="2:19" x14ac:dyDescent="0.3">
      <c r="B275">
        <v>276</v>
      </c>
      <c r="C275" t="s">
        <v>41</v>
      </c>
      <c r="D275">
        <v>49</v>
      </c>
      <c r="E275" t="s">
        <v>61</v>
      </c>
      <c r="F275" t="s">
        <v>42</v>
      </c>
      <c r="G275">
        <v>6.2</v>
      </c>
      <c r="H275">
        <v>6</v>
      </c>
      <c r="I275" t="s">
        <v>21</v>
      </c>
      <c r="J275">
        <v>90</v>
      </c>
      <c r="K275">
        <v>6</v>
      </c>
      <c r="L275" t="s">
        <v>22</v>
      </c>
      <c r="M275" t="s">
        <v>69</v>
      </c>
      <c r="N275">
        <v>140</v>
      </c>
      <c r="O275">
        <v>95</v>
      </c>
      <c r="P275" t="s">
        <v>34</v>
      </c>
      <c r="Q275">
        <v>75</v>
      </c>
      <c r="R275">
        <v>10000</v>
      </c>
      <c r="S275" t="s">
        <v>30</v>
      </c>
    </row>
    <row r="276" spans="2:19" x14ac:dyDescent="0.3">
      <c r="B276">
        <v>277</v>
      </c>
      <c r="C276" t="s">
        <v>18</v>
      </c>
      <c r="D276">
        <v>49</v>
      </c>
      <c r="E276" t="s">
        <v>61</v>
      </c>
      <c r="F276" t="s">
        <v>26</v>
      </c>
      <c r="G276">
        <v>8.1</v>
      </c>
      <c r="H276">
        <v>9</v>
      </c>
      <c r="I276" t="s">
        <v>36</v>
      </c>
      <c r="J276">
        <v>85</v>
      </c>
      <c r="K276">
        <v>3</v>
      </c>
      <c r="L276" t="s">
        <v>32</v>
      </c>
      <c r="M276" t="s">
        <v>70</v>
      </c>
      <c r="N276">
        <v>139</v>
      </c>
      <c r="O276">
        <v>91</v>
      </c>
      <c r="P276" t="s">
        <v>24</v>
      </c>
      <c r="Q276">
        <v>86</v>
      </c>
      <c r="R276">
        <v>3700</v>
      </c>
      <c r="S276" t="s">
        <v>39</v>
      </c>
    </row>
    <row r="277" spans="2:19" x14ac:dyDescent="0.3">
      <c r="B277">
        <v>278</v>
      </c>
      <c r="C277" t="s">
        <v>18</v>
      </c>
      <c r="D277">
        <v>49</v>
      </c>
      <c r="E277" t="s">
        <v>61</v>
      </c>
      <c r="F277" t="s">
        <v>26</v>
      </c>
      <c r="G277">
        <v>8.1</v>
      </c>
      <c r="H277">
        <v>9</v>
      </c>
      <c r="I277" t="s">
        <v>36</v>
      </c>
      <c r="J277">
        <v>85</v>
      </c>
      <c r="K277">
        <v>3</v>
      </c>
      <c r="L277" t="s">
        <v>32</v>
      </c>
      <c r="M277" t="s">
        <v>70</v>
      </c>
      <c r="N277">
        <v>139</v>
      </c>
      <c r="O277">
        <v>91</v>
      </c>
      <c r="P277" t="s">
        <v>24</v>
      </c>
      <c r="Q277">
        <v>86</v>
      </c>
      <c r="R277">
        <v>3700</v>
      </c>
      <c r="S277" t="s">
        <v>39</v>
      </c>
    </row>
    <row r="278" spans="2:19" x14ac:dyDescent="0.3">
      <c r="B278">
        <v>279</v>
      </c>
      <c r="C278" t="s">
        <v>41</v>
      </c>
      <c r="D278">
        <v>50</v>
      </c>
      <c r="E278" t="s">
        <v>61</v>
      </c>
      <c r="F278" t="s">
        <v>42</v>
      </c>
      <c r="G278">
        <v>6.1</v>
      </c>
      <c r="H278">
        <v>6</v>
      </c>
      <c r="I278" t="s">
        <v>21</v>
      </c>
      <c r="J278">
        <v>90</v>
      </c>
      <c r="K278">
        <v>6</v>
      </c>
      <c r="L278" t="s">
        <v>22</v>
      </c>
      <c r="M278" t="s">
        <v>69</v>
      </c>
      <c r="N278">
        <v>140</v>
      </c>
      <c r="O278">
        <v>95</v>
      </c>
      <c r="P278" t="s">
        <v>34</v>
      </c>
      <c r="Q278">
        <v>75</v>
      </c>
      <c r="R278">
        <v>10000</v>
      </c>
      <c r="S278" t="s">
        <v>25</v>
      </c>
    </row>
    <row r="279" spans="2:19" x14ac:dyDescent="0.3">
      <c r="B279">
        <v>280</v>
      </c>
      <c r="C279" t="s">
        <v>41</v>
      </c>
      <c r="D279">
        <v>50</v>
      </c>
      <c r="E279" t="s">
        <v>61</v>
      </c>
      <c r="F279" t="s">
        <v>47</v>
      </c>
      <c r="G279">
        <v>8.3000000000000007</v>
      </c>
      <c r="H279">
        <v>9</v>
      </c>
      <c r="I279" t="s">
        <v>36</v>
      </c>
      <c r="J279">
        <v>30</v>
      </c>
      <c r="K279">
        <v>3</v>
      </c>
      <c r="L279" t="s">
        <v>27</v>
      </c>
      <c r="M279" t="s">
        <v>28</v>
      </c>
      <c r="N279">
        <v>125</v>
      </c>
      <c r="O279">
        <v>80</v>
      </c>
      <c r="P279" t="s">
        <v>29</v>
      </c>
      <c r="Q279">
        <v>65</v>
      </c>
      <c r="R279">
        <v>5000</v>
      </c>
      <c r="S279" t="s">
        <v>39</v>
      </c>
    </row>
    <row r="280" spans="2:19" x14ac:dyDescent="0.3">
      <c r="B280">
        <v>281</v>
      </c>
      <c r="C280" t="s">
        <v>41</v>
      </c>
      <c r="D280">
        <v>50</v>
      </c>
      <c r="E280" t="s">
        <v>61</v>
      </c>
      <c r="F280" t="s">
        <v>42</v>
      </c>
      <c r="G280">
        <v>6</v>
      </c>
      <c r="H280">
        <v>6</v>
      </c>
      <c r="I280" t="s">
        <v>31</v>
      </c>
      <c r="J280">
        <v>90</v>
      </c>
      <c r="K280">
        <v>8</v>
      </c>
      <c r="L280" t="s">
        <v>22</v>
      </c>
      <c r="M280" t="s">
        <v>69</v>
      </c>
      <c r="N280">
        <v>140</v>
      </c>
      <c r="O280">
        <v>95</v>
      </c>
      <c r="P280" t="s">
        <v>34</v>
      </c>
      <c r="Q280">
        <v>75</v>
      </c>
      <c r="R280">
        <v>10000</v>
      </c>
      <c r="S280" t="s">
        <v>25</v>
      </c>
    </row>
    <row r="281" spans="2:19" x14ac:dyDescent="0.3">
      <c r="B281">
        <v>282</v>
      </c>
      <c r="C281" t="s">
        <v>41</v>
      </c>
      <c r="D281">
        <v>50</v>
      </c>
      <c r="E281" t="s">
        <v>61</v>
      </c>
      <c r="F281" t="s">
        <v>42</v>
      </c>
      <c r="G281">
        <v>6.1</v>
      </c>
      <c r="H281">
        <v>6</v>
      </c>
      <c r="I281" t="s">
        <v>21</v>
      </c>
      <c r="J281">
        <v>90</v>
      </c>
      <c r="K281">
        <v>8</v>
      </c>
      <c r="L281" t="s">
        <v>22</v>
      </c>
      <c r="M281" t="s">
        <v>69</v>
      </c>
      <c r="N281">
        <v>140</v>
      </c>
      <c r="O281">
        <v>95</v>
      </c>
      <c r="P281" t="s">
        <v>34</v>
      </c>
      <c r="Q281">
        <v>75</v>
      </c>
      <c r="R281">
        <v>10000</v>
      </c>
      <c r="S281" t="s">
        <v>25</v>
      </c>
    </row>
    <row r="282" spans="2:19" x14ac:dyDescent="0.3">
      <c r="B282">
        <v>283</v>
      </c>
      <c r="C282" t="s">
        <v>41</v>
      </c>
      <c r="D282">
        <v>50</v>
      </c>
      <c r="E282" t="s">
        <v>61</v>
      </c>
      <c r="F282" t="s">
        <v>42</v>
      </c>
      <c r="G282">
        <v>6.1</v>
      </c>
      <c r="H282">
        <v>6</v>
      </c>
      <c r="I282" t="s">
        <v>21</v>
      </c>
      <c r="J282">
        <v>90</v>
      </c>
      <c r="K282">
        <v>8</v>
      </c>
      <c r="L282" t="s">
        <v>22</v>
      </c>
      <c r="M282" t="s">
        <v>69</v>
      </c>
      <c r="N282">
        <v>140</v>
      </c>
      <c r="O282">
        <v>95</v>
      </c>
      <c r="P282" t="s">
        <v>34</v>
      </c>
      <c r="Q282">
        <v>75</v>
      </c>
      <c r="R282">
        <v>10000</v>
      </c>
      <c r="S282" t="s">
        <v>25</v>
      </c>
    </row>
    <row r="283" spans="2:19" x14ac:dyDescent="0.3">
      <c r="B283">
        <v>284</v>
      </c>
      <c r="C283" t="s">
        <v>41</v>
      </c>
      <c r="D283">
        <v>50</v>
      </c>
      <c r="E283" t="s">
        <v>61</v>
      </c>
      <c r="F283" t="s">
        <v>42</v>
      </c>
      <c r="G283">
        <v>7</v>
      </c>
      <c r="H283">
        <v>6</v>
      </c>
      <c r="I283" t="s">
        <v>21</v>
      </c>
      <c r="J283">
        <v>90</v>
      </c>
      <c r="K283">
        <v>8</v>
      </c>
      <c r="L283" t="s">
        <v>22</v>
      </c>
      <c r="M283" t="s">
        <v>69</v>
      </c>
      <c r="N283">
        <v>140</v>
      </c>
      <c r="O283">
        <v>95</v>
      </c>
      <c r="P283" t="s">
        <v>34</v>
      </c>
      <c r="Q283">
        <v>75</v>
      </c>
      <c r="R283">
        <v>10000</v>
      </c>
      <c r="S283" t="s">
        <v>25</v>
      </c>
    </row>
    <row r="284" spans="2:19" x14ac:dyDescent="0.3">
      <c r="B284">
        <v>285</v>
      </c>
      <c r="C284" t="s">
        <v>41</v>
      </c>
      <c r="D284">
        <v>50</v>
      </c>
      <c r="E284" t="s">
        <v>61</v>
      </c>
      <c r="F284" t="s">
        <v>42</v>
      </c>
      <c r="G284">
        <v>7</v>
      </c>
      <c r="H284">
        <v>6</v>
      </c>
      <c r="I284" t="s">
        <v>21</v>
      </c>
      <c r="J284">
        <v>90</v>
      </c>
      <c r="K284">
        <v>8</v>
      </c>
      <c r="L284" t="s">
        <v>22</v>
      </c>
      <c r="M284" t="s">
        <v>69</v>
      </c>
      <c r="N284">
        <v>140</v>
      </c>
      <c r="O284">
        <v>95</v>
      </c>
      <c r="P284" t="s">
        <v>34</v>
      </c>
      <c r="Q284">
        <v>75</v>
      </c>
      <c r="R284">
        <v>10000</v>
      </c>
      <c r="S284" t="s">
        <v>25</v>
      </c>
    </row>
    <row r="285" spans="2:19" x14ac:dyDescent="0.3">
      <c r="B285">
        <v>286</v>
      </c>
      <c r="C285" t="s">
        <v>41</v>
      </c>
      <c r="D285">
        <v>50</v>
      </c>
      <c r="E285" t="s">
        <v>61</v>
      </c>
      <c r="F285" t="s">
        <v>42</v>
      </c>
      <c r="G285">
        <v>7</v>
      </c>
      <c r="H285">
        <v>6</v>
      </c>
      <c r="I285" t="s">
        <v>21</v>
      </c>
      <c r="J285">
        <v>90</v>
      </c>
      <c r="K285">
        <v>8</v>
      </c>
      <c r="L285" t="s">
        <v>22</v>
      </c>
      <c r="M285" t="s">
        <v>69</v>
      </c>
      <c r="N285">
        <v>140</v>
      </c>
      <c r="O285">
        <v>95</v>
      </c>
      <c r="P285" t="s">
        <v>34</v>
      </c>
      <c r="Q285">
        <v>75</v>
      </c>
      <c r="R285">
        <v>10000</v>
      </c>
      <c r="S285" t="s">
        <v>25</v>
      </c>
    </row>
    <row r="286" spans="2:19" x14ac:dyDescent="0.3">
      <c r="B286">
        <v>287</v>
      </c>
      <c r="C286" t="s">
        <v>41</v>
      </c>
      <c r="D286">
        <v>50</v>
      </c>
      <c r="E286" t="s">
        <v>61</v>
      </c>
      <c r="F286" t="s">
        <v>42</v>
      </c>
      <c r="G286">
        <v>7</v>
      </c>
      <c r="H286">
        <v>6</v>
      </c>
      <c r="I286" t="s">
        <v>21</v>
      </c>
      <c r="J286">
        <v>90</v>
      </c>
      <c r="K286">
        <v>8</v>
      </c>
      <c r="L286" t="s">
        <v>22</v>
      </c>
      <c r="M286" t="s">
        <v>69</v>
      </c>
      <c r="N286">
        <v>140</v>
      </c>
      <c r="O286">
        <v>95</v>
      </c>
      <c r="P286" t="s">
        <v>34</v>
      </c>
      <c r="Q286">
        <v>75</v>
      </c>
      <c r="R286">
        <v>10000</v>
      </c>
      <c r="S286" t="s">
        <v>25</v>
      </c>
    </row>
    <row r="287" spans="2:19" x14ac:dyDescent="0.3">
      <c r="B287">
        <v>288</v>
      </c>
      <c r="C287" t="s">
        <v>41</v>
      </c>
      <c r="D287">
        <v>50</v>
      </c>
      <c r="E287" t="s">
        <v>61</v>
      </c>
      <c r="F287" t="s">
        <v>42</v>
      </c>
      <c r="G287">
        <v>7</v>
      </c>
      <c r="H287">
        <v>6</v>
      </c>
      <c r="I287" t="s">
        <v>21</v>
      </c>
      <c r="J287">
        <v>90</v>
      </c>
      <c r="K287">
        <v>8</v>
      </c>
      <c r="L287" t="s">
        <v>22</v>
      </c>
      <c r="M287" t="s">
        <v>69</v>
      </c>
      <c r="N287">
        <v>140</v>
      </c>
      <c r="O287">
        <v>95</v>
      </c>
      <c r="P287" t="s">
        <v>34</v>
      </c>
      <c r="Q287">
        <v>75</v>
      </c>
      <c r="R287">
        <v>10000</v>
      </c>
      <c r="S287" t="s">
        <v>25</v>
      </c>
    </row>
    <row r="288" spans="2:19" x14ac:dyDescent="0.3">
      <c r="B288">
        <v>289</v>
      </c>
      <c r="C288" t="s">
        <v>41</v>
      </c>
      <c r="D288">
        <v>50</v>
      </c>
      <c r="E288" t="s">
        <v>61</v>
      </c>
      <c r="F288" t="s">
        <v>42</v>
      </c>
      <c r="G288">
        <v>7</v>
      </c>
      <c r="H288">
        <v>6</v>
      </c>
      <c r="I288" t="s">
        <v>21</v>
      </c>
      <c r="J288">
        <v>90</v>
      </c>
      <c r="K288">
        <v>8</v>
      </c>
      <c r="L288" t="s">
        <v>22</v>
      </c>
      <c r="M288" t="s">
        <v>69</v>
      </c>
      <c r="N288">
        <v>140</v>
      </c>
      <c r="O288">
        <v>95</v>
      </c>
      <c r="P288" t="s">
        <v>34</v>
      </c>
      <c r="Q288">
        <v>75</v>
      </c>
      <c r="R288">
        <v>10000</v>
      </c>
      <c r="S288" t="s">
        <v>25</v>
      </c>
    </row>
    <row r="289" spans="2:19" x14ac:dyDescent="0.3">
      <c r="B289">
        <v>290</v>
      </c>
      <c r="C289" t="s">
        <v>41</v>
      </c>
      <c r="D289">
        <v>50</v>
      </c>
      <c r="E289" t="s">
        <v>61</v>
      </c>
      <c r="F289" t="s">
        <v>42</v>
      </c>
      <c r="G289">
        <v>6.1</v>
      </c>
      <c r="H289">
        <v>6</v>
      </c>
      <c r="I289" t="s">
        <v>21</v>
      </c>
      <c r="J289">
        <v>90</v>
      </c>
      <c r="K289">
        <v>8</v>
      </c>
      <c r="L289" t="s">
        <v>22</v>
      </c>
      <c r="M289" t="s">
        <v>69</v>
      </c>
      <c r="N289">
        <v>140</v>
      </c>
      <c r="O289">
        <v>95</v>
      </c>
      <c r="P289" t="s">
        <v>34</v>
      </c>
      <c r="Q289">
        <v>75</v>
      </c>
      <c r="R289">
        <v>10000</v>
      </c>
      <c r="S289" t="s">
        <v>25</v>
      </c>
    </row>
    <row r="290" spans="2:19" x14ac:dyDescent="0.3">
      <c r="B290">
        <v>291</v>
      </c>
      <c r="C290" t="s">
        <v>41</v>
      </c>
      <c r="D290">
        <v>50</v>
      </c>
      <c r="E290" t="s">
        <v>61</v>
      </c>
      <c r="F290" t="s">
        <v>42</v>
      </c>
      <c r="G290">
        <v>6</v>
      </c>
      <c r="H290">
        <v>6</v>
      </c>
      <c r="I290" t="s">
        <v>31</v>
      </c>
      <c r="J290">
        <v>90</v>
      </c>
      <c r="K290">
        <v>8</v>
      </c>
      <c r="L290" t="s">
        <v>22</v>
      </c>
      <c r="M290" t="s">
        <v>69</v>
      </c>
      <c r="N290">
        <v>140</v>
      </c>
      <c r="O290">
        <v>95</v>
      </c>
      <c r="P290" t="s">
        <v>34</v>
      </c>
      <c r="Q290">
        <v>75</v>
      </c>
      <c r="R290">
        <v>10000</v>
      </c>
      <c r="S290" t="s">
        <v>25</v>
      </c>
    </row>
    <row r="291" spans="2:19" x14ac:dyDescent="0.3">
      <c r="B291">
        <v>292</v>
      </c>
      <c r="C291" t="s">
        <v>41</v>
      </c>
      <c r="D291">
        <v>50</v>
      </c>
      <c r="E291" t="s">
        <v>61</v>
      </c>
      <c r="F291" t="s">
        <v>42</v>
      </c>
      <c r="G291">
        <v>6.1</v>
      </c>
      <c r="H291">
        <v>6</v>
      </c>
      <c r="I291" t="s">
        <v>21</v>
      </c>
      <c r="J291">
        <v>90</v>
      </c>
      <c r="K291">
        <v>8</v>
      </c>
      <c r="L291" t="s">
        <v>22</v>
      </c>
      <c r="M291" t="s">
        <v>69</v>
      </c>
      <c r="N291">
        <v>140</v>
      </c>
      <c r="O291">
        <v>95</v>
      </c>
      <c r="P291" t="s">
        <v>34</v>
      </c>
      <c r="Q291">
        <v>75</v>
      </c>
      <c r="R291">
        <v>10000</v>
      </c>
      <c r="S291" t="s">
        <v>25</v>
      </c>
    </row>
    <row r="292" spans="2:19" x14ac:dyDescent="0.3">
      <c r="B292">
        <v>293</v>
      </c>
      <c r="C292" t="s">
        <v>41</v>
      </c>
      <c r="D292">
        <v>50</v>
      </c>
      <c r="E292" t="s">
        <v>61</v>
      </c>
      <c r="F292" t="s">
        <v>42</v>
      </c>
      <c r="G292">
        <v>6.1</v>
      </c>
      <c r="H292">
        <v>6</v>
      </c>
      <c r="I292" t="s">
        <v>21</v>
      </c>
      <c r="J292">
        <v>90</v>
      </c>
      <c r="K292">
        <v>8</v>
      </c>
      <c r="L292" t="s">
        <v>22</v>
      </c>
      <c r="M292" t="s">
        <v>69</v>
      </c>
      <c r="N292">
        <v>140</v>
      </c>
      <c r="O292">
        <v>95</v>
      </c>
      <c r="P292" t="s">
        <v>34</v>
      </c>
      <c r="Q292">
        <v>75</v>
      </c>
      <c r="R292">
        <v>10000</v>
      </c>
      <c r="S292" t="s">
        <v>25</v>
      </c>
    </row>
    <row r="293" spans="2:19" x14ac:dyDescent="0.3">
      <c r="B293">
        <v>294</v>
      </c>
      <c r="C293" t="s">
        <v>41</v>
      </c>
      <c r="D293">
        <v>50</v>
      </c>
      <c r="E293" t="s">
        <v>61</v>
      </c>
      <c r="F293" t="s">
        <v>42</v>
      </c>
      <c r="G293">
        <v>6</v>
      </c>
      <c r="H293">
        <v>6</v>
      </c>
      <c r="I293" t="s">
        <v>31</v>
      </c>
      <c r="J293">
        <v>90</v>
      </c>
      <c r="K293">
        <v>8</v>
      </c>
      <c r="L293" t="s">
        <v>22</v>
      </c>
      <c r="M293" t="s">
        <v>69</v>
      </c>
      <c r="N293">
        <v>140</v>
      </c>
      <c r="O293">
        <v>95</v>
      </c>
      <c r="P293" t="s">
        <v>34</v>
      </c>
      <c r="Q293">
        <v>75</v>
      </c>
      <c r="R293">
        <v>10000</v>
      </c>
      <c r="S293" t="s">
        <v>25</v>
      </c>
    </row>
    <row r="294" spans="2:19" x14ac:dyDescent="0.3">
      <c r="B294">
        <v>295</v>
      </c>
      <c r="C294" t="s">
        <v>41</v>
      </c>
      <c r="D294">
        <v>50</v>
      </c>
      <c r="E294" t="s">
        <v>61</v>
      </c>
      <c r="F294" t="s">
        <v>42</v>
      </c>
      <c r="G294">
        <v>6.1</v>
      </c>
      <c r="H294">
        <v>6</v>
      </c>
      <c r="I294" t="s">
        <v>21</v>
      </c>
      <c r="J294">
        <v>90</v>
      </c>
      <c r="K294">
        <v>8</v>
      </c>
      <c r="L294" t="s">
        <v>22</v>
      </c>
      <c r="M294" t="s">
        <v>69</v>
      </c>
      <c r="N294">
        <v>140</v>
      </c>
      <c r="O294">
        <v>95</v>
      </c>
      <c r="P294" t="s">
        <v>34</v>
      </c>
      <c r="Q294">
        <v>75</v>
      </c>
      <c r="R294">
        <v>10000</v>
      </c>
      <c r="S294" t="s">
        <v>25</v>
      </c>
    </row>
    <row r="295" spans="2:19" x14ac:dyDescent="0.3">
      <c r="B295">
        <v>296</v>
      </c>
      <c r="C295" t="s">
        <v>41</v>
      </c>
      <c r="D295">
        <v>50</v>
      </c>
      <c r="E295" t="s">
        <v>61</v>
      </c>
      <c r="F295" t="s">
        <v>42</v>
      </c>
      <c r="G295">
        <v>6</v>
      </c>
      <c r="H295">
        <v>6</v>
      </c>
      <c r="I295" t="s">
        <v>31</v>
      </c>
      <c r="J295">
        <v>90</v>
      </c>
      <c r="K295">
        <v>8</v>
      </c>
      <c r="L295" t="s">
        <v>22</v>
      </c>
      <c r="M295" t="s">
        <v>69</v>
      </c>
      <c r="N295">
        <v>140</v>
      </c>
      <c r="O295">
        <v>95</v>
      </c>
      <c r="P295" t="s">
        <v>34</v>
      </c>
      <c r="Q295">
        <v>75</v>
      </c>
      <c r="R295">
        <v>10000</v>
      </c>
      <c r="S295" t="s">
        <v>25</v>
      </c>
    </row>
    <row r="296" spans="2:19" x14ac:dyDescent="0.3">
      <c r="B296">
        <v>297</v>
      </c>
      <c r="C296" t="s">
        <v>41</v>
      </c>
      <c r="D296">
        <v>50</v>
      </c>
      <c r="E296" t="s">
        <v>61</v>
      </c>
      <c r="F296" t="s">
        <v>42</v>
      </c>
      <c r="G296">
        <v>6.1</v>
      </c>
      <c r="H296">
        <v>6</v>
      </c>
      <c r="I296" t="s">
        <v>21</v>
      </c>
      <c r="J296">
        <v>90</v>
      </c>
      <c r="K296">
        <v>8</v>
      </c>
      <c r="L296" t="s">
        <v>22</v>
      </c>
      <c r="M296" t="s">
        <v>69</v>
      </c>
      <c r="N296">
        <v>140</v>
      </c>
      <c r="O296">
        <v>95</v>
      </c>
      <c r="P296" t="s">
        <v>34</v>
      </c>
      <c r="Q296">
        <v>75</v>
      </c>
      <c r="R296">
        <v>10000</v>
      </c>
      <c r="S296" t="s">
        <v>25</v>
      </c>
    </row>
    <row r="297" spans="2:19" x14ac:dyDescent="0.3">
      <c r="B297">
        <v>298</v>
      </c>
      <c r="C297" t="s">
        <v>41</v>
      </c>
      <c r="D297">
        <v>50</v>
      </c>
      <c r="E297" t="s">
        <v>61</v>
      </c>
      <c r="F297" t="s">
        <v>42</v>
      </c>
      <c r="G297">
        <v>6.1</v>
      </c>
      <c r="H297">
        <v>6</v>
      </c>
      <c r="I297" t="s">
        <v>21</v>
      </c>
      <c r="J297">
        <v>90</v>
      </c>
      <c r="K297">
        <v>8</v>
      </c>
      <c r="L297" t="s">
        <v>22</v>
      </c>
      <c r="M297" t="s">
        <v>69</v>
      </c>
      <c r="N297">
        <v>140</v>
      </c>
      <c r="O297">
        <v>95</v>
      </c>
      <c r="P297" t="s">
        <v>34</v>
      </c>
      <c r="Q297">
        <v>75</v>
      </c>
      <c r="R297">
        <v>10000</v>
      </c>
      <c r="S297" t="s">
        <v>25</v>
      </c>
    </row>
    <row r="298" spans="2:19" x14ac:dyDescent="0.3">
      <c r="B298">
        <v>299</v>
      </c>
      <c r="C298" t="s">
        <v>41</v>
      </c>
      <c r="D298">
        <v>51</v>
      </c>
      <c r="E298" t="s">
        <v>71</v>
      </c>
      <c r="F298" t="s">
        <v>47</v>
      </c>
      <c r="G298">
        <v>8.5</v>
      </c>
      <c r="H298">
        <v>9</v>
      </c>
      <c r="I298" t="s">
        <v>36</v>
      </c>
      <c r="J298">
        <v>30</v>
      </c>
      <c r="K298">
        <v>3</v>
      </c>
      <c r="L298" t="s">
        <v>27</v>
      </c>
      <c r="M298" t="s">
        <v>28</v>
      </c>
      <c r="N298">
        <v>125</v>
      </c>
      <c r="O298">
        <v>80</v>
      </c>
      <c r="P298" t="s">
        <v>29</v>
      </c>
      <c r="Q298">
        <v>65</v>
      </c>
      <c r="R298">
        <v>5000</v>
      </c>
      <c r="S298" t="s">
        <v>39</v>
      </c>
    </row>
    <row r="299" spans="2:19" x14ac:dyDescent="0.3">
      <c r="B299">
        <v>300</v>
      </c>
      <c r="C299" t="s">
        <v>41</v>
      </c>
      <c r="D299">
        <v>51</v>
      </c>
      <c r="E299" t="s">
        <v>71</v>
      </c>
      <c r="F299" t="s">
        <v>47</v>
      </c>
      <c r="G299">
        <v>8.5</v>
      </c>
      <c r="H299">
        <v>9</v>
      </c>
      <c r="I299" t="s">
        <v>36</v>
      </c>
      <c r="J299">
        <v>30</v>
      </c>
      <c r="K299">
        <v>3</v>
      </c>
      <c r="L299" t="s">
        <v>27</v>
      </c>
      <c r="M299" t="s">
        <v>28</v>
      </c>
      <c r="N299">
        <v>125</v>
      </c>
      <c r="O299">
        <v>80</v>
      </c>
      <c r="P299" t="s">
        <v>29</v>
      </c>
      <c r="Q299">
        <v>65</v>
      </c>
      <c r="R299">
        <v>5000</v>
      </c>
      <c r="S299" t="s">
        <v>39</v>
      </c>
    </row>
    <row r="300" spans="2:19" x14ac:dyDescent="0.3">
      <c r="B300">
        <v>301</v>
      </c>
      <c r="C300" t="s">
        <v>41</v>
      </c>
      <c r="D300">
        <v>51</v>
      </c>
      <c r="E300" t="s">
        <v>71</v>
      </c>
      <c r="F300" t="s">
        <v>47</v>
      </c>
      <c r="G300">
        <v>8.5</v>
      </c>
      <c r="H300">
        <v>9</v>
      </c>
      <c r="I300" t="s">
        <v>36</v>
      </c>
      <c r="J300">
        <v>30</v>
      </c>
      <c r="K300">
        <v>3</v>
      </c>
      <c r="L300" t="s">
        <v>27</v>
      </c>
      <c r="M300" t="s">
        <v>28</v>
      </c>
      <c r="N300">
        <v>125</v>
      </c>
      <c r="O300">
        <v>80</v>
      </c>
      <c r="P300" t="s">
        <v>29</v>
      </c>
      <c r="Q300">
        <v>65</v>
      </c>
      <c r="R300">
        <v>5000</v>
      </c>
      <c r="S300" t="s">
        <v>39</v>
      </c>
    </row>
    <row r="301" spans="2:19" x14ac:dyDescent="0.3">
      <c r="B301">
        <v>302</v>
      </c>
      <c r="C301" t="s">
        <v>41</v>
      </c>
      <c r="D301">
        <v>51</v>
      </c>
      <c r="E301" t="s">
        <v>71</v>
      </c>
      <c r="F301" t="s">
        <v>47</v>
      </c>
      <c r="G301">
        <v>8.5</v>
      </c>
      <c r="H301">
        <v>9</v>
      </c>
      <c r="I301" t="s">
        <v>36</v>
      </c>
      <c r="J301">
        <v>30</v>
      </c>
      <c r="K301">
        <v>3</v>
      </c>
      <c r="L301" t="s">
        <v>27</v>
      </c>
      <c r="M301" t="s">
        <v>28</v>
      </c>
      <c r="N301">
        <v>125</v>
      </c>
      <c r="O301">
        <v>80</v>
      </c>
      <c r="P301" t="s">
        <v>29</v>
      </c>
      <c r="Q301">
        <v>65</v>
      </c>
      <c r="R301">
        <v>5000</v>
      </c>
      <c r="S301" t="s">
        <v>39</v>
      </c>
    </row>
    <row r="302" spans="2:19" x14ac:dyDescent="0.3">
      <c r="B302">
        <v>303</v>
      </c>
      <c r="C302" t="s">
        <v>41</v>
      </c>
      <c r="D302">
        <v>51</v>
      </c>
      <c r="E302" t="s">
        <v>71</v>
      </c>
      <c r="F302" t="s">
        <v>42</v>
      </c>
      <c r="G302">
        <v>7.1</v>
      </c>
      <c r="H302">
        <v>7</v>
      </c>
      <c r="I302" t="s">
        <v>36</v>
      </c>
      <c r="J302">
        <v>55</v>
      </c>
      <c r="K302">
        <v>6</v>
      </c>
      <c r="L302" t="s">
        <v>27</v>
      </c>
      <c r="M302" t="s">
        <v>63</v>
      </c>
      <c r="N302">
        <v>125</v>
      </c>
      <c r="O302">
        <v>82</v>
      </c>
      <c r="P302" t="s">
        <v>24</v>
      </c>
      <c r="Q302">
        <v>72</v>
      </c>
      <c r="R302">
        <v>6000</v>
      </c>
      <c r="S302" t="s">
        <v>25</v>
      </c>
    </row>
    <row r="303" spans="2:19" x14ac:dyDescent="0.3">
      <c r="B303">
        <v>304</v>
      </c>
      <c r="C303" t="s">
        <v>41</v>
      </c>
      <c r="D303">
        <v>51</v>
      </c>
      <c r="E303" t="s">
        <v>71</v>
      </c>
      <c r="F303" t="s">
        <v>42</v>
      </c>
      <c r="G303">
        <v>6</v>
      </c>
      <c r="H303">
        <v>6</v>
      </c>
      <c r="I303" t="s">
        <v>31</v>
      </c>
      <c r="J303">
        <v>90</v>
      </c>
      <c r="K303">
        <v>8</v>
      </c>
      <c r="L303" t="s">
        <v>22</v>
      </c>
      <c r="M303" t="s">
        <v>69</v>
      </c>
      <c r="N303">
        <v>140</v>
      </c>
      <c r="O303">
        <v>95</v>
      </c>
      <c r="P303" t="s">
        <v>34</v>
      </c>
      <c r="Q303">
        <v>75</v>
      </c>
      <c r="R303">
        <v>10000</v>
      </c>
      <c r="S303" t="s">
        <v>25</v>
      </c>
    </row>
    <row r="304" spans="2:19" x14ac:dyDescent="0.3">
      <c r="B304">
        <v>305</v>
      </c>
      <c r="C304" t="s">
        <v>41</v>
      </c>
      <c r="D304">
        <v>51</v>
      </c>
      <c r="E304" t="s">
        <v>71</v>
      </c>
      <c r="F304" t="s">
        <v>42</v>
      </c>
      <c r="G304">
        <v>6.1</v>
      </c>
      <c r="H304">
        <v>6</v>
      </c>
      <c r="I304" t="s">
        <v>21</v>
      </c>
      <c r="J304">
        <v>90</v>
      </c>
      <c r="K304">
        <v>8</v>
      </c>
      <c r="L304" t="s">
        <v>22</v>
      </c>
      <c r="M304" t="s">
        <v>69</v>
      </c>
      <c r="N304">
        <v>140</v>
      </c>
      <c r="O304">
        <v>95</v>
      </c>
      <c r="P304" t="s">
        <v>34</v>
      </c>
      <c r="Q304">
        <v>75</v>
      </c>
      <c r="R304">
        <v>10000</v>
      </c>
      <c r="S304" t="s">
        <v>25</v>
      </c>
    </row>
    <row r="305" spans="2:19" x14ac:dyDescent="0.3">
      <c r="B305">
        <v>306</v>
      </c>
      <c r="C305" t="s">
        <v>41</v>
      </c>
      <c r="D305">
        <v>51</v>
      </c>
      <c r="E305" t="s">
        <v>71</v>
      </c>
      <c r="F305" t="s">
        <v>42</v>
      </c>
      <c r="G305">
        <v>6.1</v>
      </c>
      <c r="H305">
        <v>6</v>
      </c>
      <c r="I305" t="s">
        <v>21</v>
      </c>
      <c r="J305">
        <v>90</v>
      </c>
      <c r="K305">
        <v>8</v>
      </c>
      <c r="L305" t="s">
        <v>22</v>
      </c>
      <c r="M305" t="s">
        <v>69</v>
      </c>
      <c r="N305">
        <v>140</v>
      </c>
      <c r="O305">
        <v>95</v>
      </c>
      <c r="P305" t="s">
        <v>34</v>
      </c>
      <c r="Q305">
        <v>75</v>
      </c>
      <c r="R305">
        <v>10000</v>
      </c>
      <c r="S305" t="s">
        <v>25</v>
      </c>
    </row>
    <row r="306" spans="2:19" x14ac:dyDescent="0.3">
      <c r="B306">
        <v>307</v>
      </c>
      <c r="C306" t="s">
        <v>41</v>
      </c>
      <c r="D306">
        <v>52</v>
      </c>
      <c r="E306" t="s">
        <v>71</v>
      </c>
      <c r="F306" t="s">
        <v>48</v>
      </c>
      <c r="G306">
        <v>6.5</v>
      </c>
      <c r="H306">
        <v>7</v>
      </c>
      <c r="I306" t="s">
        <v>21</v>
      </c>
      <c r="J306">
        <v>45</v>
      </c>
      <c r="K306">
        <v>7</v>
      </c>
      <c r="L306" t="s">
        <v>22</v>
      </c>
      <c r="M306" t="s">
        <v>58</v>
      </c>
      <c r="N306">
        <v>130</v>
      </c>
      <c r="O306">
        <v>85</v>
      </c>
      <c r="P306" t="s">
        <v>24</v>
      </c>
      <c r="Q306">
        <v>72</v>
      </c>
      <c r="R306">
        <v>6000</v>
      </c>
      <c r="S306" t="s">
        <v>25</v>
      </c>
    </row>
    <row r="307" spans="2:19" x14ac:dyDescent="0.3">
      <c r="B307">
        <v>308</v>
      </c>
      <c r="C307" t="s">
        <v>41</v>
      </c>
      <c r="D307">
        <v>52</v>
      </c>
      <c r="E307" t="s">
        <v>71</v>
      </c>
      <c r="F307" t="s">
        <v>48</v>
      </c>
      <c r="G307">
        <v>6.5</v>
      </c>
      <c r="H307">
        <v>7</v>
      </c>
      <c r="I307" t="s">
        <v>21</v>
      </c>
      <c r="J307">
        <v>45</v>
      </c>
      <c r="K307">
        <v>7</v>
      </c>
      <c r="L307" t="s">
        <v>22</v>
      </c>
      <c r="M307" t="s">
        <v>58</v>
      </c>
      <c r="N307">
        <v>130</v>
      </c>
      <c r="O307">
        <v>85</v>
      </c>
      <c r="P307" t="s">
        <v>24</v>
      </c>
      <c r="Q307">
        <v>72</v>
      </c>
      <c r="R307">
        <v>6000</v>
      </c>
      <c r="S307" t="s">
        <v>25</v>
      </c>
    </row>
    <row r="308" spans="2:19" x14ac:dyDescent="0.3">
      <c r="B308">
        <v>309</v>
      </c>
      <c r="C308" t="s">
        <v>41</v>
      </c>
      <c r="D308">
        <v>52</v>
      </c>
      <c r="E308" t="s">
        <v>71</v>
      </c>
      <c r="F308" t="s">
        <v>48</v>
      </c>
      <c r="G308">
        <v>6.6</v>
      </c>
      <c r="H308">
        <v>7</v>
      </c>
      <c r="I308" t="s">
        <v>21</v>
      </c>
      <c r="J308">
        <v>45</v>
      </c>
      <c r="K308">
        <v>7</v>
      </c>
      <c r="L308" t="s">
        <v>22</v>
      </c>
      <c r="M308" t="s">
        <v>58</v>
      </c>
      <c r="N308">
        <v>130</v>
      </c>
      <c r="O308">
        <v>85</v>
      </c>
      <c r="P308" t="s">
        <v>24</v>
      </c>
      <c r="Q308">
        <v>72</v>
      </c>
      <c r="R308">
        <v>6000</v>
      </c>
      <c r="S308" t="s">
        <v>25</v>
      </c>
    </row>
    <row r="309" spans="2:19" x14ac:dyDescent="0.3">
      <c r="B309">
        <v>310</v>
      </c>
      <c r="C309" t="s">
        <v>41</v>
      </c>
      <c r="D309">
        <v>52</v>
      </c>
      <c r="E309" t="s">
        <v>71</v>
      </c>
      <c r="F309" t="s">
        <v>48</v>
      </c>
      <c r="G309">
        <v>6.6</v>
      </c>
      <c r="H309">
        <v>7</v>
      </c>
      <c r="I309" t="s">
        <v>21</v>
      </c>
      <c r="J309">
        <v>45</v>
      </c>
      <c r="K309">
        <v>7</v>
      </c>
      <c r="L309" t="s">
        <v>22</v>
      </c>
      <c r="M309" t="s">
        <v>58</v>
      </c>
      <c r="N309">
        <v>130</v>
      </c>
      <c r="O309">
        <v>85</v>
      </c>
      <c r="P309" t="s">
        <v>24</v>
      </c>
      <c r="Q309">
        <v>72</v>
      </c>
      <c r="R309">
        <v>6000</v>
      </c>
      <c r="S309" t="s">
        <v>25</v>
      </c>
    </row>
    <row r="310" spans="2:19" x14ac:dyDescent="0.3">
      <c r="B310">
        <v>311</v>
      </c>
      <c r="C310" t="s">
        <v>41</v>
      </c>
      <c r="D310">
        <v>52</v>
      </c>
      <c r="E310" t="s">
        <v>71</v>
      </c>
      <c r="F310" t="s">
        <v>48</v>
      </c>
      <c r="G310">
        <v>6.6</v>
      </c>
      <c r="H310">
        <v>7</v>
      </c>
      <c r="I310" t="s">
        <v>21</v>
      </c>
      <c r="J310">
        <v>45</v>
      </c>
      <c r="K310">
        <v>7</v>
      </c>
      <c r="L310" t="s">
        <v>22</v>
      </c>
      <c r="M310" t="s">
        <v>58</v>
      </c>
      <c r="N310">
        <v>130</v>
      </c>
      <c r="O310">
        <v>85</v>
      </c>
      <c r="P310" t="s">
        <v>24</v>
      </c>
      <c r="Q310">
        <v>72</v>
      </c>
      <c r="R310">
        <v>6000</v>
      </c>
      <c r="S310" t="s">
        <v>25</v>
      </c>
    </row>
    <row r="311" spans="2:19" x14ac:dyDescent="0.3">
      <c r="B311">
        <v>312</v>
      </c>
      <c r="C311" t="s">
        <v>41</v>
      </c>
      <c r="D311">
        <v>52</v>
      </c>
      <c r="E311" t="s">
        <v>71</v>
      </c>
      <c r="F311" t="s">
        <v>48</v>
      </c>
      <c r="G311">
        <v>6.6</v>
      </c>
      <c r="H311">
        <v>7</v>
      </c>
      <c r="I311" t="s">
        <v>21</v>
      </c>
      <c r="J311">
        <v>45</v>
      </c>
      <c r="K311">
        <v>6</v>
      </c>
      <c r="L311" t="s">
        <v>22</v>
      </c>
      <c r="M311" t="s">
        <v>58</v>
      </c>
      <c r="N311">
        <v>130</v>
      </c>
      <c r="O311">
        <v>85</v>
      </c>
      <c r="P311" t="s">
        <v>24</v>
      </c>
      <c r="Q311">
        <v>72</v>
      </c>
      <c r="R311">
        <v>6000</v>
      </c>
      <c r="S311" t="s">
        <v>25</v>
      </c>
    </row>
    <row r="312" spans="2:19" x14ac:dyDescent="0.3">
      <c r="B312">
        <v>313</v>
      </c>
      <c r="C312" t="s">
        <v>41</v>
      </c>
      <c r="D312">
        <v>52</v>
      </c>
      <c r="E312" t="s">
        <v>71</v>
      </c>
      <c r="F312" t="s">
        <v>47</v>
      </c>
      <c r="G312">
        <v>8.4</v>
      </c>
      <c r="H312">
        <v>9</v>
      </c>
      <c r="I312" t="s">
        <v>36</v>
      </c>
      <c r="J312">
        <v>30</v>
      </c>
      <c r="K312">
        <v>3</v>
      </c>
      <c r="L312" t="s">
        <v>27</v>
      </c>
      <c r="M312" t="s">
        <v>28</v>
      </c>
      <c r="N312">
        <v>125</v>
      </c>
      <c r="O312">
        <v>80</v>
      </c>
      <c r="P312" t="s">
        <v>29</v>
      </c>
      <c r="Q312">
        <v>65</v>
      </c>
      <c r="R312">
        <v>5000</v>
      </c>
      <c r="S312" t="s">
        <v>39</v>
      </c>
    </row>
    <row r="313" spans="2:19" x14ac:dyDescent="0.3">
      <c r="B313">
        <v>314</v>
      </c>
      <c r="C313" t="s">
        <v>41</v>
      </c>
      <c r="D313">
        <v>52</v>
      </c>
      <c r="E313" t="s">
        <v>71</v>
      </c>
      <c r="F313" t="s">
        <v>47</v>
      </c>
      <c r="G313">
        <v>8.4</v>
      </c>
      <c r="H313">
        <v>9</v>
      </c>
      <c r="I313" t="s">
        <v>36</v>
      </c>
      <c r="J313">
        <v>30</v>
      </c>
      <c r="K313">
        <v>3</v>
      </c>
      <c r="L313" t="s">
        <v>27</v>
      </c>
      <c r="M313" t="s">
        <v>28</v>
      </c>
      <c r="N313">
        <v>125</v>
      </c>
      <c r="O313">
        <v>80</v>
      </c>
      <c r="P313" t="s">
        <v>29</v>
      </c>
      <c r="Q313">
        <v>65</v>
      </c>
      <c r="R313">
        <v>5000</v>
      </c>
      <c r="S313" t="s">
        <v>39</v>
      </c>
    </row>
    <row r="314" spans="2:19" x14ac:dyDescent="0.3">
      <c r="B314">
        <v>315</v>
      </c>
      <c r="C314" t="s">
        <v>41</v>
      </c>
      <c r="D314">
        <v>52</v>
      </c>
      <c r="E314" t="s">
        <v>71</v>
      </c>
      <c r="F314" t="s">
        <v>47</v>
      </c>
      <c r="G314">
        <v>8.4</v>
      </c>
      <c r="H314">
        <v>9</v>
      </c>
      <c r="I314" t="s">
        <v>36</v>
      </c>
      <c r="J314">
        <v>30</v>
      </c>
      <c r="K314">
        <v>3</v>
      </c>
      <c r="L314" t="s">
        <v>27</v>
      </c>
      <c r="M314" t="s">
        <v>28</v>
      </c>
      <c r="N314">
        <v>125</v>
      </c>
      <c r="O314">
        <v>80</v>
      </c>
      <c r="P314" t="s">
        <v>29</v>
      </c>
      <c r="Q314">
        <v>65</v>
      </c>
      <c r="R314">
        <v>5000</v>
      </c>
      <c r="S314" t="s">
        <v>39</v>
      </c>
    </row>
    <row r="315" spans="2:19" x14ac:dyDescent="0.3">
      <c r="B315">
        <v>316</v>
      </c>
      <c r="C315" t="s">
        <v>41</v>
      </c>
      <c r="D315">
        <v>53</v>
      </c>
      <c r="E315" t="s">
        <v>71</v>
      </c>
      <c r="F315" t="s">
        <v>47</v>
      </c>
      <c r="G315">
        <v>8.3000000000000007</v>
      </c>
      <c r="H315">
        <v>9</v>
      </c>
      <c r="I315" t="s">
        <v>36</v>
      </c>
      <c r="J315">
        <v>30</v>
      </c>
      <c r="K315">
        <v>3</v>
      </c>
      <c r="L315" t="s">
        <v>27</v>
      </c>
      <c r="M315" t="s">
        <v>28</v>
      </c>
      <c r="N315">
        <v>125</v>
      </c>
      <c r="O315">
        <v>80</v>
      </c>
      <c r="P315" t="s">
        <v>29</v>
      </c>
      <c r="Q315">
        <v>65</v>
      </c>
      <c r="R315">
        <v>5000</v>
      </c>
      <c r="S315" t="s">
        <v>39</v>
      </c>
    </row>
    <row r="316" spans="2:19" x14ac:dyDescent="0.3">
      <c r="B316">
        <v>317</v>
      </c>
      <c r="C316" t="s">
        <v>41</v>
      </c>
      <c r="D316">
        <v>53</v>
      </c>
      <c r="E316" t="s">
        <v>71</v>
      </c>
      <c r="F316" t="s">
        <v>47</v>
      </c>
      <c r="G316">
        <v>8.5</v>
      </c>
      <c r="H316">
        <v>9</v>
      </c>
      <c r="I316" t="s">
        <v>36</v>
      </c>
      <c r="J316">
        <v>30</v>
      </c>
      <c r="K316">
        <v>3</v>
      </c>
      <c r="L316" t="s">
        <v>27</v>
      </c>
      <c r="M316" t="s">
        <v>28</v>
      </c>
      <c r="N316">
        <v>120</v>
      </c>
      <c r="O316">
        <v>80</v>
      </c>
      <c r="P316" t="s">
        <v>38</v>
      </c>
      <c r="Q316">
        <v>65</v>
      </c>
      <c r="R316">
        <v>5000</v>
      </c>
      <c r="S316" t="s">
        <v>39</v>
      </c>
    </row>
    <row r="317" spans="2:19" x14ac:dyDescent="0.3">
      <c r="B317">
        <v>318</v>
      </c>
      <c r="C317" t="s">
        <v>41</v>
      </c>
      <c r="D317">
        <v>53</v>
      </c>
      <c r="E317" t="s">
        <v>71</v>
      </c>
      <c r="F317" t="s">
        <v>47</v>
      </c>
      <c r="G317">
        <v>8.5</v>
      </c>
      <c r="H317">
        <v>9</v>
      </c>
      <c r="I317" t="s">
        <v>36</v>
      </c>
      <c r="J317">
        <v>30</v>
      </c>
      <c r="K317">
        <v>3</v>
      </c>
      <c r="L317" t="s">
        <v>27</v>
      </c>
      <c r="M317" t="s">
        <v>28</v>
      </c>
      <c r="N317">
        <v>120</v>
      </c>
      <c r="O317">
        <v>80</v>
      </c>
      <c r="P317" t="s">
        <v>38</v>
      </c>
      <c r="Q317">
        <v>65</v>
      </c>
      <c r="R317">
        <v>5000</v>
      </c>
      <c r="S317" t="s">
        <v>39</v>
      </c>
    </row>
    <row r="318" spans="2:19" x14ac:dyDescent="0.3">
      <c r="B318">
        <v>319</v>
      </c>
      <c r="C318" t="s">
        <v>41</v>
      </c>
      <c r="D318">
        <v>53</v>
      </c>
      <c r="E318" t="s">
        <v>71</v>
      </c>
      <c r="F318" t="s">
        <v>47</v>
      </c>
      <c r="G318">
        <v>8.4</v>
      </c>
      <c r="H318">
        <v>9</v>
      </c>
      <c r="I318" t="s">
        <v>36</v>
      </c>
      <c r="J318">
        <v>30</v>
      </c>
      <c r="K318">
        <v>3</v>
      </c>
      <c r="L318" t="s">
        <v>27</v>
      </c>
      <c r="M318" t="s">
        <v>28</v>
      </c>
      <c r="N318">
        <v>120</v>
      </c>
      <c r="O318">
        <v>80</v>
      </c>
      <c r="P318" t="s">
        <v>38</v>
      </c>
      <c r="Q318">
        <v>65</v>
      </c>
      <c r="R318">
        <v>5000</v>
      </c>
      <c r="S318" t="s">
        <v>39</v>
      </c>
    </row>
    <row r="319" spans="2:19" x14ac:dyDescent="0.3">
      <c r="B319">
        <v>320</v>
      </c>
      <c r="C319" t="s">
        <v>41</v>
      </c>
      <c r="D319">
        <v>53</v>
      </c>
      <c r="E319" t="s">
        <v>71</v>
      </c>
      <c r="F319" t="s">
        <v>47</v>
      </c>
      <c r="G319">
        <v>8.4</v>
      </c>
      <c r="H319">
        <v>9</v>
      </c>
      <c r="I319" t="s">
        <v>36</v>
      </c>
      <c r="J319">
        <v>30</v>
      </c>
      <c r="K319">
        <v>3</v>
      </c>
      <c r="L319" t="s">
        <v>27</v>
      </c>
      <c r="M319" t="s">
        <v>28</v>
      </c>
      <c r="N319">
        <v>120</v>
      </c>
      <c r="O319">
        <v>80</v>
      </c>
      <c r="P319" t="s">
        <v>38</v>
      </c>
      <c r="Q319">
        <v>65</v>
      </c>
      <c r="R319">
        <v>5000</v>
      </c>
      <c r="S319" t="s">
        <v>39</v>
      </c>
    </row>
    <row r="320" spans="2:19" x14ac:dyDescent="0.3">
      <c r="B320">
        <v>321</v>
      </c>
      <c r="C320" t="s">
        <v>41</v>
      </c>
      <c r="D320">
        <v>53</v>
      </c>
      <c r="E320" t="s">
        <v>71</v>
      </c>
      <c r="F320" t="s">
        <v>47</v>
      </c>
      <c r="G320">
        <v>8.5</v>
      </c>
      <c r="H320">
        <v>9</v>
      </c>
      <c r="I320" t="s">
        <v>36</v>
      </c>
      <c r="J320">
        <v>30</v>
      </c>
      <c r="K320">
        <v>3</v>
      </c>
      <c r="L320" t="s">
        <v>27</v>
      </c>
      <c r="M320" t="s">
        <v>28</v>
      </c>
      <c r="N320">
        <v>125</v>
      </c>
      <c r="O320">
        <v>80</v>
      </c>
      <c r="P320" t="s">
        <v>29</v>
      </c>
      <c r="Q320">
        <v>65</v>
      </c>
      <c r="R320">
        <v>5000</v>
      </c>
      <c r="S320" t="s">
        <v>39</v>
      </c>
    </row>
    <row r="321" spans="2:19" x14ac:dyDescent="0.3">
      <c r="B321">
        <v>322</v>
      </c>
      <c r="C321" t="s">
        <v>41</v>
      </c>
      <c r="D321">
        <v>53</v>
      </c>
      <c r="E321" t="s">
        <v>71</v>
      </c>
      <c r="F321" t="s">
        <v>47</v>
      </c>
      <c r="G321">
        <v>8.4</v>
      </c>
      <c r="H321">
        <v>9</v>
      </c>
      <c r="I321" t="s">
        <v>36</v>
      </c>
      <c r="J321">
        <v>30</v>
      </c>
      <c r="K321">
        <v>3</v>
      </c>
      <c r="L321" t="s">
        <v>27</v>
      </c>
      <c r="M321" t="s">
        <v>28</v>
      </c>
      <c r="N321">
        <v>125</v>
      </c>
      <c r="O321">
        <v>80</v>
      </c>
      <c r="P321" t="s">
        <v>29</v>
      </c>
      <c r="Q321">
        <v>65</v>
      </c>
      <c r="R321">
        <v>5000</v>
      </c>
      <c r="S321" t="s">
        <v>39</v>
      </c>
    </row>
    <row r="322" spans="2:19" x14ac:dyDescent="0.3">
      <c r="B322">
        <v>323</v>
      </c>
      <c r="C322" t="s">
        <v>41</v>
      </c>
      <c r="D322">
        <v>53</v>
      </c>
      <c r="E322" t="s">
        <v>71</v>
      </c>
      <c r="F322" t="s">
        <v>47</v>
      </c>
      <c r="G322">
        <v>8.4</v>
      </c>
      <c r="H322">
        <v>9</v>
      </c>
      <c r="I322" t="s">
        <v>36</v>
      </c>
      <c r="J322">
        <v>30</v>
      </c>
      <c r="K322">
        <v>3</v>
      </c>
      <c r="L322" t="s">
        <v>27</v>
      </c>
      <c r="M322" t="s">
        <v>28</v>
      </c>
      <c r="N322">
        <v>125</v>
      </c>
      <c r="O322">
        <v>80</v>
      </c>
      <c r="P322" t="s">
        <v>29</v>
      </c>
      <c r="Q322">
        <v>65</v>
      </c>
      <c r="R322">
        <v>5000</v>
      </c>
      <c r="S322" t="s">
        <v>39</v>
      </c>
    </row>
    <row r="323" spans="2:19" x14ac:dyDescent="0.3">
      <c r="B323">
        <v>324</v>
      </c>
      <c r="C323" t="s">
        <v>41</v>
      </c>
      <c r="D323">
        <v>53</v>
      </c>
      <c r="E323" t="s">
        <v>71</v>
      </c>
      <c r="F323" t="s">
        <v>47</v>
      </c>
      <c r="G323">
        <v>8.5</v>
      </c>
      <c r="H323">
        <v>9</v>
      </c>
      <c r="I323" t="s">
        <v>36</v>
      </c>
      <c r="J323">
        <v>30</v>
      </c>
      <c r="K323">
        <v>3</v>
      </c>
      <c r="L323" t="s">
        <v>27</v>
      </c>
      <c r="M323" t="s">
        <v>28</v>
      </c>
      <c r="N323">
        <v>125</v>
      </c>
      <c r="O323">
        <v>80</v>
      </c>
      <c r="P323" t="s">
        <v>29</v>
      </c>
      <c r="Q323">
        <v>65</v>
      </c>
      <c r="R323">
        <v>5000</v>
      </c>
      <c r="S323" t="s">
        <v>39</v>
      </c>
    </row>
    <row r="324" spans="2:19" x14ac:dyDescent="0.3">
      <c r="B324">
        <v>325</v>
      </c>
      <c r="C324" t="s">
        <v>41</v>
      </c>
      <c r="D324">
        <v>53</v>
      </c>
      <c r="E324" t="s">
        <v>71</v>
      </c>
      <c r="F324" t="s">
        <v>47</v>
      </c>
      <c r="G324">
        <v>8.3000000000000007</v>
      </c>
      <c r="H324">
        <v>9</v>
      </c>
      <c r="I324" t="s">
        <v>36</v>
      </c>
      <c r="J324">
        <v>30</v>
      </c>
      <c r="K324">
        <v>3</v>
      </c>
      <c r="L324" t="s">
        <v>27</v>
      </c>
      <c r="M324" t="s">
        <v>28</v>
      </c>
      <c r="N324">
        <v>120</v>
      </c>
      <c r="O324">
        <v>80</v>
      </c>
      <c r="P324" t="s">
        <v>38</v>
      </c>
      <c r="Q324">
        <v>65</v>
      </c>
      <c r="R324">
        <v>5000</v>
      </c>
      <c r="S324" t="s">
        <v>39</v>
      </c>
    </row>
    <row r="325" spans="2:19" x14ac:dyDescent="0.3">
      <c r="B325">
        <v>326</v>
      </c>
      <c r="C325" t="s">
        <v>41</v>
      </c>
      <c r="D325">
        <v>53</v>
      </c>
      <c r="E325" t="s">
        <v>71</v>
      </c>
      <c r="F325" t="s">
        <v>47</v>
      </c>
      <c r="G325">
        <v>8.5</v>
      </c>
      <c r="H325">
        <v>9</v>
      </c>
      <c r="I325" t="s">
        <v>36</v>
      </c>
      <c r="J325">
        <v>30</v>
      </c>
      <c r="K325">
        <v>3</v>
      </c>
      <c r="L325" t="s">
        <v>27</v>
      </c>
      <c r="M325" t="s">
        <v>28</v>
      </c>
      <c r="N325">
        <v>120</v>
      </c>
      <c r="O325">
        <v>80</v>
      </c>
      <c r="P325" t="s">
        <v>38</v>
      </c>
      <c r="Q325">
        <v>65</v>
      </c>
      <c r="R325">
        <v>5000</v>
      </c>
      <c r="S325" t="s">
        <v>39</v>
      </c>
    </row>
    <row r="326" spans="2:19" x14ac:dyDescent="0.3">
      <c r="B326">
        <v>327</v>
      </c>
      <c r="C326" t="s">
        <v>41</v>
      </c>
      <c r="D326">
        <v>53</v>
      </c>
      <c r="E326" t="s">
        <v>71</v>
      </c>
      <c r="F326" t="s">
        <v>47</v>
      </c>
      <c r="G326">
        <v>8.3000000000000007</v>
      </c>
      <c r="H326">
        <v>9</v>
      </c>
      <c r="I326" t="s">
        <v>36</v>
      </c>
      <c r="J326">
        <v>30</v>
      </c>
      <c r="K326">
        <v>3</v>
      </c>
      <c r="L326" t="s">
        <v>27</v>
      </c>
      <c r="M326" t="s">
        <v>28</v>
      </c>
      <c r="N326">
        <v>120</v>
      </c>
      <c r="O326">
        <v>80</v>
      </c>
      <c r="P326" t="s">
        <v>38</v>
      </c>
      <c r="Q326">
        <v>65</v>
      </c>
      <c r="R326">
        <v>5000</v>
      </c>
      <c r="S326" t="s">
        <v>39</v>
      </c>
    </row>
    <row r="327" spans="2:19" x14ac:dyDescent="0.3">
      <c r="B327">
        <v>328</v>
      </c>
      <c r="C327" t="s">
        <v>41</v>
      </c>
      <c r="D327">
        <v>53</v>
      </c>
      <c r="E327" t="s">
        <v>71</v>
      </c>
      <c r="F327" t="s">
        <v>47</v>
      </c>
      <c r="G327">
        <v>8.5</v>
      </c>
      <c r="H327">
        <v>9</v>
      </c>
      <c r="I327" t="s">
        <v>36</v>
      </c>
      <c r="J327">
        <v>30</v>
      </c>
      <c r="K327">
        <v>3</v>
      </c>
      <c r="L327" t="s">
        <v>27</v>
      </c>
      <c r="M327" t="s">
        <v>28</v>
      </c>
      <c r="N327">
        <v>125</v>
      </c>
      <c r="O327">
        <v>80</v>
      </c>
      <c r="P327" t="s">
        <v>29</v>
      </c>
      <c r="Q327">
        <v>65</v>
      </c>
      <c r="R327">
        <v>5000</v>
      </c>
      <c r="S327" t="s">
        <v>39</v>
      </c>
    </row>
    <row r="328" spans="2:19" x14ac:dyDescent="0.3">
      <c r="B328">
        <v>329</v>
      </c>
      <c r="C328" t="s">
        <v>41</v>
      </c>
      <c r="D328">
        <v>53</v>
      </c>
      <c r="E328" t="s">
        <v>71</v>
      </c>
      <c r="F328" t="s">
        <v>47</v>
      </c>
      <c r="G328">
        <v>8.3000000000000007</v>
      </c>
      <c r="H328">
        <v>9</v>
      </c>
      <c r="I328" t="s">
        <v>36</v>
      </c>
      <c r="J328">
        <v>30</v>
      </c>
      <c r="K328">
        <v>3</v>
      </c>
      <c r="L328" t="s">
        <v>27</v>
      </c>
      <c r="M328" t="s">
        <v>28</v>
      </c>
      <c r="N328">
        <v>120</v>
      </c>
      <c r="O328">
        <v>80</v>
      </c>
      <c r="P328" t="s">
        <v>38</v>
      </c>
      <c r="Q328">
        <v>65</v>
      </c>
      <c r="R328">
        <v>5000</v>
      </c>
      <c r="S328" t="s">
        <v>39</v>
      </c>
    </row>
    <row r="329" spans="2:19" x14ac:dyDescent="0.3">
      <c r="B329">
        <v>330</v>
      </c>
      <c r="C329" t="s">
        <v>41</v>
      </c>
      <c r="D329">
        <v>53</v>
      </c>
      <c r="E329" t="s">
        <v>71</v>
      </c>
      <c r="F329" t="s">
        <v>47</v>
      </c>
      <c r="G329">
        <v>8.5</v>
      </c>
      <c r="H329">
        <v>9</v>
      </c>
      <c r="I329" t="s">
        <v>36</v>
      </c>
      <c r="J329">
        <v>30</v>
      </c>
      <c r="K329">
        <v>3</v>
      </c>
      <c r="L329" t="s">
        <v>27</v>
      </c>
      <c r="M329" t="s">
        <v>28</v>
      </c>
      <c r="N329">
        <v>125</v>
      </c>
      <c r="O329">
        <v>80</v>
      </c>
      <c r="P329" t="s">
        <v>29</v>
      </c>
      <c r="Q329">
        <v>65</v>
      </c>
      <c r="R329">
        <v>5000</v>
      </c>
      <c r="S329" t="s">
        <v>39</v>
      </c>
    </row>
    <row r="330" spans="2:19" x14ac:dyDescent="0.3">
      <c r="B330">
        <v>331</v>
      </c>
      <c r="C330" t="s">
        <v>41</v>
      </c>
      <c r="D330">
        <v>53</v>
      </c>
      <c r="E330" t="s">
        <v>71</v>
      </c>
      <c r="F330" t="s">
        <v>47</v>
      </c>
      <c r="G330">
        <v>8.5</v>
      </c>
      <c r="H330">
        <v>9</v>
      </c>
      <c r="I330" t="s">
        <v>36</v>
      </c>
      <c r="J330">
        <v>30</v>
      </c>
      <c r="K330">
        <v>3</v>
      </c>
      <c r="L330" t="s">
        <v>27</v>
      </c>
      <c r="M330" t="s">
        <v>28</v>
      </c>
      <c r="N330">
        <v>125</v>
      </c>
      <c r="O330">
        <v>80</v>
      </c>
      <c r="P330" t="s">
        <v>29</v>
      </c>
      <c r="Q330">
        <v>65</v>
      </c>
      <c r="R330">
        <v>5000</v>
      </c>
      <c r="S330" t="s">
        <v>39</v>
      </c>
    </row>
    <row r="331" spans="2:19" x14ac:dyDescent="0.3">
      <c r="B331">
        <v>332</v>
      </c>
      <c r="C331" t="s">
        <v>41</v>
      </c>
      <c r="D331">
        <v>53</v>
      </c>
      <c r="E331" t="s">
        <v>71</v>
      </c>
      <c r="F331" t="s">
        <v>47</v>
      </c>
      <c r="G331">
        <v>8.4</v>
      </c>
      <c r="H331">
        <v>9</v>
      </c>
      <c r="I331" t="s">
        <v>36</v>
      </c>
      <c r="J331">
        <v>30</v>
      </c>
      <c r="K331">
        <v>3</v>
      </c>
      <c r="L331" t="s">
        <v>27</v>
      </c>
      <c r="M331" t="s">
        <v>28</v>
      </c>
      <c r="N331">
        <v>125</v>
      </c>
      <c r="O331">
        <v>80</v>
      </c>
      <c r="P331" t="s">
        <v>29</v>
      </c>
      <c r="Q331">
        <v>65</v>
      </c>
      <c r="R331">
        <v>5000</v>
      </c>
      <c r="S331" t="s">
        <v>39</v>
      </c>
    </row>
    <row r="332" spans="2:19" x14ac:dyDescent="0.3">
      <c r="B332">
        <v>333</v>
      </c>
      <c r="C332" t="s">
        <v>41</v>
      </c>
      <c r="D332">
        <v>54</v>
      </c>
      <c r="E332" t="s">
        <v>71</v>
      </c>
      <c r="F332" t="s">
        <v>47</v>
      </c>
      <c r="G332">
        <v>8.4</v>
      </c>
      <c r="H332">
        <v>9</v>
      </c>
      <c r="I332" t="s">
        <v>36</v>
      </c>
      <c r="J332">
        <v>30</v>
      </c>
      <c r="K332">
        <v>3</v>
      </c>
      <c r="L332" t="s">
        <v>27</v>
      </c>
      <c r="M332" t="s">
        <v>28</v>
      </c>
      <c r="N332">
        <v>125</v>
      </c>
      <c r="O332">
        <v>80</v>
      </c>
      <c r="P332" t="s">
        <v>29</v>
      </c>
      <c r="Q332">
        <v>65</v>
      </c>
      <c r="R332">
        <v>5000</v>
      </c>
      <c r="S332" t="s">
        <v>39</v>
      </c>
    </row>
    <row r="333" spans="2:19" x14ac:dyDescent="0.3">
      <c r="B333">
        <v>334</v>
      </c>
      <c r="C333" t="s">
        <v>41</v>
      </c>
      <c r="D333">
        <v>54</v>
      </c>
      <c r="E333" t="s">
        <v>71</v>
      </c>
      <c r="F333" t="s">
        <v>47</v>
      </c>
      <c r="G333">
        <v>8.4</v>
      </c>
      <c r="H333">
        <v>9</v>
      </c>
      <c r="I333" t="s">
        <v>36</v>
      </c>
      <c r="J333">
        <v>30</v>
      </c>
      <c r="K333">
        <v>3</v>
      </c>
      <c r="L333" t="s">
        <v>27</v>
      </c>
      <c r="M333" t="s">
        <v>28</v>
      </c>
      <c r="N333">
        <v>125</v>
      </c>
      <c r="O333">
        <v>80</v>
      </c>
      <c r="P333" t="s">
        <v>29</v>
      </c>
      <c r="Q333">
        <v>65</v>
      </c>
      <c r="R333">
        <v>5000</v>
      </c>
      <c r="S333" t="s">
        <v>39</v>
      </c>
    </row>
    <row r="334" spans="2:19" x14ac:dyDescent="0.3">
      <c r="B334">
        <v>335</v>
      </c>
      <c r="C334" t="s">
        <v>41</v>
      </c>
      <c r="D334">
        <v>54</v>
      </c>
      <c r="E334" t="s">
        <v>71</v>
      </c>
      <c r="F334" t="s">
        <v>47</v>
      </c>
      <c r="G334">
        <v>8.4</v>
      </c>
      <c r="H334">
        <v>9</v>
      </c>
      <c r="I334" t="s">
        <v>36</v>
      </c>
      <c r="J334">
        <v>30</v>
      </c>
      <c r="K334">
        <v>3</v>
      </c>
      <c r="L334" t="s">
        <v>27</v>
      </c>
      <c r="M334" t="s">
        <v>28</v>
      </c>
      <c r="N334">
        <v>125</v>
      </c>
      <c r="O334">
        <v>80</v>
      </c>
      <c r="P334" t="s">
        <v>29</v>
      </c>
      <c r="Q334">
        <v>65</v>
      </c>
      <c r="R334">
        <v>5000</v>
      </c>
      <c r="S334" t="s">
        <v>39</v>
      </c>
    </row>
    <row r="335" spans="2:19" x14ac:dyDescent="0.3">
      <c r="B335">
        <v>336</v>
      </c>
      <c r="C335" t="s">
        <v>41</v>
      </c>
      <c r="D335">
        <v>54</v>
      </c>
      <c r="E335" t="s">
        <v>71</v>
      </c>
      <c r="F335" t="s">
        <v>47</v>
      </c>
      <c r="G335">
        <v>8.4</v>
      </c>
      <c r="H335">
        <v>9</v>
      </c>
      <c r="I335" t="s">
        <v>36</v>
      </c>
      <c r="J335">
        <v>30</v>
      </c>
      <c r="K335">
        <v>3</v>
      </c>
      <c r="L335" t="s">
        <v>27</v>
      </c>
      <c r="M335" t="s">
        <v>28</v>
      </c>
      <c r="N335">
        <v>125</v>
      </c>
      <c r="O335">
        <v>80</v>
      </c>
      <c r="P335" t="s">
        <v>29</v>
      </c>
      <c r="Q335">
        <v>65</v>
      </c>
      <c r="R335">
        <v>5000</v>
      </c>
      <c r="S335" t="s">
        <v>39</v>
      </c>
    </row>
    <row r="336" spans="2:19" x14ac:dyDescent="0.3">
      <c r="B336">
        <v>337</v>
      </c>
      <c r="C336" t="s">
        <v>41</v>
      </c>
      <c r="D336">
        <v>54</v>
      </c>
      <c r="E336" t="s">
        <v>71</v>
      </c>
      <c r="F336" t="s">
        <v>47</v>
      </c>
      <c r="G336">
        <v>8.4</v>
      </c>
      <c r="H336">
        <v>9</v>
      </c>
      <c r="I336" t="s">
        <v>36</v>
      </c>
      <c r="J336">
        <v>30</v>
      </c>
      <c r="K336">
        <v>3</v>
      </c>
      <c r="L336" t="s">
        <v>27</v>
      </c>
      <c r="M336" t="s">
        <v>28</v>
      </c>
      <c r="N336">
        <v>125</v>
      </c>
      <c r="O336">
        <v>80</v>
      </c>
      <c r="P336" t="s">
        <v>29</v>
      </c>
      <c r="Q336">
        <v>65</v>
      </c>
      <c r="R336">
        <v>5000</v>
      </c>
      <c r="S336" t="s">
        <v>39</v>
      </c>
    </row>
    <row r="337" spans="2:19" x14ac:dyDescent="0.3">
      <c r="B337">
        <v>338</v>
      </c>
      <c r="C337" t="s">
        <v>41</v>
      </c>
      <c r="D337">
        <v>54</v>
      </c>
      <c r="E337" t="s">
        <v>71</v>
      </c>
      <c r="F337" t="s">
        <v>47</v>
      </c>
      <c r="G337">
        <v>8.4</v>
      </c>
      <c r="H337">
        <v>9</v>
      </c>
      <c r="I337" t="s">
        <v>36</v>
      </c>
      <c r="J337">
        <v>30</v>
      </c>
      <c r="K337">
        <v>3</v>
      </c>
      <c r="L337" t="s">
        <v>27</v>
      </c>
      <c r="M337" t="s">
        <v>28</v>
      </c>
      <c r="N337">
        <v>125</v>
      </c>
      <c r="O337">
        <v>80</v>
      </c>
      <c r="P337" t="s">
        <v>29</v>
      </c>
      <c r="Q337">
        <v>65</v>
      </c>
      <c r="R337">
        <v>5000</v>
      </c>
      <c r="S337" t="s">
        <v>39</v>
      </c>
    </row>
    <row r="338" spans="2:19" x14ac:dyDescent="0.3">
      <c r="B338">
        <v>339</v>
      </c>
      <c r="C338" t="s">
        <v>41</v>
      </c>
      <c r="D338">
        <v>54</v>
      </c>
      <c r="E338" t="s">
        <v>71</v>
      </c>
      <c r="F338" t="s">
        <v>47</v>
      </c>
      <c r="G338">
        <v>8.5</v>
      </c>
      <c r="H338">
        <v>9</v>
      </c>
      <c r="I338" t="s">
        <v>36</v>
      </c>
      <c r="J338">
        <v>30</v>
      </c>
      <c r="K338">
        <v>3</v>
      </c>
      <c r="L338" t="s">
        <v>27</v>
      </c>
      <c r="M338" t="s">
        <v>28</v>
      </c>
      <c r="N338">
        <v>125</v>
      </c>
      <c r="O338">
        <v>80</v>
      </c>
      <c r="P338" t="s">
        <v>29</v>
      </c>
      <c r="Q338">
        <v>65</v>
      </c>
      <c r="R338">
        <v>5000</v>
      </c>
      <c r="S338" t="s">
        <v>39</v>
      </c>
    </row>
    <row r="339" spans="2:19" x14ac:dyDescent="0.3">
      <c r="B339">
        <v>340</v>
      </c>
      <c r="C339" t="s">
        <v>41</v>
      </c>
      <c r="D339">
        <v>55</v>
      </c>
      <c r="E339" t="s">
        <v>71</v>
      </c>
      <c r="F339" t="s">
        <v>42</v>
      </c>
      <c r="G339">
        <v>8.1</v>
      </c>
      <c r="H339">
        <v>9</v>
      </c>
      <c r="I339" t="s">
        <v>36</v>
      </c>
      <c r="J339">
        <v>75</v>
      </c>
      <c r="K339">
        <v>4</v>
      </c>
      <c r="L339" t="s">
        <v>22</v>
      </c>
      <c r="M339" t="s">
        <v>69</v>
      </c>
      <c r="N339">
        <v>140</v>
      </c>
      <c r="O339">
        <v>95</v>
      </c>
      <c r="P339" t="s">
        <v>34</v>
      </c>
      <c r="Q339">
        <v>72</v>
      </c>
      <c r="R339">
        <v>5000</v>
      </c>
      <c r="S339" t="s">
        <v>39</v>
      </c>
    </row>
    <row r="340" spans="2:19" x14ac:dyDescent="0.3">
      <c r="B340">
        <v>341</v>
      </c>
      <c r="C340" t="s">
        <v>41</v>
      </c>
      <c r="D340">
        <v>55</v>
      </c>
      <c r="E340" t="s">
        <v>71</v>
      </c>
      <c r="F340" t="s">
        <v>42</v>
      </c>
      <c r="G340">
        <v>8.1</v>
      </c>
      <c r="H340">
        <v>9</v>
      </c>
      <c r="I340" t="s">
        <v>36</v>
      </c>
      <c r="J340">
        <v>75</v>
      </c>
      <c r="K340">
        <v>4</v>
      </c>
      <c r="L340" t="s">
        <v>22</v>
      </c>
      <c r="M340" t="s">
        <v>69</v>
      </c>
      <c r="N340">
        <v>140</v>
      </c>
      <c r="O340">
        <v>95</v>
      </c>
      <c r="P340" t="s">
        <v>34</v>
      </c>
      <c r="Q340">
        <v>72</v>
      </c>
      <c r="R340">
        <v>5000</v>
      </c>
      <c r="S340" t="s">
        <v>39</v>
      </c>
    </row>
    <row r="341" spans="2:19" x14ac:dyDescent="0.3">
      <c r="B341">
        <v>342</v>
      </c>
      <c r="C341" t="s">
        <v>41</v>
      </c>
      <c r="D341">
        <v>56</v>
      </c>
      <c r="E341" t="s">
        <v>71</v>
      </c>
      <c r="F341" t="s">
        <v>26</v>
      </c>
      <c r="G341">
        <v>8.1999999999999993</v>
      </c>
      <c r="H341">
        <v>9</v>
      </c>
      <c r="I341" t="s">
        <v>36</v>
      </c>
      <c r="J341">
        <v>90</v>
      </c>
      <c r="K341">
        <v>3</v>
      </c>
      <c r="L341" t="s">
        <v>27</v>
      </c>
      <c r="M341" t="s">
        <v>72</v>
      </c>
      <c r="N341">
        <v>118</v>
      </c>
      <c r="O341">
        <v>75</v>
      </c>
      <c r="P341" t="s">
        <v>38</v>
      </c>
      <c r="Q341">
        <v>65</v>
      </c>
      <c r="R341">
        <v>10000</v>
      </c>
      <c r="S341" t="s">
        <v>39</v>
      </c>
    </row>
    <row r="342" spans="2:19" x14ac:dyDescent="0.3">
      <c r="B342">
        <v>343</v>
      </c>
      <c r="C342" t="s">
        <v>41</v>
      </c>
      <c r="D342">
        <v>56</v>
      </c>
      <c r="E342" t="s">
        <v>71</v>
      </c>
      <c r="F342" t="s">
        <v>26</v>
      </c>
      <c r="G342">
        <v>8.1999999999999993</v>
      </c>
      <c r="H342">
        <v>9</v>
      </c>
      <c r="I342" t="s">
        <v>36</v>
      </c>
      <c r="J342">
        <v>90</v>
      </c>
      <c r="K342">
        <v>3</v>
      </c>
      <c r="L342" t="s">
        <v>27</v>
      </c>
      <c r="M342" t="s">
        <v>72</v>
      </c>
      <c r="N342">
        <v>118</v>
      </c>
      <c r="O342">
        <v>75</v>
      </c>
      <c r="P342" t="s">
        <v>38</v>
      </c>
      <c r="Q342">
        <v>65</v>
      </c>
      <c r="R342">
        <v>10000</v>
      </c>
      <c r="S342" t="s">
        <v>39</v>
      </c>
    </row>
    <row r="343" spans="2:19" x14ac:dyDescent="0.3">
      <c r="B343">
        <v>344</v>
      </c>
      <c r="C343" t="s">
        <v>41</v>
      </c>
      <c r="D343">
        <v>57</v>
      </c>
      <c r="E343" t="s">
        <v>71</v>
      </c>
      <c r="F343" t="s">
        <v>42</v>
      </c>
      <c r="G343">
        <v>8.1</v>
      </c>
      <c r="H343">
        <v>9</v>
      </c>
      <c r="I343" t="s">
        <v>36</v>
      </c>
      <c r="J343">
        <v>75</v>
      </c>
      <c r="K343">
        <v>3</v>
      </c>
      <c r="L343" t="s">
        <v>22</v>
      </c>
      <c r="M343" t="s">
        <v>69</v>
      </c>
      <c r="N343">
        <v>140</v>
      </c>
      <c r="O343">
        <v>95</v>
      </c>
      <c r="P343" t="s">
        <v>34</v>
      </c>
      <c r="Q343">
        <v>68</v>
      </c>
      <c r="R343">
        <v>7000</v>
      </c>
      <c r="S343" t="s">
        <v>39</v>
      </c>
    </row>
    <row r="344" spans="2:19" x14ac:dyDescent="0.3">
      <c r="B344">
        <v>345</v>
      </c>
      <c r="C344" t="s">
        <v>41</v>
      </c>
      <c r="D344">
        <v>57</v>
      </c>
      <c r="E344" t="s">
        <v>71</v>
      </c>
      <c r="F344" t="s">
        <v>42</v>
      </c>
      <c r="G344">
        <v>8.1999999999999993</v>
      </c>
      <c r="H344">
        <v>9</v>
      </c>
      <c r="I344" t="s">
        <v>36</v>
      </c>
      <c r="J344">
        <v>75</v>
      </c>
      <c r="K344">
        <v>3</v>
      </c>
      <c r="L344" t="s">
        <v>22</v>
      </c>
      <c r="M344" t="s">
        <v>69</v>
      </c>
      <c r="N344">
        <v>140</v>
      </c>
      <c r="O344">
        <v>95</v>
      </c>
      <c r="P344" t="s">
        <v>34</v>
      </c>
      <c r="Q344">
        <v>68</v>
      </c>
      <c r="R344">
        <v>7000</v>
      </c>
      <c r="S344" t="s">
        <v>39</v>
      </c>
    </row>
    <row r="345" spans="2:19" x14ac:dyDescent="0.3">
      <c r="B345">
        <v>346</v>
      </c>
      <c r="C345" t="s">
        <v>41</v>
      </c>
      <c r="D345">
        <v>57</v>
      </c>
      <c r="E345" t="s">
        <v>71</v>
      </c>
      <c r="F345" t="s">
        <v>42</v>
      </c>
      <c r="G345">
        <v>8.1999999999999993</v>
      </c>
      <c r="H345">
        <v>9</v>
      </c>
      <c r="I345" t="s">
        <v>36</v>
      </c>
      <c r="J345">
        <v>75</v>
      </c>
      <c r="K345">
        <v>3</v>
      </c>
      <c r="L345" t="s">
        <v>22</v>
      </c>
      <c r="M345" t="s">
        <v>69</v>
      </c>
      <c r="N345">
        <v>140</v>
      </c>
      <c r="O345">
        <v>95</v>
      </c>
      <c r="P345" t="s">
        <v>34</v>
      </c>
      <c r="Q345">
        <v>68</v>
      </c>
      <c r="R345">
        <v>7000</v>
      </c>
      <c r="S345" t="s">
        <v>39</v>
      </c>
    </row>
    <row r="346" spans="2:19" x14ac:dyDescent="0.3">
      <c r="B346">
        <v>347</v>
      </c>
      <c r="C346" t="s">
        <v>41</v>
      </c>
      <c r="D346">
        <v>57</v>
      </c>
      <c r="E346" t="s">
        <v>71</v>
      </c>
      <c r="F346" t="s">
        <v>42</v>
      </c>
      <c r="G346">
        <v>8.1999999999999993</v>
      </c>
      <c r="H346">
        <v>9</v>
      </c>
      <c r="I346" t="s">
        <v>36</v>
      </c>
      <c r="J346">
        <v>75</v>
      </c>
      <c r="K346">
        <v>3</v>
      </c>
      <c r="L346" t="s">
        <v>22</v>
      </c>
      <c r="M346" t="s">
        <v>69</v>
      </c>
      <c r="N346">
        <v>140</v>
      </c>
      <c r="O346">
        <v>95</v>
      </c>
      <c r="P346" t="s">
        <v>34</v>
      </c>
      <c r="Q346">
        <v>68</v>
      </c>
      <c r="R346">
        <v>7000</v>
      </c>
      <c r="S346" t="s">
        <v>39</v>
      </c>
    </row>
    <row r="347" spans="2:19" x14ac:dyDescent="0.3">
      <c r="B347">
        <v>348</v>
      </c>
      <c r="C347" t="s">
        <v>41</v>
      </c>
      <c r="D347">
        <v>57</v>
      </c>
      <c r="E347" t="s">
        <v>71</v>
      </c>
      <c r="F347" t="s">
        <v>42</v>
      </c>
      <c r="G347">
        <v>8.1999999999999993</v>
      </c>
      <c r="H347">
        <v>9</v>
      </c>
      <c r="I347" t="s">
        <v>36</v>
      </c>
      <c r="J347">
        <v>75</v>
      </c>
      <c r="K347">
        <v>3</v>
      </c>
      <c r="L347" t="s">
        <v>22</v>
      </c>
      <c r="M347" t="s">
        <v>69</v>
      </c>
      <c r="N347">
        <v>140</v>
      </c>
      <c r="O347">
        <v>95</v>
      </c>
      <c r="P347" t="s">
        <v>34</v>
      </c>
      <c r="Q347">
        <v>68</v>
      </c>
      <c r="R347">
        <v>7000</v>
      </c>
      <c r="S347" t="s">
        <v>39</v>
      </c>
    </row>
    <row r="348" spans="2:19" x14ac:dyDescent="0.3">
      <c r="B348">
        <v>349</v>
      </c>
      <c r="C348" t="s">
        <v>41</v>
      </c>
      <c r="D348">
        <v>57</v>
      </c>
      <c r="E348" t="s">
        <v>71</v>
      </c>
      <c r="F348" t="s">
        <v>42</v>
      </c>
      <c r="G348">
        <v>8.1999999999999993</v>
      </c>
      <c r="H348">
        <v>9</v>
      </c>
      <c r="I348" t="s">
        <v>36</v>
      </c>
      <c r="J348">
        <v>75</v>
      </c>
      <c r="K348">
        <v>3</v>
      </c>
      <c r="L348" t="s">
        <v>22</v>
      </c>
      <c r="M348" t="s">
        <v>69</v>
      </c>
      <c r="N348">
        <v>140</v>
      </c>
      <c r="O348">
        <v>95</v>
      </c>
      <c r="P348" t="s">
        <v>34</v>
      </c>
      <c r="Q348">
        <v>68</v>
      </c>
      <c r="R348">
        <v>7000</v>
      </c>
      <c r="S348" t="s">
        <v>39</v>
      </c>
    </row>
    <row r="349" spans="2:19" x14ac:dyDescent="0.3">
      <c r="B349">
        <v>350</v>
      </c>
      <c r="C349" t="s">
        <v>41</v>
      </c>
      <c r="D349">
        <v>57</v>
      </c>
      <c r="E349" t="s">
        <v>71</v>
      </c>
      <c r="F349" t="s">
        <v>42</v>
      </c>
      <c r="G349">
        <v>8.1</v>
      </c>
      <c r="H349">
        <v>9</v>
      </c>
      <c r="I349" t="s">
        <v>36</v>
      </c>
      <c r="J349">
        <v>75</v>
      </c>
      <c r="K349">
        <v>3</v>
      </c>
      <c r="L349" t="s">
        <v>22</v>
      </c>
      <c r="M349" t="s">
        <v>69</v>
      </c>
      <c r="N349">
        <v>140</v>
      </c>
      <c r="O349">
        <v>95</v>
      </c>
      <c r="P349" t="s">
        <v>34</v>
      </c>
      <c r="Q349">
        <v>68</v>
      </c>
      <c r="R349">
        <v>7000</v>
      </c>
      <c r="S349" t="s">
        <v>39</v>
      </c>
    </row>
    <row r="350" spans="2:19" x14ac:dyDescent="0.3">
      <c r="B350">
        <v>351</v>
      </c>
      <c r="C350" t="s">
        <v>41</v>
      </c>
      <c r="D350">
        <v>57</v>
      </c>
      <c r="E350" t="s">
        <v>71</v>
      </c>
      <c r="F350" t="s">
        <v>42</v>
      </c>
      <c r="G350">
        <v>8.1</v>
      </c>
      <c r="H350">
        <v>9</v>
      </c>
      <c r="I350" t="s">
        <v>36</v>
      </c>
      <c r="J350">
        <v>75</v>
      </c>
      <c r="K350">
        <v>3</v>
      </c>
      <c r="L350" t="s">
        <v>22</v>
      </c>
      <c r="M350" t="s">
        <v>69</v>
      </c>
      <c r="N350">
        <v>140</v>
      </c>
      <c r="O350">
        <v>95</v>
      </c>
      <c r="P350" t="s">
        <v>34</v>
      </c>
      <c r="Q350">
        <v>68</v>
      </c>
      <c r="R350">
        <v>7000</v>
      </c>
      <c r="S350" t="s">
        <v>39</v>
      </c>
    </row>
    <row r="351" spans="2:19" x14ac:dyDescent="0.3">
      <c r="B351">
        <v>352</v>
      </c>
      <c r="C351" t="s">
        <v>41</v>
      </c>
      <c r="D351">
        <v>57</v>
      </c>
      <c r="E351" t="s">
        <v>71</v>
      </c>
      <c r="F351" t="s">
        <v>42</v>
      </c>
      <c r="G351">
        <v>8.1</v>
      </c>
      <c r="H351">
        <v>9</v>
      </c>
      <c r="I351" t="s">
        <v>36</v>
      </c>
      <c r="J351">
        <v>75</v>
      </c>
      <c r="K351">
        <v>3</v>
      </c>
      <c r="L351" t="s">
        <v>22</v>
      </c>
      <c r="M351" t="s">
        <v>69</v>
      </c>
      <c r="N351">
        <v>140</v>
      </c>
      <c r="O351">
        <v>95</v>
      </c>
      <c r="P351" t="s">
        <v>34</v>
      </c>
      <c r="Q351">
        <v>68</v>
      </c>
      <c r="R351">
        <v>7000</v>
      </c>
      <c r="S351" t="s">
        <v>39</v>
      </c>
    </row>
    <row r="352" spans="2:19" x14ac:dyDescent="0.3">
      <c r="B352">
        <v>353</v>
      </c>
      <c r="C352" t="s">
        <v>41</v>
      </c>
      <c r="D352">
        <v>58</v>
      </c>
      <c r="E352" t="s">
        <v>71</v>
      </c>
      <c r="F352" t="s">
        <v>42</v>
      </c>
      <c r="G352">
        <v>8</v>
      </c>
      <c r="H352">
        <v>9</v>
      </c>
      <c r="I352" t="s">
        <v>36</v>
      </c>
      <c r="J352">
        <v>75</v>
      </c>
      <c r="K352">
        <v>3</v>
      </c>
      <c r="L352" t="s">
        <v>22</v>
      </c>
      <c r="M352" t="s">
        <v>69</v>
      </c>
      <c r="N352">
        <v>140</v>
      </c>
      <c r="O352">
        <v>95</v>
      </c>
      <c r="P352" t="s">
        <v>34</v>
      </c>
      <c r="Q352">
        <v>68</v>
      </c>
      <c r="R352">
        <v>7000</v>
      </c>
      <c r="S352" t="s">
        <v>39</v>
      </c>
    </row>
    <row r="353" spans="2:19" x14ac:dyDescent="0.3">
      <c r="B353">
        <v>354</v>
      </c>
      <c r="C353" t="s">
        <v>41</v>
      </c>
      <c r="D353">
        <v>58</v>
      </c>
      <c r="E353" t="s">
        <v>71</v>
      </c>
      <c r="F353" t="s">
        <v>42</v>
      </c>
      <c r="G353">
        <v>8</v>
      </c>
      <c r="H353">
        <v>9</v>
      </c>
      <c r="I353" t="s">
        <v>36</v>
      </c>
      <c r="J353">
        <v>75</v>
      </c>
      <c r="K353">
        <v>3</v>
      </c>
      <c r="L353" t="s">
        <v>22</v>
      </c>
      <c r="M353" t="s">
        <v>69</v>
      </c>
      <c r="N353">
        <v>140</v>
      </c>
      <c r="O353">
        <v>95</v>
      </c>
      <c r="P353" t="s">
        <v>34</v>
      </c>
      <c r="Q353">
        <v>68</v>
      </c>
      <c r="R353">
        <v>7000</v>
      </c>
      <c r="S353" t="s">
        <v>39</v>
      </c>
    </row>
    <row r="354" spans="2:19" x14ac:dyDescent="0.3">
      <c r="B354">
        <v>355</v>
      </c>
      <c r="C354" t="s">
        <v>41</v>
      </c>
      <c r="D354">
        <v>58</v>
      </c>
      <c r="E354" t="s">
        <v>71</v>
      </c>
      <c r="F354" t="s">
        <v>42</v>
      </c>
      <c r="G354">
        <v>8</v>
      </c>
      <c r="H354">
        <v>9</v>
      </c>
      <c r="I354" t="s">
        <v>36</v>
      </c>
      <c r="J354">
        <v>75</v>
      </c>
      <c r="K354">
        <v>3</v>
      </c>
      <c r="L354" t="s">
        <v>22</v>
      </c>
      <c r="M354" t="s">
        <v>69</v>
      </c>
      <c r="N354">
        <v>140</v>
      </c>
      <c r="O354">
        <v>95</v>
      </c>
      <c r="P354" t="s">
        <v>34</v>
      </c>
      <c r="Q354">
        <v>68</v>
      </c>
      <c r="R354">
        <v>7000</v>
      </c>
      <c r="S354" t="s">
        <v>39</v>
      </c>
    </row>
    <row r="355" spans="2:19" x14ac:dyDescent="0.3">
      <c r="B355">
        <v>356</v>
      </c>
      <c r="C355" t="s">
        <v>41</v>
      </c>
      <c r="D355">
        <v>58</v>
      </c>
      <c r="E355" t="s">
        <v>71</v>
      </c>
      <c r="F355" t="s">
        <v>42</v>
      </c>
      <c r="G355">
        <v>8</v>
      </c>
      <c r="H355">
        <v>9</v>
      </c>
      <c r="I355" t="s">
        <v>36</v>
      </c>
      <c r="J355">
        <v>75</v>
      </c>
      <c r="K355">
        <v>3</v>
      </c>
      <c r="L355" t="s">
        <v>22</v>
      </c>
      <c r="M355" t="s">
        <v>69</v>
      </c>
      <c r="N355">
        <v>140</v>
      </c>
      <c r="O355">
        <v>95</v>
      </c>
      <c r="P355" t="s">
        <v>34</v>
      </c>
      <c r="Q355">
        <v>68</v>
      </c>
      <c r="R355">
        <v>7000</v>
      </c>
      <c r="S355" t="s">
        <v>39</v>
      </c>
    </row>
    <row r="356" spans="2:19" x14ac:dyDescent="0.3">
      <c r="B356">
        <v>357</v>
      </c>
      <c r="C356" t="s">
        <v>41</v>
      </c>
      <c r="D356">
        <v>58</v>
      </c>
      <c r="E356" t="s">
        <v>71</v>
      </c>
      <c r="F356" t="s">
        <v>42</v>
      </c>
      <c r="G356">
        <v>8</v>
      </c>
      <c r="H356">
        <v>9</v>
      </c>
      <c r="I356" t="s">
        <v>36</v>
      </c>
      <c r="J356">
        <v>75</v>
      </c>
      <c r="K356">
        <v>3</v>
      </c>
      <c r="L356" t="s">
        <v>22</v>
      </c>
      <c r="M356" t="s">
        <v>69</v>
      </c>
      <c r="N356">
        <v>140</v>
      </c>
      <c r="O356">
        <v>95</v>
      </c>
      <c r="P356" t="s">
        <v>34</v>
      </c>
      <c r="Q356">
        <v>68</v>
      </c>
      <c r="R356">
        <v>7000</v>
      </c>
      <c r="S356" t="s">
        <v>39</v>
      </c>
    </row>
    <row r="357" spans="2:19" x14ac:dyDescent="0.3">
      <c r="B357">
        <v>358</v>
      </c>
      <c r="C357" t="s">
        <v>41</v>
      </c>
      <c r="D357">
        <v>58</v>
      </c>
      <c r="E357" t="s">
        <v>71</v>
      </c>
      <c r="F357" t="s">
        <v>42</v>
      </c>
      <c r="G357">
        <v>8</v>
      </c>
      <c r="H357">
        <v>9</v>
      </c>
      <c r="I357" t="s">
        <v>36</v>
      </c>
      <c r="J357">
        <v>75</v>
      </c>
      <c r="K357">
        <v>3</v>
      </c>
      <c r="L357" t="s">
        <v>22</v>
      </c>
      <c r="M357" t="s">
        <v>69</v>
      </c>
      <c r="N357">
        <v>140</v>
      </c>
      <c r="O357">
        <v>95</v>
      </c>
      <c r="P357" t="s">
        <v>34</v>
      </c>
      <c r="Q357">
        <v>68</v>
      </c>
      <c r="R357">
        <v>7000</v>
      </c>
      <c r="S357" t="s">
        <v>39</v>
      </c>
    </row>
    <row r="358" spans="2:19" x14ac:dyDescent="0.3">
      <c r="B358">
        <v>359</v>
      </c>
      <c r="C358" t="s">
        <v>41</v>
      </c>
      <c r="D358">
        <v>59</v>
      </c>
      <c r="E358" t="s">
        <v>71</v>
      </c>
      <c r="F358" t="s">
        <v>42</v>
      </c>
      <c r="G358">
        <v>8</v>
      </c>
      <c r="H358">
        <v>9</v>
      </c>
      <c r="I358" t="s">
        <v>36</v>
      </c>
      <c r="J358">
        <v>75</v>
      </c>
      <c r="K358">
        <v>3</v>
      </c>
      <c r="L358" t="s">
        <v>22</v>
      </c>
      <c r="M358" t="s">
        <v>69</v>
      </c>
      <c r="N358">
        <v>140</v>
      </c>
      <c r="O358">
        <v>95</v>
      </c>
      <c r="P358" t="s">
        <v>34</v>
      </c>
      <c r="Q358">
        <v>68</v>
      </c>
      <c r="R358">
        <v>7000</v>
      </c>
      <c r="S358" t="s">
        <v>39</v>
      </c>
    </row>
    <row r="359" spans="2:19" x14ac:dyDescent="0.3">
      <c r="B359">
        <v>360</v>
      </c>
      <c r="C359" t="s">
        <v>41</v>
      </c>
      <c r="D359">
        <v>59</v>
      </c>
      <c r="E359" t="s">
        <v>71</v>
      </c>
      <c r="F359" t="s">
        <v>42</v>
      </c>
      <c r="G359">
        <v>8.1</v>
      </c>
      <c r="H359">
        <v>9</v>
      </c>
      <c r="I359" t="s">
        <v>36</v>
      </c>
      <c r="J359">
        <v>75</v>
      </c>
      <c r="K359">
        <v>3</v>
      </c>
      <c r="L359" t="s">
        <v>22</v>
      </c>
      <c r="M359" t="s">
        <v>69</v>
      </c>
      <c r="N359">
        <v>140</v>
      </c>
      <c r="O359">
        <v>95</v>
      </c>
      <c r="P359" t="s">
        <v>34</v>
      </c>
      <c r="Q359">
        <v>68</v>
      </c>
      <c r="R359">
        <v>7000</v>
      </c>
      <c r="S359" t="s">
        <v>39</v>
      </c>
    </row>
    <row r="360" spans="2:19" x14ac:dyDescent="0.3">
      <c r="B360">
        <v>361</v>
      </c>
      <c r="C360" t="s">
        <v>41</v>
      </c>
      <c r="D360">
        <v>59</v>
      </c>
      <c r="E360" t="s">
        <v>71</v>
      </c>
      <c r="F360" t="s">
        <v>42</v>
      </c>
      <c r="G360">
        <v>8.1999999999999993</v>
      </c>
      <c r="H360">
        <v>9</v>
      </c>
      <c r="I360" t="s">
        <v>36</v>
      </c>
      <c r="J360">
        <v>75</v>
      </c>
      <c r="K360">
        <v>3</v>
      </c>
      <c r="L360" t="s">
        <v>22</v>
      </c>
      <c r="M360" t="s">
        <v>69</v>
      </c>
      <c r="N360">
        <v>140</v>
      </c>
      <c r="O360">
        <v>95</v>
      </c>
      <c r="P360" t="s">
        <v>34</v>
      </c>
      <c r="Q360">
        <v>68</v>
      </c>
      <c r="R360">
        <v>7000</v>
      </c>
      <c r="S360" t="s">
        <v>39</v>
      </c>
    </row>
    <row r="361" spans="2:19" x14ac:dyDescent="0.3">
      <c r="B361">
        <v>362</v>
      </c>
      <c r="C361" t="s">
        <v>41</v>
      </c>
      <c r="D361">
        <v>59</v>
      </c>
      <c r="E361" t="s">
        <v>71</v>
      </c>
      <c r="F361" t="s">
        <v>42</v>
      </c>
      <c r="G361">
        <v>8.1999999999999993</v>
      </c>
      <c r="H361">
        <v>9</v>
      </c>
      <c r="I361" t="s">
        <v>36</v>
      </c>
      <c r="J361">
        <v>75</v>
      </c>
      <c r="K361">
        <v>3</v>
      </c>
      <c r="L361" t="s">
        <v>22</v>
      </c>
      <c r="M361" t="s">
        <v>69</v>
      </c>
      <c r="N361">
        <v>140</v>
      </c>
      <c r="O361">
        <v>95</v>
      </c>
      <c r="P361" t="s">
        <v>34</v>
      </c>
      <c r="Q361">
        <v>68</v>
      </c>
      <c r="R361">
        <v>7000</v>
      </c>
      <c r="S361" t="s">
        <v>39</v>
      </c>
    </row>
    <row r="362" spans="2:19" x14ac:dyDescent="0.3">
      <c r="B362">
        <v>363</v>
      </c>
      <c r="C362" t="s">
        <v>41</v>
      </c>
      <c r="D362">
        <v>59</v>
      </c>
      <c r="E362" t="s">
        <v>71</v>
      </c>
      <c r="F362" t="s">
        <v>42</v>
      </c>
      <c r="G362">
        <v>8.1999999999999993</v>
      </c>
      <c r="H362">
        <v>9</v>
      </c>
      <c r="I362" t="s">
        <v>36</v>
      </c>
      <c r="J362">
        <v>75</v>
      </c>
      <c r="K362">
        <v>3</v>
      </c>
      <c r="L362" t="s">
        <v>22</v>
      </c>
      <c r="M362" t="s">
        <v>69</v>
      </c>
      <c r="N362">
        <v>140</v>
      </c>
      <c r="O362">
        <v>95</v>
      </c>
      <c r="P362" t="s">
        <v>34</v>
      </c>
      <c r="Q362">
        <v>68</v>
      </c>
      <c r="R362">
        <v>7000</v>
      </c>
      <c r="S362" t="s">
        <v>39</v>
      </c>
    </row>
    <row r="363" spans="2:19" x14ac:dyDescent="0.3">
      <c r="B363">
        <v>364</v>
      </c>
      <c r="C363" t="s">
        <v>41</v>
      </c>
      <c r="D363">
        <v>59</v>
      </c>
      <c r="E363" t="s">
        <v>71</v>
      </c>
      <c r="F363" t="s">
        <v>42</v>
      </c>
      <c r="G363">
        <v>8.1999999999999993</v>
      </c>
      <c r="H363">
        <v>9</v>
      </c>
      <c r="I363" t="s">
        <v>36</v>
      </c>
      <c r="J363">
        <v>75</v>
      </c>
      <c r="K363">
        <v>3</v>
      </c>
      <c r="L363" t="s">
        <v>22</v>
      </c>
      <c r="M363" t="s">
        <v>69</v>
      </c>
      <c r="N363">
        <v>140</v>
      </c>
      <c r="O363">
        <v>95</v>
      </c>
      <c r="P363" t="s">
        <v>34</v>
      </c>
      <c r="Q363">
        <v>68</v>
      </c>
      <c r="R363">
        <v>7000</v>
      </c>
      <c r="S363" t="s">
        <v>39</v>
      </c>
    </row>
    <row r="364" spans="2:19" x14ac:dyDescent="0.3">
      <c r="B364">
        <v>365</v>
      </c>
      <c r="C364" t="s">
        <v>41</v>
      </c>
      <c r="D364">
        <v>59</v>
      </c>
      <c r="E364" t="s">
        <v>71</v>
      </c>
      <c r="F364" t="s">
        <v>42</v>
      </c>
      <c r="G364">
        <v>8</v>
      </c>
      <c r="H364">
        <v>9</v>
      </c>
      <c r="I364" t="s">
        <v>36</v>
      </c>
      <c r="J364">
        <v>75</v>
      </c>
      <c r="K364">
        <v>3</v>
      </c>
      <c r="L364" t="s">
        <v>22</v>
      </c>
      <c r="M364" t="s">
        <v>69</v>
      </c>
      <c r="N364">
        <v>140</v>
      </c>
      <c r="O364">
        <v>95</v>
      </c>
      <c r="P364" t="s">
        <v>34</v>
      </c>
      <c r="Q364">
        <v>68</v>
      </c>
      <c r="R364">
        <v>7000</v>
      </c>
      <c r="S364" t="s">
        <v>39</v>
      </c>
    </row>
    <row r="365" spans="2:19" x14ac:dyDescent="0.3">
      <c r="B365">
        <v>366</v>
      </c>
      <c r="C365" t="s">
        <v>41</v>
      </c>
      <c r="D365">
        <v>59</v>
      </c>
      <c r="E365" t="s">
        <v>71</v>
      </c>
      <c r="F365" t="s">
        <v>42</v>
      </c>
      <c r="G365">
        <v>8</v>
      </c>
      <c r="H365">
        <v>9</v>
      </c>
      <c r="I365" t="s">
        <v>36</v>
      </c>
      <c r="J365">
        <v>75</v>
      </c>
      <c r="K365">
        <v>3</v>
      </c>
      <c r="L365" t="s">
        <v>22</v>
      </c>
      <c r="M365" t="s">
        <v>69</v>
      </c>
      <c r="N365">
        <v>140</v>
      </c>
      <c r="O365">
        <v>95</v>
      </c>
      <c r="P365" t="s">
        <v>34</v>
      </c>
      <c r="Q365">
        <v>68</v>
      </c>
      <c r="R365">
        <v>7000</v>
      </c>
      <c r="S365" t="s">
        <v>39</v>
      </c>
    </row>
    <row r="366" spans="2:19" x14ac:dyDescent="0.3">
      <c r="B366">
        <v>367</v>
      </c>
      <c r="C366" t="s">
        <v>41</v>
      </c>
      <c r="D366">
        <v>59</v>
      </c>
      <c r="E366" t="s">
        <v>71</v>
      </c>
      <c r="F366" t="s">
        <v>42</v>
      </c>
      <c r="G366">
        <v>8.1</v>
      </c>
      <c r="H366">
        <v>9</v>
      </c>
      <c r="I366" t="s">
        <v>36</v>
      </c>
      <c r="J366">
        <v>75</v>
      </c>
      <c r="K366">
        <v>3</v>
      </c>
      <c r="L366" t="s">
        <v>22</v>
      </c>
      <c r="M366" t="s">
        <v>69</v>
      </c>
      <c r="N366">
        <v>140</v>
      </c>
      <c r="O366">
        <v>95</v>
      </c>
      <c r="P366" t="s">
        <v>34</v>
      </c>
      <c r="Q366">
        <v>68</v>
      </c>
      <c r="R366">
        <v>7000</v>
      </c>
      <c r="S366" t="s">
        <v>39</v>
      </c>
    </row>
    <row r="367" spans="2:19" x14ac:dyDescent="0.3">
      <c r="B367">
        <v>368</v>
      </c>
      <c r="C367" t="s">
        <v>41</v>
      </c>
      <c r="D367">
        <v>59</v>
      </c>
      <c r="E367" t="s">
        <v>71</v>
      </c>
      <c r="F367" t="s">
        <v>42</v>
      </c>
      <c r="G367">
        <v>8</v>
      </c>
      <c r="H367">
        <v>9</v>
      </c>
      <c r="I367" t="s">
        <v>36</v>
      </c>
      <c r="J367">
        <v>75</v>
      </c>
      <c r="K367">
        <v>3</v>
      </c>
      <c r="L367" t="s">
        <v>22</v>
      </c>
      <c r="M367" t="s">
        <v>69</v>
      </c>
      <c r="N367">
        <v>140</v>
      </c>
      <c r="O367">
        <v>95</v>
      </c>
      <c r="P367" t="s">
        <v>34</v>
      </c>
      <c r="Q367">
        <v>68</v>
      </c>
      <c r="R367">
        <v>7000</v>
      </c>
      <c r="S367" t="s">
        <v>39</v>
      </c>
    </row>
    <row r="368" spans="2:19" x14ac:dyDescent="0.3">
      <c r="B368">
        <v>369</v>
      </c>
      <c r="C368" t="s">
        <v>41</v>
      </c>
      <c r="D368">
        <v>59</v>
      </c>
      <c r="E368" t="s">
        <v>71</v>
      </c>
      <c r="F368" t="s">
        <v>42</v>
      </c>
      <c r="G368">
        <v>8.1</v>
      </c>
      <c r="H368">
        <v>9</v>
      </c>
      <c r="I368" t="s">
        <v>36</v>
      </c>
      <c r="J368">
        <v>75</v>
      </c>
      <c r="K368">
        <v>3</v>
      </c>
      <c r="L368" t="s">
        <v>22</v>
      </c>
      <c r="M368" t="s">
        <v>69</v>
      </c>
      <c r="N368">
        <v>140</v>
      </c>
      <c r="O368">
        <v>95</v>
      </c>
      <c r="P368" t="s">
        <v>34</v>
      </c>
      <c r="Q368">
        <v>68</v>
      </c>
      <c r="R368">
        <v>7000</v>
      </c>
      <c r="S368" t="s">
        <v>39</v>
      </c>
    </row>
    <row r="369" spans="2:19" x14ac:dyDescent="0.3">
      <c r="B369">
        <v>370</v>
      </c>
      <c r="C369" t="s">
        <v>41</v>
      </c>
      <c r="D369">
        <v>59</v>
      </c>
      <c r="E369" t="s">
        <v>71</v>
      </c>
      <c r="F369" t="s">
        <v>42</v>
      </c>
      <c r="G369">
        <v>8.1</v>
      </c>
      <c r="H369">
        <v>9</v>
      </c>
      <c r="I369" t="s">
        <v>36</v>
      </c>
      <c r="J369">
        <v>75</v>
      </c>
      <c r="K369">
        <v>3</v>
      </c>
      <c r="L369" t="s">
        <v>22</v>
      </c>
      <c r="M369" t="s">
        <v>69</v>
      </c>
      <c r="N369">
        <v>140</v>
      </c>
      <c r="O369">
        <v>95</v>
      </c>
      <c r="P369" t="s">
        <v>34</v>
      </c>
      <c r="Q369">
        <v>68</v>
      </c>
      <c r="R369">
        <v>7000</v>
      </c>
      <c r="S369" t="s">
        <v>39</v>
      </c>
    </row>
    <row r="370" spans="2:19" x14ac:dyDescent="0.3">
      <c r="B370">
        <v>371</v>
      </c>
      <c r="C370" t="s">
        <v>41</v>
      </c>
      <c r="D370">
        <v>59</v>
      </c>
      <c r="E370" t="s">
        <v>71</v>
      </c>
      <c r="F370" t="s">
        <v>42</v>
      </c>
      <c r="G370">
        <v>8</v>
      </c>
      <c r="H370">
        <v>9</v>
      </c>
      <c r="I370" t="s">
        <v>36</v>
      </c>
      <c r="J370">
        <v>75</v>
      </c>
      <c r="K370">
        <v>3</v>
      </c>
      <c r="L370" t="s">
        <v>22</v>
      </c>
      <c r="M370" t="s">
        <v>69</v>
      </c>
      <c r="N370">
        <v>140</v>
      </c>
      <c r="O370">
        <v>95</v>
      </c>
      <c r="P370" t="s">
        <v>34</v>
      </c>
      <c r="Q370">
        <v>68</v>
      </c>
      <c r="R370">
        <v>7000</v>
      </c>
      <c r="S370" t="s">
        <v>39</v>
      </c>
    </row>
    <row r="371" spans="2:19" x14ac:dyDescent="0.3">
      <c r="B371">
        <v>372</v>
      </c>
      <c r="C371" t="s">
        <v>41</v>
      </c>
      <c r="D371">
        <v>59</v>
      </c>
      <c r="E371" t="s">
        <v>71</v>
      </c>
      <c r="F371" t="s">
        <v>42</v>
      </c>
      <c r="G371">
        <v>8.1</v>
      </c>
      <c r="H371">
        <v>9</v>
      </c>
      <c r="I371" t="s">
        <v>36</v>
      </c>
      <c r="J371">
        <v>75</v>
      </c>
      <c r="K371">
        <v>3</v>
      </c>
      <c r="L371" t="s">
        <v>22</v>
      </c>
      <c r="M371" t="s">
        <v>69</v>
      </c>
      <c r="N371">
        <v>140</v>
      </c>
      <c r="O371">
        <v>95</v>
      </c>
      <c r="P371" t="s">
        <v>34</v>
      </c>
      <c r="Q371">
        <v>68</v>
      </c>
      <c r="R371">
        <v>7000</v>
      </c>
      <c r="S371" t="s">
        <v>39</v>
      </c>
    </row>
    <row r="372" spans="2:19" x14ac:dyDescent="0.3">
      <c r="B372">
        <v>373</v>
      </c>
      <c r="C372" t="s">
        <v>41</v>
      </c>
      <c r="D372">
        <v>59</v>
      </c>
      <c r="E372" t="s">
        <v>71</v>
      </c>
      <c r="F372" t="s">
        <v>42</v>
      </c>
      <c r="G372">
        <v>8.1</v>
      </c>
      <c r="H372">
        <v>9</v>
      </c>
      <c r="I372" t="s">
        <v>36</v>
      </c>
      <c r="J372">
        <v>75</v>
      </c>
      <c r="K372">
        <v>3</v>
      </c>
      <c r="L372" t="s">
        <v>22</v>
      </c>
      <c r="M372" t="s">
        <v>69</v>
      </c>
      <c r="N372">
        <v>140</v>
      </c>
      <c r="O372">
        <v>95</v>
      </c>
      <c r="P372" t="s">
        <v>34</v>
      </c>
      <c r="Q372">
        <v>68</v>
      </c>
      <c r="R372">
        <v>7000</v>
      </c>
      <c r="S372" t="s">
        <v>39</v>
      </c>
    </row>
    <row r="373" spans="2:19" x14ac:dyDescent="0.3">
      <c r="B373">
        <v>374</v>
      </c>
      <c r="C373" t="s">
        <v>41</v>
      </c>
      <c r="D373">
        <v>59</v>
      </c>
      <c r="E373" t="s">
        <v>71</v>
      </c>
      <c r="F373" t="s">
        <v>42</v>
      </c>
      <c r="G373">
        <v>8.1</v>
      </c>
      <c r="H373">
        <v>9</v>
      </c>
      <c r="I373" t="s">
        <v>36</v>
      </c>
      <c r="J373">
        <v>75</v>
      </c>
      <c r="K373">
        <v>3</v>
      </c>
      <c r="L373" t="s">
        <v>22</v>
      </c>
      <c r="M373" t="s">
        <v>69</v>
      </c>
      <c r="N373">
        <v>140</v>
      </c>
      <c r="O373">
        <v>95</v>
      </c>
      <c r="P373" t="s">
        <v>34</v>
      </c>
      <c r="Q373">
        <v>68</v>
      </c>
      <c r="R373">
        <v>7000</v>
      </c>
      <c r="S373" t="s">
        <v>39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76"/>
  <sheetViews>
    <sheetView workbookViewId="0"/>
  </sheetViews>
  <sheetFormatPr defaultRowHeight="14.4" x14ac:dyDescent="0.3"/>
  <cols>
    <col min="1" max="1" width="15.44140625" customWidth="1"/>
    <col min="3" max="3" width="12.5546875" bestFit="1" customWidth="1"/>
    <col min="4" max="4" width="20.33203125" bestFit="1" customWidth="1"/>
    <col min="5" max="5" width="10.6640625" customWidth="1"/>
    <col min="6" max="6" width="23.44140625" bestFit="1" customWidth="1"/>
    <col min="7" max="7" width="20.33203125" bestFit="1" customWidth="1"/>
    <col min="8" max="8" width="15.5546875" bestFit="1" customWidth="1"/>
    <col min="9" max="9" width="20.109375" bestFit="1" customWidth="1"/>
    <col min="10" max="10" width="19.88671875" bestFit="1" customWidth="1"/>
    <col min="11" max="11" width="24.109375" bestFit="1" customWidth="1"/>
    <col min="12" max="12" width="12" bestFit="1" customWidth="1"/>
    <col min="13" max="14" width="13.21875" customWidth="1"/>
    <col min="15" max="15" width="12.5546875" bestFit="1" customWidth="1"/>
    <col min="16" max="16" width="19.5546875" bestFit="1" customWidth="1"/>
    <col min="17" max="17" width="13.21875" customWidth="1"/>
    <col min="18" max="18" width="12.5546875" bestFit="1" customWidth="1"/>
    <col min="19" max="19" width="16.77734375" bestFit="1" customWidth="1"/>
    <col min="20" max="20" width="17.6640625" bestFit="1" customWidth="1"/>
    <col min="21" max="26" width="4" bestFit="1" customWidth="1"/>
    <col min="27" max="27" width="2" bestFit="1" customWidth="1"/>
    <col min="28" max="32" width="4" bestFit="1" customWidth="1"/>
    <col min="33" max="33" width="10.77734375" bestFit="1" customWidth="1"/>
  </cols>
  <sheetData>
    <row r="1" spans="2:20" x14ac:dyDescent="0.3">
      <c r="C1" s="14" t="s">
        <v>92</v>
      </c>
      <c r="D1" s="14"/>
      <c r="E1" s="14"/>
      <c r="F1" s="14"/>
      <c r="G1" s="14"/>
      <c r="H1" s="14"/>
      <c r="I1" s="14"/>
      <c r="J1" s="14"/>
      <c r="K1" s="14"/>
    </row>
    <row r="2" spans="2:20" x14ac:dyDescent="0.3">
      <c r="C2" s="14"/>
      <c r="D2" s="14"/>
      <c r="E2" s="14"/>
      <c r="F2" s="14"/>
      <c r="G2" s="14"/>
      <c r="H2" s="14"/>
      <c r="I2" s="14"/>
      <c r="J2" s="14"/>
      <c r="K2" s="14"/>
    </row>
    <row r="3" spans="2:20" x14ac:dyDescent="0.3">
      <c r="C3" t="s">
        <v>73</v>
      </c>
      <c r="F3" t="s">
        <v>74</v>
      </c>
      <c r="H3" t="s">
        <v>75</v>
      </c>
      <c r="J3" t="s">
        <v>76</v>
      </c>
      <c r="K3" t="s">
        <v>77</v>
      </c>
      <c r="O3" s="2" t="s">
        <v>78</v>
      </c>
      <c r="P3" t="s">
        <v>75</v>
      </c>
      <c r="R3" s="2" t="s">
        <v>78</v>
      </c>
      <c r="S3" t="s">
        <v>76</v>
      </c>
      <c r="T3" t="s">
        <v>77</v>
      </c>
    </row>
    <row r="4" spans="2:20" x14ac:dyDescent="0.3">
      <c r="B4" s="6"/>
      <c r="C4" s="7">
        <v>5.236559139784946</v>
      </c>
      <c r="D4" s="7"/>
      <c r="E4" s="9"/>
      <c r="F4" s="9">
        <v>7.2645161290322537</v>
      </c>
      <c r="G4" s="9"/>
      <c r="H4" s="5">
        <v>70.086021505376351</v>
      </c>
      <c r="I4" s="4"/>
      <c r="J4" s="5">
        <v>128.99731182795699</v>
      </c>
      <c r="K4" s="5">
        <v>85.206989247311824</v>
      </c>
      <c r="O4" s="3">
        <v>1</v>
      </c>
      <c r="P4" s="1">
        <v>77</v>
      </c>
      <c r="R4" s="3">
        <v>1</v>
      </c>
      <c r="S4" s="1">
        <v>126</v>
      </c>
      <c r="T4" s="1">
        <v>83</v>
      </c>
    </row>
    <row r="5" spans="2:20" x14ac:dyDescent="0.3">
      <c r="B5" s="6"/>
      <c r="C5" s="8"/>
      <c r="D5" s="6"/>
      <c r="E5" s="10"/>
      <c r="F5" s="11"/>
      <c r="G5" s="10"/>
      <c r="H5" s="1"/>
      <c r="J5" s="1"/>
      <c r="K5" s="1"/>
      <c r="O5" s="3">
        <v>2</v>
      </c>
      <c r="P5" s="1">
        <v>75</v>
      </c>
      <c r="R5" s="3">
        <v>2</v>
      </c>
      <c r="S5" s="1">
        <v>125</v>
      </c>
      <c r="T5" s="1">
        <v>80</v>
      </c>
    </row>
    <row r="6" spans="2:20" x14ac:dyDescent="0.3">
      <c r="B6" s="6" t="s">
        <v>81</v>
      </c>
      <c r="C6" s="6">
        <v>0</v>
      </c>
      <c r="D6" s="7">
        <f>C4</f>
        <v>5.236559139784946</v>
      </c>
      <c r="E6" s="10" t="s">
        <v>84</v>
      </c>
      <c r="F6" s="10">
        <v>0</v>
      </c>
      <c r="G6" s="9">
        <f>F4</f>
        <v>7.2645161290322537</v>
      </c>
      <c r="O6" s="3">
        <v>3</v>
      </c>
      <c r="P6" s="1">
        <v>75</v>
      </c>
      <c r="R6" s="3">
        <v>3</v>
      </c>
      <c r="S6" s="1">
        <v>125</v>
      </c>
      <c r="T6" s="1">
        <v>80</v>
      </c>
    </row>
    <row r="7" spans="2:20" x14ac:dyDescent="0.3">
      <c r="B7" s="6" t="s">
        <v>82</v>
      </c>
      <c r="C7" s="6">
        <v>3</v>
      </c>
      <c r="D7" s="6">
        <v>0.2</v>
      </c>
      <c r="E7" s="10" t="s">
        <v>85</v>
      </c>
      <c r="F7" s="10">
        <v>2</v>
      </c>
      <c r="G7" s="10">
        <v>0.15</v>
      </c>
      <c r="O7" s="3">
        <v>6</v>
      </c>
      <c r="P7" s="1">
        <v>85</v>
      </c>
      <c r="R7" s="3">
        <v>6</v>
      </c>
      <c r="S7" s="1">
        <v>140</v>
      </c>
      <c r="T7" s="1">
        <v>90</v>
      </c>
    </row>
    <row r="8" spans="2:20" x14ac:dyDescent="0.3">
      <c r="B8" s="6" t="s">
        <v>83</v>
      </c>
      <c r="C8" s="6">
        <v>4</v>
      </c>
      <c r="D8" s="6">
        <f>20-D7-D6</f>
        <v>14.563440860215055</v>
      </c>
      <c r="E8" s="10" t="s">
        <v>86</v>
      </c>
      <c r="F8" s="10">
        <v>4</v>
      </c>
      <c r="G8" s="10">
        <f>16-G7-G6</f>
        <v>8.5854838709677459</v>
      </c>
      <c r="O8" s="3">
        <v>7</v>
      </c>
      <c r="P8" s="1">
        <v>82</v>
      </c>
      <c r="R8" s="3">
        <v>7</v>
      </c>
      <c r="S8" s="1">
        <v>140</v>
      </c>
      <c r="T8" s="1">
        <v>90</v>
      </c>
    </row>
    <row r="9" spans="2:20" x14ac:dyDescent="0.3">
      <c r="B9" s="6" t="s">
        <v>85</v>
      </c>
      <c r="C9" s="6">
        <v>3</v>
      </c>
      <c r="D9" s="6"/>
      <c r="E9" s="10" t="s">
        <v>82</v>
      </c>
      <c r="F9" s="10">
        <v>2</v>
      </c>
      <c r="G9" s="10"/>
      <c r="O9" s="3">
        <v>8</v>
      </c>
      <c r="P9" s="1">
        <v>70</v>
      </c>
      <c r="R9" s="3">
        <v>8</v>
      </c>
      <c r="S9" s="1">
        <v>120</v>
      </c>
      <c r="T9" s="1">
        <v>80</v>
      </c>
    </row>
    <row r="10" spans="2:20" x14ac:dyDescent="0.3">
      <c r="B10" s="6" t="s">
        <v>84</v>
      </c>
      <c r="C10" s="6">
        <v>10</v>
      </c>
      <c r="D10" s="6"/>
      <c r="E10" s="10" t="s">
        <v>87</v>
      </c>
      <c r="F10" s="10">
        <v>8</v>
      </c>
      <c r="G10" s="10"/>
      <c r="O10" s="3">
        <v>9</v>
      </c>
      <c r="P10" s="1">
        <v>70</v>
      </c>
      <c r="R10" s="3">
        <v>9</v>
      </c>
      <c r="S10" s="1">
        <v>120</v>
      </c>
      <c r="T10" s="1">
        <v>80</v>
      </c>
    </row>
    <row r="11" spans="2:20" ht="16.8" customHeight="1" x14ac:dyDescent="0.3">
      <c r="O11" s="3">
        <v>10</v>
      </c>
      <c r="P11" s="1">
        <v>70</v>
      </c>
      <c r="R11" s="3">
        <v>10</v>
      </c>
      <c r="S11" s="1">
        <v>120</v>
      </c>
      <c r="T11" s="1">
        <v>80</v>
      </c>
    </row>
    <row r="12" spans="2:20" ht="27.6" customHeight="1" x14ac:dyDescent="0.3">
      <c r="C12" s="13" t="s">
        <v>93</v>
      </c>
      <c r="D12" s="13"/>
      <c r="G12" s="13" t="s">
        <v>94</v>
      </c>
      <c r="H12" s="13"/>
      <c r="J12" s="13" t="s">
        <v>95</v>
      </c>
      <c r="K12" s="13"/>
      <c r="O12" s="3">
        <v>11</v>
      </c>
      <c r="P12" s="1">
        <v>70</v>
      </c>
      <c r="R12" s="3">
        <v>11</v>
      </c>
      <c r="S12" s="1">
        <v>120</v>
      </c>
      <c r="T12" s="1">
        <v>80</v>
      </c>
    </row>
    <row r="13" spans="2:20" x14ac:dyDescent="0.3">
      <c r="C13" s="2" t="s">
        <v>78</v>
      </c>
      <c r="D13" t="s">
        <v>74</v>
      </c>
      <c r="G13" s="2" t="s">
        <v>78</v>
      </c>
      <c r="H13" t="s">
        <v>74</v>
      </c>
      <c r="J13" s="2" t="s">
        <v>78</v>
      </c>
      <c r="K13" t="s">
        <v>89</v>
      </c>
      <c r="L13" t="s">
        <v>88</v>
      </c>
      <c r="O13" s="3">
        <v>12</v>
      </c>
      <c r="P13" s="1">
        <v>70</v>
      </c>
      <c r="R13" s="3">
        <v>12</v>
      </c>
      <c r="S13" s="1">
        <v>120</v>
      </c>
      <c r="T13" s="1">
        <v>80</v>
      </c>
    </row>
    <row r="14" spans="2:20" x14ac:dyDescent="0.3">
      <c r="C14" s="3" t="s">
        <v>41</v>
      </c>
      <c r="D14" s="1">
        <v>7.3410810810810823</v>
      </c>
      <c r="E14" s="1"/>
      <c r="G14" s="3" t="s">
        <v>19</v>
      </c>
      <c r="H14" s="4">
        <v>6.9833333333333343</v>
      </c>
      <c r="J14" s="3" t="s">
        <v>50</v>
      </c>
      <c r="K14" s="4">
        <v>6</v>
      </c>
      <c r="L14" s="4">
        <v>7</v>
      </c>
      <c r="O14" s="3">
        <v>13</v>
      </c>
      <c r="P14" s="1">
        <v>70</v>
      </c>
      <c r="R14" s="3">
        <v>13</v>
      </c>
      <c r="S14" s="1">
        <v>120</v>
      </c>
      <c r="T14" s="1">
        <v>80</v>
      </c>
    </row>
    <row r="15" spans="2:20" x14ac:dyDescent="0.3">
      <c r="C15" s="3" t="s">
        <v>18</v>
      </c>
      <c r="D15" s="1">
        <v>7.1887700534759329</v>
      </c>
      <c r="E15" s="1"/>
      <c r="G15" s="3" t="s">
        <v>45</v>
      </c>
      <c r="H15" s="4">
        <v>7.0323308270676765</v>
      </c>
      <c r="J15" s="3" t="s">
        <v>20</v>
      </c>
      <c r="K15" s="4">
        <v>6.75</v>
      </c>
      <c r="L15" s="4">
        <v>6</v>
      </c>
      <c r="O15" s="3">
        <v>14</v>
      </c>
      <c r="P15" s="1">
        <v>70</v>
      </c>
      <c r="R15" s="3">
        <v>14</v>
      </c>
      <c r="S15" s="1">
        <v>120</v>
      </c>
      <c r="T15" s="1">
        <v>80</v>
      </c>
    </row>
    <row r="16" spans="2:20" x14ac:dyDescent="0.3">
      <c r="C16" s="3" t="s">
        <v>79</v>
      </c>
      <c r="D16" s="1">
        <v>7.2645161290322573</v>
      </c>
      <c r="E16" s="1"/>
      <c r="G16" s="3" t="s">
        <v>61</v>
      </c>
      <c r="H16" s="4">
        <v>7.1285714285714343</v>
      </c>
      <c r="J16" s="3" t="s">
        <v>26</v>
      </c>
      <c r="K16" s="4">
        <v>6.9704225352112683</v>
      </c>
      <c r="L16" s="4">
        <v>6.352112676056338</v>
      </c>
      <c r="O16" s="3">
        <v>15</v>
      </c>
      <c r="P16" s="1">
        <v>70</v>
      </c>
      <c r="R16" s="3">
        <v>15</v>
      </c>
      <c r="S16" s="1">
        <v>140</v>
      </c>
      <c r="T16" s="1">
        <v>95</v>
      </c>
    </row>
    <row r="17" spans="3:20" x14ac:dyDescent="0.3">
      <c r="G17" s="3" t="s">
        <v>71</v>
      </c>
      <c r="H17" s="4">
        <v>8.0197368421052655</v>
      </c>
      <c r="J17" s="3" t="s">
        <v>79</v>
      </c>
      <c r="K17" s="1">
        <v>6.9101265822784805</v>
      </c>
      <c r="L17" s="1">
        <v>6.3670886075949369</v>
      </c>
      <c r="O17" s="3">
        <v>16</v>
      </c>
      <c r="P17" s="1">
        <v>70</v>
      </c>
      <c r="R17" s="3">
        <v>16</v>
      </c>
      <c r="S17" s="1">
        <v>140</v>
      </c>
      <c r="T17" s="1">
        <v>95</v>
      </c>
    </row>
    <row r="18" spans="3:20" x14ac:dyDescent="0.3">
      <c r="G18" s="3" t="s">
        <v>79</v>
      </c>
      <c r="H18" s="1">
        <v>7.2645161290322537</v>
      </c>
      <c r="O18" s="3">
        <v>17</v>
      </c>
      <c r="P18" s="1">
        <v>80</v>
      </c>
      <c r="R18" s="3">
        <v>17</v>
      </c>
      <c r="S18" s="1">
        <v>132</v>
      </c>
      <c r="T18" s="1">
        <v>87</v>
      </c>
    </row>
    <row r="19" spans="3:20" hidden="1" x14ac:dyDescent="0.3">
      <c r="O19" s="3">
        <v>18</v>
      </c>
      <c r="P19" s="1">
        <v>70</v>
      </c>
      <c r="R19" s="3">
        <v>18</v>
      </c>
      <c r="S19" s="1">
        <v>120</v>
      </c>
      <c r="T19" s="1">
        <v>80</v>
      </c>
    </row>
    <row r="20" spans="3:20" hidden="1" x14ac:dyDescent="0.3">
      <c r="O20" s="3">
        <v>19</v>
      </c>
      <c r="P20" s="1">
        <v>80</v>
      </c>
      <c r="R20" s="3">
        <v>19</v>
      </c>
      <c r="S20" s="1">
        <v>132</v>
      </c>
      <c r="T20" s="1">
        <v>87</v>
      </c>
    </row>
    <row r="21" spans="3:20" hidden="1" x14ac:dyDescent="0.3">
      <c r="O21" s="3">
        <v>20</v>
      </c>
      <c r="P21" s="1">
        <v>70</v>
      </c>
      <c r="R21" s="3">
        <v>20</v>
      </c>
      <c r="S21" s="1">
        <v>120</v>
      </c>
      <c r="T21" s="1">
        <v>80</v>
      </c>
    </row>
    <row r="22" spans="3:20" hidden="1" x14ac:dyDescent="0.3">
      <c r="O22" s="3">
        <v>21</v>
      </c>
      <c r="P22" s="1">
        <v>70</v>
      </c>
      <c r="R22" s="3">
        <v>21</v>
      </c>
      <c r="S22" s="1">
        <v>120</v>
      </c>
      <c r="T22" s="1">
        <v>80</v>
      </c>
    </row>
    <row r="23" spans="3:20" hidden="1" x14ac:dyDescent="0.3">
      <c r="O23" s="3">
        <v>22</v>
      </c>
      <c r="P23" s="1">
        <v>70</v>
      </c>
      <c r="R23" s="3">
        <v>22</v>
      </c>
      <c r="S23" s="1">
        <v>120</v>
      </c>
      <c r="T23" s="1">
        <v>80</v>
      </c>
    </row>
    <row r="24" spans="3:20" hidden="1" x14ac:dyDescent="0.3">
      <c r="O24" s="3">
        <v>23</v>
      </c>
      <c r="P24" s="1">
        <v>70</v>
      </c>
      <c r="R24" s="3">
        <v>23</v>
      </c>
      <c r="S24" s="1">
        <v>120</v>
      </c>
      <c r="T24" s="1">
        <v>80</v>
      </c>
    </row>
    <row r="25" spans="3:20" ht="20.399999999999999" customHeight="1" x14ac:dyDescent="0.3">
      <c r="O25" s="3">
        <v>24</v>
      </c>
      <c r="P25" s="1">
        <v>70</v>
      </c>
      <c r="R25" s="3">
        <v>24</v>
      </c>
      <c r="S25" s="1">
        <v>120</v>
      </c>
      <c r="T25" s="1">
        <v>80</v>
      </c>
    </row>
    <row r="26" spans="3:20" ht="24" customHeight="1" x14ac:dyDescent="0.3">
      <c r="C26" s="13" t="s">
        <v>96</v>
      </c>
      <c r="D26" s="13"/>
      <c r="G26" s="13" t="s">
        <v>97</v>
      </c>
      <c r="H26" s="13"/>
      <c r="O26" s="3">
        <v>25</v>
      </c>
      <c r="P26" s="1">
        <v>70</v>
      </c>
      <c r="R26" s="3">
        <v>25</v>
      </c>
      <c r="S26" s="1">
        <v>120</v>
      </c>
      <c r="T26" s="1">
        <v>80</v>
      </c>
    </row>
    <row r="27" spans="3:20" x14ac:dyDescent="0.3">
      <c r="C27" s="2" t="s">
        <v>78</v>
      </c>
      <c r="D27" t="s">
        <v>73</v>
      </c>
      <c r="G27" s="2" t="s">
        <v>73</v>
      </c>
      <c r="H27" s="2" t="s">
        <v>80</v>
      </c>
      <c r="O27" s="3">
        <v>26</v>
      </c>
      <c r="P27" s="1">
        <v>70</v>
      </c>
      <c r="R27" s="3">
        <v>26</v>
      </c>
      <c r="S27" s="1">
        <v>120</v>
      </c>
      <c r="T27" s="1">
        <v>80</v>
      </c>
    </row>
    <row r="28" spans="3:20" x14ac:dyDescent="0.3">
      <c r="C28" s="3">
        <v>5.8</v>
      </c>
      <c r="D28" s="1">
        <v>8</v>
      </c>
      <c r="E28" s="1"/>
      <c r="G28" s="2" t="s">
        <v>78</v>
      </c>
      <c r="H28" t="s">
        <v>25</v>
      </c>
      <c r="I28" t="s">
        <v>40</v>
      </c>
      <c r="J28" t="s">
        <v>39</v>
      </c>
      <c r="K28" t="s">
        <v>30</v>
      </c>
      <c r="L28" t="s">
        <v>79</v>
      </c>
      <c r="O28" s="3">
        <v>27</v>
      </c>
      <c r="P28" s="1">
        <v>70</v>
      </c>
      <c r="R28" s="3">
        <v>27</v>
      </c>
      <c r="S28" s="1">
        <v>120</v>
      </c>
      <c r="T28" s="1">
        <v>80</v>
      </c>
    </row>
    <row r="29" spans="3:20" x14ac:dyDescent="0.3">
      <c r="C29" s="3">
        <v>5.9</v>
      </c>
      <c r="D29" s="1">
        <v>8</v>
      </c>
      <c r="E29" s="1"/>
      <c r="G29" s="3" t="s">
        <v>31</v>
      </c>
      <c r="H29" s="1">
        <v>8</v>
      </c>
      <c r="I29" s="1">
        <v>8</v>
      </c>
      <c r="J29" s="1"/>
      <c r="K29" s="1">
        <v>8</v>
      </c>
      <c r="L29" s="1">
        <v>8</v>
      </c>
      <c r="O29" s="3">
        <v>28</v>
      </c>
      <c r="P29" s="1">
        <v>70</v>
      </c>
      <c r="R29" s="3">
        <v>28</v>
      </c>
      <c r="S29" s="1">
        <v>120</v>
      </c>
      <c r="T29" s="1">
        <v>80</v>
      </c>
    </row>
    <row r="30" spans="3:20" x14ac:dyDescent="0.3">
      <c r="C30" s="3">
        <v>6</v>
      </c>
      <c r="D30" s="1">
        <v>8</v>
      </c>
      <c r="E30" s="1"/>
      <c r="G30" s="3" t="s">
        <v>21</v>
      </c>
      <c r="H30" s="1">
        <v>6.6857142857142859</v>
      </c>
      <c r="I30" s="1">
        <v>6.5</v>
      </c>
      <c r="J30" s="1">
        <v>5</v>
      </c>
      <c r="K30" s="1">
        <v>6.166666666666667</v>
      </c>
      <c r="L30" s="1">
        <v>6.5340909090909092</v>
      </c>
      <c r="O30" s="3">
        <v>29</v>
      </c>
      <c r="P30" s="1">
        <v>70</v>
      </c>
      <c r="R30" s="3">
        <v>29</v>
      </c>
      <c r="S30" s="1">
        <v>120</v>
      </c>
      <c r="T30" s="1">
        <v>80</v>
      </c>
    </row>
    <row r="31" spans="3:20" x14ac:dyDescent="0.3">
      <c r="C31" s="3">
        <v>6.1</v>
      </c>
      <c r="D31" s="1">
        <v>7.3076923076923075</v>
      </c>
      <c r="E31" s="1"/>
      <c r="G31" s="3" t="s">
        <v>36</v>
      </c>
      <c r="H31" s="1">
        <v>4.9504950495049505</v>
      </c>
      <c r="I31" s="1">
        <v>5.3636363636363633</v>
      </c>
      <c r="J31" s="1">
        <v>4.023076923076923</v>
      </c>
      <c r="K31" s="1">
        <v>4.7857142857142856</v>
      </c>
      <c r="L31" s="1">
        <v>4.48828125</v>
      </c>
      <c r="O31" s="3">
        <v>30</v>
      </c>
      <c r="P31" s="1">
        <v>70</v>
      </c>
      <c r="R31" s="3">
        <v>30</v>
      </c>
      <c r="S31" s="1">
        <v>120</v>
      </c>
      <c r="T31" s="1">
        <v>80</v>
      </c>
    </row>
    <row r="32" spans="3:20" x14ac:dyDescent="0.3">
      <c r="C32" s="3">
        <v>6.2</v>
      </c>
      <c r="D32" s="1">
        <v>6.166666666666667</v>
      </c>
      <c r="E32" s="1"/>
      <c r="G32" s="3" t="s">
        <v>79</v>
      </c>
      <c r="H32" s="1">
        <v>5.9057591623036645</v>
      </c>
      <c r="I32" s="1">
        <v>6.117647058823529</v>
      </c>
      <c r="J32" s="1">
        <v>4.0522388059701493</v>
      </c>
      <c r="K32" s="1">
        <v>5.7666666666666666</v>
      </c>
      <c r="L32" s="1">
        <v>5.236559139784946</v>
      </c>
      <c r="O32" s="3">
        <v>31</v>
      </c>
      <c r="P32" s="1">
        <v>78</v>
      </c>
      <c r="R32" s="3">
        <v>31</v>
      </c>
      <c r="S32" s="1">
        <v>130</v>
      </c>
      <c r="T32" s="1">
        <v>86</v>
      </c>
    </row>
    <row r="33" spans="3:20" x14ac:dyDescent="0.3">
      <c r="C33" s="3">
        <v>6.3</v>
      </c>
      <c r="D33" s="1">
        <v>7</v>
      </c>
      <c r="E33" s="1"/>
      <c r="O33" s="3">
        <v>32</v>
      </c>
      <c r="P33" s="1">
        <v>78</v>
      </c>
      <c r="R33" s="3">
        <v>32</v>
      </c>
      <c r="S33" s="1">
        <v>130</v>
      </c>
      <c r="T33" s="1">
        <v>86</v>
      </c>
    </row>
    <row r="34" spans="3:20" x14ac:dyDescent="0.3">
      <c r="C34" s="3">
        <v>6.4</v>
      </c>
      <c r="D34" s="1">
        <v>7</v>
      </c>
      <c r="E34" s="1"/>
      <c r="O34" s="3">
        <v>33</v>
      </c>
      <c r="P34" s="1">
        <v>69</v>
      </c>
      <c r="R34" s="3">
        <v>33</v>
      </c>
      <c r="S34" s="1">
        <v>117</v>
      </c>
      <c r="T34" s="1">
        <v>76</v>
      </c>
    </row>
    <row r="35" spans="3:20" ht="31.2" customHeight="1" x14ac:dyDescent="0.3">
      <c r="C35" s="3">
        <v>6.5</v>
      </c>
      <c r="D35" s="1">
        <v>6</v>
      </c>
      <c r="E35" s="1"/>
      <c r="G35" s="12" t="s">
        <v>98</v>
      </c>
      <c r="H35" s="13"/>
      <c r="O35" s="3">
        <v>34</v>
      </c>
      <c r="P35" s="1">
        <v>72</v>
      </c>
      <c r="R35" s="3">
        <v>34</v>
      </c>
      <c r="S35" s="1">
        <v>125</v>
      </c>
      <c r="T35" s="1">
        <v>80</v>
      </c>
    </row>
    <row r="36" spans="3:20" x14ac:dyDescent="0.3">
      <c r="C36" s="3">
        <v>6.6</v>
      </c>
      <c r="D36" s="1">
        <v>5.6</v>
      </c>
      <c r="E36" s="1"/>
      <c r="G36" s="2" t="s">
        <v>78</v>
      </c>
      <c r="H36" t="s">
        <v>90</v>
      </c>
      <c r="I36" t="s">
        <v>91</v>
      </c>
      <c r="O36" s="3">
        <v>35</v>
      </c>
      <c r="P36" s="1">
        <v>70</v>
      </c>
      <c r="R36" s="3">
        <v>35</v>
      </c>
      <c r="S36" s="1">
        <v>120</v>
      </c>
      <c r="T36" s="1">
        <v>80</v>
      </c>
    </row>
    <row r="37" spans="3:20" x14ac:dyDescent="0.3">
      <c r="C37" s="3">
        <v>6.7</v>
      </c>
      <c r="D37" s="1">
        <v>4.4000000000000004</v>
      </c>
      <c r="E37" s="1"/>
      <c r="G37" s="3">
        <v>3</v>
      </c>
      <c r="H37" s="1">
        <v>130.7605633802817</v>
      </c>
      <c r="I37" s="1">
        <v>86.661971830985919</v>
      </c>
      <c r="O37" s="3">
        <v>36</v>
      </c>
      <c r="P37" s="1">
        <v>72</v>
      </c>
      <c r="R37" s="3">
        <v>36</v>
      </c>
      <c r="S37" s="1">
        <v>125</v>
      </c>
      <c r="T37" s="1">
        <v>80</v>
      </c>
    </row>
    <row r="38" spans="3:20" x14ac:dyDescent="0.3">
      <c r="C38" s="3">
        <v>6.8</v>
      </c>
      <c r="D38" s="1">
        <v>6.5</v>
      </c>
      <c r="E38" s="1"/>
      <c r="G38" s="3">
        <v>4</v>
      </c>
      <c r="H38" s="1">
        <v>124.12857142857143</v>
      </c>
      <c r="I38" s="1">
        <v>81.728571428571428</v>
      </c>
      <c r="O38" s="3">
        <v>37</v>
      </c>
      <c r="P38" s="1">
        <v>72</v>
      </c>
      <c r="R38" s="3">
        <v>37</v>
      </c>
      <c r="S38" s="1">
        <v>125</v>
      </c>
      <c r="T38" s="1">
        <v>80</v>
      </c>
    </row>
    <row r="39" spans="3:20" x14ac:dyDescent="0.3">
      <c r="C39" s="3">
        <v>6.9</v>
      </c>
      <c r="D39" s="1">
        <v>6.5</v>
      </c>
      <c r="E39" s="1"/>
      <c r="G39" s="3">
        <v>5</v>
      </c>
      <c r="H39" s="1">
        <v>128.75</v>
      </c>
      <c r="I39" s="1">
        <v>84.4375</v>
      </c>
      <c r="O39" s="3">
        <v>38</v>
      </c>
      <c r="P39" s="1">
        <v>70</v>
      </c>
      <c r="R39" s="3">
        <v>38</v>
      </c>
      <c r="S39" s="1">
        <v>120</v>
      </c>
      <c r="T39" s="1">
        <v>80</v>
      </c>
    </row>
    <row r="40" spans="3:20" x14ac:dyDescent="0.3">
      <c r="C40" s="3">
        <v>7</v>
      </c>
      <c r="D40" s="1">
        <v>8</v>
      </c>
      <c r="E40" s="1"/>
      <c r="G40" s="3">
        <v>6</v>
      </c>
      <c r="H40" s="1">
        <v>126.6</v>
      </c>
      <c r="I40" s="1">
        <v>84.018181818181816</v>
      </c>
      <c r="O40" s="3">
        <v>39</v>
      </c>
      <c r="P40" s="1">
        <v>70</v>
      </c>
      <c r="R40" s="3">
        <v>39</v>
      </c>
      <c r="S40" s="1">
        <v>120</v>
      </c>
      <c r="T40" s="1">
        <v>80</v>
      </c>
    </row>
    <row r="41" spans="3:20" x14ac:dyDescent="0.3">
      <c r="C41" s="3">
        <v>7.1</v>
      </c>
      <c r="D41" s="1">
        <v>4.5</v>
      </c>
      <c r="E41" s="1"/>
      <c r="G41" s="3">
        <v>7</v>
      </c>
      <c r="H41" s="1">
        <v>130.72093023255815</v>
      </c>
      <c r="I41" s="1">
        <v>85.744186046511629</v>
      </c>
      <c r="O41" s="3">
        <v>40</v>
      </c>
      <c r="P41" s="1">
        <v>70</v>
      </c>
      <c r="R41" s="3">
        <v>40</v>
      </c>
      <c r="S41" s="1">
        <v>120</v>
      </c>
      <c r="T41" s="1">
        <v>80</v>
      </c>
    </row>
    <row r="42" spans="3:20" x14ac:dyDescent="0.3">
      <c r="C42" s="3">
        <v>7.2</v>
      </c>
      <c r="D42" s="1">
        <v>4.5531914893617023</v>
      </c>
      <c r="E42" s="1"/>
      <c r="G42" s="3">
        <v>8</v>
      </c>
      <c r="H42" s="1">
        <v>134.52830188679246</v>
      </c>
      <c r="I42" s="1">
        <v>89.811320754716988</v>
      </c>
      <c r="O42" s="3">
        <v>41</v>
      </c>
      <c r="P42" s="1">
        <v>70</v>
      </c>
      <c r="R42" s="3">
        <v>41</v>
      </c>
      <c r="S42" s="1">
        <v>120</v>
      </c>
      <c r="T42" s="1">
        <v>80</v>
      </c>
    </row>
    <row r="43" spans="3:20" x14ac:dyDescent="0.3">
      <c r="C43" s="3">
        <v>7.3</v>
      </c>
      <c r="D43" s="1">
        <v>4.7857142857142856</v>
      </c>
      <c r="E43" s="1"/>
      <c r="G43" s="3" t="s">
        <v>79</v>
      </c>
      <c r="H43" s="1">
        <v>128.99731182795699</v>
      </c>
      <c r="I43" s="1">
        <v>85.206989247311824</v>
      </c>
      <c r="O43" s="3">
        <v>42</v>
      </c>
      <c r="P43" s="1">
        <v>70</v>
      </c>
      <c r="R43" s="3">
        <v>42</v>
      </c>
      <c r="S43" s="1">
        <v>120</v>
      </c>
      <c r="T43" s="1">
        <v>80</v>
      </c>
    </row>
    <row r="44" spans="3:20" x14ac:dyDescent="0.3">
      <c r="C44" s="3">
        <v>7.4</v>
      </c>
      <c r="D44" s="1">
        <v>5</v>
      </c>
      <c r="E44" s="1"/>
      <c r="O44" s="3">
        <v>43</v>
      </c>
      <c r="P44" s="1">
        <v>70</v>
      </c>
      <c r="R44" s="3">
        <v>43</v>
      </c>
      <c r="S44" s="1">
        <v>120</v>
      </c>
      <c r="T44" s="1">
        <v>80</v>
      </c>
    </row>
    <row r="45" spans="3:20" x14ac:dyDescent="0.3">
      <c r="C45" s="3">
        <v>7.5</v>
      </c>
      <c r="D45" s="1">
        <v>4</v>
      </c>
      <c r="E45" s="1"/>
      <c r="O45" s="3">
        <v>44</v>
      </c>
      <c r="P45" s="1">
        <v>70</v>
      </c>
      <c r="R45" s="3">
        <v>44</v>
      </c>
      <c r="S45" s="1">
        <v>120</v>
      </c>
      <c r="T45" s="1">
        <v>80</v>
      </c>
    </row>
    <row r="46" spans="3:20" x14ac:dyDescent="0.3">
      <c r="C46" s="3">
        <v>7.6</v>
      </c>
      <c r="D46" s="1">
        <v>5.4</v>
      </c>
      <c r="E46" s="1"/>
      <c r="O46" s="3">
        <v>45</v>
      </c>
      <c r="P46" s="1">
        <v>70</v>
      </c>
      <c r="R46" s="3">
        <v>45</v>
      </c>
      <c r="S46" s="1">
        <v>120</v>
      </c>
      <c r="T46" s="1">
        <v>80</v>
      </c>
    </row>
    <row r="47" spans="3:20" x14ac:dyDescent="0.3">
      <c r="C47" s="3">
        <v>7.7</v>
      </c>
      <c r="D47" s="1">
        <v>5.774193548387097</v>
      </c>
      <c r="E47" s="1"/>
      <c r="O47" s="3">
        <v>46</v>
      </c>
      <c r="P47" s="1">
        <v>70</v>
      </c>
      <c r="R47" s="3">
        <v>46</v>
      </c>
      <c r="S47" s="1">
        <v>120</v>
      </c>
      <c r="T47" s="1">
        <v>80</v>
      </c>
    </row>
    <row r="48" spans="3:20" x14ac:dyDescent="0.3">
      <c r="C48" s="3">
        <v>7.8</v>
      </c>
      <c r="D48" s="1">
        <v>5.5384615384615383</v>
      </c>
      <c r="E48" s="1"/>
      <c r="O48" s="3">
        <v>47</v>
      </c>
      <c r="P48" s="1">
        <v>70</v>
      </c>
      <c r="R48" s="3">
        <v>47</v>
      </c>
      <c r="S48" s="1">
        <v>120</v>
      </c>
      <c r="T48" s="1">
        <v>80</v>
      </c>
    </row>
    <row r="49" spans="3:20" x14ac:dyDescent="0.3">
      <c r="C49" s="3">
        <v>7.9</v>
      </c>
      <c r="D49" s="1">
        <v>4.9285714285714288</v>
      </c>
      <c r="E49" s="1"/>
      <c r="O49" s="3">
        <v>48</v>
      </c>
      <c r="P49" s="1">
        <v>70</v>
      </c>
      <c r="R49" s="3">
        <v>48</v>
      </c>
      <c r="S49" s="1">
        <v>120</v>
      </c>
      <c r="T49" s="1">
        <v>80</v>
      </c>
    </row>
    <row r="50" spans="3:20" x14ac:dyDescent="0.3">
      <c r="C50" s="3">
        <v>8</v>
      </c>
      <c r="D50" s="1">
        <v>3</v>
      </c>
      <c r="E50" s="1"/>
      <c r="O50" s="3">
        <v>49</v>
      </c>
      <c r="P50" s="1">
        <v>70</v>
      </c>
      <c r="R50" s="3">
        <v>49</v>
      </c>
      <c r="S50" s="1">
        <v>120</v>
      </c>
      <c r="T50" s="1">
        <v>80</v>
      </c>
    </row>
    <row r="51" spans="3:20" x14ac:dyDescent="0.3">
      <c r="C51" s="3">
        <v>8.1</v>
      </c>
      <c r="D51" s="1">
        <v>3.1333333333333333</v>
      </c>
      <c r="E51" s="1"/>
      <c r="O51" s="3">
        <v>50</v>
      </c>
      <c r="P51" s="1">
        <v>70</v>
      </c>
      <c r="R51" s="3">
        <v>50</v>
      </c>
      <c r="S51" s="1">
        <v>120</v>
      </c>
      <c r="T51" s="1">
        <v>80</v>
      </c>
    </row>
    <row r="52" spans="3:20" x14ac:dyDescent="0.3">
      <c r="C52" s="3">
        <v>8.1999999999999993</v>
      </c>
      <c r="D52" s="1">
        <v>3</v>
      </c>
      <c r="E52" s="1"/>
      <c r="O52" s="3">
        <v>51</v>
      </c>
      <c r="P52" s="1">
        <v>70</v>
      </c>
      <c r="R52" s="3">
        <v>51</v>
      </c>
      <c r="S52" s="1">
        <v>120</v>
      </c>
      <c r="T52" s="1">
        <v>80</v>
      </c>
    </row>
    <row r="53" spans="3:20" x14ac:dyDescent="0.3">
      <c r="C53" s="3">
        <v>8.3000000000000007</v>
      </c>
      <c r="D53" s="1">
        <v>3</v>
      </c>
      <c r="E53" s="1"/>
      <c r="O53" s="3">
        <v>52</v>
      </c>
      <c r="P53" s="1">
        <v>70</v>
      </c>
      <c r="R53" s="3">
        <v>52</v>
      </c>
      <c r="S53" s="1">
        <v>120</v>
      </c>
      <c r="T53" s="1">
        <v>80</v>
      </c>
    </row>
    <row r="54" spans="3:20" x14ac:dyDescent="0.3">
      <c r="C54" s="3">
        <v>8.4</v>
      </c>
      <c r="D54" s="1">
        <v>3</v>
      </c>
      <c r="E54" s="1"/>
      <c r="O54" s="3">
        <v>53</v>
      </c>
      <c r="P54" s="1">
        <v>72</v>
      </c>
      <c r="R54" s="3">
        <v>53</v>
      </c>
      <c r="S54" s="1">
        <v>125</v>
      </c>
      <c r="T54" s="1">
        <v>80</v>
      </c>
    </row>
    <row r="55" spans="3:20" x14ac:dyDescent="0.3">
      <c r="C55" s="3">
        <v>8.5</v>
      </c>
      <c r="D55" s="1">
        <v>3</v>
      </c>
      <c r="E55" s="1"/>
      <c r="O55" s="3">
        <v>54</v>
      </c>
      <c r="P55" s="1">
        <v>70</v>
      </c>
      <c r="R55" s="3">
        <v>54</v>
      </c>
      <c r="S55" s="1">
        <v>120</v>
      </c>
      <c r="T55" s="1">
        <v>80</v>
      </c>
    </row>
    <row r="56" spans="3:20" x14ac:dyDescent="0.3">
      <c r="C56" s="3" t="s">
        <v>79</v>
      </c>
      <c r="D56" s="1">
        <v>5.236559139784946</v>
      </c>
      <c r="E56" s="1"/>
      <c r="O56" s="3">
        <v>55</v>
      </c>
      <c r="P56" s="1">
        <v>72</v>
      </c>
      <c r="R56" s="3">
        <v>55</v>
      </c>
      <c r="S56" s="1">
        <v>140</v>
      </c>
      <c r="T56" s="1">
        <v>95</v>
      </c>
    </row>
    <row r="57" spans="3:20" x14ac:dyDescent="0.3">
      <c r="O57" s="3">
        <v>56</v>
      </c>
      <c r="P57" s="1">
        <v>72</v>
      </c>
      <c r="R57" s="3">
        <v>56</v>
      </c>
      <c r="S57" s="1">
        <v>140</v>
      </c>
      <c r="T57" s="1">
        <v>95</v>
      </c>
    </row>
    <row r="58" spans="3:20" x14ac:dyDescent="0.3">
      <c r="O58" s="3">
        <v>57</v>
      </c>
      <c r="P58" s="1">
        <v>70</v>
      </c>
      <c r="R58" s="3">
        <v>57</v>
      </c>
      <c r="S58" s="1">
        <v>120</v>
      </c>
      <c r="T58" s="1">
        <v>80</v>
      </c>
    </row>
    <row r="59" spans="3:20" x14ac:dyDescent="0.3">
      <c r="O59" s="3">
        <v>58</v>
      </c>
      <c r="P59" s="1">
        <v>72</v>
      </c>
      <c r="R59" s="3">
        <v>58</v>
      </c>
      <c r="S59" s="1">
        <v>125</v>
      </c>
      <c r="T59" s="1">
        <v>80</v>
      </c>
    </row>
    <row r="60" spans="3:20" x14ac:dyDescent="0.3">
      <c r="O60" s="3">
        <v>59</v>
      </c>
      <c r="P60" s="1">
        <v>72</v>
      </c>
      <c r="R60" s="3">
        <v>59</v>
      </c>
      <c r="S60" s="1">
        <v>125</v>
      </c>
      <c r="T60" s="1">
        <v>80</v>
      </c>
    </row>
    <row r="61" spans="3:20" x14ac:dyDescent="0.3">
      <c r="O61" s="3">
        <v>60</v>
      </c>
      <c r="P61" s="1">
        <v>70</v>
      </c>
      <c r="R61" s="3">
        <v>60</v>
      </c>
      <c r="S61" s="1">
        <v>120</v>
      </c>
      <c r="T61" s="1">
        <v>80</v>
      </c>
    </row>
    <row r="62" spans="3:20" x14ac:dyDescent="0.3">
      <c r="O62" s="3">
        <v>61</v>
      </c>
      <c r="P62" s="1">
        <v>72</v>
      </c>
      <c r="R62" s="3">
        <v>61</v>
      </c>
      <c r="S62" s="1">
        <v>125</v>
      </c>
      <c r="T62" s="1">
        <v>80</v>
      </c>
    </row>
    <row r="63" spans="3:20" x14ac:dyDescent="0.3">
      <c r="O63" s="3">
        <v>62</v>
      </c>
      <c r="P63" s="1">
        <v>72</v>
      </c>
      <c r="R63" s="3">
        <v>62</v>
      </c>
      <c r="S63" s="1">
        <v>125</v>
      </c>
      <c r="T63" s="1">
        <v>80</v>
      </c>
    </row>
    <row r="64" spans="3:20" x14ac:dyDescent="0.3">
      <c r="O64" s="3">
        <v>63</v>
      </c>
      <c r="P64" s="1">
        <v>72</v>
      </c>
      <c r="R64" s="3">
        <v>63</v>
      </c>
      <c r="S64" s="1">
        <v>125</v>
      </c>
      <c r="T64" s="1">
        <v>80</v>
      </c>
    </row>
    <row r="65" spans="15:20" x14ac:dyDescent="0.3">
      <c r="O65" s="3">
        <v>64</v>
      </c>
      <c r="P65" s="1">
        <v>72</v>
      </c>
      <c r="R65" s="3">
        <v>64</v>
      </c>
      <c r="S65" s="1">
        <v>125</v>
      </c>
      <c r="T65" s="1">
        <v>80</v>
      </c>
    </row>
    <row r="66" spans="15:20" x14ac:dyDescent="0.3">
      <c r="O66" s="3">
        <v>65</v>
      </c>
      <c r="P66" s="1">
        <v>72</v>
      </c>
      <c r="R66" s="3">
        <v>65</v>
      </c>
      <c r="S66" s="1">
        <v>125</v>
      </c>
      <c r="T66" s="1">
        <v>80</v>
      </c>
    </row>
    <row r="67" spans="15:20" x14ac:dyDescent="0.3">
      <c r="O67" s="3">
        <v>66</v>
      </c>
      <c r="P67" s="1">
        <v>72</v>
      </c>
      <c r="R67" s="3">
        <v>66</v>
      </c>
      <c r="S67" s="1">
        <v>125</v>
      </c>
      <c r="T67" s="1">
        <v>80</v>
      </c>
    </row>
    <row r="68" spans="15:20" x14ac:dyDescent="0.3">
      <c r="O68" s="3">
        <v>67</v>
      </c>
      <c r="P68" s="1">
        <v>68</v>
      </c>
      <c r="R68" s="3">
        <v>67</v>
      </c>
      <c r="S68" s="1">
        <v>118</v>
      </c>
      <c r="T68" s="1">
        <v>76</v>
      </c>
    </row>
    <row r="69" spans="15:20" x14ac:dyDescent="0.3">
      <c r="O69" s="3">
        <v>68</v>
      </c>
      <c r="P69" s="1">
        <v>72</v>
      </c>
      <c r="R69" s="3">
        <v>68</v>
      </c>
      <c r="S69" s="1">
        <v>125</v>
      </c>
      <c r="T69" s="1">
        <v>80</v>
      </c>
    </row>
    <row r="70" spans="15:20" x14ac:dyDescent="0.3">
      <c r="O70" s="3">
        <v>69</v>
      </c>
      <c r="P70" s="1">
        <v>76</v>
      </c>
      <c r="R70" s="3">
        <v>69</v>
      </c>
      <c r="S70" s="1">
        <v>128</v>
      </c>
      <c r="T70" s="1">
        <v>85</v>
      </c>
    </row>
    <row r="71" spans="15:20" x14ac:dyDescent="0.3">
      <c r="O71" s="3">
        <v>70</v>
      </c>
      <c r="P71" s="1">
        <v>76</v>
      </c>
      <c r="R71" s="3">
        <v>70</v>
      </c>
      <c r="S71" s="1">
        <v>128</v>
      </c>
      <c r="T71" s="1">
        <v>85</v>
      </c>
    </row>
    <row r="72" spans="15:20" x14ac:dyDescent="0.3">
      <c r="O72" s="3">
        <v>71</v>
      </c>
      <c r="P72" s="1">
        <v>72</v>
      </c>
      <c r="R72" s="3">
        <v>71</v>
      </c>
      <c r="S72" s="1">
        <v>125</v>
      </c>
      <c r="T72" s="1">
        <v>80</v>
      </c>
    </row>
    <row r="73" spans="15:20" x14ac:dyDescent="0.3">
      <c r="O73" s="3">
        <v>72</v>
      </c>
      <c r="P73" s="1">
        <v>72</v>
      </c>
      <c r="R73" s="3">
        <v>72</v>
      </c>
      <c r="S73" s="1">
        <v>140</v>
      </c>
      <c r="T73" s="1">
        <v>95</v>
      </c>
    </row>
    <row r="74" spans="15:20" x14ac:dyDescent="0.3">
      <c r="O74" s="3">
        <v>73</v>
      </c>
      <c r="P74" s="1">
        <v>72</v>
      </c>
      <c r="R74" s="3">
        <v>73</v>
      </c>
      <c r="S74" s="1">
        <v>140</v>
      </c>
      <c r="T74" s="1">
        <v>95</v>
      </c>
    </row>
    <row r="75" spans="15:20" x14ac:dyDescent="0.3">
      <c r="O75" s="3">
        <v>74</v>
      </c>
      <c r="P75" s="1">
        <v>72</v>
      </c>
      <c r="R75" s="3">
        <v>74</v>
      </c>
      <c r="S75" s="1">
        <v>125</v>
      </c>
      <c r="T75" s="1">
        <v>80</v>
      </c>
    </row>
    <row r="76" spans="15:20" x14ac:dyDescent="0.3">
      <c r="O76" s="3">
        <v>75</v>
      </c>
      <c r="P76" s="1">
        <v>72</v>
      </c>
      <c r="R76" s="3">
        <v>75</v>
      </c>
      <c r="S76" s="1">
        <v>125</v>
      </c>
      <c r="T76" s="1">
        <v>80</v>
      </c>
    </row>
    <row r="77" spans="15:20" x14ac:dyDescent="0.3">
      <c r="O77" s="3">
        <v>76</v>
      </c>
      <c r="P77" s="1">
        <v>72</v>
      </c>
      <c r="R77" s="3">
        <v>76</v>
      </c>
      <c r="S77" s="1">
        <v>140</v>
      </c>
      <c r="T77" s="1">
        <v>95</v>
      </c>
    </row>
    <row r="78" spans="15:20" x14ac:dyDescent="0.3">
      <c r="O78" s="3">
        <v>77</v>
      </c>
      <c r="P78" s="1">
        <v>72</v>
      </c>
      <c r="R78" s="3">
        <v>77</v>
      </c>
      <c r="S78" s="1">
        <v>140</v>
      </c>
      <c r="T78" s="1">
        <v>95</v>
      </c>
    </row>
    <row r="79" spans="15:20" x14ac:dyDescent="0.3">
      <c r="O79" s="3">
        <v>78</v>
      </c>
      <c r="P79" s="1">
        <v>72</v>
      </c>
      <c r="R79" s="3">
        <v>78</v>
      </c>
      <c r="S79" s="1">
        <v>140</v>
      </c>
      <c r="T79" s="1">
        <v>95</v>
      </c>
    </row>
    <row r="80" spans="15:20" x14ac:dyDescent="0.3">
      <c r="O80" s="3">
        <v>79</v>
      </c>
      <c r="P80" s="1">
        <v>72</v>
      </c>
      <c r="R80" s="3">
        <v>79</v>
      </c>
      <c r="S80" s="1">
        <v>125</v>
      </c>
      <c r="T80" s="1">
        <v>80</v>
      </c>
    </row>
    <row r="81" spans="15:20" x14ac:dyDescent="0.3">
      <c r="O81" s="3">
        <v>80</v>
      </c>
      <c r="P81" s="1">
        <v>72</v>
      </c>
      <c r="R81" s="3">
        <v>80</v>
      </c>
      <c r="S81" s="1">
        <v>125</v>
      </c>
      <c r="T81" s="1">
        <v>80</v>
      </c>
    </row>
    <row r="82" spans="15:20" x14ac:dyDescent="0.3">
      <c r="O82" s="3">
        <v>81</v>
      </c>
      <c r="P82" s="1">
        <v>81</v>
      </c>
      <c r="R82" s="3">
        <v>81</v>
      </c>
      <c r="S82" s="1">
        <v>140</v>
      </c>
      <c r="T82" s="1">
        <v>95</v>
      </c>
    </row>
    <row r="83" spans="15:20" x14ac:dyDescent="0.3">
      <c r="O83" s="3">
        <v>82</v>
      </c>
      <c r="P83" s="1">
        <v>81</v>
      </c>
      <c r="R83" s="3">
        <v>82</v>
      </c>
      <c r="S83" s="1">
        <v>140</v>
      </c>
      <c r="T83" s="1">
        <v>95</v>
      </c>
    </row>
    <row r="84" spans="15:20" x14ac:dyDescent="0.3">
      <c r="O84" s="3">
        <v>83</v>
      </c>
      <c r="P84" s="1">
        <v>70</v>
      </c>
      <c r="R84" s="3">
        <v>83</v>
      </c>
      <c r="S84" s="1">
        <v>128</v>
      </c>
      <c r="T84" s="1">
        <v>84</v>
      </c>
    </row>
    <row r="85" spans="15:20" x14ac:dyDescent="0.3">
      <c r="O85" s="3">
        <v>84</v>
      </c>
      <c r="P85" s="1">
        <v>70</v>
      </c>
      <c r="R85" s="3">
        <v>84</v>
      </c>
      <c r="S85" s="1">
        <v>128</v>
      </c>
      <c r="T85" s="1">
        <v>84</v>
      </c>
    </row>
    <row r="86" spans="15:20" x14ac:dyDescent="0.3">
      <c r="O86" s="3">
        <v>85</v>
      </c>
      <c r="P86" s="1">
        <v>70</v>
      </c>
      <c r="R86" s="3">
        <v>85</v>
      </c>
      <c r="S86" s="1">
        <v>120</v>
      </c>
      <c r="T86" s="1">
        <v>80</v>
      </c>
    </row>
    <row r="87" spans="15:20" x14ac:dyDescent="0.3">
      <c r="O87" s="3">
        <v>86</v>
      </c>
      <c r="P87" s="1">
        <v>68</v>
      </c>
      <c r="R87" s="3">
        <v>86</v>
      </c>
      <c r="S87" s="1">
        <v>115</v>
      </c>
      <c r="T87" s="1">
        <v>75</v>
      </c>
    </row>
    <row r="88" spans="15:20" x14ac:dyDescent="0.3">
      <c r="O88" s="3">
        <v>87</v>
      </c>
      <c r="P88" s="1">
        <v>65</v>
      </c>
      <c r="R88" s="3">
        <v>87</v>
      </c>
      <c r="S88" s="1">
        <v>125</v>
      </c>
      <c r="T88" s="1">
        <v>80</v>
      </c>
    </row>
    <row r="89" spans="15:20" x14ac:dyDescent="0.3">
      <c r="O89" s="3">
        <v>88</v>
      </c>
      <c r="P89" s="1">
        <v>65</v>
      </c>
      <c r="R89" s="3">
        <v>88</v>
      </c>
      <c r="S89" s="1">
        <v>125</v>
      </c>
      <c r="T89" s="1">
        <v>80</v>
      </c>
    </row>
    <row r="90" spans="15:20" x14ac:dyDescent="0.3">
      <c r="O90" s="3">
        <v>89</v>
      </c>
      <c r="P90" s="1">
        <v>65</v>
      </c>
      <c r="R90" s="3">
        <v>89</v>
      </c>
      <c r="S90" s="1">
        <v>125</v>
      </c>
      <c r="T90" s="1">
        <v>80</v>
      </c>
    </row>
    <row r="91" spans="15:20" x14ac:dyDescent="0.3">
      <c r="O91" s="3">
        <v>90</v>
      </c>
      <c r="P91" s="1">
        <v>65</v>
      </c>
      <c r="R91" s="3">
        <v>90</v>
      </c>
      <c r="S91" s="1">
        <v>125</v>
      </c>
      <c r="T91" s="1">
        <v>80</v>
      </c>
    </row>
    <row r="92" spans="15:20" x14ac:dyDescent="0.3">
      <c r="O92" s="3">
        <v>91</v>
      </c>
      <c r="P92" s="1">
        <v>65</v>
      </c>
      <c r="R92" s="3">
        <v>91</v>
      </c>
      <c r="S92" s="1">
        <v>125</v>
      </c>
      <c r="T92" s="1">
        <v>80</v>
      </c>
    </row>
    <row r="93" spans="15:20" x14ac:dyDescent="0.3">
      <c r="O93" s="3">
        <v>92</v>
      </c>
      <c r="P93" s="1">
        <v>65</v>
      </c>
      <c r="R93" s="3">
        <v>92</v>
      </c>
      <c r="S93" s="1">
        <v>125</v>
      </c>
      <c r="T93" s="1">
        <v>80</v>
      </c>
    </row>
    <row r="94" spans="15:20" x14ac:dyDescent="0.3">
      <c r="O94" s="3">
        <v>93</v>
      </c>
      <c r="P94" s="1">
        <v>70</v>
      </c>
      <c r="R94" s="3">
        <v>93</v>
      </c>
      <c r="S94" s="1">
        <v>120</v>
      </c>
      <c r="T94" s="1">
        <v>80</v>
      </c>
    </row>
    <row r="95" spans="15:20" x14ac:dyDescent="0.3">
      <c r="O95" s="3">
        <v>94</v>
      </c>
      <c r="P95" s="1">
        <v>84</v>
      </c>
      <c r="R95" s="3">
        <v>94</v>
      </c>
      <c r="S95" s="1">
        <v>135</v>
      </c>
      <c r="T95" s="1">
        <v>88</v>
      </c>
    </row>
    <row r="96" spans="15:20" x14ac:dyDescent="0.3">
      <c r="O96" s="3">
        <v>95</v>
      </c>
      <c r="P96" s="1">
        <v>68</v>
      </c>
      <c r="R96" s="3">
        <v>95</v>
      </c>
      <c r="S96" s="1">
        <v>115</v>
      </c>
      <c r="T96" s="1">
        <v>75</v>
      </c>
    </row>
    <row r="97" spans="15:20" x14ac:dyDescent="0.3">
      <c r="O97" s="3">
        <v>96</v>
      </c>
      <c r="P97" s="1">
        <v>68</v>
      </c>
      <c r="R97" s="3">
        <v>96</v>
      </c>
      <c r="S97" s="1">
        <v>115</v>
      </c>
      <c r="T97" s="1">
        <v>75</v>
      </c>
    </row>
    <row r="98" spans="15:20" x14ac:dyDescent="0.3">
      <c r="O98" s="3">
        <v>97</v>
      </c>
      <c r="P98" s="1">
        <v>68</v>
      </c>
      <c r="R98" s="3">
        <v>97</v>
      </c>
      <c r="S98" s="1">
        <v>115</v>
      </c>
      <c r="T98" s="1">
        <v>75</v>
      </c>
    </row>
    <row r="99" spans="15:20" x14ac:dyDescent="0.3">
      <c r="O99" s="3">
        <v>98</v>
      </c>
      <c r="P99" s="1">
        <v>68</v>
      </c>
      <c r="R99" s="3">
        <v>98</v>
      </c>
      <c r="S99" s="1">
        <v>115</v>
      </c>
      <c r="T99" s="1">
        <v>75</v>
      </c>
    </row>
    <row r="100" spans="15:20" x14ac:dyDescent="0.3">
      <c r="O100" s="3">
        <v>99</v>
      </c>
      <c r="P100" s="1">
        <v>68</v>
      </c>
      <c r="R100" s="3">
        <v>99</v>
      </c>
      <c r="S100" s="1">
        <v>115</v>
      </c>
      <c r="T100" s="1">
        <v>75</v>
      </c>
    </row>
    <row r="101" spans="15:20" x14ac:dyDescent="0.3">
      <c r="O101" s="3">
        <v>100</v>
      </c>
      <c r="P101" s="1">
        <v>68</v>
      </c>
      <c r="R101" s="3">
        <v>100</v>
      </c>
      <c r="S101" s="1">
        <v>115</v>
      </c>
      <c r="T101" s="1">
        <v>75</v>
      </c>
    </row>
    <row r="102" spans="15:20" x14ac:dyDescent="0.3">
      <c r="O102" s="3">
        <v>101</v>
      </c>
      <c r="P102" s="1">
        <v>68</v>
      </c>
      <c r="R102" s="3">
        <v>101</v>
      </c>
      <c r="S102" s="1">
        <v>115</v>
      </c>
      <c r="T102" s="1">
        <v>75</v>
      </c>
    </row>
    <row r="103" spans="15:20" x14ac:dyDescent="0.3">
      <c r="O103" s="3">
        <v>102</v>
      </c>
      <c r="P103" s="1">
        <v>68</v>
      </c>
      <c r="R103" s="3">
        <v>102</v>
      </c>
      <c r="S103" s="1">
        <v>115</v>
      </c>
      <c r="T103" s="1">
        <v>75</v>
      </c>
    </row>
    <row r="104" spans="15:20" x14ac:dyDescent="0.3">
      <c r="O104" s="3">
        <v>103</v>
      </c>
      <c r="P104" s="1">
        <v>68</v>
      </c>
      <c r="R104" s="3">
        <v>103</v>
      </c>
      <c r="S104" s="1">
        <v>115</v>
      </c>
      <c r="T104" s="1">
        <v>75</v>
      </c>
    </row>
    <row r="105" spans="15:20" x14ac:dyDescent="0.3">
      <c r="O105" s="3">
        <v>104</v>
      </c>
      <c r="P105" s="1">
        <v>74</v>
      </c>
      <c r="R105" s="3">
        <v>104</v>
      </c>
      <c r="S105" s="1">
        <v>140</v>
      </c>
      <c r="T105" s="1">
        <v>95</v>
      </c>
    </row>
    <row r="106" spans="15:20" x14ac:dyDescent="0.3">
      <c r="O106" s="3">
        <v>105</v>
      </c>
      <c r="P106" s="1">
        <v>68</v>
      </c>
      <c r="R106" s="3">
        <v>105</v>
      </c>
      <c r="S106" s="1">
        <v>115</v>
      </c>
      <c r="T106" s="1">
        <v>75</v>
      </c>
    </row>
    <row r="107" spans="15:20" x14ac:dyDescent="0.3">
      <c r="O107" s="3">
        <v>106</v>
      </c>
      <c r="P107" s="1">
        <v>74</v>
      </c>
      <c r="R107" s="3">
        <v>106</v>
      </c>
      <c r="S107" s="1">
        <v>140</v>
      </c>
      <c r="T107" s="1">
        <v>95</v>
      </c>
    </row>
    <row r="108" spans="15:20" x14ac:dyDescent="0.3">
      <c r="O108" s="3">
        <v>107</v>
      </c>
      <c r="P108" s="1">
        <v>77</v>
      </c>
      <c r="R108" s="3">
        <v>107</v>
      </c>
      <c r="S108" s="1">
        <v>126</v>
      </c>
      <c r="T108" s="1">
        <v>83</v>
      </c>
    </row>
    <row r="109" spans="15:20" x14ac:dyDescent="0.3">
      <c r="O109" s="3">
        <v>108</v>
      </c>
      <c r="P109" s="1">
        <v>68</v>
      </c>
      <c r="R109" s="3">
        <v>108</v>
      </c>
      <c r="S109" s="1">
        <v>120</v>
      </c>
      <c r="T109" s="1">
        <v>80</v>
      </c>
    </row>
    <row r="110" spans="15:20" x14ac:dyDescent="0.3">
      <c r="O110" s="3">
        <v>109</v>
      </c>
      <c r="P110" s="1">
        <v>68</v>
      </c>
      <c r="R110" s="3">
        <v>109</v>
      </c>
      <c r="S110" s="1">
        <v>120</v>
      </c>
      <c r="T110" s="1">
        <v>80</v>
      </c>
    </row>
    <row r="111" spans="15:20" x14ac:dyDescent="0.3">
      <c r="O111" s="3">
        <v>110</v>
      </c>
      <c r="P111" s="1">
        <v>68</v>
      </c>
      <c r="R111" s="3">
        <v>110</v>
      </c>
      <c r="S111" s="1">
        <v>130</v>
      </c>
      <c r="T111" s="1">
        <v>85</v>
      </c>
    </row>
    <row r="112" spans="15:20" x14ac:dyDescent="0.3">
      <c r="O112" s="3">
        <v>111</v>
      </c>
      <c r="P112" s="1">
        <v>68</v>
      </c>
      <c r="R112" s="3">
        <v>111</v>
      </c>
      <c r="S112" s="1">
        <v>115</v>
      </c>
      <c r="T112" s="1">
        <v>75</v>
      </c>
    </row>
    <row r="113" spans="15:20" x14ac:dyDescent="0.3">
      <c r="O113" s="3">
        <v>112</v>
      </c>
      <c r="P113" s="1">
        <v>68</v>
      </c>
      <c r="R113" s="3">
        <v>112</v>
      </c>
      <c r="S113" s="1">
        <v>130</v>
      </c>
      <c r="T113" s="1">
        <v>85</v>
      </c>
    </row>
    <row r="114" spans="15:20" x14ac:dyDescent="0.3">
      <c r="O114" s="3">
        <v>113</v>
      </c>
      <c r="P114" s="1">
        <v>68</v>
      </c>
      <c r="R114" s="3">
        <v>113</v>
      </c>
      <c r="S114" s="1">
        <v>115</v>
      </c>
      <c r="T114" s="1">
        <v>75</v>
      </c>
    </row>
    <row r="115" spans="15:20" x14ac:dyDescent="0.3">
      <c r="O115" s="3">
        <v>114</v>
      </c>
      <c r="P115" s="1">
        <v>68</v>
      </c>
      <c r="R115" s="3">
        <v>114</v>
      </c>
      <c r="S115" s="1">
        <v>130</v>
      </c>
      <c r="T115" s="1">
        <v>85</v>
      </c>
    </row>
    <row r="116" spans="15:20" x14ac:dyDescent="0.3">
      <c r="O116" s="3">
        <v>115</v>
      </c>
      <c r="P116" s="1">
        <v>68</v>
      </c>
      <c r="R116" s="3">
        <v>115</v>
      </c>
      <c r="S116" s="1">
        <v>115</v>
      </c>
      <c r="T116" s="1">
        <v>75</v>
      </c>
    </row>
    <row r="117" spans="15:20" x14ac:dyDescent="0.3">
      <c r="O117" s="3">
        <v>116</v>
      </c>
      <c r="P117" s="1">
        <v>68</v>
      </c>
      <c r="R117" s="3">
        <v>116</v>
      </c>
      <c r="S117" s="1">
        <v>115</v>
      </c>
      <c r="T117" s="1">
        <v>75</v>
      </c>
    </row>
    <row r="118" spans="15:20" x14ac:dyDescent="0.3">
      <c r="O118" s="3">
        <v>117</v>
      </c>
      <c r="P118" s="1">
        <v>68</v>
      </c>
      <c r="R118" s="3">
        <v>117</v>
      </c>
      <c r="S118" s="1">
        <v>115</v>
      </c>
      <c r="T118" s="1">
        <v>75</v>
      </c>
    </row>
    <row r="119" spans="15:20" x14ac:dyDescent="0.3">
      <c r="O119" s="3">
        <v>118</v>
      </c>
      <c r="P119" s="1">
        <v>68</v>
      </c>
      <c r="R119" s="3">
        <v>118</v>
      </c>
      <c r="S119" s="1">
        <v>115</v>
      </c>
      <c r="T119" s="1">
        <v>75</v>
      </c>
    </row>
    <row r="120" spans="15:20" x14ac:dyDescent="0.3">
      <c r="O120" s="3">
        <v>119</v>
      </c>
      <c r="P120" s="1">
        <v>68</v>
      </c>
      <c r="R120" s="3">
        <v>119</v>
      </c>
      <c r="S120" s="1">
        <v>115</v>
      </c>
      <c r="T120" s="1">
        <v>75</v>
      </c>
    </row>
    <row r="121" spans="15:20" x14ac:dyDescent="0.3">
      <c r="O121" s="3">
        <v>120</v>
      </c>
      <c r="P121" s="1">
        <v>68</v>
      </c>
      <c r="R121" s="3">
        <v>120</v>
      </c>
      <c r="S121" s="1">
        <v>115</v>
      </c>
      <c r="T121" s="1">
        <v>75</v>
      </c>
    </row>
    <row r="122" spans="15:20" x14ac:dyDescent="0.3">
      <c r="O122" s="3">
        <v>121</v>
      </c>
      <c r="P122" s="1">
        <v>68</v>
      </c>
      <c r="R122" s="3">
        <v>121</v>
      </c>
      <c r="S122" s="1">
        <v>115</v>
      </c>
      <c r="T122" s="1">
        <v>75</v>
      </c>
    </row>
    <row r="123" spans="15:20" x14ac:dyDescent="0.3">
      <c r="O123" s="3">
        <v>122</v>
      </c>
      <c r="P123" s="1">
        <v>68</v>
      </c>
      <c r="R123" s="3">
        <v>122</v>
      </c>
      <c r="S123" s="1">
        <v>115</v>
      </c>
      <c r="T123" s="1">
        <v>75</v>
      </c>
    </row>
    <row r="124" spans="15:20" x14ac:dyDescent="0.3">
      <c r="O124" s="3">
        <v>123</v>
      </c>
      <c r="P124" s="1">
        <v>68</v>
      </c>
      <c r="R124" s="3">
        <v>123</v>
      </c>
      <c r="S124" s="1">
        <v>115</v>
      </c>
      <c r="T124" s="1">
        <v>75</v>
      </c>
    </row>
    <row r="125" spans="15:20" x14ac:dyDescent="0.3">
      <c r="O125" s="3">
        <v>124</v>
      </c>
      <c r="P125" s="1">
        <v>68</v>
      </c>
      <c r="R125" s="3">
        <v>124</v>
      </c>
      <c r="S125" s="1">
        <v>115</v>
      </c>
      <c r="T125" s="1">
        <v>75</v>
      </c>
    </row>
    <row r="126" spans="15:20" x14ac:dyDescent="0.3">
      <c r="O126" s="3">
        <v>125</v>
      </c>
      <c r="P126" s="1">
        <v>68</v>
      </c>
      <c r="R126" s="3">
        <v>125</v>
      </c>
      <c r="S126" s="1">
        <v>115</v>
      </c>
      <c r="T126" s="1">
        <v>75</v>
      </c>
    </row>
    <row r="127" spans="15:20" x14ac:dyDescent="0.3">
      <c r="O127" s="3">
        <v>126</v>
      </c>
      <c r="P127" s="1">
        <v>70</v>
      </c>
      <c r="R127" s="3">
        <v>126</v>
      </c>
      <c r="S127" s="1">
        <v>120</v>
      </c>
      <c r="T127" s="1">
        <v>80</v>
      </c>
    </row>
    <row r="128" spans="15:20" x14ac:dyDescent="0.3">
      <c r="O128" s="3">
        <v>127</v>
      </c>
      <c r="P128" s="1">
        <v>68</v>
      </c>
      <c r="R128" s="3">
        <v>127</v>
      </c>
      <c r="S128" s="1">
        <v>130</v>
      </c>
      <c r="T128" s="1">
        <v>85</v>
      </c>
    </row>
    <row r="129" spans="15:20" x14ac:dyDescent="0.3">
      <c r="O129" s="3">
        <v>128</v>
      </c>
      <c r="P129" s="1">
        <v>68</v>
      </c>
      <c r="R129" s="3">
        <v>128</v>
      </c>
      <c r="S129" s="1">
        <v>115</v>
      </c>
      <c r="T129" s="1">
        <v>75</v>
      </c>
    </row>
    <row r="130" spans="15:20" x14ac:dyDescent="0.3">
      <c r="O130" s="3">
        <v>129</v>
      </c>
      <c r="P130" s="1">
        <v>68</v>
      </c>
      <c r="R130" s="3">
        <v>129</v>
      </c>
      <c r="S130" s="1">
        <v>130</v>
      </c>
      <c r="T130" s="1">
        <v>85</v>
      </c>
    </row>
    <row r="131" spans="15:20" x14ac:dyDescent="0.3">
      <c r="O131" s="3">
        <v>130</v>
      </c>
      <c r="P131" s="1">
        <v>68</v>
      </c>
      <c r="R131" s="3">
        <v>130</v>
      </c>
      <c r="S131" s="1">
        <v>130</v>
      </c>
      <c r="T131" s="1">
        <v>85</v>
      </c>
    </row>
    <row r="132" spans="15:20" x14ac:dyDescent="0.3">
      <c r="O132" s="3">
        <v>131</v>
      </c>
      <c r="P132" s="1">
        <v>68</v>
      </c>
      <c r="R132" s="3">
        <v>131</v>
      </c>
      <c r="S132" s="1">
        <v>115</v>
      </c>
      <c r="T132" s="1">
        <v>75</v>
      </c>
    </row>
    <row r="133" spans="15:20" x14ac:dyDescent="0.3">
      <c r="O133" s="3">
        <v>132</v>
      </c>
      <c r="P133" s="1">
        <v>68</v>
      </c>
      <c r="R133" s="3">
        <v>132</v>
      </c>
      <c r="S133" s="1">
        <v>130</v>
      </c>
      <c r="T133" s="1">
        <v>85</v>
      </c>
    </row>
    <row r="134" spans="15:20" x14ac:dyDescent="0.3">
      <c r="O134" s="3">
        <v>133</v>
      </c>
      <c r="P134" s="1">
        <v>68</v>
      </c>
      <c r="R134" s="3">
        <v>133</v>
      </c>
      <c r="S134" s="1">
        <v>130</v>
      </c>
      <c r="T134" s="1">
        <v>85</v>
      </c>
    </row>
    <row r="135" spans="15:20" x14ac:dyDescent="0.3">
      <c r="O135" s="3">
        <v>134</v>
      </c>
      <c r="P135" s="1">
        <v>68</v>
      </c>
      <c r="R135" s="3">
        <v>134</v>
      </c>
      <c r="S135" s="1">
        <v>115</v>
      </c>
      <c r="T135" s="1">
        <v>75</v>
      </c>
    </row>
    <row r="136" spans="15:20" x14ac:dyDescent="0.3">
      <c r="O136" s="3">
        <v>135</v>
      </c>
      <c r="P136" s="1">
        <v>68</v>
      </c>
      <c r="R136" s="3">
        <v>135</v>
      </c>
      <c r="S136" s="1">
        <v>130</v>
      </c>
      <c r="T136" s="1">
        <v>85</v>
      </c>
    </row>
    <row r="137" spans="15:20" x14ac:dyDescent="0.3">
      <c r="O137" s="3">
        <v>136</v>
      </c>
      <c r="P137" s="1">
        <v>68</v>
      </c>
      <c r="R137" s="3">
        <v>136</v>
      </c>
      <c r="S137" s="1">
        <v>130</v>
      </c>
      <c r="T137" s="1">
        <v>85</v>
      </c>
    </row>
    <row r="138" spans="15:20" x14ac:dyDescent="0.3">
      <c r="O138" s="3">
        <v>137</v>
      </c>
      <c r="P138" s="1">
        <v>68</v>
      </c>
      <c r="R138" s="3">
        <v>137</v>
      </c>
      <c r="S138" s="1">
        <v>115</v>
      </c>
      <c r="T138" s="1">
        <v>75</v>
      </c>
    </row>
    <row r="139" spans="15:20" x14ac:dyDescent="0.3">
      <c r="O139" s="3">
        <v>138</v>
      </c>
      <c r="P139" s="1">
        <v>68</v>
      </c>
      <c r="R139" s="3">
        <v>138</v>
      </c>
      <c r="S139" s="1">
        <v>130</v>
      </c>
      <c r="T139" s="1">
        <v>85</v>
      </c>
    </row>
    <row r="140" spans="15:20" x14ac:dyDescent="0.3">
      <c r="O140" s="3">
        <v>139</v>
      </c>
      <c r="P140" s="1">
        <v>68</v>
      </c>
      <c r="R140" s="3">
        <v>139</v>
      </c>
      <c r="S140" s="1">
        <v>115</v>
      </c>
      <c r="T140" s="1">
        <v>75</v>
      </c>
    </row>
    <row r="141" spans="15:20" x14ac:dyDescent="0.3">
      <c r="O141" s="3">
        <v>140</v>
      </c>
      <c r="P141" s="1">
        <v>68</v>
      </c>
      <c r="R141" s="3">
        <v>140</v>
      </c>
      <c r="S141" s="1">
        <v>130</v>
      </c>
      <c r="T141" s="1">
        <v>85</v>
      </c>
    </row>
    <row r="142" spans="15:20" x14ac:dyDescent="0.3">
      <c r="O142" s="3">
        <v>141</v>
      </c>
      <c r="P142" s="1">
        <v>68</v>
      </c>
      <c r="R142" s="3">
        <v>141</v>
      </c>
      <c r="S142" s="1">
        <v>115</v>
      </c>
      <c r="T142" s="1">
        <v>75</v>
      </c>
    </row>
    <row r="143" spans="15:20" x14ac:dyDescent="0.3">
      <c r="O143" s="3">
        <v>142</v>
      </c>
      <c r="P143" s="1">
        <v>68</v>
      </c>
      <c r="R143" s="3">
        <v>142</v>
      </c>
      <c r="S143" s="1">
        <v>130</v>
      </c>
      <c r="T143" s="1">
        <v>85</v>
      </c>
    </row>
    <row r="144" spans="15:20" x14ac:dyDescent="0.3">
      <c r="O144" s="3">
        <v>143</v>
      </c>
      <c r="P144" s="1">
        <v>68</v>
      </c>
      <c r="R144" s="3">
        <v>143</v>
      </c>
      <c r="S144" s="1">
        <v>115</v>
      </c>
      <c r="T144" s="1">
        <v>75</v>
      </c>
    </row>
    <row r="145" spans="15:20" x14ac:dyDescent="0.3">
      <c r="O145" s="3">
        <v>144</v>
      </c>
      <c r="P145" s="1">
        <v>68</v>
      </c>
      <c r="R145" s="3">
        <v>144</v>
      </c>
      <c r="S145" s="1">
        <v>115</v>
      </c>
      <c r="T145" s="1">
        <v>75</v>
      </c>
    </row>
    <row r="146" spans="15:20" x14ac:dyDescent="0.3">
      <c r="O146" s="3">
        <v>145</v>
      </c>
      <c r="P146" s="1">
        <v>68</v>
      </c>
      <c r="R146" s="3">
        <v>145</v>
      </c>
      <c r="S146" s="1">
        <v>130</v>
      </c>
      <c r="T146" s="1">
        <v>85</v>
      </c>
    </row>
    <row r="147" spans="15:20" x14ac:dyDescent="0.3">
      <c r="O147" s="3">
        <v>146</v>
      </c>
      <c r="P147" s="1">
        <v>84</v>
      </c>
      <c r="R147" s="3">
        <v>146</v>
      </c>
      <c r="S147" s="1">
        <v>135</v>
      </c>
      <c r="T147" s="1">
        <v>88</v>
      </c>
    </row>
    <row r="148" spans="15:20" x14ac:dyDescent="0.3">
      <c r="O148" s="3">
        <v>147</v>
      </c>
      <c r="P148" s="1">
        <v>68</v>
      </c>
      <c r="R148" s="3">
        <v>147</v>
      </c>
      <c r="S148" s="1">
        <v>130</v>
      </c>
      <c r="T148" s="1">
        <v>85</v>
      </c>
    </row>
    <row r="149" spans="15:20" x14ac:dyDescent="0.3">
      <c r="O149" s="3">
        <v>148</v>
      </c>
      <c r="P149" s="1">
        <v>80</v>
      </c>
      <c r="R149" s="3">
        <v>148</v>
      </c>
      <c r="S149" s="1">
        <v>140</v>
      </c>
      <c r="T149" s="1">
        <v>95</v>
      </c>
    </row>
    <row r="150" spans="15:20" x14ac:dyDescent="0.3">
      <c r="O150" s="3">
        <v>149</v>
      </c>
      <c r="P150" s="1">
        <v>75</v>
      </c>
      <c r="R150" s="3">
        <v>149</v>
      </c>
      <c r="S150" s="1">
        <v>128</v>
      </c>
      <c r="T150" s="1">
        <v>85</v>
      </c>
    </row>
    <row r="151" spans="15:20" x14ac:dyDescent="0.3">
      <c r="O151" s="3">
        <v>150</v>
      </c>
      <c r="P151" s="1">
        <v>67</v>
      </c>
      <c r="R151" s="3">
        <v>150</v>
      </c>
      <c r="S151" s="1">
        <v>115</v>
      </c>
      <c r="T151" s="1">
        <v>78</v>
      </c>
    </row>
    <row r="152" spans="15:20" x14ac:dyDescent="0.3">
      <c r="O152" s="3">
        <v>151</v>
      </c>
      <c r="P152" s="1">
        <v>67</v>
      </c>
      <c r="R152" s="3">
        <v>151</v>
      </c>
      <c r="S152" s="1">
        <v>115</v>
      </c>
      <c r="T152" s="1">
        <v>78</v>
      </c>
    </row>
    <row r="153" spans="15:20" x14ac:dyDescent="0.3">
      <c r="O153" s="3">
        <v>152</v>
      </c>
      <c r="P153" s="1">
        <v>68</v>
      </c>
      <c r="R153" s="3">
        <v>152</v>
      </c>
      <c r="S153" s="1">
        <v>130</v>
      </c>
      <c r="T153" s="1">
        <v>85</v>
      </c>
    </row>
    <row r="154" spans="15:20" x14ac:dyDescent="0.3">
      <c r="O154" s="3">
        <v>153</v>
      </c>
      <c r="P154" s="1">
        <v>68</v>
      </c>
      <c r="R154" s="3">
        <v>153</v>
      </c>
      <c r="S154" s="1">
        <v>130</v>
      </c>
      <c r="T154" s="1">
        <v>85</v>
      </c>
    </row>
    <row r="155" spans="15:20" x14ac:dyDescent="0.3">
      <c r="O155" s="3">
        <v>154</v>
      </c>
      <c r="P155" s="1">
        <v>68</v>
      </c>
      <c r="R155" s="3">
        <v>154</v>
      </c>
      <c r="S155" s="1">
        <v>130</v>
      </c>
      <c r="T155" s="1">
        <v>85</v>
      </c>
    </row>
    <row r="156" spans="15:20" x14ac:dyDescent="0.3">
      <c r="O156" s="3">
        <v>155</v>
      </c>
      <c r="P156" s="1">
        <v>68</v>
      </c>
      <c r="R156" s="3">
        <v>155</v>
      </c>
      <c r="S156" s="1">
        <v>130</v>
      </c>
      <c r="T156" s="1">
        <v>85</v>
      </c>
    </row>
    <row r="157" spans="15:20" x14ac:dyDescent="0.3">
      <c r="O157" s="3">
        <v>156</v>
      </c>
      <c r="P157" s="1">
        <v>68</v>
      </c>
      <c r="R157" s="3">
        <v>156</v>
      </c>
      <c r="S157" s="1">
        <v>130</v>
      </c>
      <c r="T157" s="1">
        <v>85</v>
      </c>
    </row>
    <row r="158" spans="15:20" x14ac:dyDescent="0.3">
      <c r="O158" s="3">
        <v>157</v>
      </c>
      <c r="P158" s="1">
        <v>68</v>
      </c>
      <c r="R158" s="3">
        <v>157</v>
      </c>
      <c r="S158" s="1">
        <v>130</v>
      </c>
      <c r="T158" s="1">
        <v>85</v>
      </c>
    </row>
    <row r="159" spans="15:20" x14ac:dyDescent="0.3">
      <c r="O159" s="3">
        <v>158</v>
      </c>
      <c r="P159" s="1">
        <v>68</v>
      </c>
      <c r="R159" s="3">
        <v>158</v>
      </c>
      <c r="S159" s="1">
        <v>130</v>
      </c>
      <c r="T159" s="1">
        <v>85</v>
      </c>
    </row>
    <row r="160" spans="15:20" x14ac:dyDescent="0.3">
      <c r="O160" s="3">
        <v>159</v>
      </c>
      <c r="P160" s="1">
        <v>68</v>
      </c>
      <c r="R160" s="3">
        <v>159</v>
      </c>
      <c r="S160" s="1">
        <v>130</v>
      </c>
      <c r="T160" s="1">
        <v>85</v>
      </c>
    </row>
    <row r="161" spans="15:20" x14ac:dyDescent="0.3">
      <c r="O161" s="3">
        <v>160</v>
      </c>
      <c r="P161" s="1">
        <v>68</v>
      </c>
      <c r="R161" s="3">
        <v>160</v>
      </c>
      <c r="S161" s="1">
        <v>130</v>
      </c>
      <c r="T161" s="1">
        <v>85</v>
      </c>
    </row>
    <row r="162" spans="15:20" x14ac:dyDescent="0.3">
      <c r="O162" s="3">
        <v>161</v>
      </c>
      <c r="P162" s="1">
        <v>68</v>
      </c>
      <c r="R162" s="3">
        <v>161</v>
      </c>
      <c r="S162" s="1">
        <v>130</v>
      </c>
      <c r="T162" s="1">
        <v>85</v>
      </c>
    </row>
    <row r="163" spans="15:20" x14ac:dyDescent="0.3">
      <c r="O163" s="3">
        <v>162</v>
      </c>
      <c r="P163" s="1">
        <v>73</v>
      </c>
      <c r="R163" s="3">
        <v>162</v>
      </c>
      <c r="S163" s="1">
        <v>119</v>
      </c>
      <c r="T163" s="1">
        <v>77</v>
      </c>
    </row>
    <row r="164" spans="15:20" x14ac:dyDescent="0.3">
      <c r="O164" s="3">
        <v>163</v>
      </c>
      <c r="P164" s="1">
        <v>73</v>
      </c>
      <c r="R164" s="3">
        <v>163</v>
      </c>
      <c r="S164" s="1">
        <v>119</v>
      </c>
      <c r="T164" s="1">
        <v>77</v>
      </c>
    </row>
    <row r="165" spans="15:20" x14ac:dyDescent="0.3">
      <c r="O165" s="3">
        <v>164</v>
      </c>
      <c r="P165" s="1">
        <v>68</v>
      </c>
      <c r="R165" s="3">
        <v>164</v>
      </c>
      <c r="S165" s="1">
        <v>130</v>
      </c>
      <c r="T165" s="1">
        <v>85</v>
      </c>
    </row>
    <row r="166" spans="15:20" x14ac:dyDescent="0.3">
      <c r="O166" s="3">
        <v>165</v>
      </c>
      <c r="P166" s="1">
        <v>68</v>
      </c>
      <c r="R166" s="3">
        <v>165</v>
      </c>
      <c r="S166" s="1">
        <v>130</v>
      </c>
      <c r="T166" s="1">
        <v>85</v>
      </c>
    </row>
    <row r="167" spans="15:20" x14ac:dyDescent="0.3">
      <c r="O167" s="3">
        <v>166</v>
      </c>
      <c r="P167" s="1">
        <v>70</v>
      </c>
      <c r="R167" s="3">
        <v>166</v>
      </c>
      <c r="S167" s="1">
        <v>130</v>
      </c>
      <c r="T167" s="1">
        <v>85</v>
      </c>
    </row>
    <row r="168" spans="15:20" x14ac:dyDescent="0.3">
      <c r="O168" s="3">
        <v>167</v>
      </c>
      <c r="P168" s="1">
        <v>72</v>
      </c>
      <c r="R168" s="3">
        <v>167</v>
      </c>
      <c r="S168" s="1">
        <v>121</v>
      </c>
      <c r="T168" s="1">
        <v>79</v>
      </c>
    </row>
    <row r="169" spans="15:20" x14ac:dyDescent="0.3">
      <c r="O169" s="3">
        <v>168</v>
      </c>
      <c r="P169" s="1">
        <v>72</v>
      </c>
      <c r="R169" s="3">
        <v>168</v>
      </c>
      <c r="S169" s="1">
        <v>125</v>
      </c>
      <c r="T169" s="1">
        <v>82</v>
      </c>
    </row>
    <row r="170" spans="15:20" x14ac:dyDescent="0.3">
      <c r="O170" s="3">
        <v>169</v>
      </c>
      <c r="P170" s="1">
        <v>72</v>
      </c>
      <c r="R170" s="3">
        <v>169</v>
      </c>
      <c r="S170" s="1">
        <v>125</v>
      </c>
      <c r="T170" s="1">
        <v>82</v>
      </c>
    </row>
    <row r="171" spans="15:20" x14ac:dyDescent="0.3">
      <c r="O171" s="3">
        <v>170</v>
      </c>
      <c r="P171" s="1">
        <v>70</v>
      </c>
      <c r="R171" s="3">
        <v>170</v>
      </c>
      <c r="S171" s="1">
        <v>130</v>
      </c>
      <c r="T171" s="1">
        <v>85</v>
      </c>
    </row>
    <row r="172" spans="15:20" x14ac:dyDescent="0.3">
      <c r="O172" s="3">
        <v>171</v>
      </c>
      <c r="P172" s="1">
        <v>70</v>
      </c>
      <c r="R172" s="3">
        <v>171</v>
      </c>
      <c r="S172" s="1">
        <v>130</v>
      </c>
      <c r="T172" s="1">
        <v>85</v>
      </c>
    </row>
    <row r="173" spans="15:20" x14ac:dyDescent="0.3">
      <c r="O173" s="3">
        <v>172</v>
      </c>
      <c r="P173" s="1">
        <v>70</v>
      </c>
      <c r="R173" s="3">
        <v>172</v>
      </c>
      <c r="S173" s="1">
        <v>130</v>
      </c>
      <c r="T173" s="1">
        <v>85</v>
      </c>
    </row>
    <row r="174" spans="15:20" x14ac:dyDescent="0.3">
      <c r="O174" s="3">
        <v>173</v>
      </c>
      <c r="P174" s="1">
        <v>70</v>
      </c>
      <c r="R174" s="3">
        <v>173</v>
      </c>
      <c r="S174" s="1">
        <v>130</v>
      </c>
      <c r="T174" s="1">
        <v>85</v>
      </c>
    </row>
    <row r="175" spans="15:20" x14ac:dyDescent="0.3">
      <c r="O175" s="3">
        <v>174</v>
      </c>
      <c r="P175" s="1">
        <v>70</v>
      </c>
      <c r="R175" s="3">
        <v>174</v>
      </c>
      <c r="S175" s="1">
        <v>130</v>
      </c>
      <c r="T175" s="1">
        <v>85</v>
      </c>
    </row>
    <row r="176" spans="15:20" x14ac:dyDescent="0.3">
      <c r="O176" s="3">
        <v>175</v>
      </c>
      <c r="P176" s="1">
        <v>70</v>
      </c>
      <c r="R176" s="3">
        <v>175</v>
      </c>
      <c r="S176" s="1">
        <v>130</v>
      </c>
      <c r="T176" s="1">
        <v>85</v>
      </c>
    </row>
    <row r="177" spans="15:20" x14ac:dyDescent="0.3">
      <c r="O177" s="3">
        <v>176</v>
      </c>
      <c r="P177" s="1">
        <v>70</v>
      </c>
      <c r="R177" s="3">
        <v>176</v>
      </c>
      <c r="S177" s="1">
        <v>130</v>
      </c>
      <c r="T177" s="1">
        <v>85</v>
      </c>
    </row>
    <row r="178" spans="15:20" x14ac:dyDescent="0.3">
      <c r="O178" s="3">
        <v>177</v>
      </c>
      <c r="P178" s="1">
        <v>70</v>
      </c>
      <c r="R178" s="3">
        <v>177</v>
      </c>
      <c r="S178" s="1">
        <v>130</v>
      </c>
      <c r="T178" s="1">
        <v>85</v>
      </c>
    </row>
    <row r="179" spans="15:20" x14ac:dyDescent="0.3">
      <c r="O179" s="3">
        <v>178</v>
      </c>
      <c r="P179" s="1">
        <v>72</v>
      </c>
      <c r="R179" s="3">
        <v>178</v>
      </c>
      <c r="S179" s="1">
        <v>140</v>
      </c>
      <c r="T179" s="1">
        <v>95</v>
      </c>
    </row>
    <row r="180" spans="15:20" x14ac:dyDescent="0.3">
      <c r="O180" s="3">
        <v>179</v>
      </c>
      <c r="P180" s="1">
        <v>70</v>
      </c>
      <c r="R180" s="3">
        <v>179</v>
      </c>
      <c r="S180" s="1">
        <v>130</v>
      </c>
      <c r="T180" s="1">
        <v>85</v>
      </c>
    </row>
    <row r="181" spans="15:20" x14ac:dyDescent="0.3">
      <c r="O181" s="3">
        <v>180</v>
      </c>
      <c r="P181" s="1">
        <v>70</v>
      </c>
      <c r="R181" s="3">
        <v>180</v>
      </c>
      <c r="S181" s="1">
        <v>130</v>
      </c>
      <c r="T181" s="1">
        <v>85</v>
      </c>
    </row>
    <row r="182" spans="15:20" x14ac:dyDescent="0.3">
      <c r="O182" s="3">
        <v>181</v>
      </c>
      <c r="P182" s="1">
        <v>70</v>
      </c>
      <c r="R182" s="3">
        <v>181</v>
      </c>
      <c r="S182" s="1">
        <v>130</v>
      </c>
      <c r="T182" s="1">
        <v>85</v>
      </c>
    </row>
    <row r="183" spans="15:20" x14ac:dyDescent="0.3">
      <c r="O183" s="3">
        <v>182</v>
      </c>
      <c r="P183" s="1">
        <v>70</v>
      </c>
      <c r="R183" s="3">
        <v>182</v>
      </c>
      <c r="S183" s="1">
        <v>130</v>
      </c>
      <c r="T183" s="1">
        <v>85</v>
      </c>
    </row>
    <row r="184" spans="15:20" x14ac:dyDescent="0.3">
      <c r="O184" s="3">
        <v>183</v>
      </c>
      <c r="P184" s="1">
        <v>70</v>
      </c>
      <c r="R184" s="3">
        <v>183</v>
      </c>
      <c r="S184" s="1">
        <v>130</v>
      </c>
      <c r="T184" s="1">
        <v>85</v>
      </c>
    </row>
    <row r="185" spans="15:20" x14ac:dyDescent="0.3">
      <c r="O185" s="3">
        <v>184</v>
      </c>
      <c r="P185" s="1">
        <v>70</v>
      </c>
      <c r="R185" s="3">
        <v>184</v>
      </c>
      <c r="S185" s="1">
        <v>130</v>
      </c>
      <c r="T185" s="1">
        <v>85</v>
      </c>
    </row>
    <row r="186" spans="15:20" x14ac:dyDescent="0.3">
      <c r="O186" s="3">
        <v>185</v>
      </c>
      <c r="P186" s="1">
        <v>78</v>
      </c>
      <c r="R186" s="3">
        <v>185</v>
      </c>
      <c r="S186" s="1">
        <v>140</v>
      </c>
      <c r="T186" s="1">
        <v>95</v>
      </c>
    </row>
    <row r="187" spans="15:20" x14ac:dyDescent="0.3">
      <c r="O187" s="3">
        <v>186</v>
      </c>
      <c r="P187" s="1">
        <v>78</v>
      </c>
      <c r="R187" s="3">
        <v>186</v>
      </c>
      <c r="S187" s="1">
        <v>140</v>
      </c>
      <c r="T187" s="1">
        <v>95</v>
      </c>
    </row>
    <row r="188" spans="15:20" x14ac:dyDescent="0.3">
      <c r="O188" s="3">
        <v>187</v>
      </c>
      <c r="P188" s="1">
        <v>65</v>
      </c>
      <c r="R188" s="3">
        <v>187</v>
      </c>
      <c r="S188" s="1">
        <v>140</v>
      </c>
      <c r="T188" s="1">
        <v>95</v>
      </c>
    </row>
    <row r="189" spans="15:20" x14ac:dyDescent="0.3">
      <c r="O189" s="3">
        <v>188</v>
      </c>
      <c r="P189" s="1">
        <v>72</v>
      </c>
      <c r="R189" s="3">
        <v>188</v>
      </c>
      <c r="S189" s="1">
        <v>130</v>
      </c>
      <c r="T189" s="1">
        <v>85</v>
      </c>
    </row>
    <row r="190" spans="15:20" x14ac:dyDescent="0.3">
      <c r="O190" s="3">
        <v>189</v>
      </c>
      <c r="P190" s="1">
        <v>65</v>
      </c>
      <c r="R190" s="3">
        <v>189</v>
      </c>
      <c r="S190" s="1">
        <v>135</v>
      </c>
      <c r="T190" s="1">
        <v>90</v>
      </c>
    </row>
    <row r="191" spans="15:20" x14ac:dyDescent="0.3">
      <c r="O191" s="3">
        <v>190</v>
      </c>
      <c r="P191" s="1">
        <v>72</v>
      </c>
      <c r="R191" s="3">
        <v>190</v>
      </c>
      <c r="S191" s="1">
        <v>130</v>
      </c>
      <c r="T191" s="1">
        <v>85</v>
      </c>
    </row>
    <row r="192" spans="15:20" x14ac:dyDescent="0.3">
      <c r="O192" s="3">
        <v>191</v>
      </c>
      <c r="P192" s="1">
        <v>65</v>
      </c>
      <c r="R192" s="3">
        <v>191</v>
      </c>
      <c r="S192" s="1">
        <v>135</v>
      </c>
      <c r="T192" s="1">
        <v>90</v>
      </c>
    </row>
    <row r="193" spans="15:20" x14ac:dyDescent="0.3">
      <c r="O193" s="3">
        <v>192</v>
      </c>
      <c r="P193" s="1">
        <v>72</v>
      </c>
      <c r="R193" s="3">
        <v>192</v>
      </c>
      <c r="S193" s="1">
        <v>130</v>
      </c>
      <c r="T193" s="1">
        <v>85</v>
      </c>
    </row>
    <row r="194" spans="15:20" x14ac:dyDescent="0.3">
      <c r="O194" s="3">
        <v>193</v>
      </c>
      <c r="P194" s="1">
        <v>72</v>
      </c>
      <c r="R194" s="3">
        <v>193</v>
      </c>
      <c r="S194" s="1">
        <v>130</v>
      </c>
      <c r="T194" s="1">
        <v>85</v>
      </c>
    </row>
    <row r="195" spans="15:20" x14ac:dyDescent="0.3">
      <c r="O195" s="3">
        <v>194</v>
      </c>
      <c r="P195" s="1">
        <v>72</v>
      </c>
      <c r="R195" s="3">
        <v>194</v>
      </c>
      <c r="S195" s="1">
        <v>130</v>
      </c>
      <c r="T195" s="1">
        <v>85</v>
      </c>
    </row>
    <row r="196" spans="15:20" x14ac:dyDescent="0.3">
      <c r="O196" s="3">
        <v>195</v>
      </c>
      <c r="P196" s="1">
        <v>72</v>
      </c>
      <c r="R196" s="3">
        <v>195</v>
      </c>
      <c r="S196" s="1">
        <v>130</v>
      </c>
      <c r="T196" s="1">
        <v>85</v>
      </c>
    </row>
    <row r="197" spans="15:20" x14ac:dyDescent="0.3">
      <c r="O197" s="3">
        <v>196</v>
      </c>
      <c r="P197" s="1">
        <v>72</v>
      </c>
      <c r="R197" s="3">
        <v>196</v>
      </c>
      <c r="S197" s="1">
        <v>130</v>
      </c>
      <c r="T197" s="1">
        <v>85</v>
      </c>
    </row>
    <row r="198" spans="15:20" x14ac:dyDescent="0.3">
      <c r="O198" s="3">
        <v>197</v>
      </c>
      <c r="P198" s="1">
        <v>72</v>
      </c>
      <c r="R198" s="3">
        <v>197</v>
      </c>
      <c r="S198" s="1">
        <v>130</v>
      </c>
      <c r="T198" s="1">
        <v>85</v>
      </c>
    </row>
    <row r="199" spans="15:20" x14ac:dyDescent="0.3">
      <c r="O199" s="3">
        <v>198</v>
      </c>
      <c r="P199" s="1">
        <v>72</v>
      </c>
      <c r="R199" s="3">
        <v>198</v>
      </c>
      <c r="S199" s="1">
        <v>130</v>
      </c>
      <c r="T199" s="1">
        <v>85</v>
      </c>
    </row>
    <row r="200" spans="15:20" x14ac:dyDescent="0.3">
      <c r="O200" s="3">
        <v>199</v>
      </c>
      <c r="P200" s="1">
        <v>72</v>
      </c>
      <c r="R200" s="3">
        <v>199</v>
      </c>
      <c r="S200" s="1">
        <v>130</v>
      </c>
      <c r="T200" s="1">
        <v>85</v>
      </c>
    </row>
    <row r="201" spans="15:20" x14ac:dyDescent="0.3">
      <c r="O201" s="3">
        <v>200</v>
      </c>
      <c r="P201" s="1">
        <v>72</v>
      </c>
      <c r="R201" s="3">
        <v>200</v>
      </c>
      <c r="S201" s="1">
        <v>130</v>
      </c>
      <c r="T201" s="1">
        <v>85</v>
      </c>
    </row>
    <row r="202" spans="15:20" x14ac:dyDescent="0.3">
      <c r="O202" s="3">
        <v>201</v>
      </c>
      <c r="P202" s="1">
        <v>72</v>
      </c>
      <c r="R202" s="3">
        <v>201</v>
      </c>
      <c r="S202" s="1">
        <v>130</v>
      </c>
      <c r="T202" s="1">
        <v>85</v>
      </c>
    </row>
    <row r="203" spans="15:20" x14ac:dyDescent="0.3">
      <c r="O203" s="3">
        <v>202</v>
      </c>
      <c r="P203" s="1">
        <v>70</v>
      </c>
      <c r="R203" s="3">
        <v>202</v>
      </c>
      <c r="S203" s="1">
        <v>130</v>
      </c>
      <c r="T203" s="1">
        <v>85</v>
      </c>
    </row>
    <row r="204" spans="15:20" x14ac:dyDescent="0.3">
      <c r="O204" s="3">
        <v>203</v>
      </c>
      <c r="P204" s="1">
        <v>70</v>
      </c>
      <c r="R204" s="3">
        <v>203</v>
      </c>
      <c r="S204" s="1">
        <v>130</v>
      </c>
      <c r="T204" s="1">
        <v>85</v>
      </c>
    </row>
    <row r="205" spans="15:20" x14ac:dyDescent="0.3">
      <c r="O205" s="3">
        <v>204</v>
      </c>
      <c r="P205" s="1">
        <v>69</v>
      </c>
      <c r="R205" s="3">
        <v>204</v>
      </c>
      <c r="S205" s="1">
        <v>117</v>
      </c>
      <c r="T205" s="1">
        <v>76</v>
      </c>
    </row>
    <row r="206" spans="15:20" x14ac:dyDescent="0.3">
      <c r="O206" s="3">
        <v>205</v>
      </c>
      <c r="P206" s="1">
        <v>68</v>
      </c>
      <c r="R206" s="3">
        <v>205</v>
      </c>
      <c r="S206" s="1">
        <v>122</v>
      </c>
      <c r="T206" s="1">
        <v>80</v>
      </c>
    </row>
    <row r="207" spans="15:20" x14ac:dyDescent="0.3">
      <c r="O207" s="3">
        <v>206</v>
      </c>
      <c r="P207" s="1">
        <v>70</v>
      </c>
      <c r="R207" s="3">
        <v>206</v>
      </c>
      <c r="S207" s="1">
        <v>130</v>
      </c>
      <c r="T207" s="1">
        <v>85</v>
      </c>
    </row>
    <row r="208" spans="15:20" x14ac:dyDescent="0.3">
      <c r="O208" s="3">
        <v>207</v>
      </c>
      <c r="P208" s="1">
        <v>70</v>
      </c>
      <c r="R208" s="3">
        <v>207</v>
      </c>
      <c r="S208" s="1">
        <v>130</v>
      </c>
      <c r="T208" s="1">
        <v>85</v>
      </c>
    </row>
    <row r="209" spans="15:20" x14ac:dyDescent="0.3">
      <c r="O209" s="3">
        <v>208</v>
      </c>
      <c r="P209" s="1">
        <v>70</v>
      </c>
      <c r="R209" s="3">
        <v>208</v>
      </c>
      <c r="S209" s="1">
        <v>130</v>
      </c>
      <c r="T209" s="1">
        <v>85</v>
      </c>
    </row>
    <row r="210" spans="15:20" x14ac:dyDescent="0.3">
      <c r="O210" s="3">
        <v>209</v>
      </c>
      <c r="P210" s="1">
        <v>70</v>
      </c>
      <c r="R210" s="3">
        <v>209</v>
      </c>
      <c r="S210" s="1">
        <v>130</v>
      </c>
      <c r="T210" s="1">
        <v>85</v>
      </c>
    </row>
    <row r="211" spans="15:20" x14ac:dyDescent="0.3">
      <c r="O211" s="3">
        <v>210</v>
      </c>
      <c r="P211" s="1">
        <v>70</v>
      </c>
      <c r="R211" s="3">
        <v>210</v>
      </c>
      <c r="S211" s="1">
        <v>130</v>
      </c>
      <c r="T211" s="1">
        <v>85</v>
      </c>
    </row>
    <row r="212" spans="15:20" x14ac:dyDescent="0.3">
      <c r="O212" s="3">
        <v>211</v>
      </c>
      <c r="P212" s="1">
        <v>70</v>
      </c>
      <c r="R212" s="3">
        <v>211</v>
      </c>
      <c r="S212" s="1">
        <v>130</v>
      </c>
      <c r="T212" s="1">
        <v>85</v>
      </c>
    </row>
    <row r="213" spans="15:20" x14ac:dyDescent="0.3">
      <c r="O213" s="3">
        <v>212</v>
      </c>
      <c r="P213" s="1">
        <v>70</v>
      </c>
      <c r="R213" s="3">
        <v>212</v>
      </c>
      <c r="S213" s="1">
        <v>130</v>
      </c>
      <c r="T213" s="1">
        <v>85</v>
      </c>
    </row>
    <row r="214" spans="15:20" x14ac:dyDescent="0.3">
      <c r="O214" s="3">
        <v>213</v>
      </c>
      <c r="P214" s="1">
        <v>70</v>
      </c>
      <c r="R214" s="3">
        <v>213</v>
      </c>
      <c r="S214" s="1">
        <v>130</v>
      </c>
      <c r="T214" s="1">
        <v>85</v>
      </c>
    </row>
    <row r="215" spans="15:20" x14ac:dyDescent="0.3">
      <c r="O215" s="3">
        <v>214</v>
      </c>
      <c r="P215" s="1">
        <v>70</v>
      </c>
      <c r="R215" s="3">
        <v>214</v>
      </c>
      <c r="S215" s="1">
        <v>130</v>
      </c>
      <c r="T215" s="1">
        <v>85</v>
      </c>
    </row>
    <row r="216" spans="15:20" x14ac:dyDescent="0.3">
      <c r="O216" s="3">
        <v>215</v>
      </c>
      <c r="P216" s="1">
        <v>70</v>
      </c>
      <c r="R216" s="3">
        <v>215</v>
      </c>
      <c r="S216" s="1">
        <v>130</v>
      </c>
      <c r="T216" s="1">
        <v>85</v>
      </c>
    </row>
    <row r="217" spans="15:20" x14ac:dyDescent="0.3">
      <c r="O217" s="3">
        <v>216</v>
      </c>
      <c r="P217" s="1">
        <v>70</v>
      </c>
      <c r="R217" s="3">
        <v>216</v>
      </c>
      <c r="S217" s="1">
        <v>130</v>
      </c>
      <c r="T217" s="1">
        <v>85</v>
      </c>
    </row>
    <row r="218" spans="15:20" x14ac:dyDescent="0.3">
      <c r="O218" s="3">
        <v>217</v>
      </c>
      <c r="P218" s="1">
        <v>70</v>
      </c>
      <c r="R218" s="3">
        <v>217</v>
      </c>
      <c r="S218" s="1">
        <v>130</v>
      </c>
      <c r="T218" s="1">
        <v>85</v>
      </c>
    </row>
    <row r="219" spans="15:20" x14ac:dyDescent="0.3">
      <c r="O219" s="3">
        <v>218</v>
      </c>
      <c r="P219" s="1">
        <v>70</v>
      </c>
      <c r="R219" s="3">
        <v>218</v>
      </c>
      <c r="S219" s="1">
        <v>130</v>
      </c>
      <c r="T219" s="1">
        <v>85</v>
      </c>
    </row>
    <row r="220" spans="15:20" x14ac:dyDescent="0.3">
      <c r="O220" s="3">
        <v>219</v>
      </c>
      <c r="P220" s="1">
        <v>70</v>
      </c>
      <c r="R220" s="3">
        <v>219</v>
      </c>
      <c r="S220" s="1">
        <v>130</v>
      </c>
      <c r="T220" s="1">
        <v>85</v>
      </c>
    </row>
    <row r="221" spans="15:20" x14ac:dyDescent="0.3">
      <c r="O221" s="3">
        <v>220</v>
      </c>
      <c r="P221" s="1">
        <v>72</v>
      </c>
      <c r="R221" s="3">
        <v>220</v>
      </c>
      <c r="S221" s="1">
        <v>130</v>
      </c>
      <c r="T221" s="1">
        <v>85</v>
      </c>
    </row>
    <row r="222" spans="15:20" x14ac:dyDescent="0.3">
      <c r="O222" s="3">
        <v>221</v>
      </c>
      <c r="P222" s="1">
        <v>65</v>
      </c>
      <c r="R222" s="3">
        <v>221</v>
      </c>
      <c r="S222" s="1">
        <v>135</v>
      </c>
      <c r="T222" s="1">
        <v>90</v>
      </c>
    </row>
    <row r="223" spans="15:20" x14ac:dyDescent="0.3">
      <c r="O223" s="3">
        <v>222</v>
      </c>
      <c r="P223" s="1">
        <v>72</v>
      </c>
      <c r="R223" s="3">
        <v>222</v>
      </c>
      <c r="S223" s="1">
        <v>130</v>
      </c>
      <c r="T223" s="1">
        <v>85</v>
      </c>
    </row>
    <row r="224" spans="15:20" x14ac:dyDescent="0.3">
      <c r="O224" s="3">
        <v>223</v>
      </c>
      <c r="P224" s="1">
        <v>72</v>
      </c>
      <c r="R224" s="3">
        <v>223</v>
      </c>
      <c r="S224" s="1">
        <v>130</v>
      </c>
      <c r="T224" s="1">
        <v>85</v>
      </c>
    </row>
    <row r="225" spans="15:20" x14ac:dyDescent="0.3">
      <c r="O225" s="3">
        <v>224</v>
      </c>
      <c r="P225" s="1">
        <v>72</v>
      </c>
      <c r="R225" s="3">
        <v>224</v>
      </c>
      <c r="S225" s="1">
        <v>130</v>
      </c>
      <c r="T225" s="1">
        <v>85</v>
      </c>
    </row>
    <row r="226" spans="15:20" x14ac:dyDescent="0.3">
      <c r="O226" s="3">
        <v>225</v>
      </c>
      <c r="P226" s="1">
        <v>65</v>
      </c>
      <c r="R226" s="3">
        <v>225</v>
      </c>
      <c r="S226" s="1">
        <v>135</v>
      </c>
      <c r="T226" s="1">
        <v>90</v>
      </c>
    </row>
    <row r="227" spans="15:20" x14ac:dyDescent="0.3">
      <c r="O227" s="3">
        <v>226</v>
      </c>
      <c r="P227" s="1">
        <v>72</v>
      </c>
      <c r="R227" s="3">
        <v>226</v>
      </c>
      <c r="S227" s="1">
        <v>130</v>
      </c>
      <c r="T227" s="1">
        <v>85</v>
      </c>
    </row>
    <row r="228" spans="15:20" x14ac:dyDescent="0.3">
      <c r="O228" s="3">
        <v>227</v>
      </c>
      <c r="P228" s="1">
        <v>65</v>
      </c>
      <c r="R228" s="3">
        <v>227</v>
      </c>
      <c r="S228" s="1">
        <v>135</v>
      </c>
      <c r="T228" s="1">
        <v>90</v>
      </c>
    </row>
    <row r="229" spans="15:20" x14ac:dyDescent="0.3">
      <c r="O229" s="3">
        <v>228</v>
      </c>
      <c r="P229" s="1">
        <v>72</v>
      </c>
      <c r="R229" s="3">
        <v>228</v>
      </c>
      <c r="S229" s="1">
        <v>130</v>
      </c>
      <c r="T229" s="1">
        <v>85</v>
      </c>
    </row>
    <row r="230" spans="15:20" x14ac:dyDescent="0.3">
      <c r="O230" s="3">
        <v>229</v>
      </c>
      <c r="P230" s="1">
        <v>65</v>
      </c>
      <c r="R230" s="3">
        <v>229</v>
      </c>
      <c r="S230" s="1">
        <v>135</v>
      </c>
      <c r="T230" s="1">
        <v>90</v>
      </c>
    </row>
    <row r="231" spans="15:20" x14ac:dyDescent="0.3">
      <c r="O231" s="3">
        <v>230</v>
      </c>
      <c r="P231" s="1">
        <v>72</v>
      </c>
      <c r="R231" s="3">
        <v>230</v>
      </c>
      <c r="S231" s="1">
        <v>130</v>
      </c>
      <c r="T231" s="1">
        <v>85</v>
      </c>
    </row>
    <row r="232" spans="15:20" x14ac:dyDescent="0.3">
      <c r="O232" s="3">
        <v>231</v>
      </c>
      <c r="P232" s="1">
        <v>65</v>
      </c>
      <c r="R232" s="3">
        <v>231</v>
      </c>
      <c r="S232" s="1">
        <v>135</v>
      </c>
      <c r="T232" s="1">
        <v>90</v>
      </c>
    </row>
    <row r="233" spans="15:20" x14ac:dyDescent="0.3">
      <c r="O233" s="3">
        <v>232</v>
      </c>
      <c r="P233" s="1">
        <v>72</v>
      </c>
      <c r="R233" s="3">
        <v>232</v>
      </c>
      <c r="S233" s="1">
        <v>130</v>
      </c>
      <c r="T233" s="1">
        <v>85</v>
      </c>
    </row>
    <row r="234" spans="15:20" x14ac:dyDescent="0.3">
      <c r="O234" s="3">
        <v>233</v>
      </c>
      <c r="P234" s="1">
        <v>65</v>
      </c>
      <c r="R234" s="3">
        <v>233</v>
      </c>
      <c r="S234" s="1">
        <v>135</v>
      </c>
      <c r="T234" s="1">
        <v>90</v>
      </c>
    </row>
    <row r="235" spans="15:20" x14ac:dyDescent="0.3">
      <c r="O235" s="3">
        <v>234</v>
      </c>
      <c r="P235" s="1">
        <v>72</v>
      </c>
      <c r="R235" s="3">
        <v>234</v>
      </c>
      <c r="S235" s="1">
        <v>130</v>
      </c>
      <c r="T235" s="1">
        <v>85</v>
      </c>
    </row>
    <row r="236" spans="15:20" x14ac:dyDescent="0.3">
      <c r="O236" s="3">
        <v>235</v>
      </c>
      <c r="P236" s="1">
        <v>65</v>
      </c>
      <c r="R236" s="3">
        <v>235</v>
      </c>
      <c r="S236" s="1">
        <v>135</v>
      </c>
      <c r="T236" s="1">
        <v>90</v>
      </c>
    </row>
    <row r="237" spans="15:20" x14ac:dyDescent="0.3">
      <c r="O237" s="3">
        <v>236</v>
      </c>
      <c r="P237" s="1">
        <v>72</v>
      </c>
      <c r="R237" s="3">
        <v>236</v>
      </c>
      <c r="S237" s="1">
        <v>130</v>
      </c>
      <c r="T237" s="1">
        <v>85</v>
      </c>
    </row>
    <row r="238" spans="15:20" x14ac:dyDescent="0.3">
      <c r="O238" s="3">
        <v>237</v>
      </c>
      <c r="P238" s="1">
        <v>72</v>
      </c>
      <c r="R238" s="3">
        <v>237</v>
      </c>
      <c r="S238" s="1">
        <v>130</v>
      </c>
      <c r="T238" s="1">
        <v>85</v>
      </c>
    </row>
    <row r="239" spans="15:20" x14ac:dyDescent="0.3">
      <c r="O239" s="3">
        <v>238</v>
      </c>
      <c r="P239" s="1">
        <v>65</v>
      </c>
      <c r="R239" s="3">
        <v>238</v>
      </c>
      <c r="S239" s="1">
        <v>135</v>
      </c>
      <c r="T239" s="1">
        <v>90</v>
      </c>
    </row>
    <row r="240" spans="15:20" x14ac:dyDescent="0.3">
      <c r="O240" s="3">
        <v>239</v>
      </c>
      <c r="P240" s="1">
        <v>72</v>
      </c>
      <c r="R240" s="3">
        <v>239</v>
      </c>
      <c r="S240" s="1">
        <v>130</v>
      </c>
      <c r="T240" s="1">
        <v>85</v>
      </c>
    </row>
    <row r="241" spans="15:20" x14ac:dyDescent="0.3">
      <c r="O241" s="3">
        <v>240</v>
      </c>
      <c r="P241" s="1">
        <v>72</v>
      </c>
      <c r="R241" s="3">
        <v>240</v>
      </c>
      <c r="S241" s="1">
        <v>130</v>
      </c>
      <c r="T241" s="1">
        <v>85</v>
      </c>
    </row>
    <row r="242" spans="15:20" x14ac:dyDescent="0.3">
      <c r="O242" s="3">
        <v>241</v>
      </c>
      <c r="P242" s="1">
        <v>65</v>
      </c>
      <c r="R242" s="3">
        <v>241</v>
      </c>
      <c r="S242" s="1">
        <v>135</v>
      </c>
      <c r="T242" s="1">
        <v>90</v>
      </c>
    </row>
    <row r="243" spans="15:20" x14ac:dyDescent="0.3">
      <c r="O243" s="3">
        <v>242</v>
      </c>
      <c r="P243" s="1">
        <v>72</v>
      </c>
      <c r="R243" s="3">
        <v>242</v>
      </c>
      <c r="S243" s="1">
        <v>130</v>
      </c>
      <c r="T243" s="1">
        <v>85</v>
      </c>
    </row>
    <row r="244" spans="15:20" x14ac:dyDescent="0.3">
      <c r="O244" s="3">
        <v>243</v>
      </c>
      <c r="P244" s="1">
        <v>72</v>
      </c>
      <c r="R244" s="3">
        <v>243</v>
      </c>
      <c r="S244" s="1">
        <v>130</v>
      </c>
      <c r="T244" s="1">
        <v>85</v>
      </c>
    </row>
    <row r="245" spans="15:20" x14ac:dyDescent="0.3">
      <c r="O245" s="3">
        <v>244</v>
      </c>
      <c r="P245" s="1">
        <v>65</v>
      </c>
      <c r="R245" s="3">
        <v>244</v>
      </c>
      <c r="S245" s="1">
        <v>135</v>
      </c>
      <c r="T245" s="1">
        <v>90</v>
      </c>
    </row>
    <row r="246" spans="15:20" x14ac:dyDescent="0.3">
      <c r="O246" s="3">
        <v>245</v>
      </c>
      <c r="P246" s="1">
        <v>72</v>
      </c>
      <c r="R246" s="3">
        <v>245</v>
      </c>
      <c r="S246" s="1">
        <v>130</v>
      </c>
      <c r="T246" s="1">
        <v>85</v>
      </c>
    </row>
    <row r="247" spans="15:20" x14ac:dyDescent="0.3">
      <c r="O247" s="3">
        <v>246</v>
      </c>
      <c r="P247" s="1">
        <v>65</v>
      </c>
      <c r="R247" s="3">
        <v>246</v>
      </c>
      <c r="S247" s="1">
        <v>135</v>
      </c>
      <c r="T247" s="1">
        <v>90</v>
      </c>
    </row>
    <row r="248" spans="15:20" x14ac:dyDescent="0.3">
      <c r="O248" s="3">
        <v>247</v>
      </c>
      <c r="P248" s="1">
        <v>72</v>
      </c>
      <c r="R248" s="3">
        <v>247</v>
      </c>
      <c r="S248" s="1">
        <v>130</v>
      </c>
      <c r="T248" s="1">
        <v>85</v>
      </c>
    </row>
    <row r="249" spans="15:20" x14ac:dyDescent="0.3">
      <c r="O249" s="3">
        <v>248</v>
      </c>
      <c r="P249" s="1">
        <v>78</v>
      </c>
      <c r="R249" s="3">
        <v>248</v>
      </c>
      <c r="S249" s="1">
        <v>130</v>
      </c>
      <c r="T249" s="1">
        <v>85</v>
      </c>
    </row>
    <row r="250" spans="15:20" x14ac:dyDescent="0.3">
      <c r="O250" s="3">
        <v>249</v>
      </c>
      <c r="P250" s="1">
        <v>72</v>
      </c>
      <c r="R250" s="3">
        <v>249</v>
      </c>
      <c r="S250" s="1">
        <v>130</v>
      </c>
      <c r="T250" s="1">
        <v>85</v>
      </c>
    </row>
    <row r="251" spans="15:20" x14ac:dyDescent="0.3">
      <c r="O251" s="3">
        <v>250</v>
      </c>
      <c r="P251" s="1">
        <v>72</v>
      </c>
      <c r="R251" s="3">
        <v>250</v>
      </c>
      <c r="S251" s="1">
        <v>130</v>
      </c>
      <c r="T251" s="1">
        <v>85</v>
      </c>
    </row>
    <row r="252" spans="15:20" x14ac:dyDescent="0.3">
      <c r="O252" s="3">
        <v>251</v>
      </c>
      <c r="P252" s="1">
        <v>65</v>
      </c>
      <c r="R252" s="3">
        <v>251</v>
      </c>
      <c r="S252" s="1">
        <v>135</v>
      </c>
      <c r="T252" s="1">
        <v>90</v>
      </c>
    </row>
    <row r="253" spans="15:20" x14ac:dyDescent="0.3">
      <c r="O253" s="3">
        <v>252</v>
      </c>
      <c r="P253" s="1">
        <v>65</v>
      </c>
      <c r="R253" s="3">
        <v>252</v>
      </c>
      <c r="S253" s="1">
        <v>135</v>
      </c>
      <c r="T253" s="1">
        <v>90</v>
      </c>
    </row>
    <row r="254" spans="15:20" x14ac:dyDescent="0.3">
      <c r="O254" s="3">
        <v>253</v>
      </c>
      <c r="P254" s="1">
        <v>65</v>
      </c>
      <c r="R254" s="3">
        <v>253</v>
      </c>
      <c r="S254" s="1">
        <v>135</v>
      </c>
      <c r="T254" s="1">
        <v>90</v>
      </c>
    </row>
    <row r="255" spans="15:20" x14ac:dyDescent="0.3">
      <c r="O255" s="3">
        <v>254</v>
      </c>
      <c r="P255" s="1">
        <v>65</v>
      </c>
      <c r="R255" s="3">
        <v>254</v>
      </c>
      <c r="S255" s="1">
        <v>135</v>
      </c>
      <c r="T255" s="1">
        <v>90</v>
      </c>
    </row>
    <row r="256" spans="15:20" x14ac:dyDescent="0.3">
      <c r="O256" s="3">
        <v>255</v>
      </c>
      <c r="P256" s="1">
        <v>65</v>
      </c>
      <c r="R256" s="3">
        <v>255</v>
      </c>
      <c r="S256" s="1">
        <v>135</v>
      </c>
      <c r="T256" s="1">
        <v>90</v>
      </c>
    </row>
    <row r="257" spans="15:20" x14ac:dyDescent="0.3">
      <c r="O257" s="3">
        <v>256</v>
      </c>
      <c r="P257" s="1">
        <v>65</v>
      </c>
      <c r="R257" s="3">
        <v>256</v>
      </c>
      <c r="S257" s="1">
        <v>135</v>
      </c>
      <c r="T257" s="1">
        <v>90</v>
      </c>
    </row>
    <row r="258" spans="15:20" x14ac:dyDescent="0.3">
      <c r="O258" s="3">
        <v>257</v>
      </c>
      <c r="P258" s="1">
        <v>65</v>
      </c>
      <c r="R258" s="3">
        <v>257</v>
      </c>
      <c r="S258" s="1">
        <v>135</v>
      </c>
      <c r="T258" s="1">
        <v>90</v>
      </c>
    </row>
    <row r="259" spans="15:20" x14ac:dyDescent="0.3">
      <c r="O259" s="3">
        <v>258</v>
      </c>
      <c r="P259" s="1">
        <v>65</v>
      </c>
      <c r="R259" s="3">
        <v>258</v>
      </c>
      <c r="S259" s="1">
        <v>135</v>
      </c>
      <c r="T259" s="1">
        <v>90</v>
      </c>
    </row>
    <row r="260" spans="15:20" x14ac:dyDescent="0.3">
      <c r="O260" s="3">
        <v>259</v>
      </c>
      <c r="P260" s="1">
        <v>65</v>
      </c>
      <c r="R260" s="3">
        <v>259</v>
      </c>
      <c r="S260" s="1">
        <v>135</v>
      </c>
      <c r="T260" s="1">
        <v>90</v>
      </c>
    </row>
    <row r="261" spans="15:20" x14ac:dyDescent="0.3">
      <c r="O261" s="3">
        <v>260</v>
      </c>
      <c r="P261" s="1">
        <v>65</v>
      </c>
      <c r="R261" s="3">
        <v>260</v>
      </c>
      <c r="S261" s="1">
        <v>135</v>
      </c>
      <c r="T261" s="1">
        <v>90</v>
      </c>
    </row>
    <row r="262" spans="15:20" x14ac:dyDescent="0.3">
      <c r="O262" s="3">
        <v>261</v>
      </c>
      <c r="P262" s="1">
        <v>65</v>
      </c>
      <c r="R262" s="3">
        <v>261</v>
      </c>
      <c r="S262" s="1">
        <v>135</v>
      </c>
      <c r="T262" s="1">
        <v>90</v>
      </c>
    </row>
    <row r="263" spans="15:20" x14ac:dyDescent="0.3">
      <c r="O263" s="3">
        <v>262</v>
      </c>
      <c r="P263" s="1">
        <v>65</v>
      </c>
      <c r="R263" s="3">
        <v>262</v>
      </c>
      <c r="S263" s="1">
        <v>135</v>
      </c>
      <c r="T263" s="1">
        <v>90</v>
      </c>
    </row>
    <row r="264" spans="15:20" x14ac:dyDescent="0.3">
      <c r="O264" s="3">
        <v>263</v>
      </c>
      <c r="P264" s="1">
        <v>65</v>
      </c>
      <c r="R264" s="3">
        <v>263</v>
      </c>
      <c r="S264" s="1">
        <v>135</v>
      </c>
      <c r="T264" s="1">
        <v>90</v>
      </c>
    </row>
    <row r="265" spans="15:20" x14ac:dyDescent="0.3">
      <c r="O265" s="3">
        <v>264</v>
      </c>
      <c r="P265" s="1">
        <v>75</v>
      </c>
      <c r="R265" s="3">
        <v>264</v>
      </c>
      <c r="S265" s="1">
        <v>125</v>
      </c>
      <c r="T265" s="1">
        <v>82</v>
      </c>
    </row>
    <row r="266" spans="15:20" x14ac:dyDescent="0.3">
      <c r="O266" s="3">
        <v>265</v>
      </c>
      <c r="P266" s="1">
        <v>83</v>
      </c>
      <c r="R266" s="3">
        <v>265</v>
      </c>
      <c r="S266" s="1">
        <v>142</v>
      </c>
      <c r="T266" s="1">
        <v>92</v>
      </c>
    </row>
    <row r="267" spans="15:20" x14ac:dyDescent="0.3">
      <c r="O267" s="3">
        <v>266</v>
      </c>
      <c r="P267" s="1">
        <v>75</v>
      </c>
      <c r="R267" s="3">
        <v>266</v>
      </c>
      <c r="S267" s="1">
        <v>140</v>
      </c>
      <c r="T267" s="1">
        <v>95</v>
      </c>
    </row>
    <row r="268" spans="15:20" x14ac:dyDescent="0.3">
      <c r="O268" s="3">
        <v>267</v>
      </c>
      <c r="P268" s="1">
        <v>83</v>
      </c>
      <c r="R268" s="3">
        <v>267</v>
      </c>
      <c r="S268" s="1">
        <v>142</v>
      </c>
      <c r="T268" s="1">
        <v>92</v>
      </c>
    </row>
    <row r="269" spans="15:20" x14ac:dyDescent="0.3">
      <c r="O269" s="3">
        <v>268</v>
      </c>
      <c r="P269" s="1">
        <v>75</v>
      </c>
      <c r="R269" s="3">
        <v>268</v>
      </c>
      <c r="S269" s="1">
        <v>140</v>
      </c>
      <c r="T269" s="1">
        <v>95</v>
      </c>
    </row>
    <row r="270" spans="15:20" x14ac:dyDescent="0.3">
      <c r="O270" s="3">
        <v>269</v>
      </c>
      <c r="P270" s="1">
        <v>75</v>
      </c>
      <c r="R270" s="3">
        <v>269</v>
      </c>
      <c r="S270" s="1">
        <v>140</v>
      </c>
      <c r="T270" s="1">
        <v>95</v>
      </c>
    </row>
    <row r="271" spans="15:20" x14ac:dyDescent="0.3">
      <c r="O271" s="3">
        <v>270</v>
      </c>
      <c r="P271" s="1">
        <v>75</v>
      </c>
      <c r="R271" s="3">
        <v>270</v>
      </c>
      <c r="S271" s="1">
        <v>140</v>
      </c>
      <c r="T271" s="1">
        <v>95</v>
      </c>
    </row>
    <row r="272" spans="15:20" x14ac:dyDescent="0.3">
      <c r="O272" s="3">
        <v>271</v>
      </c>
      <c r="P272" s="1">
        <v>75</v>
      </c>
      <c r="R272" s="3">
        <v>271</v>
      </c>
      <c r="S272" s="1">
        <v>140</v>
      </c>
      <c r="T272" s="1">
        <v>95</v>
      </c>
    </row>
    <row r="273" spans="15:20" x14ac:dyDescent="0.3">
      <c r="O273" s="3">
        <v>272</v>
      </c>
      <c r="P273" s="1">
        <v>75</v>
      </c>
      <c r="R273" s="3">
        <v>272</v>
      </c>
      <c r="S273" s="1">
        <v>140</v>
      </c>
      <c r="T273" s="1">
        <v>95</v>
      </c>
    </row>
    <row r="274" spans="15:20" x14ac:dyDescent="0.3">
      <c r="O274" s="3">
        <v>273</v>
      </c>
      <c r="P274" s="1">
        <v>75</v>
      </c>
      <c r="R274" s="3">
        <v>273</v>
      </c>
      <c r="S274" s="1">
        <v>140</v>
      </c>
      <c r="T274" s="1">
        <v>95</v>
      </c>
    </row>
    <row r="275" spans="15:20" x14ac:dyDescent="0.3">
      <c r="O275" s="3">
        <v>274</v>
      </c>
      <c r="P275" s="1">
        <v>75</v>
      </c>
      <c r="R275" s="3">
        <v>274</v>
      </c>
      <c r="S275" s="1">
        <v>140</v>
      </c>
      <c r="T275" s="1">
        <v>95</v>
      </c>
    </row>
    <row r="276" spans="15:20" x14ac:dyDescent="0.3">
      <c r="O276" s="3">
        <v>275</v>
      </c>
      <c r="P276" s="1">
        <v>75</v>
      </c>
      <c r="R276" s="3">
        <v>275</v>
      </c>
      <c r="S276" s="1">
        <v>140</v>
      </c>
      <c r="T276" s="1">
        <v>95</v>
      </c>
    </row>
    <row r="277" spans="15:20" x14ac:dyDescent="0.3">
      <c r="O277" s="3">
        <v>276</v>
      </c>
      <c r="P277" s="1">
        <v>75</v>
      </c>
      <c r="R277" s="3">
        <v>276</v>
      </c>
      <c r="S277" s="1">
        <v>140</v>
      </c>
      <c r="T277" s="1">
        <v>95</v>
      </c>
    </row>
    <row r="278" spans="15:20" x14ac:dyDescent="0.3">
      <c r="O278" s="3">
        <v>277</v>
      </c>
      <c r="P278" s="1">
        <v>86</v>
      </c>
      <c r="R278" s="3">
        <v>277</v>
      </c>
      <c r="S278" s="1">
        <v>139</v>
      </c>
      <c r="T278" s="1">
        <v>91</v>
      </c>
    </row>
    <row r="279" spans="15:20" x14ac:dyDescent="0.3">
      <c r="O279" s="3">
        <v>278</v>
      </c>
      <c r="P279" s="1">
        <v>86</v>
      </c>
      <c r="R279" s="3">
        <v>278</v>
      </c>
      <c r="S279" s="1">
        <v>139</v>
      </c>
      <c r="T279" s="1">
        <v>91</v>
      </c>
    </row>
    <row r="280" spans="15:20" x14ac:dyDescent="0.3">
      <c r="O280" s="3">
        <v>279</v>
      </c>
      <c r="P280" s="1">
        <v>75</v>
      </c>
      <c r="R280" s="3">
        <v>279</v>
      </c>
      <c r="S280" s="1">
        <v>140</v>
      </c>
      <c r="T280" s="1">
        <v>95</v>
      </c>
    </row>
    <row r="281" spans="15:20" x14ac:dyDescent="0.3">
      <c r="O281" s="3">
        <v>280</v>
      </c>
      <c r="P281" s="1">
        <v>65</v>
      </c>
      <c r="R281" s="3">
        <v>280</v>
      </c>
      <c r="S281" s="1">
        <v>125</v>
      </c>
      <c r="T281" s="1">
        <v>80</v>
      </c>
    </row>
    <row r="282" spans="15:20" x14ac:dyDescent="0.3">
      <c r="O282" s="3">
        <v>281</v>
      </c>
      <c r="P282" s="1">
        <v>75</v>
      </c>
      <c r="R282" s="3">
        <v>281</v>
      </c>
      <c r="S282" s="1">
        <v>140</v>
      </c>
      <c r="T282" s="1">
        <v>95</v>
      </c>
    </row>
    <row r="283" spans="15:20" x14ac:dyDescent="0.3">
      <c r="O283" s="3">
        <v>282</v>
      </c>
      <c r="P283" s="1">
        <v>75</v>
      </c>
      <c r="R283" s="3">
        <v>282</v>
      </c>
      <c r="S283" s="1">
        <v>140</v>
      </c>
      <c r="T283" s="1">
        <v>95</v>
      </c>
    </row>
    <row r="284" spans="15:20" x14ac:dyDescent="0.3">
      <c r="O284" s="3">
        <v>283</v>
      </c>
      <c r="P284" s="1">
        <v>75</v>
      </c>
      <c r="R284" s="3">
        <v>283</v>
      </c>
      <c r="S284" s="1">
        <v>140</v>
      </c>
      <c r="T284" s="1">
        <v>95</v>
      </c>
    </row>
    <row r="285" spans="15:20" x14ac:dyDescent="0.3">
      <c r="O285" s="3">
        <v>284</v>
      </c>
      <c r="P285" s="1">
        <v>75</v>
      </c>
      <c r="R285" s="3">
        <v>284</v>
      </c>
      <c r="S285" s="1">
        <v>140</v>
      </c>
      <c r="T285" s="1">
        <v>95</v>
      </c>
    </row>
    <row r="286" spans="15:20" x14ac:dyDescent="0.3">
      <c r="O286" s="3">
        <v>285</v>
      </c>
      <c r="P286" s="1">
        <v>75</v>
      </c>
      <c r="R286" s="3">
        <v>285</v>
      </c>
      <c r="S286" s="1">
        <v>140</v>
      </c>
      <c r="T286" s="1">
        <v>95</v>
      </c>
    </row>
    <row r="287" spans="15:20" x14ac:dyDescent="0.3">
      <c r="O287" s="3">
        <v>286</v>
      </c>
      <c r="P287" s="1">
        <v>75</v>
      </c>
      <c r="R287" s="3">
        <v>286</v>
      </c>
      <c r="S287" s="1">
        <v>140</v>
      </c>
      <c r="T287" s="1">
        <v>95</v>
      </c>
    </row>
    <row r="288" spans="15:20" x14ac:dyDescent="0.3">
      <c r="O288" s="3">
        <v>287</v>
      </c>
      <c r="P288" s="1">
        <v>75</v>
      </c>
      <c r="R288" s="3">
        <v>287</v>
      </c>
      <c r="S288" s="1">
        <v>140</v>
      </c>
      <c r="T288" s="1">
        <v>95</v>
      </c>
    </row>
    <row r="289" spans="15:20" x14ac:dyDescent="0.3">
      <c r="O289" s="3">
        <v>288</v>
      </c>
      <c r="P289" s="1">
        <v>75</v>
      </c>
      <c r="R289" s="3">
        <v>288</v>
      </c>
      <c r="S289" s="1">
        <v>140</v>
      </c>
      <c r="T289" s="1">
        <v>95</v>
      </c>
    </row>
    <row r="290" spans="15:20" x14ac:dyDescent="0.3">
      <c r="O290" s="3">
        <v>289</v>
      </c>
      <c r="P290" s="1">
        <v>75</v>
      </c>
      <c r="R290" s="3">
        <v>289</v>
      </c>
      <c r="S290" s="1">
        <v>140</v>
      </c>
      <c r="T290" s="1">
        <v>95</v>
      </c>
    </row>
    <row r="291" spans="15:20" x14ac:dyDescent="0.3">
      <c r="O291" s="3">
        <v>290</v>
      </c>
      <c r="P291" s="1">
        <v>75</v>
      </c>
      <c r="R291" s="3">
        <v>290</v>
      </c>
      <c r="S291" s="1">
        <v>140</v>
      </c>
      <c r="T291" s="1">
        <v>95</v>
      </c>
    </row>
    <row r="292" spans="15:20" x14ac:dyDescent="0.3">
      <c r="O292" s="3">
        <v>291</v>
      </c>
      <c r="P292" s="1">
        <v>75</v>
      </c>
      <c r="R292" s="3">
        <v>291</v>
      </c>
      <c r="S292" s="1">
        <v>140</v>
      </c>
      <c r="T292" s="1">
        <v>95</v>
      </c>
    </row>
    <row r="293" spans="15:20" x14ac:dyDescent="0.3">
      <c r="O293" s="3">
        <v>292</v>
      </c>
      <c r="P293" s="1">
        <v>75</v>
      </c>
      <c r="R293" s="3">
        <v>292</v>
      </c>
      <c r="S293" s="1">
        <v>140</v>
      </c>
      <c r="T293" s="1">
        <v>95</v>
      </c>
    </row>
    <row r="294" spans="15:20" x14ac:dyDescent="0.3">
      <c r="O294" s="3">
        <v>293</v>
      </c>
      <c r="P294" s="1">
        <v>75</v>
      </c>
      <c r="R294" s="3">
        <v>293</v>
      </c>
      <c r="S294" s="1">
        <v>140</v>
      </c>
      <c r="T294" s="1">
        <v>95</v>
      </c>
    </row>
    <row r="295" spans="15:20" x14ac:dyDescent="0.3">
      <c r="O295" s="3">
        <v>294</v>
      </c>
      <c r="P295" s="1">
        <v>75</v>
      </c>
      <c r="R295" s="3">
        <v>294</v>
      </c>
      <c r="S295" s="1">
        <v>140</v>
      </c>
      <c r="T295" s="1">
        <v>95</v>
      </c>
    </row>
    <row r="296" spans="15:20" x14ac:dyDescent="0.3">
      <c r="O296" s="3">
        <v>295</v>
      </c>
      <c r="P296" s="1">
        <v>75</v>
      </c>
      <c r="R296" s="3">
        <v>295</v>
      </c>
      <c r="S296" s="1">
        <v>140</v>
      </c>
      <c r="T296" s="1">
        <v>95</v>
      </c>
    </row>
    <row r="297" spans="15:20" x14ac:dyDescent="0.3">
      <c r="O297" s="3">
        <v>296</v>
      </c>
      <c r="P297" s="1">
        <v>75</v>
      </c>
      <c r="R297" s="3">
        <v>296</v>
      </c>
      <c r="S297" s="1">
        <v>140</v>
      </c>
      <c r="T297" s="1">
        <v>95</v>
      </c>
    </row>
    <row r="298" spans="15:20" x14ac:dyDescent="0.3">
      <c r="O298" s="3">
        <v>297</v>
      </c>
      <c r="P298" s="1">
        <v>75</v>
      </c>
      <c r="R298" s="3">
        <v>297</v>
      </c>
      <c r="S298" s="1">
        <v>140</v>
      </c>
      <c r="T298" s="1">
        <v>95</v>
      </c>
    </row>
    <row r="299" spans="15:20" x14ac:dyDescent="0.3">
      <c r="O299" s="3">
        <v>298</v>
      </c>
      <c r="P299" s="1">
        <v>75</v>
      </c>
      <c r="R299" s="3">
        <v>298</v>
      </c>
      <c r="S299" s="1">
        <v>140</v>
      </c>
      <c r="T299" s="1">
        <v>95</v>
      </c>
    </row>
    <row r="300" spans="15:20" x14ac:dyDescent="0.3">
      <c r="O300" s="3">
        <v>299</v>
      </c>
      <c r="P300" s="1">
        <v>65</v>
      </c>
      <c r="R300" s="3">
        <v>299</v>
      </c>
      <c r="S300" s="1">
        <v>125</v>
      </c>
      <c r="T300" s="1">
        <v>80</v>
      </c>
    </row>
    <row r="301" spans="15:20" x14ac:dyDescent="0.3">
      <c r="O301" s="3">
        <v>300</v>
      </c>
      <c r="P301" s="1">
        <v>65</v>
      </c>
      <c r="R301" s="3">
        <v>300</v>
      </c>
      <c r="S301" s="1">
        <v>125</v>
      </c>
      <c r="T301" s="1">
        <v>80</v>
      </c>
    </row>
    <row r="302" spans="15:20" x14ac:dyDescent="0.3">
      <c r="O302" s="3">
        <v>301</v>
      </c>
      <c r="P302" s="1">
        <v>65</v>
      </c>
      <c r="R302" s="3">
        <v>301</v>
      </c>
      <c r="S302" s="1">
        <v>125</v>
      </c>
      <c r="T302" s="1">
        <v>80</v>
      </c>
    </row>
    <row r="303" spans="15:20" x14ac:dyDescent="0.3">
      <c r="O303" s="3">
        <v>302</v>
      </c>
      <c r="P303" s="1">
        <v>65</v>
      </c>
      <c r="R303" s="3">
        <v>302</v>
      </c>
      <c r="S303" s="1">
        <v>125</v>
      </c>
      <c r="T303" s="1">
        <v>80</v>
      </c>
    </row>
    <row r="304" spans="15:20" x14ac:dyDescent="0.3">
      <c r="O304" s="3">
        <v>303</v>
      </c>
      <c r="P304" s="1">
        <v>72</v>
      </c>
      <c r="R304" s="3">
        <v>303</v>
      </c>
      <c r="S304" s="1">
        <v>125</v>
      </c>
      <c r="T304" s="1">
        <v>82</v>
      </c>
    </row>
    <row r="305" spans="15:20" x14ac:dyDescent="0.3">
      <c r="O305" s="3">
        <v>304</v>
      </c>
      <c r="P305" s="1">
        <v>75</v>
      </c>
      <c r="R305" s="3">
        <v>304</v>
      </c>
      <c r="S305" s="1">
        <v>140</v>
      </c>
      <c r="T305" s="1">
        <v>95</v>
      </c>
    </row>
    <row r="306" spans="15:20" x14ac:dyDescent="0.3">
      <c r="O306" s="3">
        <v>305</v>
      </c>
      <c r="P306" s="1">
        <v>75</v>
      </c>
      <c r="R306" s="3">
        <v>305</v>
      </c>
      <c r="S306" s="1">
        <v>140</v>
      </c>
      <c r="T306" s="1">
        <v>95</v>
      </c>
    </row>
    <row r="307" spans="15:20" x14ac:dyDescent="0.3">
      <c r="O307" s="3">
        <v>306</v>
      </c>
      <c r="P307" s="1">
        <v>75</v>
      </c>
      <c r="R307" s="3">
        <v>306</v>
      </c>
      <c r="S307" s="1">
        <v>140</v>
      </c>
      <c r="T307" s="1">
        <v>95</v>
      </c>
    </row>
    <row r="308" spans="15:20" x14ac:dyDescent="0.3">
      <c r="O308" s="3">
        <v>307</v>
      </c>
      <c r="P308" s="1">
        <v>72</v>
      </c>
      <c r="R308" s="3">
        <v>307</v>
      </c>
      <c r="S308" s="1">
        <v>130</v>
      </c>
      <c r="T308" s="1">
        <v>85</v>
      </c>
    </row>
    <row r="309" spans="15:20" x14ac:dyDescent="0.3">
      <c r="O309" s="3">
        <v>308</v>
      </c>
      <c r="P309" s="1">
        <v>72</v>
      </c>
      <c r="R309" s="3">
        <v>308</v>
      </c>
      <c r="S309" s="1">
        <v>130</v>
      </c>
      <c r="T309" s="1">
        <v>85</v>
      </c>
    </row>
    <row r="310" spans="15:20" x14ac:dyDescent="0.3">
      <c r="O310" s="3">
        <v>309</v>
      </c>
      <c r="P310" s="1">
        <v>72</v>
      </c>
      <c r="R310" s="3">
        <v>309</v>
      </c>
      <c r="S310" s="1">
        <v>130</v>
      </c>
      <c r="T310" s="1">
        <v>85</v>
      </c>
    </row>
    <row r="311" spans="15:20" x14ac:dyDescent="0.3">
      <c r="O311" s="3">
        <v>310</v>
      </c>
      <c r="P311" s="1">
        <v>72</v>
      </c>
      <c r="R311" s="3">
        <v>310</v>
      </c>
      <c r="S311" s="1">
        <v>130</v>
      </c>
      <c r="T311" s="1">
        <v>85</v>
      </c>
    </row>
    <row r="312" spans="15:20" x14ac:dyDescent="0.3">
      <c r="O312" s="3">
        <v>311</v>
      </c>
      <c r="P312" s="1">
        <v>72</v>
      </c>
      <c r="R312" s="3">
        <v>311</v>
      </c>
      <c r="S312" s="1">
        <v>130</v>
      </c>
      <c r="T312" s="1">
        <v>85</v>
      </c>
    </row>
    <row r="313" spans="15:20" x14ac:dyDescent="0.3">
      <c r="O313" s="3">
        <v>312</v>
      </c>
      <c r="P313" s="1">
        <v>72</v>
      </c>
      <c r="R313" s="3">
        <v>312</v>
      </c>
      <c r="S313" s="1">
        <v>130</v>
      </c>
      <c r="T313" s="1">
        <v>85</v>
      </c>
    </row>
    <row r="314" spans="15:20" x14ac:dyDescent="0.3">
      <c r="O314" s="3">
        <v>313</v>
      </c>
      <c r="P314" s="1">
        <v>65</v>
      </c>
      <c r="R314" s="3">
        <v>313</v>
      </c>
      <c r="S314" s="1">
        <v>125</v>
      </c>
      <c r="T314" s="1">
        <v>80</v>
      </c>
    </row>
    <row r="315" spans="15:20" x14ac:dyDescent="0.3">
      <c r="O315" s="3">
        <v>314</v>
      </c>
      <c r="P315" s="1">
        <v>65</v>
      </c>
      <c r="R315" s="3">
        <v>314</v>
      </c>
      <c r="S315" s="1">
        <v>125</v>
      </c>
      <c r="T315" s="1">
        <v>80</v>
      </c>
    </row>
    <row r="316" spans="15:20" x14ac:dyDescent="0.3">
      <c r="O316" s="3">
        <v>315</v>
      </c>
      <c r="P316" s="1">
        <v>65</v>
      </c>
      <c r="R316" s="3">
        <v>315</v>
      </c>
      <c r="S316" s="1">
        <v>125</v>
      </c>
      <c r="T316" s="1">
        <v>80</v>
      </c>
    </row>
    <row r="317" spans="15:20" x14ac:dyDescent="0.3">
      <c r="O317" s="3">
        <v>316</v>
      </c>
      <c r="P317" s="1">
        <v>65</v>
      </c>
      <c r="R317" s="3">
        <v>316</v>
      </c>
      <c r="S317" s="1">
        <v>125</v>
      </c>
      <c r="T317" s="1">
        <v>80</v>
      </c>
    </row>
    <row r="318" spans="15:20" x14ac:dyDescent="0.3">
      <c r="O318" s="3">
        <v>317</v>
      </c>
      <c r="P318" s="1">
        <v>65</v>
      </c>
      <c r="R318" s="3">
        <v>317</v>
      </c>
      <c r="S318" s="1">
        <v>120</v>
      </c>
      <c r="T318" s="1">
        <v>80</v>
      </c>
    </row>
    <row r="319" spans="15:20" x14ac:dyDescent="0.3">
      <c r="O319" s="3">
        <v>318</v>
      </c>
      <c r="P319" s="1">
        <v>65</v>
      </c>
      <c r="R319" s="3">
        <v>318</v>
      </c>
      <c r="S319" s="1">
        <v>120</v>
      </c>
      <c r="T319" s="1">
        <v>80</v>
      </c>
    </row>
    <row r="320" spans="15:20" x14ac:dyDescent="0.3">
      <c r="O320" s="3">
        <v>319</v>
      </c>
      <c r="P320" s="1">
        <v>65</v>
      </c>
      <c r="R320" s="3">
        <v>319</v>
      </c>
      <c r="S320" s="1">
        <v>120</v>
      </c>
      <c r="T320" s="1">
        <v>80</v>
      </c>
    </row>
    <row r="321" spans="15:20" x14ac:dyDescent="0.3">
      <c r="O321" s="3">
        <v>320</v>
      </c>
      <c r="P321" s="1">
        <v>65</v>
      </c>
      <c r="R321" s="3">
        <v>320</v>
      </c>
      <c r="S321" s="1">
        <v>120</v>
      </c>
      <c r="T321" s="1">
        <v>80</v>
      </c>
    </row>
    <row r="322" spans="15:20" x14ac:dyDescent="0.3">
      <c r="O322" s="3">
        <v>321</v>
      </c>
      <c r="P322" s="1">
        <v>65</v>
      </c>
      <c r="R322" s="3">
        <v>321</v>
      </c>
      <c r="S322" s="1">
        <v>125</v>
      </c>
      <c r="T322" s="1">
        <v>80</v>
      </c>
    </row>
    <row r="323" spans="15:20" x14ac:dyDescent="0.3">
      <c r="O323" s="3">
        <v>322</v>
      </c>
      <c r="P323" s="1">
        <v>65</v>
      </c>
      <c r="R323" s="3">
        <v>322</v>
      </c>
      <c r="S323" s="1">
        <v>125</v>
      </c>
      <c r="T323" s="1">
        <v>80</v>
      </c>
    </row>
    <row r="324" spans="15:20" x14ac:dyDescent="0.3">
      <c r="O324" s="3">
        <v>323</v>
      </c>
      <c r="P324" s="1">
        <v>65</v>
      </c>
      <c r="R324" s="3">
        <v>323</v>
      </c>
      <c r="S324" s="1">
        <v>125</v>
      </c>
      <c r="T324" s="1">
        <v>80</v>
      </c>
    </row>
    <row r="325" spans="15:20" x14ac:dyDescent="0.3">
      <c r="O325" s="3">
        <v>324</v>
      </c>
      <c r="P325" s="1">
        <v>65</v>
      </c>
      <c r="R325" s="3">
        <v>324</v>
      </c>
      <c r="S325" s="1">
        <v>125</v>
      </c>
      <c r="T325" s="1">
        <v>80</v>
      </c>
    </row>
    <row r="326" spans="15:20" x14ac:dyDescent="0.3">
      <c r="O326" s="3">
        <v>325</v>
      </c>
      <c r="P326" s="1">
        <v>65</v>
      </c>
      <c r="R326" s="3">
        <v>325</v>
      </c>
      <c r="S326" s="1">
        <v>120</v>
      </c>
      <c r="T326" s="1">
        <v>80</v>
      </c>
    </row>
    <row r="327" spans="15:20" x14ac:dyDescent="0.3">
      <c r="O327" s="3">
        <v>326</v>
      </c>
      <c r="P327" s="1">
        <v>65</v>
      </c>
      <c r="R327" s="3">
        <v>326</v>
      </c>
      <c r="S327" s="1">
        <v>120</v>
      </c>
      <c r="T327" s="1">
        <v>80</v>
      </c>
    </row>
    <row r="328" spans="15:20" x14ac:dyDescent="0.3">
      <c r="O328" s="3">
        <v>327</v>
      </c>
      <c r="P328" s="1">
        <v>65</v>
      </c>
      <c r="R328" s="3">
        <v>327</v>
      </c>
      <c r="S328" s="1">
        <v>120</v>
      </c>
      <c r="T328" s="1">
        <v>80</v>
      </c>
    </row>
    <row r="329" spans="15:20" x14ac:dyDescent="0.3">
      <c r="O329" s="3">
        <v>328</v>
      </c>
      <c r="P329" s="1">
        <v>65</v>
      </c>
      <c r="R329" s="3">
        <v>328</v>
      </c>
      <c r="S329" s="1">
        <v>125</v>
      </c>
      <c r="T329" s="1">
        <v>80</v>
      </c>
    </row>
    <row r="330" spans="15:20" x14ac:dyDescent="0.3">
      <c r="O330" s="3">
        <v>329</v>
      </c>
      <c r="P330" s="1">
        <v>65</v>
      </c>
      <c r="R330" s="3">
        <v>329</v>
      </c>
      <c r="S330" s="1">
        <v>120</v>
      </c>
      <c r="T330" s="1">
        <v>80</v>
      </c>
    </row>
    <row r="331" spans="15:20" x14ac:dyDescent="0.3">
      <c r="O331" s="3">
        <v>330</v>
      </c>
      <c r="P331" s="1">
        <v>65</v>
      </c>
      <c r="R331" s="3">
        <v>330</v>
      </c>
      <c r="S331" s="1">
        <v>125</v>
      </c>
      <c r="T331" s="1">
        <v>80</v>
      </c>
    </row>
    <row r="332" spans="15:20" x14ac:dyDescent="0.3">
      <c r="O332" s="3">
        <v>331</v>
      </c>
      <c r="P332" s="1">
        <v>65</v>
      </c>
      <c r="R332" s="3">
        <v>331</v>
      </c>
      <c r="S332" s="1">
        <v>125</v>
      </c>
      <c r="T332" s="1">
        <v>80</v>
      </c>
    </row>
    <row r="333" spans="15:20" x14ac:dyDescent="0.3">
      <c r="O333" s="3">
        <v>332</v>
      </c>
      <c r="P333" s="1">
        <v>65</v>
      </c>
      <c r="R333" s="3">
        <v>332</v>
      </c>
      <c r="S333" s="1">
        <v>125</v>
      </c>
      <c r="T333" s="1">
        <v>80</v>
      </c>
    </row>
    <row r="334" spans="15:20" x14ac:dyDescent="0.3">
      <c r="O334" s="3">
        <v>333</v>
      </c>
      <c r="P334" s="1">
        <v>65</v>
      </c>
      <c r="R334" s="3">
        <v>333</v>
      </c>
      <c r="S334" s="1">
        <v>125</v>
      </c>
      <c r="T334" s="1">
        <v>80</v>
      </c>
    </row>
    <row r="335" spans="15:20" x14ac:dyDescent="0.3">
      <c r="O335" s="3">
        <v>334</v>
      </c>
      <c r="P335" s="1">
        <v>65</v>
      </c>
      <c r="R335" s="3">
        <v>334</v>
      </c>
      <c r="S335" s="1">
        <v>125</v>
      </c>
      <c r="T335" s="1">
        <v>80</v>
      </c>
    </row>
    <row r="336" spans="15:20" x14ac:dyDescent="0.3">
      <c r="O336" s="3">
        <v>335</v>
      </c>
      <c r="P336" s="1">
        <v>65</v>
      </c>
      <c r="R336" s="3">
        <v>335</v>
      </c>
      <c r="S336" s="1">
        <v>125</v>
      </c>
      <c r="T336" s="1">
        <v>80</v>
      </c>
    </row>
    <row r="337" spans="15:20" x14ac:dyDescent="0.3">
      <c r="O337" s="3">
        <v>336</v>
      </c>
      <c r="P337" s="1">
        <v>65</v>
      </c>
      <c r="R337" s="3">
        <v>336</v>
      </c>
      <c r="S337" s="1">
        <v>125</v>
      </c>
      <c r="T337" s="1">
        <v>80</v>
      </c>
    </row>
    <row r="338" spans="15:20" x14ac:dyDescent="0.3">
      <c r="O338" s="3">
        <v>337</v>
      </c>
      <c r="P338" s="1">
        <v>65</v>
      </c>
      <c r="R338" s="3">
        <v>337</v>
      </c>
      <c r="S338" s="1">
        <v>125</v>
      </c>
      <c r="T338" s="1">
        <v>80</v>
      </c>
    </row>
    <row r="339" spans="15:20" x14ac:dyDescent="0.3">
      <c r="O339" s="3">
        <v>338</v>
      </c>
      <c r="P339" s="1">
        <v>65</v>
      </c>
      <c r="R339" s="3">
        <v>338</v>
      </c>
      <c r="S339" s="1">
        <v>125</v>
      </c>
      <c r="T339" s="1">
        <v>80</v>
      </c>
    </row>
    <row r="340" spans="15:20" x14ac:dyDescent="0.3">
      <c r="O340" s="3">
        <v>339</v>
      </c>
      <c r="P340" s="1">
        <v>65</v>
      </c>
      <c r="R340" s="3">
        <v>339</v>
      </c>
      <c r="S340" s="1">
        <v>125</v>
      </c>
      <c r="T340" s="1">
        <v>80</v>
      </c>
    </row>
    <row r="341" spans="15:20" x14ac:dyDescent="0.3">
      <c r="O341" s="3">
        <v>340</v>
      </c>
      <c r="P341" s="1">
        <v>72</v>
      </c>
      <c r="R341" s="3">
        <v>340</v>
      </c>
      <c r="S341" s="1">
        <v>140</v>
      </c>
      <c r="T341" s="1">
        <v>95</v>
      </c>
    </row>
    <row r="342" spans="15:20" x14ac:dyDescent="0.3">
      <c r="O342" s="3">
        <v>341</v>
      </c>
      <c r="P342" s="1">
        <v>72</v>
      </c>
      <c r="R342" s="3">
        <v>341</v>
      </c>
      <c r="S342" s="1">
        <v>140</v>
      </c>
      <c r="T342" s="1">
        <v>95</v>
      </c>
    </row>
    <row r="343" spans="15:20" x14ac:dyDescent="0.3">
      <c r="O343" s="3">
        <v>342</v>
      </c>
      <c r="P343" s="1">
        <v>65</v>
      </c>
      <c r="R343" s="3">
        <v>342</v>
      </c>
      <c r="S343" s="1">
        <v>118</v>
      </c>
      <c r="T343" s="1">
        <v>75</v>
      </c>
    </row>
    <row r="344" spans="15:20" x14ac:dyDescent="0.3">
      <c r="O344" s="3">
        <v>343</v>
      </c>
      <c r="P344" s="1">
        <v>65</v>
      </c>
      <c r="R344" s="3">
        <v>343</v>
      </c>
      <c r="S344" s="1">
        <v>118</v>
      </c>
      <c r="T344" s="1">
        <v>75</v>
      </c>
    </row>
    <row r="345" spans="15:20" x14ac:dyDescent="0.3">
      <c r="O345" s="3">
        <v>344</v>
      </c>
      <c r="P345" s="1">
        <v>68</v>
      </c>
      <c r="R345" s="3">
        <v>344</v>
      </c>
      <c r="S345" s="1">
        <v>140</v>
      </c>
      <c r="T345" s="1">
        <v>95</v>
      </c>
    </row>
    <row r="346" spans="15:20" x14ac:dyDescent="0.3">
      <c r="O346" s="3">
        <v>345</v>
      </c>
      <c r="P346" s="1">
        <v>68</v>
      </c>
      <c r="R346" s="3">
        <v>345</v>
      </c>
      <c r="S346" s="1">
        <v>140</v>
      </c>
      <c r="T346" s="1">
        <v>95</v>
      </c>
    </row>
    <row r="347" spans="15:20" x14ac:dyDescent="0.3">
      <c r="O347" s="3">
        <v>346</v>
      </c>
      <c r="P347" s="1">
        <v>68</v>
      </c>
      <c r="R347" s="3">
        <v>346</v>
      </c>
      <c r="S347" s="1">
        <v>140</v>
      </c>
      <c r="T347" s="1">
        <v>95</v>
      </c>
    </row>
    <row r="348" spans="15:20" x14ac:dyDescent="0.3">
      <c r="O348" s="3">
        <v>347</v>
      </c>
      <c r="P348" s="1">
        <v>68</v>
      </c>
      <c r="R348" s="3">
        <v>347</v>
      </c>
      <c r="S348" s="1">
        <v>140</v>
      </c>
      <c r="T348" s="1">
        <v>95</v>
      </c>
    </row>
    <row r="349" spans="15:20" x14ac:dyDescent="0.3">
      <c r="O349" s="3">
        <v>348</v>
      </c>
      <c r="P349" s="1">
        <v>68</v>
      </c>
      <c r="R349" s="3">
        <v>348</v>
      </c>
      <c r="S349" s="1">
        <v>140</v>
      </c>
      <c r="T349" s="1">
        <v>95</v>
      </c>
    </row>
    <row r="350" spans="15:20" x14ac:dyDescent="0.3">
      <c r="O350" s="3">
        <v>349</v>
      </c>
      <c r="P350" s="1">
        <v>68</v>
      </c>
      <c r="R350" s="3">
        <v>349</v>
      </c>
      <c r="S350" s="1">
        <v>140</v>
      </c>
      <c r="T350" s="1">
        <v>95</v>
      </c>
    </row>
    <row r="351" spans="15:20" x14ac:dyDescent="0.3">
      <c r="O351" s="3">
        <v>350</v>
      </c>
      <c r="P351" s="1">
        <v>68</v>
      </c>
      <c r="R351" s="3">
        <v>350</v>
      </c>
      <c r="S351" s="1">
        <v>140</v>
      </c>
      <c r="T351" s="1">
        <v>95</v>
      </c>
    </row>
    <row r="352" spans="15:20" x14ac:dyDescent="0.3">
      <c r="O352" s="3">
        <v>351</v>
      </c>
      <c r="P352" s="1">
        <v>68</v>
      </c>
      <c r="R352" s="3">
        <v>351</v>
      </c>
      <c r="S352" s="1">
        <v>140</v>
      </c>
      <c r="T352" s="1">
        <v>95</v>
      </c>
    </row>
    <row r="353" spans="15:20" x14ac:dyDescent="0.3">
      <c r="O353" s="3">
        <v>352</v>
      </c>
      <c r="P353" s="1">
        <v>68</v>
      </c>
      <c r="R353" s="3">
        <v>352</v>
      </c>
      <c r="S353" s="1">
        <v>140</v>
      </c>
      <c r="T353" s="1">
        <v>95</v>
      </c>
    </row>
    <row r="354" spans="15:20" x14ac:dyDescent="0.3">
      <c r="O354" s="3">
        <v>353</v>
      </c>
      <c r="P354" s="1">
        <v>68</v>
      </c>
      <c r="R354" s="3">
        <v>353</v>
      </c>
      <c r="S354" s="1">
        <v>140</v>
      </c>
      <c r="T354" s="1">
        <v>95</v>
      </c>
    </row>
    <row r="355" spans="15:20" x14ac:dyDescent="0.3">
      <c r="O355" s="3">
        <v>354</v>
      </c>
      <c r="P355" s="1">
        <v>68</v>
      </c>
      <c r="R355" s="3">
        <v>354</v>
      </c>
      <c r="S355" s="1">
        <v>140</v>
      </c>
      <c r="T355" s="1">
        <v>95</v>
      </c>
    </row>
    <row r="356" spans="15:20" x14ac:dyDescent="0.3">
      <c r="O356" s="3">
        <v>355</v>
      </c>
      <c r="P356" s="1">
        <v>68</v>
      </c>
      <c r="R356" s="3">
        <v>355</v>
      </c>
      <c r="S356" s="1">
        <v>140</v>
      </c>
      <c r="T356" s="1">
        <v>95</v>
      </c>
    </row>
    <row r="357" spans="15:20" x14ac:dyDescent="0.3">
      <c r="O357" s="3">
        <v>356</v>
      </c>
      <c r="P357" s="1">
        <v>68</v>
      </c>
      <c r="R357" s="3">
        <v>356</v>
      </c>
      <c r="S357" s="1">
        <v>140</v>
      </c>
      <c r="T357" s="1">
        <v>95</v>
      </c>
    </row>
    <row r="358" spans="15:20" x14ac:dyDescent="0.3">
      <c r="O358" s="3">
        <v>357</v>
      </c>
      <c r="P358" s="1">
        <v>68</v>
      </c>
      <c r="R358" s="3">
        <v>357</v>
      </c>
      <c r="S358" s="1">
        <v>140</v>
      </c>
      <c r="T358" s="1">
        <v>95</v>
      </c>
    </row>
    <row r="359" spans="15:20" x14ac:dyDescent="0.3">
      <c r="O359" s="3">
        <v>358</v>
      </c>
      <c r="P359" s="1">
        <v>68</v>
      </c>
      <c r="R359" s="3">
        <v>358</v>
      </c>
      <c r="S359" s="1">
        <v>140</v>
      </c>
      <c r="T359" s="1">
        <v>95</v>
      </c>
    </row>
    <row r="360" spans="15:20" x14ac:dyDescent="0.3">
      <c r="O360" s="3">
        <v>359</v>
      </c>
      <c r="P360" s="1">
        <v>68</v>
      </c>
      <c r="R360" s="3">
        <v>359</v>
      </c>
      <c r="S360" s="1">
        <v>140</v>
      </c>
      <c r="T360" s="1">
        <v>95</v>
      </c>
    </row>
    <row r="361" spans="15:20" x14ac:dyDescent="0.3">
      <c r="O361" s="3">
        <v>360</v>
      </c>
      <c r="P361" s="1">
        <v>68</v>
      </c>
      <c r="R361" s="3">
        <v>360</v>
      </c>
      <c r="S361" s="1">
        <v>140</v>
      </c>
      <c r="T361" s="1">
        <v>95</v>
      </c>
    </row>
    <row r="362" spans="15:20" x14ac:dyDescent="0.3">
      <c r="O362" s="3">
        <v>361</v>
      </c>
      <c r="P362" s="1">
        <v>68</v>
      </c>
      <c r="R362" s="3">
        <v>361</v>
      </c>
      <c r="S362" s="1">
        <v>140</v>
      </c>
      <c r="T362" s="1">
        <v>95</v>
      </c>
    </row>
    <row r="363" spans="15:20" x14ac:dyDescent="0.3">
      <c r="O363" s="3">
        <v>362</v>
      </c>
      <c r="P363" s="1">
        <v>68</v>
      </c>
      <c r="R363" s="3">
        <v>362</v>
      </c>
      <c r="S363" s="1">
        <v>140</v>
      </c>
      <c r="T363" s="1">
        <v>95</v>
      </c>
    </row>
    <row r="364" spans="15:20" x14ac:dyDescent="0.3">
      <c r="O364" s="3">
        <v>363</v>
      </c>
      <c r="P364" s="1">
        <v>68</v>
      </c>
      <c r="R364" s="3">
        <v>363</v>
      </c>
      <c r="S364" s="1">
        <v>140</v>
      </c>
      <c r="T364" s="1">
        <v>95</v>
      </c>
    </row>
    <row r="365" spans="15:20" x14ac:dyDescent="0.3">
      <c r="O365" s="3">
        <v>364</v>
      </c>
      <c r="P365" s="1">
        <v>68</v>
      </c>
      <c r="R365" s="3">
        <v>364</v>
      </c>
      <c r="S365" s="1">
        <v>140</v>
      </c>
      <c r="T365" s="1">
        <v>95</v>
      </c>
    </row>
    <row r="366" spans="15:20" x14ac:dyDescent="0.3">
      <c r="O366" s="3">
        <v>365</v>
      </c>
      <c r="P366" s="1">
        <v>68</v>
      </c>
      <c r="R366" s="3">
        <v>365</v>
      </c>
      <c r="S366" s="1">
        <v>140</v>
      </c>
      <c r="T366" s="1">
        <v>95</v>
      </c>
    </row>
    <row r="367" spans="15:20" x14ac:dyDescent="0.3">
      <c r="O367" s="3">
        <v>366</v>
      </c>
      <c r="P367" s="1">
        <v>68</v>
      </c>
      <c r="R367" s="3">
        <v>366</v>
      </c>
      <c r="S367" s="1">
        <v>140</v>
      </c>
      <c r="T367" s="1">
        <v>95</v>
      </c>
    </row>
    <row r="368" spans="15:20" x14ac:dyDescent="0.3">
      <c r="O368" s="3">
        <v>367</v>
      </c>
      <c r="P368" s="1">
        <v>68</v>
      </c>
      <c r="R368" s="3">
        <v>367</v>
      </c>
      <c r="S368" s="1">
        <v>140</v>
      </c>
      <c r="T368" s="1">
        <v>95</v>
      </c>
    </row>
    <row r="369" spans="15:20" x14ac:dyDescent="0.3">
      <c r="O369" s="3">
        <v>368</v>
      </c>
      <c r="P369" s="1">
        <v>68</v>
      </c>
      <c r="R369" s="3">
        <v>368</v>
      </c>
      <c r="S369" s="1">
        <v>140</v>
      </c>
      <c r="T369" s="1">
        <v>95</v>
      </c>
    </row>
    <row r="370" spans="15:20" x14ac:dyDescent="0.3">
      <c r="O370" s="3">
        <v>369</v>
      </c>
      <c r="P370" s="1">
        <v>68</v>
      </c>
      <c r="R370" s="3">
        <v>369</v>
      </c>
      <c r="S370" s="1">
        <v>140</v>
      </c>
      <c r="T370" s="1">
        <v>95</v>
      </c>
    </row>
    <row r="371" spans="15:20" x14ac:dyDescent="0.3">
      <c r="O371" s="3">
        <v>370</v>
      </c>
      <c r="P371" s="1">
        <v>68</v>
      </c>
      <c r="R371" s="3">
        <v>370</v>
      </c>
      <c r="S371" s="1">
        <v>140</v>
      </c>
      <c r="T371" s="1">
        <v>95</v>
      </c>
    </row>
    <row r="372" spans="15:20" x14ac:dyDescent="0.3">
      <c r="O372" s="3">
        <v>371</v>
      </c>
      <c r="P372" s="1">
        <v>68</v>
      </c>
      <c r="R372" s="3">
        <v>371</v>
      </c>
      <c r="S372" s="1">
        <v>140</v>
      </c>
      <c r="T372" s="1">
        <v>95</v>
      </c>
    </row>
    <row r="373" spans="15:20" x14ac:dyDescent="0.3">
      <c r="O373" s="3">
        <v>372</v>
      </c>
      <c r="P373" s="1">
        <v>68</v>
      </c>
      <c r="R373" s="3">
        <v>372</v>
      </c>
      <c r="S373" s="1">
        <v>140</v>
      </c>
      <c r="T373" s="1">
        <v>95</v>
      </c>
    </row>
    <row r="374" spans="15:20" x14ac:dyDescent="0.3">
      <c r="O374" s="3">
        <v>373</v>
      </c>
      <c r="P374" s="1">
        <v>68</v>
      </c>
      <c r="R374" s="3">
        <v>373</v>
      </c>
      <c r="S374" s="1">
        <v>140</v>
      </c>
      <c r="T374" s="1">
        <v>95</v>
      </c>
    </row>
    <row r="375" spans="15:20" x14ac:dyDescent="0.3">
      <c r="O375" s="3">
        <v>374</v>
      </c>
      <c r="P375" s="1">
        <v>68</v>
      </c>
      <c r="R375" s="3">
        <v>374</v>
      </c>
      <c r="S375" s="1">
        <v>140</v>
      </c>
      <c r="T375" s="1">
        <v>95</v>
      </c>
    </row>
    <row r="376" spans="15:20" x14ac:dyDescent="0.3">
      <c r="O376" s="3" t="s">
        <v>79</v>
      </c>
      <c r="P376" s="1">
        <v>70.086021505376351</v>
      </c>
      <c r="R376" s="3" t="s">
        <v>79</v>
      </c>
      <c r="S376" s="1">
        <v>128.99731182795699</v>
      </c>
      <c r="T376" s="1">
        <v>85.206989247311824</v>
      </c>
    </row>
  </sheetData>
  <mergeCells count="7">
    <mergeCell ref="G35:H35"/>
    <mergeCell ref="C1:K2"/>
    <mergeCell ref="C12:D12"/>
    <mergeCell ref="G12:H12"/>
    <mergeCell ref="J12:K12"/>
    <mergeCell ref="C26:D26"/>
    <mergeCell ref="G26:H26"/>
  </mergeCells>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4162-7BD3-48B2-A83A-17D15839480D}">
  <dimension ref="A1:A3"/>
  <sheetViews>
    <sheetView showGridLines="0" tabSelected="1" zoomScale="115" zoomScaleNormal="115" workbookViewId="0">
      <selection activeCell="U1" sqref="U1"/>
    </sheetView>
  </sheetViews>
  <sheetFormatPr defaultRowHeight="14.4" x14ac:dyDescent="0.3"/>
  <cols>
    <col min="1" max="1" width="4.21875" customWidth="1"/>
    <col min="2" max="2" width="2" customWidth="1"/>
    <col min="3" max="3" width="4.21875" customWidth="1"/>
  </cols>
  <sheetData>
    <row r="1" ht="30.6" customHeight="1" x14ac:dyDescent="0.3"/>
    <row r="2" ht="2.4" customHeight="1" x14ac:dyDescent="0.3"/>
    <row r="3" ht="2.4"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Health_DATAA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ASUS</cp:lastModifiedBy>
  <dcterms:modified xsi:type="dcterms:W3CDTF">2023-08-07T15:59:51Z</dcterms:modified>
</cp:coreProperties>
</file>