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gill4\Documents\"/>
    </mc:Choice>
  </mc:AlternateContent>
  <xr:revisionPtr revIDLastSave="0" documentId="8_{D569D4CB-F1B0-4815-8B5C-87A568486263}" xr6:coauthVersionLast="34" xr6:coauthVersionMax="34" xr10:uidLastSave="{00000000-0000-0000-0000-000000000000}"/>
  <bookViews>
    <workbookView xWindow="0" yWindow="0" windowWidth="16392" windowHeight="5844" xr2:uid="{2673CE0A-A0BB-43FD-8B51-159212E9D328}"/>
  </bookViews>
  <sheets>
    <sheet name="MLS" sheetId="2" r:id="rId1"/>
    <sheet name="Wikipedia Info" sheetId="3" r:id="rId2"/>
  </sheets>
  <definedNames>
    <definedName name="ExternalData_1" localSheetId="0" hidden="1">MLS!$A$1:$D$23</definedName>
    <definedName name="ExternalData_1" localSheetId="1" hidden="1">'Wikipedia Info'!$A$1:$F$24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E6C9A-3783-4336-A271-6F7BF3E1483F}" keepAlive="1" name="Query - Stadiums[edit]" description="Connection to the 'Stadiums[edit]' query in the workbook." type="5" refreshedVersion="6" background="1" saveData="1">
    <dbPr connection="Provider=Microsoft.Mashup.OleDb.1;Data Source=$Workbook$;Location=Stadiums[edit];Extended Properties=&quot;&quot;" command="SELECT * FROM [Stadiums[edit]]]"/>
  </connection>
  <connection id="2" xr16:uid="{6A88DE0F-10C4-423D-A832-FF957B6D6824}" keepAlive="1" name="Query - Stadiums[edit] (2)" description="Connection to the 'Stadiums[edit] (2)' query in the workbook." type="5" refreshedVersion="6" background="1">
    <dbPr connection="Provider=Microsoft.Mashup.OleDb.1;Data Source=$Workbook$;Location=Stadiums[edit] (2);Extended Properties=&quot;&quot;" command="SELECT * FROM [Stadiums[edit]] (2)]"/>
  </connection>
  <connection id="3" xr16:uid="{C4003DBD-F349-4DB7-B0C1-EDD11ED6A6E6}" keepAlive="1" name="Query - Table 0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<sst xmlns="http://schemas.openxmlformats.org/spreadsheetml/2006/main" count="233" uniqueCount="184">
  <si>
    <t>Rank</t>
  </si>
  <si>
    <t>Team</t>
  </si>
  <si>
    <t>Matches</t>
  </si>
  <si>
    <t>Total</t>
  </si>
  <si>
    <t>Atlanta United FC</t>
  </si>
  <si>
    <t>Seattle Sounders</t>
  </si>
  <si>
    <t>Toronto FC</t>
  </si>
  <si>
    <t>Orlando City</t>
  </si>
  <si>
    <t>New York City FC</t>
  </si>
  <si>
    <t>Los Angeles Galaxy</t>
  </si>
  <si>
    <t>Vancouver Whitecaps</t>
  </si>
  <si>
    <t>Portland Timbers</t>
  </si>
  <si>
    <t>Minnesota United FC</t>
  </si>
  <si>
    <t>Impact de Montréal</t>
  </si>
  <si>
    <t>San Jose Earthquakes</t>
  </si>
  <si>
    <t>Sporting Kansas City</t>
  </si>
  <si>
    <t>New England Revolution</t>
  </si>
  <si>
    <t>Real Salt Lake</t>
  </si>
  <si>
    <t>D.C. United</t>
  </si>
  <si>
    <t>Houston Dynamo</t>
  </si>
  <si>
    <t>Chicago Fire</t>
  </si>
  <si>
    <t>Philadelphia Union</t>
  </si>
  <si>
    <t>Columbus Crew</t>
  </si>
  <si>
    <t>Colorado Rapids</t>
  </si>
  <si>
    <t>FC Dallas</t>
  </si>
  <si>
    <t>Average</t>
  </si>
  <si>
    <t>Zip Code</t>
  </si>
  <si>
    <t>Stadium</t>
  </si>
  <si>
    <t>Capacity</t>
  </si>
  <si>
    <t>City</t>
  </si>
  <si>
    <t>State</t>
  </si>
  <si>
    <t>Club(s)</t>
  </si>
  <si>
    <t>Location</t>
  </si>
  <si>
    <t>First MLS year in stadium</t>
  </si>
  <si>
    <t>Coordinates</t>
  </si>
  <si>
    <t>Audi Field</t>
  </si>
  <si>
    <t>Washington, D.C.</t>
  </si>
  <si>
    <t>20,000</t>
  </si>
  <si>
    <t>38°52′6″N 77°0′44″W﻿ / ﻿38.86833°N 77.01222°WCoordinates: 38°52′6″N 77°0′44″W﻿ / ﻿38.86833°N 77.01222°W</t>
  </si>
  <si>
    <t>Avaya Stadium</t>
  </si>
  <si>
    <t>San Jose, California</t>
  </si>
  <si>
    <t>18,000</t>
  </si>
  <si>
    <t>37°21′5″N 121°55′30″W﻿ / ﻿37.35139°N 121.92500°W</t>
  </si>
  <si>
    <t>Banc of California Stadium</t>
  </si>
  <si>
    <t>Los Angeles FC</t>
  </si>
  <si>
    <t>Los Angeles</t>
  </si>
  <si>
    <t>22,000</t>
  </si>
  <si>
    <t>34°00′47″N 118°17′6″W﻿ / ﻿34.01306°N 118.28500°W</t>
  </si>
  <si>
    <t>BBVA Compass Stadium</t>
  </si>
  <si>
    <t>Houston</t>
  </si>
  <si>
    <t>22,039</t>
  </si>
  <si>
    <t>29°45.132′N 95°21.144′W﻿ / ﻿29.752200°N 95.352400°W</t>
  </si>
  <si>
    <t>BC Place</t>
  </si>
  <si>
    <t>Vancouver Whitecaps FC</t>
  </si>
  <si>
    <t>Vancouver</t>
  </si>
  <si>
    <t>54,500_x000D_
(22,120)</t>
  </si>
  <si>
    <t>49°16′36″N 123°6′43″W﻿ / ﻿49.27667°N 123.11194°W</t>
  </si>
  <si>
    <t>BMO Field</t>
  </si>
  <si>
    <t>Toronto</t>
  </si>
  <si>
    <t>30,991</t>
  </si>
  <si>
    <t>43°37′58″N 79°25′07″W﻿ / ﻿43.63278°N 79.41861°W</t>
  </si>
  <si>
    <t>CenturyLink Field</t>
  </si>
  <si>
    <t>Seattle Sounders FC</t>
  </si>
  <si>
    <t>Seattle</t>
  </si>
  <si>
    <t>69,000_x000D_
(39,419)</t>
  </si>
  <si>
    <t>47°35′43″N 122°19′54″W﻿ / ﻿47.5952°N 122.3316°W</t>
  </si>
  <si>
    <t>Children's Mercy Park</t>
  </si>
  <si>
    <t>Kansas City, Kansas</t>
  </si>
  <si>
    <t>18,467</t>
  </si>
  <si>
    <t>39°07′18″N 94°49′25″W﻿ / ﻿39.1218°N 94.8237°W</t>
  </si>
  <si>
    <t>Dick's Sporting Goods Park</t>
  </si>
  <si>
    <t>Commerce City, Colorado</t>
  </si>
  <si>
    <t>18,061</t>
  </si>
  <si>
    <t>39°48′20″N 104°53′31″W﻿ / ﻿39.80556°N 104.89194°W</t>
  </si>
  <si>
    <t>Gillette Stadium</t>
  </si>
  <si>
    <t>Foxborough, Massachusetts</t>
  </si>
  <si>
    <t>65,878_x000D_
(20,000)</t>
  </si>
  <si>
    <t>42°05′27.40″N 71°15′51.64″W﻿ / ﻿42.0909444°N 71.2643444°W</t>
  </si>
  <si>
    <t>Mapfre Stadium</t>
  </si>
  <si>
    <t>Columbus Crew SC</t>
  </si>
  <si>
    <t>Columbus, Ohio</t>
  </si>
  <si>
    <t>19,968</t>
  </si>
  <si>
    <t>40°0′34″N 82°59′28″W﻿ / ﻿40.00944°N 82.99111°W</t>
  </si>
  <si>
    <t>Mercedes-Benz Stadium</t>
  </si>
  <si>
    <t>Atlanta</t>
  </si>
  <si>
    <t>72,035_x000D_
(42,500)</t>
  </si>
  <si>
    <t>33°45′19.30″N 84°24′4.29″W﻿ / ﻿33.7553611°N 84.4011917°W</t>
  </si>
  <si>
    <t>Orlando City Stadium</t>
  </si>
  <si>
    <t>Orlando City SC</t>
  </si>
  <si>
    <t>Orlando, Florida</t>
  </si>
  <si>
    <t>25,500</t>
  </si>
  <si>
    <t>28°37′27.83″N 81°23′20.53″W﻿ / ﻿28.6243972°N 81.3890361°W</t>
  </si>
  <si>
    <t>Providence Park</t>
  </si>
  <si>
    <t>Portland, Oregon</t>
  </si>
  <si>
    <t>21,144</t>
  </si>
  <si>
    <t>45°31′17″N 122°41′30″W﻿ / ﻿45.52139°N 122.69167°W</t>
  </si>
  <si>
    <t>Red Bull Arena</t>
  </si>
  <si>
    <t>New York Red Bulls</t>
  </si>
  <si>
    <t>Harrison, New Jersey</t>
  </si>
  <si>
    <t>25,000</t>
  </si>
  <si>
    <t>40°44′12″N 74°9′1″W﻿ / ﻿40.73667°N 74.15028°W</t>
  </si>
  <si>
    <t>Rio Tinto Stadium</t>
  </si>
  <si>
    <t>Sandy, Utah</t>
  </si>
  <si>
    <t>20,213</t>
  </si>
  <si>
    <t>40°34′59″N 111°53′35″W﻿ / ﻿40.582923°N 111.893156°W</t>
  </si>
  <si>
    <t>Saputo Stadium</t>
  </si>
  <si>
    <t>Montreal Impact</t>
  </si>
  <si>
    <t>Montreal</t>
  </si>
  <si>
    <t>20,801</t>
  </si>
  <si>
    <t>45°33′47″N 73°33′9″W﻿ / ﻿45.56306°N 73.55250°W</t>
  </si>
  <si>
    <t>StubHub Center</t>
  </si>
  <si>
    <t>LA Galaxy</t>
  </si>
  <si>
    <t>Carson, California</t>
  </si>
  <si>
    <t>27,000</t>
  </si>
  <si>
    <t>33°51′52″N 118°15′40″W﻿ / ﻿33.86444°N 118.26111°W</t>
  </si>
  <si>
    <t>Talen Energy Stadium</t>
  </si>
  <si>
    <t>Chester, Pennsylvania</t>
  </si>
  <si>
    <t>18,500</t>
  </si>
  <si>
    <t>39°49′56″N 75°22′44″W﻿ / ﻿39.83222°N 75.37889°W</t>
  </si>
  <si>
    <t>TCF Bank Stadium</t>
  </si>
  <si>
    <t>Minneapolis</t>
  </si>
  <si>
    <t>50,805_x000D_
(21,895)</t>
  </si>
  <si>
    <t>44°58′34″N 93°13′30″W﻿ / ﻿44.976°N 93.225°W</t>
  </si>
  <si>
    <t>Toyota Park</t>
  </si>
  <si>
    <t>Bridgeview, Illinois</t>
  </si>
  <si>
    <t>41°45′53″N 87°48′22″W﻿ / ﻿41.76472°N 87.80611°W</t>
  </si>
  <si>
    <t>Toyota Stadium</t>
  </si>
  <si>
    <t>Frisco, Texas</t>
  </si>
  <si>
    <t>20,500</t>
  </si>
  <si>
    <t>33°9′16″N 96°50′7″W﻿ / ﻿33.15444°N 96.83528°W</t>
  </si>
  <si>
    <t>Yankee Stadium</t>
  </si>
  <si>
    <t>Bronx, New York</t>
  </si>
  <si>
    <t>47,309_x000D_
(30,321)</t>
  </si>
  <si>
    <t>40°49′45″N 73°55′35″W﻿ / ﻿40.82917°N 73.92639°W</t>
  </si>
  <si>
    <t>RFK Stadium</t>
  </si>
  <si>
    <t>72,000 (42,500)</t>
  </si>
  <si>
    <t>47,309 (30,321)</t>
  </si>
  <si>
    <t>69,000 (39,419)</t>
  </si>
  <si>
    <t>54,500 (22,120)</t>
  </si>
  <si>
    <t>20500??</t>
  </si>
  <si>
    <t>65,878 (20,000)</t>
  </si>
  <si>
    <t>????</t>
  </si>
  <si>
    <t>Orlando</t>
  </si>
  <si>
    <t>Portland</t>
  </si>
  <si>
    <t>GA</t>
  </si>
  <si>
    <t>MN</t>
  </si>
  <si>
    <t>WA</t>
  </si>
  <si>
    <t>San Jose</t>
  </si>
  <si>
    <t>NY</t>
  </si>
  <si>
    <t xml:space="preserve"> M6K3C3 </t>
  </si>
  <si>
    <t>90746 </t>
  </si>
  <si>
    <t>Carson</t>
  </si>
  <si>
    <t>CA</t>
  </si>
  <si>
    <t>FL</t>
  </si>
  <si>
    <t>Harrison</t>
  </si>
  <si>
    <t>NJ</t>
  </si>
  <si>
    <t>07029 </t>
  </si>
  <si>
    <t>V6B 4Y8</t>
  </si>
  <si>
    <t>TX</t>
  </si>
  <si>
    <t>77003 </t>
  </si>
  <si>
    <t>97205 </t>
  </si>
  <si>
    <t>OR</t>
  </si>
  <si>
    <t>Kansas City</t>
  </si>
  <si>
    <t>KS</t>
  </si>
  <si>
    <t>UT</t>
  </si>
  <si>
    <t>84070 </t>
  </si>
  <si>
    <t>Sandy</t>
  </si>
  <si>
    <t>Bridgeview</t>
  </si>
  <si>
    <t>IL</t>
  </si>
  <si>
    <t>Foxborough</t>
  </si>
  <si>
    <t>19013 </t>
  </si>
  <si>
    <t>Chester</t>
  </si>
  <si>
    <t>PA</t>
  </si>
  <si>
    <t>Commerce City</t>
  </si>
  <si>
    <t>CO</t>
  </si>
  <si>
    <t>95110 </t>
  </si>
  <si>
    <t>Washington</t>
  </si>
  <si>
    <t>D.C.</t>
  </si>
  <si>
    <t>43211 </t>
  </si>
  <si>
    <t>Colubus</t>
  </si>
  <si>
    <t>OH</t>
  </si>
  <si>
    <t>Frisco</t>
  </si>
  <si>
    <t>MA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</si>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</sst>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6">
    <dxf>
      <numFmt numFmtId="3" formatCode="#,##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4E34F6-E952-4C02-9B44-F1A9A6BCA023}" autoFormatId="16" applyNumberFormats="0" applyBorderFormats="0" applyFontFormats="0" applyPatternFormats="0" applyAlignmentFormats="0" applyWidthHeightFormats="0">
  <queryTableRefresh nextId="13" unboundColumnsRight="6">
    <queryTableFields count="10">
      <queryTableField id="1" name="Rank" tableColumnId="5"/>
      <queryTableField id="2" name="Team" tableColumnId="2"/>
      <queryTableField id="3" name="Matches" tableColumnId="3"/>
      <queryTableField id="4" name="Total" tableColumnId="4"/>
      <queryTableField id="5" dataBound="0" tableColumnId="6"/>
      <queryTableField id="8" dataBound="0" tableColumnId="9"/>
      <queryTableField id="6" dataBound="0" tableColumnId="7"/>
      <queryTableField id="7" dataBound="0" tableColumnId="8"/>
      <queryTableField id="10" dataBound="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D1D2A9-9A6F-401B-AA0D-2236554E6425}" autoFormatId="16" applyNumberFormats="0" applyBorderFormats="0" applyFontFormats="0" applyPatternFormats="0" applyAlignmentFormats="0" applyWidthHeightFormats="0">
  <queryTableRefresh nextId="7">
    <queryTableFields count="6">
      <queryTableField id="1" name="Stadium" tableColumnId="7"/>
      <queryTableField id="2" name="Club(s)" tableColumnId="2"/>
      <queryTableField id="3" name="Location" tableColumnId="3"/>
      <queryTableField id="4" name="First MLS year in stadium" tableColumnId="4"/>
      <queryTableField id="5" name="Capacity" tableColumnId="5"/>
      <queryTableField id="6" name="Coordinat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5D4E6-E49B-493B-B64F-1BE9C0A087AC}" name="Table_0" displayName="Table_0" ref="A1:J23" tableType="queryTable" totalsRowShown="0">
  <autoFilter ref="A1:J23" xr:uid="{8B56FA45-B328-4708-853A-43A3F24D92B7}"/>
  <tableColumns count="10">
    <tableColumn id="5" xr3:uid="{BE4D40A7-35AD-4A18-AE48-837E88514067}" uniqueName="5" name="Rank" queryTableFieldId="1" dataDxfId="9"/>
    <tableColumn id="2" xr3:uid="{2974376D-ACD8-4315-A811-929C1DF1C34E}" uniqueName="2" name="Team" queryTableFieldId="2" dataDxfId="8"/>
    <tableColumn id="3" xr3:uid="{FA14512D-9CDB-4E4B-BE5C-1E6428A0E2A5}" uniqueName="3" name="Matches" queryTableFieldId="3" dataDxfId="7"/>
    <tableColumn id="4" xr3:uid="{4D5ABD87-5C92-4F55-9A16-7599AB6A84EE}" uniqueName="4" name="Total" queryTableFieldId="4" dataDxfId="6"/>
    <tableColumn id="6" xr3:uid="{0F3F8860-DBCA-4BA6-80AA-A90C56D4089A}" uniqueName="6" name="Average" queryTableFieldId="5" dataDxfId="5">
      <calculatedColumnFormula>Table_0[[#This Row],[Total]]/Table_0[[#This Row],[Matches]]</calculatedColumnFormula>
    </tableColumn>
    <tableColumn id="9" xr3:uid="{0E6E8DF5-EAFC-4854-B95D-AE478B718527}" uniqueName="9" name="Capacity" queryTableFieldId="8" dataDxfId="0"/>
    <tableColumn id="7" xr3:uid="{35B51F4D-4D1D-4829-9D2B-F750CFC8CA4C}" uniqueName="7" name="Stadium" queryTableFieldId="6" dataDxfId="4"/>
    <tableColumn id="8" xr3:uid="{238858E3-BAD2-4765-8B70-37884B35A0B4}" uniqueName="8" name="City" queryTableFieldId="7" dataDxfId="3"/>
    <tableColumn id="10" xr3:uid="{15C602BD-C9E2-45A2-9ECC-EA8A37CBFD85}" uniqueName="10" name="State" queryTableFieldId="10" dataDxfId="2"/>
    <tableColumn id="11" xr3:uid="{E76554B5-1CD0-45E0-94E2-BBBA46A33989}" uniqueName="11" name="Zip Code" queryTableFieldId="1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604B7-9337-4B60-847D-873FCDE32856}" name="Stadiums_edit" displayName="Stadiums_edit" ref="A1:F24" tableType="queryTable" totalsRowShown="0">
  <autoFilter ref="A1:F24" xr:uid="{10076D11-F34F-45F6-8098-39507AA4CE99}"/>
  <tableColumns count="6">
    <tableColumn id="7" xr3:uid="{872E8F52-EEE7-4C84-B9AE-DB1B3A1A447C}" uniqueName="7" name="Stadium" queryTableFieldId="1" dataDxfId="15"/>
    <tableColumn id="2" xr3:uid="{654D3805-3C62-476A-81ED-365BCE18B0F4}" uniqueName="2" name="Club(s)" queryTableFieldId="2" dataDxfId="14"/>
    <tableColumn id="3" xr3:uid="{093449BC-E88E-4A86-AD4A-7A695F1C4ED9}" uniqueName="3" name="Location" queryTableFieldId="3" dataDxfId="13"/>
    <tableColumn id="4" xr3:uid="{51744972-252F-4922-BAA9-AE114A908115}" uniqueName="4" name="First MLS year in stadium" queryTableFieldId="4" dataDxfId="12"/>
    <tableColumn id="5" xr3:uid="{7D478627-6429-4D28-99C6-495539EFFB70}" uniqueName="5" name="Capacity" queryTableFieldId="5" dataDxfId="11"/>
    <tableColumn id="6" xr3:uid="{68A31B9B-9B91-45B6-9BD8-532E29FDF8A4}" uniqueName="6" name="Coordinates" queryTableFieldId="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A618-05B4-490D-97DE-3717DFCD8105}">
  <dimension ref="A1:K48"/>
  <sheetViews>
    <sheetView tabSelected="1" workbookViewId="0">
      <selection activeCell="H1" sqref="H1:H1048576"/>
    </sheetView>
  </sheetViews>
  <sheetFormatPr defaultRowHeight="14.4" x14ac:dyDescent="0.55000000000000004"/>
  <cols>
    <col min="1" max="1" width="8.62890625" customWidth="1"/>
    <col min="2" max="2" width="20.3671875" bestFit="1" customWidth="1"/>
    <col min="3" max="3" width="7.5234375" customWidth="1"/>
    <col min="4" max="4" width="13" customWidth="1"/>
    <col min="5" max="5" width="11.83984375" customWidth="1"/>
    <col min="6" max="6" width="15.3671875" style="2" customWidth="1"/>
    <col min="7" max="7" width="22.7890625" customWidth="1"/>
    <col min="8" max="8" width="10.15625" customWidth="1"/>
    <col min="9" max="9" width="12.3671875" customWidth="1"/>
    <col min="10" max="10" width="9.05078125" customWidth="1"/>
    <col min="11" max="11" width="8.83984375" style="6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t="s">
        <v>25</v>
      </c>
      <c r="F1" s="2" t="s">
        <v>28</v>
      </c>
      <c r="G1" t="s">
        <v>27</v>
      </c>
      <c r="H1" t="s">
        <v>29</v>
      </c>
      <c r="I1" t="s">
        <v>30</v>
      </c>
      <c r="J1" s="8" t="s">
        <v>26</v>
      </c>
      <c r="K1"/>
    </row>
    <row r="2" spans="1:11" x14ac:dyDescent="0.55000000000000004">
      <c r="A2" s="1">
        <v>1</v>
      </c>
      <c r="B2" s="1" t="s">
        <v>4</v>
      </c>
      <c r="C2" s="1">
        <v>17</v>
      </c>
      <c r="D2" s="2">
        <v>819404</v>
      </c>
      <c r="E2" s="2">
        <f>Table_0[[#This Row],[Total]]/Table_0[[#This Row],[Matches]]</f>
        <v>48200.23529411765</v>
      </c>
      <c r="F2" s="2" t="s">
        <v>135</v>
      </c>
      <c r="G2" s="1" t="s">
        <v>83</v>
      </c>
      <c r="H2" s="1" t="s">
        <v>84</v>
      </c>
      <c r="I2" s="1" t="s">
        <v>144</v>
      </c>
      <c r="J2" s="7">
        <v>30313</v>
      </c>
      <c r="K2"/>
    </row>
    <row r="3" spans="1:11" x14ac:dyDescent="0.55000000000000004">
      <c r="A3" s="1">
        <v>2</v>
      </c>
      <c r="B3" s="1" t="s">
        <v>5</v>
      </c>
      <c r="C3" s="1">
        <v>17</v>
      </c>
      <c r="D3" s="2">
        <v>742314</v>
      </c>
      <c r="E3" s="2">
        <f>Table_0[[#This Row],[Total]]/Table_0[[#This Row],[Matches]]</f>
        <v>43665.529411764706</v>
      </c>
      <c r="F3" s="2" t="s">
        <v>137</v>
      </c>
      <c r="G3" s="1" t="s">
        <v>61</v>
      </c>
      <c r="H3" s="1" t="s">
        <v>63</v>
      </c>
      <c r="I3" s="1" t="s">
        <v>146</v>
      </c>
      <c r="J3" s="7">
        <v>98134</v>
      </c>
      <c r="K3"/>
    </row>
    <row r="4" spans="1:11" x14ac:dyDescent="0.55000000000000004">
      <c r="A4" s="1">
        <v>3</v>
      </c>
      <c r="B4" s="1" t="s">
        <v>6</v>
      </c>
      <c r="C4" s="1">
        <v>17</v>
      </c>
      <c r="D4" s="2">
        <v>470005</v>
      </c>
      <c r="E4" s="2">
        <f>Table_0[[#This Row],[Total]]/Table_0[[#This Row],[Matches]]</f>
        <v>27647.352941176472</v>
      </c>
      <c r="F4" s="2">
        <v>30991</v>
      </c>
      <c r="G4" s="1" t="s">
        <v>57</v>
      </c>
      <c r="H4" s="1" t="s">
        <v>58</v>
      </c>
      <c r="I4" s="1"/>
      <c r="J4" s="7" t="s">
        <v>149</v>
      </c>
      <c r="K4" s="5"/>
    </row>
    <row r="5" spans="1:11" x14ac:dyDescent="0.55000000000000004">
      <c r="A5" s="1">
        <v>4</v>
      </c>
      <c r="B5" s="1" t="s">
        <v>7</v>
      </c>
      <c r="C5" s="1">
        <v>17</v>
      </c>
      <c r="D5" s="2">
        <v>425477</v>
      </c>
      <c r="E5" s="2">
        <f>Table_0[[#This Row],[Total]]/Table_0[[#This Row],[Matches]]</f>
        <v>25028.058823529413</v>
      </c>
      <c r="F5" s="2">
        <v>25500</v>
      </c>
      <c r="G5" s="1" t="s">
        <v>87</v>
      </c>
      <c r="H5" s="1" t="s">
        <v>142</v>
      </c>
      <c r="I5" s="1" t="s">
        <v>153</v>
      </c>
      <c r="J5" s="7">
        <v>32805</v>
      </c>
      <c r="K5"/>
    </row>
    <row r="6" spans="1:11" ht="15" customHeight="1" x14ac:dyDescent="0.55000000000000004">
      <c r="A6" s="1">
        <v>5</v>
      </c>
      <c r="B6" s="1" t="s">
        <v>8</v>
      </c>
      <c r="C6" s="1">
        <v>17</v>
      </c>
      <c r="D6" s="2">
        <v>379455</v>
      </c>
      <c r="E6" s="2">
        <f>Table_0[[#This Row],[Total]]/Table_0[[#This Row],[Matches]]</f>
        <v>22320.882352941175</v>
      </c>
      <c r="F6" s="2" t="s">
        <v>136</v>
      </c>
      <c r="G6" s="1" t="s">
        <v>130</v>
      </c>
      <c r="H6" s="3" t="s">
        <v>183</v>
      </c>
      <c r="I6" s="1" t="s">
        <v>148</v>
      </c>
      <c r="J6" s="7">
        <v>10451</v>
      </c>
      <c r="K6"/>
    </row>
    <row r="7" spans="1:11" x14ac:dyDescent="0.55000000000000004">
      <c r="A7" s="1">
        <v>6</v>
      </c>
      <c r="B7" s="1" t="s">
        <v>9</v>
      </c>
      <c r="C7" s="1">
        <v>17</v>
      </c>
      <c r="D7" s="2">
        <v>378180</v>
      </c>
      <c r="E7" s="2">
        <f>Table_0[[#This Row],[Total]]/Table_0[[#This Row],[Matches]]</f>
        <v>22245.882352941175</v>
      </c>
      <c r="F7" s="2">
        <v>27000</v>
      </c>
      <c r="G7" s="1" t="s">
        <v>110</v>
      </c>
      <c r="H7" s="1" t="s">
        <v>151</v>
      </c>
      <c r="I7" s="1" t="s">
        <v>152</v>
      </c>
      <c r="J7" s="7" t="s">
        <v>150</v>
      </c>
      <c r="K7"/>
    </row>
    <row r="8" spans="1:11" x14ac:dyDescent="0.55000000000000004">
      <c r="A8" s="1">
        <v>7</v>
      </c>
      <c r="B8" s="1" t="s">
        <v>10</v>
      </c>
      <c r="C8" s="1">
        <v>17</v>
      </c>
      <c r="D8" s="2">
        <v>364073</v>
      </c>
      <c r="E8" s="2">
        <f>Table_0[[#This Row],[Total]]/Table_0[[#This Row],[Matches]]</f>
        <v>21416.058823529413</v>
      </c>
      <c r="F8" s="2" t="s">
        <v>138</v>
      </c>
      <c r="G8" s="1" t="s">
        <v>52</v>
      </c>
      <c r="H8" s="1" t="s">
        <v>54</v>
      </c>
      <c r="I8" s="1"/>
      <c r="J8" s="7" t="s">
        <v>157</v>
      </c>
      <c r="K8"/>
    </row>
    <row r="9" spans="1:11" x14ac:dyDescent="0.55000000000000004">
      <c r="A9" s="1">
        <v>8</v>
      </c>
      <c r="B9" s="1" t="s">
        <v>97</v>
      </c>
      <c r="C9" s="1">
        <v>17</v>
      </c>
      <c r="D9" s="2">
        <v>359977</v>
      </c>
      <c r="E9" s="2">
        <f>Table_0[[#This Row],[Total]]/Table_0[[#This Row],[Matches]]</f>
        <v>21175.117647058825</v>
      </c>
      <c r="F9" s="2">
        <v>25000</v>
      </c>
      <c r="G9" s="1" t="s">
        <v>96</v>
      </c>
      <c r="H9" s="1" t="s">
        <v>154</v>
      </c>
      <c r="I9" s="1" t="s">
        <v>155</v>
      </c>
      <c r="J9" s="7" t="s">
        <v>156</v>
      </c>
      <c r="K9"/>
    </row>
    <row r="10" spans="1:11" x14ac:dyDescent="0.55000000000000004">
      <c r="A10" s="1">
        <v>9</v>
      </c>
      <c r="B10" s="1" t="s">
        <v>11</v>
      </c>
      <c r="C10" s="1">
        <v>17</v>
      </c>
      <c r="D10" s="2">
        <v>359448</v>
      </c>
      <c r="E10" s="2">
        <f>Table_0[[#This Row],[Total]]/Table_0[[#This Row],[Matches]]</f>
        <v>21144</v>
      </c>
      <c r="F10" s="2">
        <v>21144</v>
      </c>
      <c r="G10" s="1" t="s">
        <v>92</v>
      </c>
      <c r="H10" s="1" t="s">
        <v>143</v>
      </c>
      <c r="I10" s="1" t="s">
        <v>161</v>
      </c>
      <c r="J10" s="7" t="s">
        <v>160</v>
      </c>
      <c r="K10"/>
    </row>
    <row r="11" spans="1:11" x14ac:dyDescent="0.55000000000000004">
      <c r="A11" s="1">
        <v>10</v>
      </c>
      <c r="B11" s="1" t="s">
        <v>12</v>
      </c>
      <c r="C11" s="1">
        <v>17</v>
      </c>
      <c r="D11" s="2">
        <v>349138</v>
      </c>
      <c r="E11" s="2">
        <f>Table_0[[#This Row],[Total]]/Table_0[[#This Row],[Matches]]</f>
        <v>20537.529411764706</v>
      </c>
      <c r="F11" s="2">
        <v>21895</v>
      </c>
      <c r="G11" s="1" t="s">
        <v>119</v>
      </c>
      <c r="H11" s="1" t="s">
        <v>120</v>
      </c>
      <c r="I11" s="1" t="s">
        <v>145</v>
      </c>
      <c r="J11" s="7">
        <v>55455</v>
      </c>
      <c r="K11"/>
    </row>
    <row r="12" spans="1:11" x14ac:dyDescent="0.55000000000000004">
      <c r="A12" s="1">
        <v>11</v>
      </c>
      <c r="B12" s="1" t="s">
        <v>13</v>
      </c>
      <c r="C12" s="1">
        <v>17</v>
      </c>
      <c r="D12" s="2">
        <v>340783</v>
      </c>
      <c r="E12" s="2">
        <f>Table_0[[#This Row],[Total]]/Table_0[[#This Row],[Matches]]</f>
        <v>20046.058823529413</v>
      </c>
      <c r="F12" s="2">
        <v>20801</v>
      </c>
      <c r="G12" s="1" t="s">
        <v>105</v>
      </c>
      <c r="H12" s="1" t="s">
        <v>107</v>
      </c>
      <c r="I12" s="1"/>
      <c r="J12" s="7"/>
      <c r="K12"/>
    </row>
    <row r="13" spans="1:11" x14ac:dyDescent="0.55000000000000004">
      <c r="A13" s="1">
        <v>12</v>
      </c>
      <c r="B13" s="1" t="s">
        <v>14</v>
      </c>
      <c r="C13" s="1">
        <v>17</v>
      </c>
      <c r="D13" s="2">
        <v>337873</v>
      </c>
      <c r="E13" s="2">
        <f>Table_0[[#This Row],[Total]]/Table_0[[#This Row],[Matches]]</f>
        <v>19874.882352941175</v>
      </c>
      <c r="F13" s="2">
        <v>18000</v>
      </c>
      <c r="G13" s="1" t="s">
        <v>39</v>
      </c>
      <c r="H13" s="1" t="s">
        <v>147</v>
      </c>
      <c r="I13" s="1" t="s">
        <v>152</v>
      </c>
      <c r="J13" s="7" t="s">
        <v>175</v>
      </c>
      <c r="K13"/>
    </row>
    <row r="14" spans="1:11" x14ac:dyDescent="0.55000000000000004">
      <c r="A14" s="1">
        <v>13</v>
      </c>
      <c r="B14" s="1" t="s">
        <v>15</v>
      </c>
      <c r="C14" s="1">
        <v>17</v>
      </c>
      <c r="D14" s="2">
        <v>332121</v>
      </c>
      <c r="E14" s="2">
        <f>Table_0[[#This Row],[Total]]/Table_0[[#This Row],[Matches]]</f>
        <v>19536.529411764706</v>
      </c>
      <c r="F14" s="2">
        <v>18467</v>
      </c>
      <c r="G14" s="1" t="s">
        <v>66</v>
      </c>
      <c r="H14" s="1" t="s">
        <v>162</v>
      </c>
      <c r="I14" s="1" t="s">
        <v>163</v>
      </c>
      <c r="J14" s="7"/>
      <c r="K14"/>
    </row>
    <row r="15" spans="1:11" x14ac:dyDescent="0.55000000000000004">
      <c r="A15" s="1">
        <v>14</v>
      </c>
      <c r="B15" s="1" t="s">
        <v>16</v>
      </c>
      <c r="C15" s="1">
        <v>17</v>
      </c>
      <c r="D15" s="2">
        <v>329233</v>
      </c>
      <c r="E15" s="2">
        <f>Table_0[[#This Row],[Total]]/Table_0[[#This Row],[Matches]]</f>
        <v>19366.647058823528</v>
      </c>
      <c r="F15" s="4" t="s">
        <v>140</v>
      </c>
      <c r="G15" s="1" t="s">
        <v>74</v>
      </c>
      <c r="H15" s="1" t="s">
        <v>169</v>
      </c>
      <c r="I15" s="1" t="s">
        <v>182</v>
      </c>
      <c r="J15" s="7">
        <v>2035</v>
      </c>
      <c r="K15"/>
    </row>
    <row r="16" spans="1:11" x14ac:dyDescent="0.55000000000000004">
      <c r="A16" s="1">
        <v>15</v>
      </c>
      <c r="B16" s="1" t="s">
        <v>17</v>
      </c>
      <c r="C16" s="1">
        <v>17</v>
      </c>
      <c r="D16" s="2">
        <v>319284</v>
      </c>
      <c r="E16" s="2">
        <f>Table_0[[#This Row],[Total]]/Table_0[[#This Row],[Matches]]</f>
        <v>18781.411764705881</v>
      </c>
      <c r="F16" s="2">
        <v>20213</v>
      </c>
      <c r="G16" s="1" t="s">
        <v>101</v>
      </c>
      <c r="H16" s="1" t="s">
        <v>166</v>
      </c>
      <c r="I16" s="1" t="s">
        <v>164</v>
      </c>
      <c r="J16" s="7" t="s">
        <v>165</v>
      </c>
      <c r="K16"/>
    </row>
    <row r="17" spans="1:11" x14ac:dyDescent="0.55000000000000004">
      <c r="A17" s="1">
        <v>16</v>
      </c>
      <c r="B17" s="1" t="s">
        <v>18</v>
      </c>
      <c r="C17" s="1">
        <v>17</v>
      </c>
      <c r="D17" s="2">
        <v>308664</v>
      </c>
      <c r="E17" s="2">
        <f>Table_0[[#This Row],[Total]]/Table_0[[#This Row],[Matches]]</f>
        <v>18156.705882352941</v>
      </c>
      <c r="F17" s="2" t="s">
        <v>141</v>
      </c>
      <c r="G17" s="1" t="s">
        <v>134</v>
      </c>
      <c r="H17" s="1" t="s">
        <v>176</v>
      </c>
      <c r="I17" s="1" t="s">
        <v>177</v>
      </c>
      <c r="J17" s="7"/>
      <c r="K17"/>
    </row>
    <row r="18" spans="1:11" x14ac:dyDescent="0.55000000000000004">
      <c r="A18" s="1">
        <v>17</v>
      </c>
      <c r="B18" s="1" t="s">
        <v>19</v>
      </c>
      <c r="C18" s="1">
        <v>17</v>
      </c>
      <c r="D18" s="2">
        <v>297507</v>
      </c>
      <c r="E18" s="2">
        <f>Table_0[[#This Row],[Total]]/Table_0[[#This Row],[Matches]]</f>
        <v>17500.411764705881</v>
      </c>
      <c r="F18" s="2">
        <v>22039</v>
      </c>
      <c r="G18" s="1" t="s">
        <v>48</v>
      </c>
      <c r="H18" s="1" t="s">
        <v>49</v>
      </c>
      <c r="I18" s="1" t="s">
        <v>158</v>
      </c>
      <c r="J18" s="7" t="s">
        <v>159</v>
      </c>
      <c r="K18"/>
    </row>
    <row r="19" spans="1:11" x14ac:dyDescent="0.55000000000000004">
      <c r="A19" s="1">
        <v>17</v>
      </c>
      <c r="B19" s="1" t="s">
        <v>20</v>
      </c>
      <c r="C19" s="1">
        <v>17</v>
      </c>
      <c r="D19" s="2">
        <v>295511</v>
      </c>
      <c r="E19" s="2">
        <f>Table_0[[#This Row],[Total]]/Table_0[[#This Row],[Matches]]</f>
        <v>17383</v>
      </c>
      <c r="F19" s="2">
        <v>20000</v>
      </c>
      <c r="G19" s="1" t="s">
        <v>123</v>
      </c>
      <c r="H19" s="1" t="s">
        <v>167</v>
      </c>
      <c r="I19" s="1" t="s">
        <v>168</v>
      </c>
      <c r="J19" s="7">
        <v>60455</v>
      </c>
      <c r="K19"/>
    </row>
    <row r="20" spans="1:11" x14ac:dyDescent="0.55000000000000004">
      <c r="A20" s="1">
        <v>17</v>
      </c>
      <c r="B20" s="1" t="s">
        <v>21</v>
      </c>
      <c r="C20" s="1">
        <v>17</v>
      </c>
      <c r="D20" s="2">
        <v>285797</v>
      </c>
      <c r="E20" s="2">
        <f>Table_0[[#This Row],[Total]]/Table_0[[#This Row],[Matches]]</f>
        <v>16811.588235294119</v>
      </c>
      <c r="F20" s="2">
        <v>18500</v>
      </c>
      <c r="G20" s="1" t="s">
        <v>115</v>
      </c>
      <c r="H20" s="1" t="s">
        <v>171</v>
      </c>
      <c r="I20" s="1" t="s">
        <v>172</v>
      </c>
      <c r="J20" s="7" t="s">
        <v>170</v>
      </c>
      <c r="K20"/>
    </row>
    <row r="21" spans="1:11" x14ac:dyDescent="0.55000000000000004">
      <c r="A21" s="1">
        <v>17</v>
      </c>
      <c r="B21" s="1" t="s">
        <v>22</v>
      </c>
      <c r="C21" s="1">
        <v>17</v>
      </c>
      <c r="D21" s="2">
        <v>262469</v>
      </c>
      <c r="E21" s="2">
        <f>Table_0[[#This Row],[Total]]/Table_0[[#This Row],[Matches]]</f>
        <v>15439.35294117647</v>
      </c>
      <c r="F21" s="2">
        <v>19968</v>
      </c>
      <c r="G21" s="1" t="s">
        <v>78</v>
      </c>
      <c r="H21" s="1" t="s">
        <v>179</v>
      </c>
      <c r="I21" s="1" t="s">
        <v>180</v>
      </c>
      <c r="J21" s="7" t="s">
        <v>178</v>
      </c>
      <c r="K21"/>
    </row>
    <row r="22" spans="1:11" x14ac:dyDescent="0.55000000000000004">
      <c r="A22" s="1">
        <v>17</v>
      </c>
      <c r="B22" s="1" t="s">
        <v>23</v>
      </c>
      <c r="C22" s="1">
        <v>17</v>
      </c>
      <c r="D22" s="2">
        <v>260476</v>
      </c>
      <c r="E22" s="2">
        <f>Table_0[[#This Row],[Total]]/Table_0[[#This Row],[Matches]]</f>
        <v>15322.117647058823</v>
      </c>
      <c r="F22" s="2">
        <v>18061</v>
      </c>
      <c r="G22" s="1" t="s">
        <v>70</v>
      </c>
      <c r="H22" s="5" t="s">
        <v>173</v>
      </c>
      <c r="I22" s="1" t="s">
        <v>174</v>
      </c>
      <c r="J22" s="7">
        <v>80022</v>
      </c>
      <c r="K22"/>
    </row>
    <row r="23" spans="1:11" x14ac:dyDescent="0.55000000000000004">
      <c r="A23" s="1">
        <v>17</v>
      </c>
      <c r="B23" s="1" t="s">
        <v>24</v>
      </c>
      <c r="C23" s="1">
        <v>17</v>
      </c>
      <c r="D23" s="2">
        <v>257077</v>
      </c>
      <c r="E23" s="2">
        <f>Table_0[[#This Row],[Total]]/Table_0[[#This Row],[Matches]]</f>
        <v>15122.176470588236</v>
      </c>
      <c r="F23" s="2" t="s">
        <v>139</v>
      </c>
      <c r="G23" s="1" t="s">
        <v>126</v>
      </c>
      <c r="H23" s="1" t="s">
        <v>181</v>
      </c>
      <c r="I23" s="1" t="s">
        <v>158</v>
      </c>
      <c r="J23" s="7">
        <v>75034</v>
      </c>
      <c r="K23"/>
    </row>
    <row r="24" spans="1:11" x14ac:dyDescent="0.55000000000000004">
      <c r="A24" s="1"/>
      <c r="B24" s="1"/>
      <c r="C24" s="1"/>
      <c r="D24" s="1"/>
      <c r="E24" s="2"/>
      <c r="G24" s="1"/>
      <c r="I24" s="1"/>
      <c r="J24" s="1"/>
      <c r="K24" s="7"/>
    </row>
    <row r="25" spans="1:11" x14ac:dyDescent="0.55000000000000004">
      <c r="A25" s="1"/>
      <c r="B25" s="1"/>
      <c r="C25" s="1"/>
      <c r="D25" s="1"/>
      <c r="E25" s="1"/>
    </row>
    <row r="26" spans="1:11" x14ac:dyDescent="0.55000000000000004">
      <c r="A26" s="1"/>
      <c r="B26" s="1"/>
      <c r="C26" s="1"/>
      <c r="D26" s="1"/>
      <c r="E26" s="1"/>
    </row>
    <row r="27" spans="1:11" x14ac:dyDescent="0.55000000000000004">
      <c r="A27" s="1"/>
      <c r="B27" s="1"/>
      <c r="C27" s="1"/>
      <c r="D27" s="1"/>
      <c r="E27" s="1"/>
    </row>
    <row r="28" spans="1:11" x14ac:dyDescent="0.55000000000000004">
      <c r="A28" s="1"/>
      <c r="B28" s="1"/>
      <c r="C28" s="1"/>
      <c r="D28" s="1"/>
      <c r="E28" s="1"/>
    </row>
    <row r="29" spans="1:11" x14ac:dyDescent="0.55000000000000004">
      <c r="A29" s="1"/>
      <c r="B29" s="1"/>
      <c r="C29" s="1"/>
      <c r="D29" s="2"/>
      <c r="E29" s="1"/>
    </row>
    <row r="30" spans="1:11" x14ac:dyDescent="0.55000000000000004">
      <c r="A30" s="1"/>
      <c r="B30" s="1"/>
      <c r="C30" s="1"/>
      <c r="D30" s="3"/>
      <c r="E30" s="1"/>
    </row>
    <row r="31" spans="1:11" x14ac:dyDescent="0.55000000000000004">
      <c r="A31" s="1"/>
      <c r="B31" s="1"/>
      <c r="C31" s="1"/>
      <c r="D31" s="2"/>
      <c r="E31" s="1"/>
    </row>
    <row r="32" spans="1:11" x14ac:dyDescent="0.55000000000000004">
      <c r="A32" s="1"/>
      <c r="B32" s="1"/>
      <c r="C32" s="1"/>
      <c r="D32" s="3"/>
      <c r="E32" s="1"/>
    </row>
    <row r="33" spans="1:5" x14ac:dyDescent="0.55000000000000004">
      <c r="A33" s="1"/>
      <c r="B33" s="1"/>
      <c r="C33" s="1"/>
      <c r="D33" s="2"/>
      <c r="E33" s="1"/>
    </row>
    <row r="34" spans="1:5" x14ac:dyDescent="0.55000000000000004">
      <c r="A34" s="1"/>
      <c r="B34" s="1"/>
      <c r="C34" s="1"/>
      <c r="D34" s="2"/>
      <c r="E34" s="1"/>
    </row>
    <row r="35" spans="1:5" x14ac:dyDescent="0.55000000000000004">
      <c r="A35" s="1"/>
      <c r="B35" s="1"/>
      <c r="C35" s="1"/>
      <c r="D35" s="3"/>
      <c r="E35" s="1"/>
    </row>
    <row r="36" spans="1:5" x14ac:dyDescent="0.55000000000000004">
      <c r="A36" s="1"/>
      <c r="B36" s="1"/>
      <c r="C36" s="1"/>
      <c r="D36" s="2"/>
      <c r="E36" s="1"/>
    </row>
    <row r="37" spans="1:5" x14ac:dyDescent="0.55000000000000004">
      <c r="A37" s="1"/>
      <c r="B37" s="1"/>
      <c r="C37" s="1"/>
      <c r="D37" s="3"/>
      <c r="E37" s="1"/>
    </row>
    <row r="38" spans="1:5" x14ac:dyDescent="0.55000000000000004">
      <c r="A38" s="1"/>
      <c r="B38" s="1"/>
      <c r="C38" s="1"/>
      <c r="D38" s="2"/>
      <c r="E38" s="1"/>
    </row>
    <row r="39" spans="1:5" x14ac:dyDescent="0.55000000000000004">
      <c r="A39" s="1"/>
      <c r="B39" s="1"/>
      <c r="C39" s="1"/>
      <c r="D39" s="2"/>
      <c r="E39" s="1"/>
    </row>
    <row r="40" spans="1:5" x14ac:dyDescent="0.55000000000000004">
      <c r="A40" s="1"/>
      <c r="B40" s="1"/>
      <c r="C40" s="1"/>
      <c r="D40" s="2"/>
      <c r="E40" s="1"/>
    </row>
    <row r="41" spans="1:5" x14ac:dyDescent="0.55000000000000004">
      <c r="A41" s="1"/>
      <c r="B41" s="1"/>
      <c r="C41" s="1"/>
      <c r="D41" s="2"/>
      <c r="E41" s="1"/>
    </row>
    <row r="42" spans="1:5" x14ac:dyDescent="0.55000000000000004">
      <c r="A42" s="1"/>
      <c r="B42" s="1"/>
      <c r="C42" s="1"/>
      <c r="D42" s="2"/>
      <c r="E42" s="1"/>
    </row>
    <row r="43" spans="1:5" x14ac:dyDescent="0.55000000000000004">
      <c r="A43" s="1"/>
      <c r="B43" s="1"/>
      <c r="C43" s="1"/>
      <c r="D43" s="2"/>
      <c r="E43" s="1"/>
    </row>
    <row r="44" spans="1:5" x14ac:dyDescent="0.55000000000000004">
      <c r="A44" s="1"/>
      <c r="B44" s="1"/>
      <c r="C44" s="1"/>
      <c r="D44" s="2"/>
      <c r="E44" s="1"/>
    </row>
    <row r="45" spans="1:5" x14ac:dyDescent="0.55000000000000004">
      <c r="A45" s="1"/>
      <c r="B45" s="1"/>
      <c r="C45" s="1"/>
      <c r="D45" s="3"/>
      <c r="E45" s="1"/>
    </row>
    <row r="46" spans="1:5" x14ac:dyDescent="0.55000000000000004">
      <c r="A46" s="1"/>
      <c r="B46" s="1"/>
      <c r="C46" s="1"/>
      <c r="D46" s="1"/>
      <c r="E46" s="1"/>
    </row>
    <row r="47" spans="1:5" x14ac:dyDescent="0.55000000000000004">
      <c r="A47" s="1"/>
      <c r="B47" s="1"/>
      <c r="C47" s="1"/>
      <c r="D47" s="2"/>
      <c r="E47" s="1"/>
    </row>
    <row r="48" spans="1:5" x14ac:dyDescent="0.55000000000000004">
      <c r="A48" s="1"/>
      <c r="B48" s="1"/>
      <c r="C48" s="1"/>
      <c r="D48" s="3"/>
      <c r="E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F71F-3805-41EB-A766-79121006BE47}">
  <dimension ref="A1:F24"/>
  <sheetViews>
    <sheetView workbookViewId="0">
      <selection activeCell="B13" sqref="B13"/>
    </sheetView>
  </sheetViews>
  <sheetFormatPr defaultRowHeight="14.4" x14ac:dyDescent="0.55000000000000004"/>
  <cols>
    <col min="1" max="1" width="21.7890625" bestFit="1" customWidth="1"/>
    <col min="2" max="2" width="20.3125" bestFit="1" customWidth="1"/>
    <col min="3" max="3" width="22.7890625" bestFit="1" customWidth="1"/>
    <col min="4" max="4" width="23.3671875" bestFit="1" customWidth="1"/>
    <col min="5" max="5" width="9.7890625" bestFit="1" customWidth="1"/>
    <col min="6" max="6" width="80.83984375" bestFit="1" customWidth="1"/>
  </cols>
  <sheetData>
    <row r="1" spans="1:6" x14ac:dyDescent="0.55000000000000004">
      <c r="A1" s="1" t="s">
        <v>27</v>
      </c>
      <c r="B1" s="1" t="s">
        <v>31</v>
      </c>
      <c r="C1" s="1" t="s">
        <v>32</v>
      </c>
      <c r="D1" s="1" t="s">
        <v>33</v>
      </c>
      <c r="E1" s="1" t="s">
        <v>28</v>
      </c>
      <c r="F1" s="1" t="s">
        <v>34</v>
      </c>
    </row>
    <row r="2" spans="1:6" x14ac:dyDescent="0.55000000000000004">
      <c r="A2" s="1" t="s">
        <v>35</v>
      </c>
      <c r="B2" s="1" t="s">
        <v>18</v>
      </c>
      <c r="C2" s="1" t="s">
        <v>36</v>
      </c>
      <c r="D2" s="1">
        <v>2018</v>
      </c>
      <c r="E2" s="1" t="s">
        <v>37</v>
      </c>
      <c r="F2" s="1" t="s">
        <v>38</v>
      </c>
    </row>
    <row r="3" spans="1:6" x14ac:dyDescent="0.55000000000000004">
      <c r="A3" s="1" t="s">
        <v>39</v>
      </c>
      <c r="B3" s="1" t="s">
        <v>14</v>
      </c>
      <c r="C3" s="1" t="s">
        <v>40</v>
      </c>
      <c r="D3" s="1">
        <v>2015</v>
      </c>
      <c r="E3" s="1" t="s">
        <v>41</v>
      </c>
      <c r="F3" s="1" t="s">
        <v>42</v>
      </c>
    </row>
    <row r="4" spans="1:6" x14ac:dyDescent="0.55000000000000004">
      <c r="A4" s="1" t="s">
        <v>43</v>
      </c>
      <c r="B4" s="1" t="s">
        <v>44</v>
      </c>
      <c r="C4" s="1" t="s">
        <v>45</v>
      </c>
      <c r="D4" s="1">
        <v>2018</v>
      </c>
      <c r="E4" s="1" t="s">
        <v>46</v>
      </c>
      <c r="F4" s="1" t="s">
        <v>47</v>
      </c>
    </row>
    <row r="5" spans="1:6" x14ac:dyDescent="0.55000000000000004">
      <c r="A5" s="1" t="s">
        <v>48</v>
      </c>
      <c r="B5" s="1" t="s">
        <v>19</v>
      </c>
      <c r="C5" s="1" t="s">
        <v>49</v>
      </c>
      <c r="D5" s="1">
        <v>2012</v>
      </c>
      <c r="E5" s="1" t="s">
        <v>50</v>
      </c>
      <c r="F5" s="1" t="s">
        <v>51</v>
      </c>
    </row>
    <row r="6" spans="1:6" ht="28.8" x14ac:dyDescent="0.55000000000000004">
      <c r="A6" s="1" t="s">
        <v>52</v>
      </c>
      <c r="B6" s="1" t="s">
        <v>53</v>
      </c>
      <c r="C6" s="1" t="s">
        <v>54</v>
      </c>
      <c r="D6" s="1">
        <v>2011</v>
      </c>
      <c r="E6" s="3" t="s">
        <v>55</v>
      </c>
      <c r="F6" s="1" t="s">
        <v>56</v>
      </c>
    </row>
    <row r="7" spans="1:6" x14ac:dyDescent="0.55000000000000004">
      <c r="A7" s="1" t="s">
        <v>57</v>
      </c>
      <c r="B7" s="1" t="s">
        <v>6</v>
      </c>
      <c r="C7" s="1" t="s">
        <v>58</v>
      </c>
      <c r="D7" s="1">
        <v>2007</v>
      </c>
      <c r="E7" s="1" t="s">
        <v>59</v>
      </c>
      <c r="F7" s="1" t="s">
        <v>60</v>
      </c>
    </row>
    <row r="8" spans="1:6" ht="28.8" x14ac:dyDescent="0.55000000000000004">
      <c r="A8" s="1" t="s">
        <v>61</v>
      </c>
      <c r="B8" s="1" t="s">
        <v>62</v>
      </c>
      <c r="C8" s="1" t="s">
        <v>63</v>
      </c>
      <c r="D8" s="1">
        <v>2009</v>
      </c>
      <c r="E8" s="3" t="s">
        <v>64</v>
      </c>
      <c r="F8" s="1" t="s">
        <v>65</v>
      </c>
    </row>
    <row r="9" spans="1:6" x14ac:dyDescent="0.55000000000000004">
      <c r="A9" s="1" t="s">
        <v>66</v>
      </c>
      <c r="B9" s="1" t="s">
        <v>15</v>
      </c>
      <c r="C9" s="1" t="s">
        <v>67</v>
      </c>
      <c r="D9" s="1">
        <v>2011</v>
      </c>
      <c r="E9" s="1" t="s">
        <v>68</v>
      </c>
      <c r="F9" s="1" t="s">
        <v>69</v>
      </c>
    </row>
    <row r="10" spans="1:6" x14ac:dyDescent="0.55000000000000004">
      <c r="A10" s="1" t="s">
        <v>70</v>
      </c>
      <c r="B10" s="1" t="s">
        <v>23</v>
      </c>
      <c r="C10" s="1" t="s">
        <v>71</v>
      </c>
      <c r="D10" s="1">
        <v>2007</v>
      </c>
      <c r="E10" s="1" t="s">
        <v>72</v>
      </c>
      <c r="F10" s="1" t="s">
        <v>73</v>
      </c>
    </row>
    <row r="11" spans="1:6" ht="28.8" x14ac:dyDescent="0.55000000000000004">
      <c r="A11" s="1" t="s">
        <v>74</v>
      </c>
      <c r="B11" s="1" t="s">
        <v>16</v>
      </c>
      <c r="C11" s="1" t="s">
        <v>75</v>
      </c>
      <c r="D11" s="1">
        <v>2002</v>
      </c>
      <c r="E11" s="3" t="s">
        <v>76</v>
      </c>
      <c r="F11" s="1" t="s">
        <v>77</v>
      </c>
    </row>
    <row r="12" spans="1:6" x14ac:dyDescent="0.55000000000000004">
      <c r="A12" s="1" t="s">
        <v>78</v>
      </c>
      <c r="B12" s="1" t="s">
        <v>79</v>
      </c>
      <c r="C12" s="1" t="s">
        <v>80</v>
      </c>
      <c r="D12" s="1">
        <v>1999</v>
      </c>
      <c r="E12" s="1" t="s">
        <v>81</v>
      </c>
      <c r="F12" s="1" t="s">
        <v>82</v>
      </c>
    </row>
    <row r="13" spans="1:6" ht="28.8" x14ac:dyDescent="0.55000000000000004">
      <c r="A13" s="1" t="s">
        <v>83</v>
      </c>
      <c r="B13" s="1" t="s">
        <v>4</v>
      </c>
      <c r="C13" s="1" t="s">
        <v>84</v>
      </c>
      <c r="D13" s="1">
        <v>2017</v>
      </c>
      <c r="E13" s="3" t="s">
        <v>85</v>
      </c>
      <c r="F13" s="1" t="s">
        <v>86</v>
      </c>
    </row>
    <row r="14" spans="1:6" x14ac:dyDescent="0.55000000000000004">
      <c r="A14" s="1" t="s">
        <v>87</v>
      </c>
      <c r="B14" s="1" t="s">
        <v>88</v>
      </c>
      <c r="C14" s="1" t="s">
        <v>89</v>
      </c>
      <c r="D14" s="1">
        <v>2017</v>
      </c>
      <c r="E14" s="1" t="s">
        <v>90</v>
      </c>
      <c r="F14" s="1" t="s">
        <v>91</v>
      </c>
    </row>
    <row r="15" spans="1:6" x14ac:dyDescent="0.55000000000000004">
      <c r="A15" s="1" t="s">
        <v>92</v>
      </c>
      <c r="B15" s="1" t="s">
        <v>11</v>
      </c>
      <c r="C15" s="1" t="s">
        <v>93</v>
      </c>
      <c r="D15" s="1">
        <v>2011</v>
      </c>
      <c r="E15" s="1" t="s">
        <v>94</v>
      </c>
      <c r="F15" s="1" t="s">
        <v>95</v>
      </c>
    </row>
    <row r="16" spans="1:6" x14ac:dyDescent="0.55000000000000004">
      <c r="A16" s="1" t="s">
        <v>96</v>
      </c>
      <c r="B16" s="1" t="s">
        <v>97</v>
      </c>
      <c r="C16" s="1" t="s">
        <v>98</v>
      </c>
      <c r="D16" s="1">
        <v>2010</v>
      </c>
      <c r="E16" s="1" t="s">
        <v>99</v>
      </c>
      <c r="F16" s="1" t="s">
        <v>100</v>
      </c>
    </row>
    <row r="17" spans="1:6" x14ac:dyDescent="0.55000000000000004">
      <c r="A17" s="1" t="s">
        <v>101</v>
      </c>
      <c r="B17" s="1" t="s">
        <v>17</v>
      </c>
      <c r="C17" s="1" t="s">
        <v>102</v>
      </c>
      <c r="D17" s="1">
        <v>2008</v>
      </c>
      <c r="E17" s="1" t="s">
        <v>103</v>
      </c>
      <c r="F17" s="1" t="s">
        <v>104</v>
      </c>
    </row>
    <row r="18" spans="1:6" x14ac:dyDescent="0.55000000000000004">
      <c r="A18" s="1" t="s">
        <v>105</v>
      </c>
      <c r="B18" s="1" t="s">
        <v>106</v>
      </c>
      <c r="C18" s="1" t="s">
        <v>107</v>
      </c>
      <c r="D18" s="1">
        <v>2012</v>
      </c>
      <c r="E18" s="1" t="s">
        <v>108</v>
      </c>
      <c r="F18" s="1" t="s">
        <v>109</v>
      </c>
    </row>
    <row r="19" spans="1:6" x14ac:dyDescent="0.55000000000000004">
      <c r="A19" s="1" t="s">
        <v>110</v>
      </c>
      <c r="B19" s="1" t="s">
        <v>111</v>
      </c>
      <c r="C19" s="1" t="s">
        <v>112</v>
      </c>
      <c r="D19" s="1">
        <v>2003</v>
      </c>
      <c r="E19" s="1" t="s">
        <v>113</v>
      </c>
      <c r="F19" s="1" t="s">
        <v>114</v>
      </c>
    </row>
    <row r="20" spans="1:6" x14ac:dyDescent="0.55000000000000004">
      <c r="A20" s="1" t="s">
        <v>115</v>
      </c>
      <c r="B20" s="1" t="s">
        <v>21</v>
      </c>
      <c r="C20" s="1" t="s">
        <v>116</v>
      </c>
      <c r="D20" s="1">
        <v>2010</v>
      </c>
      <c r="E20" s="1" t="s">
        <v>117</v>
      </c>
      <c r="F20" s="1" t="s">
        <v>118</v>
      </c>
    </row>
    <row r="21" spans="1:6" ht="28.8" x14ac:dyDescent="0.55000000000000004">
      <c r="A21" s="1" t="s">
        <v>119</v>
      </c>
      <c r="B21" s="1" t="s">
        <v>12</v>
      </c>
      <c r="C21" s="1" t="s">
        <v>120</v>
      </c>
      <c r="D21" s="1">
        <v>2017</v>
      </c>
      <c r="E21" s="3" t="s">
        <v>121</v>
      </c>
      <c r="F21" s="1" t="s">
        <v>122</v>
      </c>
    </row>
    <row r="22" spans="1:6" x14ac:dyDescent="0.55000000000000004">
      <c r="A22" s="1" t="s">
        <v>123</v>
      </c>
      <c r="B22" s="1" t="s">
        <v>20</v>
      </c>
      <c r="C22" s="1" t="s">
        <v>124</v>
      </c>
      <c r="D22" s="1">
        <v>2006</v>
      </c>
      <c r="E22" s="1" t="s">
        <v>37</v>
      </c>
      <c r="F22" s="1" t="s">
        <v>125</v>
      </c>
    </row>
    <row r="23" spans="1:6" x14ac:dyDescent="0.55000000000000004">
      <c r="A23" s="1" t="s">
        <v>126</v>
      </c>
      <c r="B23" s="1" t="s">
        <v>24</v>
      </c>
      <c r="C23" s="1" t="s">
        <v>127</v>
      </c>
      <c r="D23" s="1">
        <v>2005</v>
      </c>
      <c r="E23" s="1" t="s">
        <v>128</v>
      </c>
      <c r="F23" s="1" t="s">
        <v>129</v>
      </c>
    </row>
    <row r="24" spans="1:6" ht="28.8" x14ac:dyDescent="0.55000000000000004">
      <c r="A24" s="1" t="s">
        <v>130</v>
      </c>
      <c r="B24" s="1" t="s">
        <v>8</v>
      </c>
      <c r="C24" s="1" t="s">
        <v>131</v>
      </c>
      <c r="D24" s="1">
        <v>2015</v>
      </c>
      <c r="E24" s="3" t="s">
        <v>132</v>
      </c>
      <c r="F24" s="1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99E00-45F7-42C0-856A-0D59B6E5C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MLS</vt:lpstr>
      <vt:lpstr>Wikipedia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Magill</dc:creator>
  <cp:lastModifiedBy>Bill Magill</cp:lastModifiedBy>
  <dcterms:created xsi:type="dcterms:W3CDTF">2018-07-19T23:21:35Z</dcterms:created>
  <dcterms:modified xsi:type="dcterms:W3CDTF">2018-07-20T00:46:42Z</dcterms:modified>
</cp:coreProperties>
</file>