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Project - Gyroscopic stabilisation\"/>
    </mc:Choice>
  </mc:AlternateContent>
  <bookViews>
    <workbookView xWindow="0" yWindow="0" windowWidth="19200" windowHeight="6940" xr2:uid="{90D16B39-6EC8-489E-8DA9-4FDD2E6E720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E20" i="1"/>
  <c r="E21" i="1"/>
  <c r="F21" i="1" s="1"/>
  <c r="E22" i="1"/>
  <c r="F22" i="1" s="1"/>
  <c r="E19" i="1"/>
  <c r="E11" i="1"/>
  <c r="F12" i="1"/>
  <c r="F13" i="1"/>
  <c r="F14" i="1"/>
  <c r="E12" i="1"/>
  <c r="E13" i="1"/>
  <c r="E14" i="1"/>
  <c r="F4" i="1"/>
  <c r="F5" i="1"/>
  <c r="F3" i="1"/>
  <c r="E4" i="1"/>
  <c r="E5" i="1"/>
  <c r="E6" i="1"/>
  <c r="F6" i="1" s="1"/>
  <c r="E3" i="1"/>
  <c r="F11" i="1" l="1"/>
</calcChain>
</file>

<file path=xl/sharedStrings.xml><?xml version="1.0" encoding="utf-8"?>
<sst xmlns="http://schemas.openxmlformats.org/spreadsheetml/2006/main" count="24" uniqueCount="11">
  <si>
    <t>Test 1</t>
  </si>
  <si>
    <t>Test 2</t>
  </si>
  <si>
    <t>Test 3</t>
  </si>
  <si>
    <t>Average</t>
  </si>
  <si>
    <t>Flywheel speed (RPM)</t>
  </si>
  <si>
    <t>Time for 20 rotations (secs)</t>
  </si>
  <si>
    <t>Servo angular velocity (RPM)</t>
  </si>
  <si>
    <t>At 85</t>
  </si>
  <si>
    <t>At 90</t>
  </si>
  <si>
    <t>At 94</t>
  </si>
  <si>
    <t>Time for 10 rotations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</si>
</sst>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C38B-9A77-42CD-B92C-9F8CFC194D6A}">
  <dimension ref="A1:F22"/>
  <sheetViews>
    <sheetView tabSelected="1" topLeftCell="A10" workbookViewId="0">
      <selection activeCell="F20" sqref="F20"/>
    </sheetView>
  </sheetViews>
  <sheetFormatPr defaultRowHeight="14.5" x14ac:dyDescent="0.35"/>
  <cols>
    <col min="1" max="1" width="12.36328125" bestFit="1" customWidth="1"/>
    <col min="6" max="6" width="17.90625" customWidth="1"/>
  </cols>
  <sheetData>
    <row r="1" spans="1:6" x14ac:dyDescent="0.35">
      <c r="A1" s="2" t="s">
        <v>7</v>
      </c>
      <c r="B1" s="3" t="s">
        <v>5</v>
      </c>
      <c r="C1" s="3"/>
      <c r="D1" s="3"/>
      <c r="E1" s="3"/>
      <c r="F1" s="2"/>
    </row>
    <row r="2" spans="1:6" ht="29" x14ac:dyDescent="0.35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4" t="s">
        <v>6</v>
      </c>
    </row>
    <row r="3" spans="1:6" x14ac:dyDescent="0.35">
      <c r="A3" s="2">
        <v>0</v>
      </c>
      <c r="B3" s="5">
        <v>26.96</v>
      </c>
      <c r="C3" s="5">
        <v>26.71</v>
      </c>
      <c r="D3" s="5">
        <v>26.81</v>
      </c>
      <c r="E3" s="5">
        <f>SUM(B3:D3)/3</f>
        <v>26.826666666666668</v>
      </c>
      <c r="F3" s="5">
        <f>(20/E3)*60</f>
        <v>44.731610337972164</v>
      </c>
    </row>
    <row r="4" spans="1:6" x14ac:dyDescent="0.35">
      <c r="A4" s="2">
        <v>2500</v>
      </c>
      <c r="B4" s="5">
        <v>27.03</v>
      </c>
      <c r="C4" s="5">
        <v>27.12</v>
      </c>
      <c r="D4" s="5">
        <v>27.09</v>
      </c>
      <c r="E4" s="5">
        <f t="shared" ref="E4:E6" si="0">SUM(B4:D4)/3</f>
        <v>27.080000000000002</v>
      </c>
      <c r="F4" s="5">
        <f t="shared" ref="F4:F6" si="1">(20/E4)*60</f>
        <v>44.313146233382568</v>
      </c>
    </row>
    <row r="5" spans="1:6" x14ac:dyDescent="0.35">
      <c r="A5" s="2">
        <v>5000</v>
      </c>
      <c r="B5" s="5">
        <v>27.04</v>
      </c>
      <c r="C5" s="5">
        <v>27.1</v>
      </c>
      <c r="D5" s="5">
        <v>27.14</v>
      </c>
      <c r="E5" s="5">
        <f t="shared" si="0"/>
        <v>27.093333333333334</v>
      </c>
      <c r="F5" s="5">
        <f t="shared" si="1"/>
        <v>44.29133858267717</v>
      </c>
    </row>
    <row r="6" spans="1:6" x14ac:dyDescent="0.35">
      <c r="A6" s="2">
        <v>7000</v>
      </c>
      <c r="B6" s="5">
        <v>27.03</v>
      </c>
      <c r="C6" s="5">
        <v>27.01</v>
      </c>
      <c r="D6" s="5">
        <v>27.22</v>
      </c>
      <c r="E6" s="5">
        <f t="shared" si="0"/>
        <v>27.08666666666667</v>
      </c>
      <c r="F6" s="5">
        <f t="shared" si="1"/>
        <v>44.302239724341618</v>
      </c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2" t="s">
        <v>8</v>
      </c>
      <c r="B9" s="3" t="s">
        <v>5</v>
      </c>
      <c r="C9" s="3"/>
      <c r="D9" s="3"/>
      <c r="E9" s="3"/>
      <c r="F9" s="2"/>
    </row>
    <row r="10" spans="1:6" ht="29" x14ac:dyDescent="0.35">
      <c r="A10" s="4" t="s">
        <v>4</v>
      </c>
      <c r="B10" s="2" t="s">
        <v>0</v>
      </c>
      <c r="C10" s="2" t="s">
        <v>1</v>
      </c>
      <c r="D10" s="2" t="s">
        <v>2</v>
      </c>
      <c r="E10" s="2" t="s">
        <v>3</v>
      </c>
      <c r="F10" s="4" t="s">
        <v>6</v>
      </c>
    </row>
    <row r="11" spans="1:6" x14ac:dyDescent="0.35">
      <c r="A11" s="2">
        <v>0</v>
      </c>
      <c r="B11" s="5">
        <v>37.24</v>
      </c>
      <c r="C11" s="5">
        <v>37.19</v>
      </c>
      <c r="D11" s="5">
        <v>37.18</v>
      </c>
      <c r="E11" s="5">
        <f>SUM(B11:D11)/3</f>
        <v>37.20333333333334</v>
      </c>
      <c r="F11" s="5">
        <f>(20/E11)*60</f>
        <v>32.255174267538742</v>
      </c>
    </row>
    <row r="12" spans="1:6" x14ac:dyDescent="0.35">
      <c r="A12" s="2">
        <v>2500</v>
      </c>
      <c r="B12" s="5">
        <v>37.04</v>
      </c>
      <c r="C12" s="5">
        <v>37.299999999999997</v>
      </c>
      <c r="D12" s="5">
        <v>37.35</v>
      </c>
      <c r="E12" s="5">
        <f t="shared" ref="E12:E14" si="2">SUM(B12:D12)/3</f>
        <v>37.229999999999997</v>
      </c>
      <c r="F12" s="5">
        <f t="shared" ref="F12:F14" si="3">(20/E12)*60</f>
        <v>32.232070910556004</v>
      </c>
    </row>
    <row r="13" spans="1:6" x14ac:dyDescent="0.35">
      <c r="A13" s="2">
        <v>5000</v>
      </c>
      <c r="B13" s="5">
        <v>37.159999999999997</v>
      </c>
      <c r="C13" s="5">
        <v>37.35</v>
      </c>
      <c r="D13" s="5">
        <v>37.380000000000003</v>
      </c>
      <c r="E13" s="5">
        <f t="shared" si="2"/>
        <v>37.29666666666666</v>
      </c>
      <c r="F13" s="5">
        <f t="shared" si="3"/>
        <v>32.174457056037184</v>
      </c>
    </row>
    <row r="14" spans="1:6" x14ac:dyDescent="0.35">
      <c r="A14" s="2">
        <v>7000</v>
      </c>
      <c r="B14" s="5">
        <v>37.29</v>
      </c>
      <c r="C14" s="5">
        <v>37.1</v>
      </c>
      <c r="D14" s="5">
        <v>37.1</v>
      </c>
      <c r="E14" s="5">
        <f t="shared" si="2"/>
        <v>37.163333333333334</v>
      </c>
      <c r="F14" s="5">
        <f t="shared" si="3"/>
        <v>32.289891470087007</v>
      </c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 t="s">
        <v>9</v>
      </c>
      <c r="B17" s="3" t="s">
        <v>10</v>
      </c>
      <c r="C17" s="3"/>
      <c r="D17" s="3"/>
      <c r="E17" s="3"/>
      <c r="F17" s="2"/>
    </row>
    <row r="18" spans="1:6" ht="29" x14ac:dyDescent="0.35">
      <c r="A18" s="4" t="s">
        <v>4</v>
      </c>
      <c r="B18" s="2" t="s">
        <v>0</v>
      </c>
      <c r="C18" s="2" t="s">
        <v>1</v>
      </c>
      <c r="D18" s="2" t="s">
        <v>2</v>
      </c>
      <c r="E18" s="2" t="s">
        <v>3</v>
      </c>
      <c r="F18" s="4" t="s">
        <v>6</v>
      </c>
    </row>
    <row r="19" spans="1:6" x14ac:dyDescent="0.35">
      <c r="A19" s="2">
        <v>0</v>
      </c>
      <c r="B19" s="5">
        <v>78.72</v>
      </c>
      <c r="C19" s="5">
        <v>76.48</v>
      </c>
      <c r="D19" s="5">
        <v>78.55</v>
      </c>
      <c r="E19" s="5">
        <f>SUM(B19:D19)/3</f>
        <v>77.916666666666671</v>
      </c>
      <c r="F19" s="5">
        <f>(10/E19)*60*(2*3.161/60)</f>
        <v>0.81137967914438491</v>
      </c>
    </row>
    <row r="20" spans="1:6" x14ac:dyDescent="0.35">
      <c r="A20" s="2">
        <v>2500</v>
      </c>
      <c r="B20" s="5">
        <v>77.45</v>
      </c>
      <c r="C20" s="5">
        <v>79.52</v>
      </c>
      <c r="D20" s="5">
        <v>79.98</v>
      </c>
      <c r="E20" s="5">
        <f t="shared" ref="E20:E22" si="4">SUM(B20:D20)/3</f>
        <v>78.983333333333334</v>
      </c>
      <c r="F20" s="5">
        <f t="shared" ref="F20:F22" si="5">(10/E20)*60</f>
        <v>7.5965393542941548</v>
      </c>
    </row>
    <row r="21" spans="1:6" x14ac:dyDescent="0.35">
      <c r="A21" s="2">
        <v>5000</v>
      </c>
      <c r="B21" s="5">
        <v>78.5</v>
      </c>
      <c r="C21" s="5">
        <v>80.22</v>
      </c>
      <c r="D21" s="5">
        <v>80.58</v>
      </c>
      <c r="E21" s="5">
        <f t="shared" si="4"/>
        <v>79.766666666666666</v>
      </c>
      <c r="F21" s="5">
        <f t="shared" si="5"/>
        <v>7.5219389887170918</v>
      </c>
    </row>
    <row r="22" spans="1:6" x14ac:dyDescent="0.35">
      <c r="A22" s="2">
        <v>7000</v>
      </c>
      <c r="B22" s="5">
        <v>78.16</v>
      </c>
      <c r="C22" s="5">
        <v>78.73</v>
      </c>
      <c r="D22" s="5">
        <v>79.540000000000006</v>
      </c>
      <c r="E22" s="5">
        <f t="shared" si="4"/>
        <v>78.81</v>
      </c>
      <c r="F22" s="5">
        <f t="shared" si="5"/>
        <v>7.6132470498667679</v>
      </c>
    </row>
  </sheetData>
  <mergeCells count="3">
    <mergeCell ref="B1:E1"/>
    <mergeCell ref="B9:E9"/>
    <mergeCell ref="B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2017-10-31T09:54:12Z</dcterms:created>
  <dcterms:modified xsi:type="dcterms:W3CDTF">2017-10-31T14:38:11Z</dcterms:modified>
</cp:coreProperties>
</file>