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#0.0000"/>
    <numFmt numFmtId="165" formatCode="0.0000"/>
    <numFmt numFmtId="166" formatCode="##0.00"/>
    <numFmt numFmtId="167" formatCode="##0.0000"/>
    <numFmt numFmtId="168" formatCode="#,##0.0000"/>
    <numFmt numFmtId="169" formatCode="##,##0.00"/>
    <numFmt numFmtId="170" formatCode="###,##0.00"/>
    <numFmt numFmtId="171" formatCode="_-&quot;R$&quot;\ * #,##0.00_-;\-&quot;R$&quot;\ * #,##0.00_-;_-&quot;R$&quot;\ * &quot;-&quot;??_-;_-@_-"/>
  </numFmts>
  <fonts count="7">
    <font>
      <name val="Arial"/>
      <sz val="10"/>
    </font>
    <font>
      <name val="Red Hat Text"/>
      <color indexed="8"/>
      <sz val="8"/>
    </font>
    <font>
      <name val="Red Hat Text"/>
      <sz val="8"/>
    </font>
    <font>
      <name val="Red Hat Text"/>
      <b val="1"/>
      <color theme="0"/>
      <sz val="8"/>
    </font>
    <font>
      <name val="Red Hat Text"/>
      <color indexed="8"/>
      <sz val="8"/>
      <u val="single"/>
    </font>
    <font>
      <name val="Red Hat Text"/>
      <b val="1"/>
      <color theme="0"/>
      <sz val="16"/>
      <u val="single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455F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/>
    <xf numFmtId="44" fontId="6" fillId="0" borderId="0"/>
  </cellStyleXfs>
  <cellXfs count="53">
    <xf numFmtId="0" fontId="0" fillId="0" borderId="0" pivotButton="0" quotePrefix="0" xfId="0"/>
    <xf numFmtId="0" fontId="2" fillId="0" borderId="0" pivotButton="0" quotePrefix="0" xfId="0"/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top" wrapText="1"/>
    </xf>
    <xf numFmtId="0" fontId="3" fillId="3" borderId="5" applyAlignment="1" pivotButton="0" quotePrefix="0" xfId="0">
      <alignment vertical="top" wrapText="1"/>
    </xf>
    <xf numFmtId="0" fontId="1" fillId="2" borderId="5" applyAlignment="1" pivotButton="0" quotePrefix="0" xfId="0">
      <alignment vertical="top" wrapText="1"/>
    </xf>
    <xf numFmtId="0" fontId="3" fillId="3" borderId="2" applyAlignment="1" pivotButton="0" quotePrefix="0" xfId="0">
      <alignment horizontal="left" vertical="top" wrapText="1"/>
    </xf>
    <xf numFmtId="0" fontId="3" fillId="3" borderId="2" applyAlignment="1" pivotButton="0" quotePrefix="0" xfId="0">
      <alignment horizontal="right" vertical="top" wrapText="1"/>
    </xf>
    <xf numFmtId="0" fontId="3" fillId="3" borderId="5" applyAlignment="1" pivotButton="0" quotePrefix="0" xfId="0">
      <alignment horizontal="right" vertical="top" wrapText="1"/>
    </xf>
    <xf numFmtId="0" fontId="1" fillId="2" borderId="5" applyAlignment="1" pivotButton="0" quotePrefix="0" xfId="0">
      <alignment horizontal="left" vertical="top" wrapText="1"/>
    </xf>
    <xf numFmtId="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4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70" fontId="1" fillId="2" borderId="5" applyAlignment="1" pivotButton="0" quotePrefix="0" xfId="0">
      <alignment horizontal="right" vertical="top" wrapText="1"/>
    </xf>
    <xf numFmtId="170" fontId="3" fillId="3" borderId="5" applyAlignment="1" pivotButton="0" quotePrefix="0" xfId="0">
      <alignment horizontal="right" vertical="top" wrapText="1"/>
    </xf>
    <xf numFmtId="0" fontId="4" fillId="2" borderId="5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left" vertical="top" wrapText="1"/>
    </xf>
    <xf numFmtId="0" fontId="5" fillId="3" borderId="7" applyAlignment="1" pivotButton="0" quotePrefix="0" xfId="0">
      <alignment horizontal="center" vertical="center" wrapText="1"/>
    </xf>
    <xf numFmtId="0" fontId="5" fillId="3" borderId="6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0" fontId="5" fillId="3" borderId="3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3" borderId="10" applyAlignment="1" pivotButton="0" quotePrefix="0" xfId="0">
      <alignment horizontal="center" vertical="center" wrapText="1"/>
    </xf>
    <xf numFmtId="0" fontId="5" fillId="3" borderId="4" applyAlignment="1" pivotButton="0" quotePrefix="0" xfId="0">
      <alignment horizontal="center" vertical="center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1" fontId="2" fillId="0" borderId="0" pivotButton="0" quotePrefix="0" xfId="1"/>
    <xf numFmtId="171" fontId="2" fillId="0" borderId="0" pivotButton="0" quotePrefix="0" xfId="1"/>
    <xf numFmtId="0" fontId="5" fillId="3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170" fontId="3" fillId="3" borderId="5" applyAlignment="1" pivotButton="0" quotePrefix="0" xfId="0">
      <alignment horizontal="right" vertical="top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</cellXfs>
  <cellStyles count="2">
    <cellStyle name="Normal" xfId="0" builtinId="0"/>
    <cellStyle name="Moeda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3" name="Imagem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3243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tabSelected="1" zoomScaleNormal="100" workbookViewId="0">
      <selection activeCell="C12" sqref="C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34" min="5" max="5"/>
    <col width="12.109375" customWidth="1" style="34" min="6" max="6"/>
    <col width="17.88671875" bestFit="1" customWidth="1" style="34" min="7" max="7"/>
    <col width="16.109375" bestFit="1" customWidth="1" style="34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>
        <f>B12</f>
        <v/>
      </c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inlineStr">
        <is>
          <t>TOTAL</t>
        </is>
      </c>
      <c r="H8" s="43">
        <f>SUM(H12:H1048576)</f>
        <v/>
      </c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  <c r="G10" s="1" t="n"/>
      <c r="H10" s="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inlineStr">
        <is>
          <t>01</t>
        </is>
      </c>
      <c r="B12" s="9" t="inlineStr">
        <is>
          <t>TERRAZOO - UNIDADE TERESINA</t>
        </is>
      </c>
      <c r="C12" s="9" t="n"/>
      <c r="D12" s="10" t="n"/>
      <c r="E12" s="44" t="n">
        <v>0</v>
      </c>
      <c r="F12" s="44" t="n">
        <v>0</v>
      </c>
      <c r="G12" s="44" t="n"/>
      <c r="H12" s="44" t="n"/>
    </row>
    <row r="13">
      <c r="A13" s="20" t="inlineStr">
        <is>
          <t>01.001</t>
        </is>
      </c>
      <c r="B13" s="9" t="inlineStr">
        <is>
          <t>DOCUMENTAÇÃO</t>
        </is>
      </c>
      <c r="C13" s="9" t="n"/>
      <c r="D13" s="10" t="n"/>
      <c r="E13" s="44" t="n">
        <v>0</v>
      </c>
      <c r="F13" s="44" t="n">
        <v>0</v>
      </c>
      <c r="G13" s="44" t="n"/>
      <c r="H13" s="44" t="n"/>
    </row>
    <row r="14">
      <c r="A14" s="9" t="inlineStr">
        <is>
          <t>01.001.001</t>
        </is>
      </c>
      <c r="B14" s="20" t="inlineStr">
        <is>
          <t>DOCUMENTAÇÃO</t>
        </is>
      </c>
      <c r="C14" s="9" t="n"/>
      <c r="D14" s="10" t="n"/>
      <c r="E14" s="44" t="n">
        <v>0</v>
      </c>
      <c r="F14" s="44" t="n">
        <v>0</v>
      </c>
      <c r="G14" s="44" t="n"/>
      <c r="H14" s="44" t="n"/>
    </row>
    <row r="15">
      <c r="A15" s="9" t="inlineStr">
        <is>
          <t>01.001.001.001</t>
        </is>
      </c>
      <c r="B15" s="9" t="inlineStr">
        <is>
          <t>REGISTRO NO CREA</t>
        </is>
      </c>
      <c r="C15" s="9" t="inlineStr">
        <is>
          <t>vb</t>
        </is>
      </c>
      <c r="D15" s="10" t="n">
        <v>1</v>
      </c>
      <c r="E15" s="44" t="n">
        <v>0</v>
      </c>
      <c r="F15" s="44" t="n">
        <v>432.803</v>
      </c>
      <c r="G15" s="44" t="n">
        <v>254.59</v>
      </c>
      <c r="H15" s="44" t="n">
        <v>254.59</v>
      </c>
    </row>
    <row r="16">
      <c r="A16" s="9" t="inlineStr">
        <is>
          <t>01.001.001.002</t>
        </is>
      </c>
      <c r="B16" s="9" t="inlineStr">
        <is>
          <t>PCMSO</t>
        </is>
      </c>
      <c r="C16" s="9" t="inlineStr">
        <is>
          <t>vb</t>
        </is>
      </c>
      <c r="D16" s="10" t="n">
        <v>1</v>
      </c>
      <c r="E16" s="44" t="n">
        <v>0</v>
      </c>
      <c r="F16" s="44" t="n">
        <v>292.09621</v>
      </c>
      <c r="G16" s="44" t="n">
        <v>171.8213</v>
      </c>
      <c r="H16" s="44" t="n">
        <v>171.82</v>
      </c>
    </row>
    <row r="17">
      <c r="A17" s="9" t="inlineStr">
        <is>
          <t>01.001.001.003</t>
        </is>
      </c>
      <c r="B17" s="9" t="inlineStr">
        <is>
          <t>PGR</t>
        </is>
      </c>
      <c r="C17" s="9" t="inlineStr">
        <is>
          <t>vb</t>
        </is>
      </c>
      <c r="D17" s="10" t="n">
        <v>1</v>
      </c>
      <c r="E17" s="44" t="n">
        <v>0</v>
      </c>
      <c r="F17" s="44" t="n">
        <v>0</v>
      </c>
      <c r="G17" s="44" t="n">
        <v>0</v>
      </c>
      <c r="H17" s="44" t="n">
        <v>0</v>
      </c>
    </row>
    <row r="18">
      <c r="A18" s="9" t="inlineStr">
        <is>
          <t>01.001.001.004</t>
        </is>
      </c>
      <c r="B18" s="9" t="inlineStr">
        <is>
          <t>CNO DE OBRA</t>
        </is>
      </c>
      <c r="C18" s="9" t="inlineStr">
        <is>
          <t>vb</t>
        </is>
      </c>
      <c r="D18" s="10" t="n">
        <v>1</v>
      </c>
      <c r="E18" s="44" t="n">
        <v>0</v>
      </c>
      <c r="F18" s="44" t="n">
        <v>0</v>
      </c>
      <c r="G18" s="44" t="n">
        <v>0</v>
      </c>
      <c r="H18" s="44" t="n">
        <v>0</v>
      </c>
    </row>
    <row r="19">
      <c r="A19" s="9" t="inlineStr">
        <is>
          <t>01.001.001.005</t>
        </is>
      </c>
      <c r="B19" s="9" t="inlineStr">
        <is>
          <t>CND DE OBRA</t>
        </is>
      </c>
      <c r="C19" s="9" t="inlineStr">
        <is>
          <t>vb</t>
        </is>
      </c>
      <c r="D19" s="10" t="n">
        <v>1</v>
      </c>
      <c r="E19" s="44" t="n">
        <v>0</v>
      </c>
      <c r="F19" s="44" t="n">
        <v>0</v>
      </c>
      <c r="G19" s="44" t="n">
        <v>0</v>
      </c>
      <c r="H19" s="44" t="n">
        <v>0</v>
      </c>
    </row>
    <row r="20">
      <c r="A20" s="9" t="inlineStr">
        <is>
          <t>01.001.001.006</t>
        </is>
      </c>
      <c r="B20" s="9" t="inlineStr">
        <is>
          <t>TRANSFERÊNCIA DE CONTA DE ÁGUA E LUZ PARA O NOME DA CONTRATANTE</t>
        </is>
      </c>
      <c r="C20" s="9" t="inlineStr">
        <is>
          <t>vb</t>
        </is>
      </c>
      <c r="D20" s="10" t="n">
        <v>1</v>
      </c>
      <c r="E20" s="44" t="n">
        <v>0</v>
      </c>
      <c r="F20" s="44" t="n">
        <v>0</v>
      </c>
      <c r="G20" s="44" t="n">
        <v>0</v>
      </c>
      <c r="H20" s="44" t="n">
        <v>0</v>
      </c>
    </row>
    <row r="21">
      <c r="A21" s="9" t="inlineStr">
        <is>
          <t>01.002</t>
        </is>
      </c>
      <c r="B21" s="9" t="inlineStr">
        <is>
          <t>CANTEIRO DE OBRAS</t>
        </is>
      </c>
      <c r="C21" s="9" t="n"/>
      <c r="D21" s="10" t="n"/>
      <c r="E21" s="44" t="n">
        <v>0</v>
      </c>
      <c r="F21" s="44" t="n">
        <v>0</v>
      </c>
      <c r="G21" s="44" t="n"/>
      <c r="H21" s="44" t="n"/>
    </row>
    <row r="22">
      <c r="A22" s="9" t="inlineStr">
        <is>
          <t>01.002.000.001</t>
        </is>
      </c>
      <c r="B22" s="9" t="inlineStr">
        <is>
          <t>REFEITÓRIO DE OBRA PARA FUNCIONÁRIOS, CONFORME LEGISLAÇÃO DO MINISTÉRIO PÚBLICO DO TRABALHO</t>
        </is>
      </c>
      <c r="C22" s="9" t="inlineStr">
        <is>
          <t>vb</t>
        </is>
      </c>
      <c r="D22" s="10" t="n">
        <v>1</v>
      </c>
      <c r="E22" s="44" t="n">
        <v>0</v>
      </c>
      <c r="F22" s="44" t="n">
        <v>2114.8</v>
      </c>
      <c r="G22" s="44" t="n">
        <v>1244</v>
      </c>
      <c r="H22" s="44" t="n">
        <v>1244</v>
      </c>
    </row>
    <row r="23">
      <c r="A23" s="9" t="inlineStr">
        <is>
          <t>01.002.000.002</t>
        </is>
      </c>
      <c r="B23" s="9" t="inlineStr">
        <is>
          <t>BANHEIRO E VESTIÁRIOS DE OBRA PARA FUNCIONÁRIOS, CONFORME LEGISLAÇÃO DO MINISTÉRIO PÚBLICO DO TRABALHO</t>
        </is>
      </c>
      <c r="C23" s="9" t="inlineStr">
        <is>
          <t>vb</t>
        </is>
      </c>
      <c r="D23" s="10" t="n">
        <v>1</v>
      </c>
      <c r="E23" s="44" t="n">
        <v>0</v>
      </c>
      <c r="F23" s="44" t="n">
        <v>3174.665</v>
      </c>
      <c r="G23" s="44" t="n">
        <v>1867.45</v>
      </c>
      <c r="H23" s="44" t="n">
        <v>1867.45</v>
      </c>
    </row>
    <row r="24">
      <c r="A24" s="9" t="inlineStr">
        <is>
          <t>01.002.000.003</t>
        </is>
      </c>
      <c r="B24" s="9" t="inlineStr">
        <is>
          <t>ALMOXARIFADO PARA ARMAZENAMENTO DE MATERIAIS</t>
        </is>
      </c>
      <c r="C24" s="9" t="inlineStr">
        <is>
          <t>vb</t>
        </is>
      </c>
      <c r="D24" s="10" t="n">
        <v>1</v>
      </c>
      <c r="E24" s="44" t="n">
        <v>0</v>
      </c>
      <c r="F24" s="44" t="n">
        <v>1105</v>
      </c>
      <c r="G24" s="44" t="n">
        <v>650</v>
      </c>
      <c r="H24" s="44" t="n">
        <v>650</v>
      </c>
    </row>
    <row r="25">
      <c r="A25" s="9" t="inlineStr">
        <is>
          <t>01.002.000.004</t>
        </is>
      </c>
      <c r="B25" s="9" t="inlineStr">
        <is>
          <t>TAPUME COM TELHA METÁLICA. AF_05/2018 (17 METROS COM 2,20 DE ALTURA)</t>
        </is>
      </c>
      <c r="C25" s="9" t="inlineStr">
        <is>
          <t>m2</t>
        </is>
      </c>
      <c r="D25" s="10" t="n">
        <v>249.5</v>
      </c>
      <c r="E25" s="44" t="n">
        <v>17.6639</v>
      </c>
      <c r="F25" s="44" t="n">
        <v>201.04931</v>
      </c>
      <c r="G25" s="44" t="n">
        <v>135.9282</v>
      </c>
      <c r="H25" s="44" t="n">
        <v>33914.08</v>
      </c>
    </row>
    <row r="26">
      <c r="A26" s="9" t="inlineStr">
        <is>
          <t>01.002.000.005</t>
        </is>
      </c>
      <c r="B26" s="9" t="inlineStr">
        <is>
          <t>VIGIA NOTURNO COM ENCARGOS COMPLEMENTARES</t>
        </is>
      </c>
      <c r="C26" s="9" t="inlineStr">
        <is>
          <t>mes</t>
        </is>
      </c>
      <c r="D26" s="10" t="n">
        <v>1</v>
      </c>
      <c r="E26" s="44" t="n">
        <v>7810.858</v>
      </c>
      <c r="F26" s="44" t="n">
        <v>0</v>
      </c>
      <c r="G26" s="44" t="n">
        <v>7810.858</v>
      </c>
      <c r="H26" s="44" t="n">
        <v>7810.86</v>
      </c>
    </row>
    <row r="27">
      <c r="A27" s="9" t="inlineStr">
        <is>
          <t>01.002.000.006</t>
        </is>
      </c>
      <c r="B27" s="9" t="inlineStr">
        <is>
          <t>ALUGUEL DE MARTELETE FURADEIRA ESPECIAL, COM BROCA, PARA FURAÇÃO DE VIGAS 40MPA</t>
        </is>
      </c>
      <c r="C27" s="9" t="inlineStr">
        <is>
          <t>mes</t>
        </is>
      </c>
      <c r="D27" s="10" t="n">
        <v>1</v>
      </c>
      <c r="E27" s="44" t="n">
        <v>0</v>
      </c>
      <c r="F27" s="44" t="n">
        <v>1360</v>
      </c>
      <c r="G27" s="44" t="n">
        <v>800</v>
      </c>
      <c r="H27" s="44" t="n">
        <v>800</v>
      </c>
    </row>
    <row r="28">
      <c r="A28" s="9" t="inlineStr">
        <is>
          <t>01.002.000.007</t>
        </is>
      </c>
      <c r="B28" s="9" t="inlineStr">
        <is>
          <t>ALUGUEL DE PLATAFORMA ELEVATÓRIA</t>
        </is>
      </c>
      <c r="C28" s="9" t="inlineStr">
        <is>
          <t>un</t>
        </is>
      </c>
      <c r="D28" s="10" t="n">
        <v>2</v>
      </c>
      <c r="E28" s="44" t="n">
        <v>0</v>
      </c>
      <c r="F28" s="44" t="n">
        <v>2550</v>
      </c>
      <c r="G28" s="44" t="n">
        <v>1500</v>
      </c>
      <c r="H28" s="44" t="n">
        <v>3000</v>
      </c>
    </row>
    <row r="29">
      <c r="A29" s="9" t="inlineStr">
        <is>
          <t>01.002.000.008</t>
        </is>
      </c>
      <c r="B29" s="9" t="inlineStr">
        <is>
          <t>ALUGUEL DE ANDAIME TUBULAR, COM PLATAFORMA, TRAVAS E SAPATAS, CONFORME LEGISLAÇÃO DO MINISTÉRIO PÚBLICO DO TRABALHO</t>
        </is>
      </c>
      <c r="C29" s="9" t="inlineStr">
        <is>
          <t>vb</t>
        </is>
      </c>
      <c r="D29" s="10" t="n">
        <v>1</v>
      </c>
      <c r="E29" s="44" t="n">
        <v>0</v>
      </c>
      <c r="F29" s="44" t="n">
        <v>17</v>
      </c>
      <c r="G29" s="44" t="n">
        <v>10</v>
      </c>
      <c r="H29" s="44" t="n">
        <v>10</v>
      </c>
    </row>
    <row r="30">
      <c r="A30" s="9" t="inlineStr">
        <is>
          <t>01.002.000.009</t>
        </is>
      </c>
      <c r="B30" s="9" t="inlineStr">
        <is>
          <t>RETIRADA DE ENTULHOS DE OBRA</t>
        </is>
      </c>
      <c r="C30" s="9" t="inlineStr">
        <is>
          <t>vb</t>
        </is>
      </c>
      <c r="D30" s="10" t="n">
        <v>1</v>
      </c>
      <c r="E30" s="44" t="n">
        <v>165.159</v>
      </c>
      <c r="F30" s="44" t="n">
        <v>117.7726</v>
      </c>
      <c r="G30" s="44" t="n">
        <v>234.437</v>
      </c>
      <c r="H30" s="44" t="n">
        <v>234.44</v>
      </c>
    </row>
    <row r="31">
      <c r="A31" s="9" t="inlineStr">
        <is>
          <t>01.003</t>
        </is>
      </c>
      <c r="B31" s="9" t="inlineStr">
        <is>
          <t>CASA DE MÁQUINAS DO AR CONDICIONADO</t>
        </is>
      </c>
      <c r="C31" s="9" t="n"/>
      <c r="D31" s="10" t="n"/>
      <c r="E31" s="44" t="n">
        <v>0</v>
      </c>
      <c r="F31" s="44" t="n">
        <v>0</v>
      </c>
      <c r="G31" s="44" t="n"/>
      <c r="H31" s="44" t="n"/>
    </row>
    <row r="32">
      <c r="A32" s="9" t="inlineStr">
        <is>
          <t>01.003.000.001</t>
        </is>
      </c>
      <c r="B32" s="9" t="inlineStr">
        <is>
          <t>ESCAVAÇÃO MANUAL  DE FUNDAÇÕES EM SOLO MOLE</t>
        </is>
      </c>
      <c r="C32" s="9" t="inlineStr">
        <is>
          <t>m3</t>
        </is>
      </c>
      <c r="D32" s="10" t="n">
        <v>3336.4</v>
      </c>
      <c r="E32" s="44" t="n">
        <v>1.8719</v>
      </c>
      <c r="F32" s="44" t="n">
        <v>0</v>
      </c>
      <c r="G32" s="44" t="n">
        <v>1.8719</v>
      </c>
      <c r="H32" s="44" t="n">
        <v>6245.41</v>
      </c>
    </row>
    <row r="33">
      <c r="A33" s="9" t="inlineStr">
        <is>
          <t>01.003.000.002</t>
        </is>
      </c>
      <c r="B33" s="9" t="inlineStr">
        <is>
          <t>REGULARIZAÇÃO DE FUNDO DE VALAS E FUNDAÇÕES EM CONCRETO MAGRO NÃO ESTRUTRAL</t>
        </is>
      </c>
      <c r="C33" s="9" t="inlineStr">
        <is>
          <t>m3</t>
        </is>
      </c>
      <c r="D33" s="10" t="n">
        <v>0.5</v>
      </c>
      <c r="E33" s="44" t="n">
        <v>92.06359999999999</v>
      </c>
      <c r="F33" s="44" t="n">
        <v>144.10985</v>
      </c>
      <c r="G33" s="44" t="n">
        <v>176.8341</v>
      </c>
      <c r="H33" s="44" t="n">
        <v>88.42</v>
      </c>
    </row>
    <row r="34">
      <c r="A34" s="9" t="inlineStr">
        <is>
          <t>01.003.000.003</t>
        </is>
      </c>
      <c r="B34" s="9" t="inlineStr">
        <is>
          <t>EXECUÇÃO DE BLOCO DE CONCRETO ARMADO, FCK 25MPA, CONFORME PROJETO ESTRUTURAL PARA SOLOS INSTÁVEIS</t>
        </is>
      </c>
      <c r="C34" s="9" t="inlineStr">
        <is>
          <t>m3</t>
        </is>
      </c>
      <c r="D34" s="10" t="n">
        <v>1.5</v>
      </c>
      <c r="E34" s="44" t="n">
        <v>128.9819</v>
      </c>
      <c r="F34" s="44" t="n">
        <v>2122.02823</v>
      </c>
      <c r="G34" s="44" t="n">
        <v>1377.2338</v>
      </c>
      <c r="H34" s="44" t="n">
        <v>2065.85</v>
      </c>
    </row>
    <row r="35">
      <c r="A35" s="9" t="inlineStr">
        <is>
          <t>01.003.000.004</t>
        </is>
      </c>
      <c r="B35" s="9" t="inlineStr">
        <is>
          <t>PAREDES DE ALVENARIA ESTRUTURAL GRAUTEADA, EM PADRÃO COM ESTRUTURA EXISTENTE (5M DE ALTURA), CONFORME PROJETO DE REFRIGERAÇÃO</t>
        </is>
      </c>
      <c r="C35" s="9" t="inlineStr">
        <is>
          <t>m2</t>
        </is>
      </c>
      <c r="D35" s="10" t="n">
        <v>80.3</v>
      </c>
      <c r="E35" s="44" t="n">
        <v>66.73950000000001</v>
      </c>
      <c r="F35" s="44" t="n">
        <v>269.6421</v>
      </c>
      <c r="G35" s="44" t="n">
        <v>225.3525</v>
      </c>
      <c r="H35" s="44" t="n">
        <v>18095.81</v>
      </c>
    </row>
    <row r="36">
      <c r="A36" s="9" t="inlineStr">
        <is>
          <t>01.003.000.005</t>
        </is>
      </c>
      <c r="B36" s="9" t="inlineStr">
        <is>
          <t>PISO DE CONCRETO ARMADO, COM BASE ELEVADA</t>
        </is>
      </c>
      <c r="C36" s="9" t="inlineStr">
        <is>
          <t>m2</t>
        </is>
      </c>
      <c r="D36" s="10" t="n">
        <v>19.8</v>
      </c>
      <c r="E36" s="44" t="n">
        <v>13.1767</v>
      </c>
      <c r="F36" s="44" t="n">
        <v>326.87328</v>
      </c>
      <c r="G36" s="44" t="n">
        <v>205.4551</v>
      </c>
      <c r="H36" s="44" t="n">
        <v>4068.01</v>
      </c>
    </row>
    <row r="37">
      <c r="A37" s="9" t="inlineStr">
        <is>
          <t>01.003.000.006</t>
        </is>
      </c>
      <c r="B37" s="9" t="inlineStr">
        <is>
          <t>LAJE TRELIÇADA DE CONCRETO PARA SUPORTE DE CONDENSADORES</t>
        </is>
      </c>
      <c r="C37" s="9" t="inlineStr">
        <is>
          <t>m2</t>
        </is>
      </c>
      <c r="D37" s="10" t="n">
        <v>56.62</v>
      </c>
      <c r="E37" s="44" t="n">
        <v>27.004</v>
      </c>
      <c r="F37" s="44" t="n">
        <v>188.92491</v>
      </c>
      <c r="G37" s="44" t="n">
        <v>138.1363</v>
      </c>
      <c r="H37" s="44" t="n">
        <v>7821.28</v>
      </c>
    </row>
    <row r="38">
      <c r="A38" s="9" t="inlineStr">
        <is>
          <t>01.003.000.007</t>
        </is>
      </c>
      <c r="B38" s="9" t="inlineStr">
        <is>
          <t>IMPERMEABILIZAÇÃO INTERNA E SUPERIOR COM ARGAMASSA POLIMÉRICA ESTRUTURADA</t>
        </is>
      </c>
      <c r="C38" s="9" t="inlineStr">
        <is>
          <t>m2</t>
        </is>
      </c>
      <c r="D38" s="10" t="n">
        <v>98.55</v>
      </c>
      <c r="E38" s="44" t="n">
        <v>16.2127</v>
      </c>
      <c r="F38" s="44" t="n">
        <v>30.1376</v>
      </c>
      <c r="G38" s="44" t="n">
        <v>33.9407</v>
      </c>
      <c r="H38" s="44" t="n">
        <v>3344.85</v>
      </c>
    </row>
    <row r="39">
      <c r="A39" s="9" t="inlineStr">
        <is>
          <t>01.003.000.008</t>
        </is>
      </c>
      <c r="B39" s="9" t="inlineStr">
        <is>
          <t>PORTAS ESTANQUES (1,20X2,10m)</t>
        </is>
      </c>
      <c r="C39" s="9" t="inlineStr">
        <is>
          <t>un</t>
        </is>
      </c>
      <c r="D39" s="10" t="n">
        <v>3</v>
      </c>
      <c r="E39" s="44" t="n">
        <v>151.646</v>
      </c>
      <c r="F39" s="44" t="n">
        <v>2074.99161</v>
      </c>
      <c r="G39" s="44" t="n">
        <v>1372.2293</v>
      </c>
      <c r="H39" s="44" t="n">
        <v>4116.69</v>
      </c>
    </row>
    <row r="40">
      <c r="A40" s="9" t="inlineStr">
        <is>
          <t>01.004</t>
        </is>
      </c>
      <c r="B40" s="9" t="inlineStr">
        <is>
          <t>INSTALAÇÕES HIDROSSANITÁRIAS</t>
        </is>
      </c>
      <c r="C40" s="9" t="n"/>
      <c r="D40" s="10" t="n"/>
      <c r="E40" s="44" t="n">
        <v>0</v>
      </c>
      <c r="F40" s="44" t="n">
        <v>0</v>
      </c>
      <c r="G40" s="44" t="n"/>
      <c r="H40" s="44" t="n"/>
    </row>
    <row r="41">
      <c r="A41" s="9" t="inlineStr">
        <is>
          <t>01.004.001</t>
        </is>
      </c>
      <c r="B41" s="9" t="inlineStr">
        <is>
          <t>INSTALAÇÕES DE ESGOTO</t>
        </is>
      </c>
      <c r="C41" s="9" t="n"/>
      <c r="D41" s="10" t="n"/>
      <c r="E41" s="44" t="n">
        <v>0</v>
      </c>
      <c r="F41" s="44" t="n">
        <v>0</v>
      </c>
      <c r="G41" s="44" t="n"/>
      <c r="H41" s="44" t="n"/>
    </row>
    <row r="42">
      <c r="A42" s="9" t="inlineStr">
        <is>
          <t>01.004.001.001</t>
        </is>
      </c>
      <c r="B42" s="9" t="inlineStr">
        <is>
          <t>CAIXA DE INSPEÇÃO ESGOTO SIFONADA 60X60CM</t>
        </is>
      </c>
      <c r="C42" s="9" t="inlineStr">
        <is>
          <t>un</t>
        </is>
      </c>
      <c r="D42" s="10" t="n">
        <v>13</v>
      </c>
      <c r="E42" s="44" t="n">
        <v>107.6798</v>
      </c>
      <c r="F42" s="44" t="n">
        <v>397.27861</v>
      </c>
      <c r="G42" s="44" t="n">
        <v>341.3731</v>
      </c>
      <c r="H42" s="44" t="n">
        <v>4437.85</v>
      </c>
    </row>
    <row r="43">
      <c r="A43" s="9" t="inlineStr">
        <is>
          <t>01.004.001.002</t>
        </is>
      </c>
      <c r="B43" s="9" t="inlineStr">
        <is>
          <t>CAIXA SIFONADA, PVC, DN 100 X 100 X 50 MM, JUNTA ELÁSTICA, FORNECIDA E INSTALADA EM RAMAL DE DESCARGA OU EM RAMAL DE ESGOTO SANITÁRIO. AF_08/2022</t>
        </is>
      </c>
      <c r="C43" s="9" t="inlineStr">
        <is>
          <t>un</t>
        </is>
      </c>
      <c r="D43" s="10" t="n">
        <v>11</v>
      </c>
      <c r="E43" s="44" t="n">
        <v>17.5707</v>
      </c>
      <c r="F43" s="44" t="n">
        <v>51.86937999999999</v>
      </c>
      <c r="G43" s="44" t="n">
        <v>48.0821</v>
      </c>
      <c r="H43" s="44" t="n">
        <v>528.91</v>
      </c>
    </row>
    <row r="44">
      <c r="A44" s="9" t="inlineStr">
        <is>
          <t>01.004.001.003</t>
        </is>
      </c>
      <c r="B44" s="9" t="inlineStr">
        <is>
          <t>CAIXA SIFONADA, COM GRELHA QUADRADA, PVC, DN 150 X 150 X 50 MM, JUNTA SOLDÁVEL, FORNECIDA E INSTALADA EM RAMAL DE DESCARGA OU EM RAMAL DE ESGOTO SANITÁRIO. AF_08/2022</t>
        </is>
      </c>
      <c r="C44" s="9" t="inlineStr">
        <is>
          <t>un</t>
        </is>
      </c>
      <c r="D44" s="10" t="n">
        <v>6</v>
      </c>
      <c r="E44" s="44" t="n">
        <v>18.6461</v>
      </c>
      <c r="F44" s="44" t="n">
        <v>83.33093999999998</v>
      </c>
      <c r="G44" s="44" t="n">
        <v>67.6643</v>
      </c>
      <c r="H44" s="44" t="n">
        <v>405.99</v>
      </c>
    </row>
    <row r="45">
      <c r="A45" s="9" t="inlineStr">
        <is>
          <t>01.004.001.004</t>
        </is>
      </c>
      <c r="B45" s="9" t="inlineStr">
        <is>
          <t>CAIXA SIFONADA, PVC, DN 150 X 185 X 75 MM, FORNECIDA E INSTALADA EM RAMAIS DE ENCAMINHAMENTO DE ÁGUA PLUVIAL. AF_06/2022</t>
        </is>
      </c>
      <c r="C45" s="9" t="inlineStr">
        <is>
          <t>un</t>
        </is>
      </c>
      <c r="D45" s="9" t="n">
        <v>1</v>
      </c>
      <c r="E45" s="45" t="n">
        <v>12.4163</v>
      </c>
      <c r="F45" s="45" t="n">
        <v>157.68418</v>
      </c>
      <c r="G45" s="45" t="n">
        <v>105.1717</v>
      </c>
      <c r="H45" s="45" t="n">
        <v>105.18</v>
      </c>
    </row>
    <row r="46">
      <c r="A46" s="9" t="inlineStr">
        <is>
          <t>01.004.001.005</t>
        </is>
      </c>
      <c r="B46" s="9" t="inlineStr">
        <is>
          <t>SIFÃO DE COPO PARA PIA E LATÓRIO 1" - 2"</t>
        </is>
      </c>
      <c r="C46" s="9" t="inlineStr">
        <is>
          <t>un</t>
        </is>
      </c>
      <c r="D46" s="9" t="n">
        <v>1</v>
      </c>
      <c r="E46" s="45" t="n">
        <v>3.2778</v>
      </c>
      <c r="F46" s="45" t="n">
        <v>309.48704</v>
      </c>
      <c r="G46" s="45" t="n">
        <v>185.329</v>
      </c>
      <c r="H46" s="45" t="n">
        <v>185.33</v>
      </c>
    </row>
    <row r="47">
      <c r="A47" s="9" t="inlineStr">
        <is>
          <t>01.004.001.006</t>
        </is>
      </c>
      <c r="B47" s="9" t="inlineStr">
        <is>
          <t>VÁLVULA EM PLÁSTICO 1? PARA PIA, TANQUE OU LAVATÓRIO, COM OU SEM LADRÃO - FORNECIMENTO E INSTALAÇÃO. AF_01/2020</t>
        </is>
      </c>
      <c r="C47" s="9" t="inlineStr">
        <is>
          <t>un</t>
        </is>
      </c>
      <c r="D47" s="9" t="n">
        <v>20</v>
      </c>
      <c r="E47" s="45" t="n">
        <v>3.1915</v>
      </c>
      <c r="F47" s="45" t="n">
        <v>9.418849999999999</v>
      </c>
      <c r="G47" s="45" t="n">
        <v>8.731999999999999</v>
      </c>
      <c r="H47" s="45" t="n">
        <v>174.64</v>
      </c>
    </row>
    <row r="48">
      <c r="A48" s="9" t="inlineStr">
        <is>
          <t>01.004.001.007</t>
        </is>
      </c>
      <c r="B48" s="9" t="inlineStr">
        <is>
          <t>RALO SIFONADO REDONDO, PVC, DN 100 X 40 MM, JUNTA SOLDÁVEL, FORNECIDO E INSTALADO EM RAMAL DE DESCARGA OU EM RAMAL DE ESGOTO SANITÁRIO. AF_08/2022</t>
        </is>
      </c>
      <c r="C48" s="9" t="inlineStr">
        <is>
          <t>un</t>
        </is>
      </c>
      <c r="D48" s="9" t="n">
        <v>11</v>
      </c>
      <c r="E48" s="45" t="n">
        <v>6.5713</v>
      </c>
      <c r="F48" s="45" t="n">
        <v>18.45316</v>
      </c>
      <c r="G48" s="45" t="n">
        <v>17.4261</v>
      </c>
      <c r="H48" s="45" t="n">
        <v>191.68</v>
      </c>
    </row>
    <row r="49">
      <c r="A49" s="9" t="inlineStr">
        <is>
          <t>01.004.001.008</t>
        </is>
      </c>
      <c r="B49" s="9" t="inlineStr">
        <is>
          <t>SIFÃO DE COPO PIA E LAVATÓRIO 1" - 1.1/2"</t>
        </is>
      </c>
      <c r="C49" s="9" t="inlineStr">
        <is>
          <t>un</t>
        </is>
      </c>
      <c r="D49" s="9" t="n">
        <v>19</v>
      </c>
      <c r="E49" s="45" t="n">
        <v>3.2778</v>
      </c>
      <c r="F49" s="45" t="n">
        <v>26.14804</v>
      </c>
      <c r="G49" s="45" t="n">
        <v>18.659</v>
      </c>
      <c r="H49" s="45" t="n">
        <v>354.52</v>
      </c>
    </row>
    <row r="50">
      <c r="A50" s="9" t="inlineStr">
        <is>
          <t>01.004.001.009</t>
        </is>
      </c>
      <c r="B50" s="9" t="inlineStr">
        <is>
          <t>CAP, PVC, SÉRIE NORMAL, ESGOTO PREDIAL, DN 100 MM, JUNTA ELÁSTICA, FORNECIDO E INSTALADO EM SUBCOLETOR AÉREO DE ESGOTO SANITÁRIO. AF_08/2022</t>
        </is>
      </c>
      <c r="C50" s="9" t="inlineStr">
        <is>
          <t>un</t>
        </is>
      </c>
      <c r="D50" s="9" t="n">
        <v>1</v>
      </c>
      <c r="E50" s="45" t="n">
        <v>4.0775</v>
      </c>
      <c r="F50" s="45" t="n">
        <v>27.11584999999999</v>
      </c>
      <c r="G50" s="45" t="n">
        <v>20.028</v>
      </c>
      <c r="H50" s="45" t="n">
        <v>20.03</v>
      </c>
    </row>
    <row r="51">
      <c r="A51" s="9" t="inlineStr">
        <is>
          <t>01.004.001.010</t>
        </is>
      </c>
      <c r="B51" s="9" t="inlineStr">
        <is>
          <t>CAP 50MM, ESGOTO SÉRIE NORMAL - TIGRE</t>
        </is>
      </c>
      <c r="C51" s="9" t="inlineStr">
        <is>
          <t>un</t>
        </is>
      </c>
      <c r="D51" s="9" t="n">
        <v>4</v>
      </c>
      <c r="E51" s="45" t="n">
        <v>11.6654</v>
      </c>
      <c r="F51" s="45" t="n">
        <v>25.38355</v>
      </c>
      <c r="G51" s="45" t="n">
        <v>26.5969</v>
      </c>
      <c r="H51" s="45" t="n">
        <v>106.39</v>
      </c>
    </row>
    <row r="52">
      <c r="A52" s="9" t="inlineStr">
        <is>
          <t>01.004.001.011</t>
        </is>
      </c>
      <c r="B52" s="9" t="inlineStr">
        <is>
          <t>CAP 75MM, ESGOTO SÉRIE NORMAL - TIGRE</t>
        </is>
      </c>
      <c r="C52" s="9" t="inlineStr">
        <is>
          <t>un</t>
        </is>
      </c>
      <c r="D52" s="9" t="n">
        <v>1</v>
      </c>
      <c r="E52" s="45" t="n">
        <v>3.3583</v>
      </c>
      <c r="F52" s="45" t="n">
        <v>26.91236</v>
      </c>
      <c r="G52" s="45" t="n">
        <v>19.1891</v>
      </c>
      <c r="H52" s="45" t="n">
        <v>19.19</v>
      </c>
    </row>
    <row r="53">
      <c r="A53" s="9" t="inlineStr">
        <is>
          <t>01.004.001.012</t>
        </is>
      </c>
      <c r="B53" s="9" t="inlineStr">
        <is>
          <t>CURVA CURTA 90 GRAUS, PVC, SERIE NORMAL, ESGOTO PREDIAL, DN 100 MM, JUNTA ELÁSTICA, FORNECIDO E INSTALADO EM PRUMADA DE ESGOTO SANITÁRIO OU VENTILAÇÃO. AF_08/2022</t>
        </is>
      </c>
      <c r="C53" s="9" t="inlineStr">
        <is>
          <t>un</t>
        </is>
      </c>
      <c r="D53" s="9" t="n">
        <v>2</v>
      </c>
      <c r="E53" s="45" t="n">
        <v>9.571999999999999</v>
      </c>
      <c r="F53" s="45" t="n">
        <v>62.76553000000001</v>
      </c>
      <c r="G53" s="45" t="n">
        <v>46.4929</v>
      </c>
      <c r="H53" s="45" t="n">
        <v>92.98</v>
      </c>
    </row>
    <row r="54">
      <c r="A54" s="9" t="inlineStr">
        <is>
          <t>01.004.001.013</t>
        </is>
      </c>
      <c r="B54" s="9" t="inlineStr">
        <is>
          <t>CURVA CURTA 90 GRAUS, PVC, SERIE NORMAL, ESGOTO PREDIAL, DN 40 MM, JUNTA SOLDÁVEL, FORNECIDO E INSTALADO EM RAMAL DE DESCARGA OU RAMAL DE ESGOTO SANITÁRIO. AF_08/2022</t>
        </is>
      </c>
      <c r="C54" s="9" t="inlineStr">
        <is>
          <t>un</t>
        </is>
      </c>
      <c r="D54" s="9" t="n">
        <v>30</v>
      </c>
      <c r="E54" s="45" t="n">
        <v>5.5969</v>
      </c>
      <c r="F54" s="45" t="n">
        <v>11.98279</v>
      </c>
      <c r="G54" s="45" t="n">
        <v>12.6456</v>
      </c>
      <c r="H54" s="45" t="n">
        <v>379.37</v>
      </c>
    </row>
    <row r="55">
      <c r="A55" s="9" t="inlineStr">
        <is>
          <t>01.004.001.014</t>
        </is>
      </c>
      <c r="B55" s="9" t="inlineStr">
        <is>
          <t>CURVA 90º LONGA 150MM, ESGOTO SÉRIE NORMAL - TIGRE</t>
        </is>
      </c>
      <c r="C55" s="9" t="inlineStr">
        <is>
          <t>un</t>
        </is>
      </c>
      <c r="D55" s="9" t="n">
        <v>8</v>
      </c>
      <c r="E55" s="45" t="n">
        <v>3.535</v>
      </c>
      <c r="F55" s="45" t="n">
        <v>309.36736</v>
      </c>
      <c r="G55" s="45" t="n">
        <v>185.5158</v>
      </c>
      <c r="H55" s="45" t="n">
        <v>1484.13</v>
      </c>
    </row>
    <row r="56">
      <c r="A56" s="9" t="inlineStr">
        <is>
          <t>01.004.001.015</t>
        </is>
      </c>
      <c r="B56" s="9" t="inlineStr">
        <is>
          <t>CURVA CURTA 90 GRAUS, PVC, SERIE NORMAL, ESGOTO PREDIAL, DN 75 MM, JUNTA ELÁSTICA, FORNECIDO E INSTALADO EM PRUMADA DE ESGOTO SANITÁRIO OU VENTILAÇÃO. AF_08/2022</t>
        </is>
      </c>
      <c r="C56" s="9" t="inlineStr">
        <is>
          <t>un</t>
        </is>
      </c>
      <c r="D56" s="9" t="n">
        <v>4</v>
      </c>
      <c r="E56" s="45" t="n">
        <v>5.5396</v>
      </c>
      <c r="F56" s="45" t="n">
        <v>53.14964999999999</v>
      </c>
      <c r="G56" s="45" t="n">
        <v>36.8041</v>
      </c>
      <c r="H56" s="45" t="n">
        <v>147.22</v>
      </c>
    </row>
    <row r="57">
      <c r="A57" s="9" t="inlineStr">
        <is>
          <t>01.004.001.016</t>
        </is>
      </c>
      <c r="B57" s="9" t="inlineStr">
        <is>
          <t>JOELHO 45 GRAUS, PVC, SERIE NORMAL, ESGOTO PREDIAL, DN 100 MM, JUNTA ELÁSTICA, FORNECIDO E INSTALADO EM PRUMADA DE ESGOTO SANITÁRIO OU VENTILAÇÃO. AF_08/2022</t>
        </is>
      </c>
      <c r="C57" s="9" t="inlineStr">
        <is>
          <t>un</t>
        </is>
      </c>
      <c r="D57" s="9" t="n">
        <v>8</v>
      </c>
      <c r="E57" s="45" t="n">
        <v>9.569000000000001</v>
      </c>
      <c r="F57" s="45" t="n">
        <v>32.91353</v>
      </c>
      <c r="G57" s="45" t="n">
        <v>28.9299</v>
      </c>
      <c r="H57" s="45" t="n">
        <v>231.44</v>
      </c>
    </row>
    <row r="58">
      <c r="A58" s="9" t="inlineStr">
        <is>
          <t>01.004.001.017</t>
        </is>
      </c>
      <c r="B58" s="9" t="inlineStr">
        <is>
          <t>JOELHO 45 GRAUS, PVC, SERIE NORMAL, ESGOTO PREDIAL, DN 40 MM, JUNTA SOLDÁVEL, FORNECIDO E INSTALADO EM RAMAL DE DESCARGA OU RAMAL DE ESGOTO SANITÁRIO. AF_08/2022</t>
        </is>
      </c>
      <c r="C58" s="9" t="inlineStr">
        <is>
          <t>un</t>
        </is>
      </c>
      <c r="D58" s="9" t="n">
        <v>20</v>
      </c>
      <c r="E58" s="45" t="n">
        <v>5.5969</v>
      </c>
      <c r="F58" s="45" t="n">
        <v>4.92779</v>
      </c>
      <c r="G58" s="45" t="n">
        <v>8.4956</v>
      </c>
      <c r="H58" s="45" t="n">
        <v>169.91</v>
      </c>
    </row>
    <row r="59">
      <c r="A59" s="9" t="inlineStr">
        <is>
          <t>01.004.001.018</t>
        </is>
      </c>
      <c r="B59" s="9" t="inlineStr">
        <is>
          <t>JOELHO 45 GRAUS, PVC, SERIE NORMAL, ESGOTO PREDIAL, DN 50 MM, JUNTA ELÁSTICA, FORNECIDO E INSTALADO EM PRUMADA DE ESGOTO SANITÁRIO OU VENTILAÇÃO. AF_08/2022</t>
        </is>
      </c>
      <c r="C59" s="9" t="inlineStr">
        <is>
          <t>un</t>
        </is>
      </c>
      <c r="D59" s="9" t="n">
        <v>26</v>
      </c>
      <c r="E59" s="45" t="n">
        <v>1.3513</v>
      </c>
      <c r="F59" s="45" t="n">
        <v>13.35775</v>
      </c>
      <c r="G59" s="45" t="n">
        <v>9.2088</v>
      </c>
      <c r="H59" s="45" t="n">
        <v>239.43</v>
      </c>
    </row>
    <row r="60">
      <c r="A60" s="9" t="inlineStr">
        <is>
          <t>01.004.001.019</t>
        </is>
      </c>
      <c r="B60" s="9" t="inlineStr">
        <is>
          <t>JOELHO 45 GRAUS, PVC, SERIE NORMAL, ESGOTO PREDIAL, DN 75 MM, JUNTA ELÁSTICA, FORNECIDO E INSTALADO EM PRUMADA DE ESGOTO SANITÁRIO OU VENTILAÇÃO. AF_08/2022</t>
        </is>
      </c>
      <c r="C60" s="9" t="inlineStr">
        <is>
          <t>un</t>
        </is>
      </c>
      <c r="D60" s="9" t="n">
        <v>3</v>
      </c>
      <c r="E60" s="45" t="n">
        <v>5.5396</v>
      </c>
      <c r="F60" s="45" t="n">
        <v>27.71765</v>
      </c>
      <c r="G60" s="45" t="n">
        <v>21.8441</v>
      </c>
      <c r="H60" s="45" t="n">
        <v>65.53</v>
      </c>
    </row>
    <row r="61">
      <c r="A61" s="9" t="inlineStr">
        <is>
          <t>01.004.001.020</t>
        </is>
      </c>
      <c r="B61" s="9" t="inlineStr">
        <is>
          <t>JOELHO 90 GRAUS, PVC, SERIE NORMAL, ESGOTO PREDIAL, DN 50 MM, JUNTA ELÁSTICA, FORNECIDO E INSTALADO EM PRUMADA DE ESGOTO SANITÁRIO OU VENTILAÇÃO. AF_08/2022</t>
        </is>
      </c>
      <c r="C61" s="9" t="inlineStr">
        <is>
          <t>un</t>
        </is>
      </c>
      <c r="D61" s="9" t="n">
        <v>5</v>
      </c>
      <c r="E61" s="45" t="n">
        <v>1.5116</v>
      </c>
      <c r="F61" s="45" t="n">
        <v>10.3411</v>
      </c>
      <c r="G61" s="45" t="n">
        <v>7.5946</v>
      </c>
      <c r="H61" s="45" t="n">
        <v>37.98</v>
      </c>
    </row>
    <row r="62">
      <c r="A62" s="9" t="inlineStr">
        <is>
          <t>01.004.001.021</t>
        </is>
      </c>
      <c r="B62" s="9" t="inlineStr">
        <is>
          <t>Joelho Visita 90 Esgoto 100x50mm</t>
        </is>
      </c>
      <c r="C62" s="9" t="inlineStr">
        <is>
          <t>un</t>
        </is>
      </c>
      <c r="D62" s="9" t="n">
        <v>4</v>
      </c>
      <c r="E62" s="45" t="n">
        <v>4.242</v>
      </c>
      <c r="F62" s="45" t="n">
        <v>51.30736</v>
      </c>
      <c r="G62" s="45" t="n">
        <v>34.4228</v>
      </c>
      <c r="H62" s="45" t="n">
        <v>137.69</v>
      </c>
    </row>
    <row r="63">
      <c r="A63" s="9" t="inlineStr">
        <is>
          <t>01.004.001.022</t>
        </is>
      </c>
      <c r="B63" s="9" t="inlineStr">
        <is>
          <t>JOELHO 90 C/ANEL P/ESGOTO 40MM - A 1.1/2"</t>
        </is>
      </c>
      <c r="C63" s="9" t="inlineStr">
        <is>
          <t>un</t>
        </is>
      </c>
      <c r="D63" s="9" t="n">
        <v>19</v>
      </c>
      <c r="E63" s="45" t="n">
        <v>3.535</v>
      </c>
      <c r="F63" s="45" t="n">
        <v>5.40668</v>
      </c>
      <c r="G63" s="45" t="n">
        <v>6.7154</v>
      </c>
      <c r="H63" s="45" t="n">
        <v>127.6</v>
      </c>
    </row>
    <row r="64">
      <c r="A64" s="9" t="inlineStr">
        <is>
          <t>01.004.001.023</t>
        </is>
      </c>
      <c r="B64" s="9" t="inlineStr">
        <is>
          <t>JUNÇÃO SIMPLES 100 X 50MM, ESGOTO SÉRIE NORMAL - TIGRE</t>
        </is>
      </c>
      <c r="C64" s="9" t="inlineStr">
        <is>
          <t>un</t>
        </is>
      </c>
      <c r="D64" s="9" t="n">
        <v>3</v>
      </c>
      <c r="E64" s="45" t="n">
        <v>11.6654</v>
      </c>
      <c r="F64" s="45" t="n">
        <v>85.69955</v>
      </c>
      <c r="G64" s="45" t="n">
        <v>62.0769</v>
      </c>
      <c r="H64" s="45" t="n">
        <v>186.23</v>
      </c>
    </row>
    <row r="65">
      <c r="A65" s="9" t="inlineStr">
        <is>
          <t>01.004.001.024</t>
        </is>
      </c>
      <c r="B65" s="9" t="inlineStr">
        <is>
          <t>JUNÇÃO SIMPLES EM PVC RÍGIDO SOLDÁVEL, PARA ESGOTO PRIMÁRIO, DIÂM = 100 X 100MM</t>
        </is>
      </c>
      <c r="C65" s="9" t="inlineStr">
        <is>
          <t>un</t>
        </is>
      </c>
      <c r="D65" s="9" t="n">
        <v>2</v>
      </c>
      <c r="E65" s="45" t="n">
        <v>11.2018</v>
      </c>
      <c r="F65" s="45" t="n">
        <v>70.17668</v>
      </c>
      <c r="G65" s="45" t="n">
        <v>52.4822</v>
      </c>
      <c r="H65" s="45" t="n">
        <v>104.96</v>
      </c>
    </row>
    <row r="66">
      <c r="A66" s="9" t="inlineStr">
        <is>
          <t>01.004.001.025</t>
        </is>
      </c>
      <c r="B66" s="9" t="inlineStr">
        <is>
          <t>JUNÇÃO SIMPLES, PVC, SERIE NORMAL, ESGOTO PREDIAL, DN 40 MM, JUNTA SOLDÁVEL, FORNECIDO E INSTALADO EM RAMAL DE DESCARGA OU RAMAL DE ESGOTO SANITÁRIO. AF_08/2022</t>
        </is>
      </c>
      <c r="C66" s="9" t="inlineStr">
        <is>
          <t>un</t>
        </is>
      </c>
      <c r="D66" s="9" t="n">
        <v>6</v>
      </c>
      <c r="E66" s="45" t="n">
        <v>6.7345</v>
      </c>
      <c r="F66" s="45" t="n">
        <v>11.92601</v>
      </c>
      <c r="G66" s="45" t="n">
        <v>13.7498</v>
      </c>
      <c r="H66" s="45" t="n">
        <v>82.5</v>
      </c>
    </row>
    <row r="67">
      <c r="A67" s="9" t="inlineStr">
        <is>
          <t>01.004.001.026</t>
        </is>
      </c>
      <c r="B67" s="9" t="inlineStr">
        <is>
          <t>JUNÇÃO SIMPLES, PVC, SERIE NORMAL, ESGOTO PREDIAL, DN 50 X 50 MM, JUNTA ELÁSTICA, FORNECIDO E INSTALADO EM PRUMADA DE ESGOTO SANITÁRIO OU VENTILAÇÃO. AF_08/2022</t>
        </is>
      </c>
      <c r="C67" s="9" t="inlineStr">
        <is>
          <t>un</t>
        </is>
      </c>
      <c r="D67" s="9" t="n">
        <v>1</v>
      </c>
      <c r="E67" s="45" t="n">
        <v>2.014</v>
      </c>
      <c r="F67" s="45" t="n">
        <v>19.74465</v>
      </c>
      <c r="G67" s="45" t="n">
        <v>13.6285</v>
      </c>
      <c r="H67" s="45" t="n">
        <v>13.62</v>
      </c>
    </row>
    <row r="68">
      <c r="A68" s="9" t="inlineStr">
        <is>
          <t>01.004.001.027</t>
        </is>
      </c>
      <c r="B68" s="9" t="inlineStr">
        <is>
          <t>JUNÇÃO SIMPLES 75 X 50MM, ESGOTO SÉRIE NORMAL - TIGRE</t>
        </is>
      </c>
      <c r="C68" s="9" t="inlineStr">
        <is>
          <t>un</t>
        </is>
      </c>
      <c r="D68" s="9" t="n">
        <v>2</v>
      </c>
      <c r="E68" s="45" t="n">
        <v>11.6654</v>
      </c>
      <c r="F68" s="45" t="n">
        <v>37.45355</v>
      </c>
      <c r="G68" s="45" t="n">
        <v>33.6969</v>
      </c>
      <c r="H68" s="45" t="n">
        <v>67.39</v>
      </c>
    </row>
    <row r="69">
      <c r="A69" s="9" t="inlineStr">
        <is>
          <t>01.004.001.028</t>
        </is>
      </c>
      <c r="B69" s="9" t="inlineStr">
        <is>
          <t>REDUÇÃO EXCÊNTRICA EM PVC RÍGIDO SOLDÁVEL, PARA ESGOTO PRIMÁRIO, DIÂM. 100 X 50MM</t>
        </is>
      </c>
      <c r="C69" s="9" t="inlineStr">
        <is>
          <t>un</t>
        </is>
      </c>
      <c r="D69" s="9" t="n">
        <v>1</v>
      </c>
      <c r="E69" s="45" t="n">
        <v>3.3583</v>
      </c>
      <c r="F69" s="45" t="n">
        <v>17.54536</v>
      </c>
      <c r="G69" s="45" t="n">
        <v>13.6791</v>
      </c>
      <c r="H69" s="45" t="n">
        <v>13.68</v>
      </c>
    </row>
    <row r="70">
      <c r="A70" s="9" t="inlineStr">
        <is>
          <t>01.004.001.029</t>
        </is>
      </c>
      <c r="B70" s="9" t="inlineStr">
        <is>
          <t>TUBO PVC, SERIE NORMAL, ESGOTO PREDIAL, DN 100 MM, FORNECIDO E INSTALADO EM PRUMADA DE ESGOTO SANITÁRIO OU VENTILAÇÃO. AF_08/2022</t>
        </is>
      </c>
      <c r="C70" s="9" t="inlineStr">
        <is>
          <t>m</t>
        </is>
      </c>
      <c r="D70" s="9" t="n">
        <v>125</v>
      </c>
      <c r="E70" s="45" t="n">
        <v>11.5993</v>
      </c>
      <c r="F70" s="45" t="n">
        <v>20.90116</v>
      </c>
      <c r="G70" s="45" t="n">
        <v>23.8941</v>
      </c>
      <c r="H70" s="45" t="n">
        <v>2986.76</v>
      </c>
    </row>
    <row r="71">
      <c r="A71" s="9" t="inlineStr">
        <is>
          <t>01.004.001.030</t>
        </is>
      </c>
      <c r="B71" s="9" t="inlineStr">
        <is>
          <t>TUBO PVC, SERIE NORMAL, ESGOTO PREDIAL, DN 40 MM, FORNECIDO E INSTALADO EM RAMAL DE DESCARGA OU RAMAL DE ESGOTO SANITÁRIO. AF_08/2022</t>
        </is>
      </c>
      <c r="C71" s="9" t="inlineStr">
        <is>
          <t>m</t>
        </is>
      </c>
      <c r="D71" s="9" t="n">
        <v>65</v>
      </c>
      <c r="E71" s="45" t="n">
        <v>12.9425</v>
      </c>
      <c r="F71" s="45" t="n">
        <v>7.150540000000001</v>
      </c>
      <c r="G71" s="45" t="n">
        <v>17.1487</v>
      </c>
      <c r="H71" s="45" t="n">
        <v>1114.66</v>
      </c>
    </row>
    <row r="72">
      <c r="A72" s="9" t="inlineStr">
        <is>
          <t>01.004.001.031</t>
        </is>
      </c>
      <c r="B72" s="9" t="inlineStr">
        <is>
          <t>TUBO PVC, SERIE NORMAL, ESGOTO PREDIAL, DN 50 MM, FORNECIDO E INSTALADO EM PRUMADA DE ESGOTO SANITÁRIO OU VENTILAÇÃO. AF_08/2022</t>
        </is>
      </c>
      <c r="C72" s="9" t="inlineStr">
        <is>
          <t>m</t>
        </is>
      </c>
      <c r="D72" s="9" t="n">
        <v>85</v>
      </c>
      <c r="E72" s="45" t="n">
        <v>1.8289</v>
      </c>
      <c r="F72" s="45" t="n">
        <v>12.99837</v>
      </c>
      <c r="G72" s="45" t="n">
        <v>9.475</v>
      </c>
      <c r="H72" s="45" t="n">
        <v>805.38</v>
      </c>
    </row>
    <row r="73">
      <c r="A73" s="9" t="inlineStr">
        <is>
          <t>01.004.001.032</t>
        </is>
      </c>
      <c r="B73" s="9" t="inlineStr">
        <is>
          <t>TUBO PVC, SERIE NORMAL, ESGOTO PREDIAL, DN 75 MM, FORNECIDO E INSTALADO EM PRUMADA DE ESGOTO SANITÁRIO OU VENTILAÇÃO. AF_08/2022</t>
        </is>
      </c>
      <c r="C73" s="9" t="inlineStr">
        <is>
          <t>m</t>
        </is>
      </c>
      <c r="D73" s="9" t="n">
        <v>25</v>
      </c>
      <c r="E73" s="45" t="n">
        <v>6.7163</v>
      </c>
      <c r="F73" s="45" t="n">
        <v>20.15265</v>
      </c>
      <c r="G73" s="45" t="n">
        <v>18.5708</v>
      </c>
      <c r="H73" s="45" t="n">
        <v>464.27</v>
      </c>
    </row>
    <row r="74">
      <c r="A74" s="9" t="inlineStr">
        <is>
          <t>01.004.001.033</t>
        </is>
      </c>
      <c r="B74" s="9" t="inlineStr">
        <is>
          <t>TE, PVC, SERIE NORMAL, ESGOTO PREDIAL, DN 50 X 50 MM, JUNTA ELÁSTICA, FORNECIDO E INSTALADO EM PRUMADA DE ESGOTO SANITÁRIO OU VENTILAÇÃO. AF_08/2022</t>
        </is>
      </c>
      <c r="C74" s="9" t="inlineStr">
        <is>
          <t>un</t>
        </is>
      </c>
      <c r="D74" s="9" t="n">
        <v>1</v>
      </c>
      <c r="E74" s="45" t="n">
        <v>2.014</v>
      </c>
      <c r="F74" s="45" t="n">
        <v>27.17365</v>
      </c>
      <c r="G74" s="45" t="n">
        <v>17.9985</v>
      </c>
      <c r="H74" s="45" t="n">
        <v>17.99</v>
      </c>
    </row>
    <row r="75">
      <c r="A75" s="9" t="inlineStr">
        <is>
          <t>01.004.001.034</t>
        </is>
      </c>
      <c r="B75" s="9" t="inlineStr">
        <is>
          <t>TE, PVC, SÉRIE NORMAL, ESGOTO PREDIAL, DN 75 X 50 MM, JUNTA ELÁSTICA, FORNECIDO E INSTALADO EM PRUMADA DE ESGOTO SANITÁRIO OU VENTILAÇÃO. AF_08/2022</t>
        </is>
      </c>
      <c r="C75" s="9" t="inlineStr">
        <is>
          <t>un</t>
        </is>
      </c>
      <c r="D75" s="9" t="n">
        <v>1</v>
      </c>
      <c r="E75" s="45" t="n">
        <v>5.0519</v>
      </c>
      <c r="F75" s="45" t="n">
        <v>45.7232</v>
      </c>
      <c r="G75" s="45" t="n">
        <v>31.9479</v>
      </c>
      <c r="H75" s="45" t="n">
        <v>31.95</v>
      </c>
    </row>
    <row r="76">
      <c r="A76" s="9" t="inlineStr">
        <is>
          <t>01.004.001.035</t>
        </is>
      </c>
      <c r="B76" s="9" t="inlineStr">
        <is>
          <t>TE, PVC, SERIE NORMAL, ESGOTO PREDIAL, DN 100 X 100 MM, JUNTA ELÁSTICA, FORNECIDO E INSTALADO EM PRUMADA DE ESGOTO SANITÁRIO OU VENTILAÇÃO. AF_08/2022</t>
        </is>
      </c>
      <c r="C76" s="9" t="inlineStr">
        <is>
          <t>un</t>
        </is>
      </c>
      <c r="D76" s="9" t="n">
        <v>1</v>
      </c>
      <c r="E76" s="45" t="n">
        <v>11.5198</v>
      </c>
      <c r="F76" s="45" t="n">
        <v>57.15621000000001</v>
      </c>
      <c r="G76" s="45" t="n">
        <v>45.1411</v>
      </c>
      <c r="H76" s="45" t="n">
        <v>45.14</v>
      </c>
    </row>
    <row r="77">
      <c r="A77" s="9" t="inlineStr">
        <is>
          <t>01.004.001.036</t>
        </is>
      </c>
      <c r="B77" s="9" t="inlineStr">
        <is>
          <t>VEDAÇÃO PARA SAÍDA DE VASO SANITÁRIO  DN 100 mm Ref. Tigre ou equivalente em qualidade</t>
        </is>
      </c>
      <c r="C77" s="9" t="inlineStr">
        <is>
          <t>pc</t>
        </is>
      </c>
      <c r="D77" s="9" t="n">
        <v>4</v>
      </c>
      <c r="E77" s="45" t="n">
        <v>3.8613</v>
      </c>
      <c r="F77" s="45" t="n">
        <v>5.508</v>
      </c>
      <c r="G77" s="45" t="n">
        <v>7.1013</v>
      </c>
      <c r="H77" s="45" t="n">
        <v>28.41</v>
      </c>
    </row>
    <row r="78">
      <c r="A78" s="9" t="inlineStr">
        <is>
          <t>01.004.001.037</t>
        </is>
      </c>
      <c r="B78" s="9" t="inlineStr">
        <is>
          <t>Concreto Fck 30 MPa</t>
        </is>
      </c>
      <c r="C78" s="9" t="inlineStr">
        <is>
          <t>m3</t>
        </is>
      </c>
      <c r="D78" s="9" t="n">
        <v>1</v>
      </c>
      <c r="E78" s="45" t="n">
        <v>40.1613</v>
      </c>
      <c r="F78" s="45" t="n">
        <v>1082.016</v>
      </c>
      <c r="G78" s="45" t="n">
        <v>676.6413</v>
      </c>
      <c r="H78" s="45" t="n">
        <v>676.64</v>
      </c>
    </row>
    <row r="79">
      <c r="A79" s="9" t="inlineStr">
        <is>
          <t>01.004.001.038</t>
        </is>
      </c>
      <c r="B79" s="9" t="inlineStr">
        <is>
          <t>CURVA CURTA 90 GRAUS, PVC, SERIE NORMAL, ESGOTO PREDIAL, DN 50 MM, JUNTA ELÁSTICA, FORNECIDO E INSTALADO EM PRUMADA DE ESGOTO SANITÁRIO OU VENTILAÇÃO. AF_08/2022</t>
        </is>
      </c>
      <c r="C79" s="9" t="inlineStr">
        <is>
          <t>un</t>
        </is>
      </c>
      <c r="D79" s="9" t="n">
        <v>8</v>
      </c>
      <c r="E79" s="45" t="n">
        <v>1.5116</v>
      </c>
      <c r="F79" s="45" t="n">
        <v>29.0921</v>
      </c>
      <c r="G79" s="45" t="n">
        <v>18.6246</v>
      </c>
      <c r="H79" s="45" t="n">
        <v>148.99</v>
      </c>
    </row>
    <row r="80">
      <c r="A80" s="9" t="inlineStr">
        <is>
          <t>01.004.001.039</t>
        </is>
      </c>
      <c r="B80" s="9" t="inlineStr">
        <is>
          <t>JOELHO 45 GRAUS, PVC, SERIE NORMAL, ESGOTO PREDIAL, DN 50 MM, JUNTA ELÁSTICA, FORNECIDO E INSTALADO EM PRUMADA DE ESGOTO SANITÁRIO OU VENTILAÇÃO. AF_08/2022</t>
        </is>
      </c>
      <c r="C80" s="9" t="inlineStr">
        <is>
          <t>un</t>
        </is>
      </c>
      <c r="D80" s="9" t="n">
        <v>1</v>
      </c>
      <c r="E80" s="45" t="n">
        <v>1.3644</v>
      </c>
      <c r="F80" s="45" t="n">
        <v>14.6591</v>
      </c>
      <c r="G80" s="45" t="n">
        <v>9.987399999999999</v>
      </c>
      <c r="H80" s="45" t="n">
        <v>9.98</v>
      </c>
    </row>
    <row r="81">
      <c r="A81" s="9" t="inlineStr">
        <is>
          <t>01.004.001.040</t>
        </is>
      </c>
      <c r="B81" s="9" t="inlineStr">
        <is>
          <t>JOELHO 90 GRAUS, PVC, SERIE NORMAL, ESGOTO PREDIAL, DN 50 MM, JUNTA ELÁSTICA, FORNECIDO E INSTALADO EM PRUMADA DE ESGOTO SANITÁRIO OU VENTILAÇÃO. AF_08/2022</t>
        </is>
      </c>
      <c r="C81" s="9" t="inlineStr">
        <is>
          <t>un</t>
        </is>
      </c>
      <c r="D81" s="9" t="n">
        <v>18</v>
      </c>
      <c r="E81" s="45" t="n">
        <v>1.5116</v>
      </c>
      <c r="F81" s="45" t="n">
        <v>10.3411</v>
      </c>
      <c r="G81" s="45" t="n">
        <v>7.5946</v>
      </c>
      <c r="H81" s="45" t="n">
        <v>136.7</v>
      </c>
    </row>
    <row r="82">
      <c r="A82" s="9" t="inlineStr">
        <is>
          <t>01.004.001.041</t>
        </is>
      </c>
      <c r="B82" s="9" t="inlineStr">
        <is>
          <t>LUVA SIMPLES, PVC, SERIE NORMAL, ESGOTO PREDIAL, DN 50 MM, JUNTA ELÁSTICA, FORNECIDO E INSTALADO EM PRUMADA DE ESGOTO SANITÁRIO OU VENTILAÇÃO. AF_08/2022</t>
        </is>
      </c>
      <c r="C82" s="9" t="inlineStr">
        <is>
          <t>un</t>
        </is>
      </c>
      <c r="D82" s="9" t="n">
        <v>4</v>
      </c>
      <c r="E82" s="45" t="n">
        <v>0.9069</v>
      </c>
      <c r="F82" s="45" t="n">
        <v>11.95984</v>
      </c>
      <c r="G82" s="45" t="n">
        <v>7.9421</v>
      </c>
      <c r="H82" s="45" t="n">
        <v>31.77</v>
      </c>
    </row>
    <row r="83">
      <c r="A83" s="9" t="inlineStr">
        <is>
          <t>01.004.001.042</t>
        </is>
      </c>
      <c r="B83" s="9" t="inlineStr">
        <is>
          <t>TERMINAL DE VENTILAÇÃO, PVC, SÉRIE NORMAL, ESGOTO PREDIAL, DN 50 MM, JUNTA SOLDÁVEL, FORNECIDO E INSTALADO EM PRUMADA DE ESGOTO SANITÁRIO OU VENTILAÇÃO. AF_08/2022</t>
        </is>
      </c>
      <c r="C83" s="9" t="inlineStr">
        <is>
          <t>un</t>
        </is>
      </c>
      <c r="D83" s="9" t="n">
        <v>5</v>
      </c>
      <c r="E83" s="45" t="n">
        <v>0.5024</v>
      </c>
      <c r="F83" s="45" t="n">
        <v>16.8504</v>
      </c>
      <c r="G83" s="45" t="n">
        <v>10.4144</v>
      </c>
      <c r="H83" s="45" t="n">
        <v>52.07</v>
      </c>
    </row>
    <row r="84">
      <c r="A84" s="9" t="inlineStr">
        <is>
          <t>01.004.001.043</t>
        </is>
      </c>
      <c r="B84" s="9" t="inlineStr">
        <is>
          <t>TUBO PVC, SERIE NORMAL, ESGOTO PREDIAL, DN 50 MM, FORNECIDO E INSTALADO EM PRUMADA DE ESGOTO SANITÁRIO OU VENTILAÇÃO. AF_08/2022</t>
        </is>
      </c>
      <c r="C84" s="9" t="inlineStr">
        <is>
          <t>m</t>
        </is>
      </c>
      <c r="D84" s="9" t="n">
        <v>90</v>
      </c>
      <c r="E84" s="45" t="n">
        <v>1.8289</v>
      </c>
      <c r="F84" s="45" t="n">
        <v>12.99837</v>
      </c>
      <c r="G84" s="45" t="n">
        <v>9.475</v>
      </c>
      <c r="H84" s="45" t="n">
        <v>852.75</v>
      </c>
    </row>
    <row r="85">
      <c r="A85" s="9" t="inlineStr">
        <is>
          <t>01.004.001.044</t>
        </is>
      </c>
      <c r="B85" s="9" t="inlineStr">
        <is>
          <t>TE, PVC, SÉRIE NORMAL, ESGOTO PREDIAL, DN 100 X 50 MM, JUNTA ELÁSTICA, FORNECIDO E INSTALADO EM PRUMADA DE ESGOTO SANITÁRIO OU VENTILAÇÃO. AF_08/2022</t>
        </is>
      </c>
      <c r="C85" s="9" t="inlineStr">
        <is>
          <t>un</t>
        </is>
      </c>
      <c r="D85" s="9" t="n">
        <v>3</v>
      </c>
      <c r="E85" s="45" t="n">
        <v>9.1798</v>
      </c>
      <c r="F85" s="45" t="n">
        <v>52.02408</v>
      </c>
      <c r="G85" s="45" t="n">
        <v>39.7822</v>
      </c>
      <c r="H85" s="45" t="n">
        <v>119.35</v>
      </c>
    </row>
    <row r="86">
      <c r="A86" s="9" t="inlineStr">
        <is>
          <t>01.004.001.045</t>
        </is>
      </c>
      <c r="B86" s="9" t="inlineStr">
        <is>
          <t>TE, PVC, SERIE NORMAL, ESGOTO PREDIAL, DN 50 X 50 MM, JUNTA ELÁSTICA, FORNECIDO E INSTALADO EM PRUMADA DE ESGOTO SANITÁRIO OU VENTILAÇÃO. AF_08/2022</t>
        </is>
      </c>
      <c r="C86" s="9" t="inlineStr">
        <is>
          <t>un</t>
        </is>
      </c>
      <c r="D86" s="9" t="n">
        <v>19</v>
      </c>
      <c r="E86" s="45" t="n">
        <v>2.014</v>
      </c>
      <c r="F86" s="45" t="n">
        <v>27.17365</v>
      </c>
      <c r="G86" s="45" t="n">
        <v>17.9985</v>
      </c>
      <c r="H86" s="45" t="n">
        <v>341.98</v>
      </c>
    </row>
    <row r="87">
      <c r="A87" s="9" t="inlineStr">
        <is>
          <t>01.004.001.046</t>
        </is>
      </c>
      <c r="B87" s="9" t="inlineStr">
        <is>
          <t>TE, PVC, SÉRIE NORMAL, ESGOTO PREDIAL, DN 75 X 50 MM, JUNTA ELÁSTICA, FORNECIDO E INSTALADO EM PRUMADA DE ESGOTO SANITÁRIO OU VENTILAÇÃO. AF_08/2022</t>
        </is>
      </c>
      <c r="C87" s="9" t="inlineStr">
        <is>
          <t>un</t>
        </is>
      </c>
      <c r="D87" s="9" t="n">
        <v>1</v>
      </c>
      <c r="E87" s="45" t="n">
        <v>5.0519</v>
      </c>
      <c r="F87" s="45" t="n">
        <v>45.7232</v>
      </c>
      <c r="G87" s="45" t="n">
        <v>31.9479</v>
      </c>
      <c r="H87" s="45" t="n">
        <v>31.95</v>
      </c>
    </row>
    <row r="88">
      <c r="A88" s="9" t="inlineStr">
        <is>
          <t>01.004.002</t>
        </is>
      </c>
      <c r="B88" s="9" t="inlineStr">
        <is>
          <t>INSTALAÇÕES HIDRÁULICAS</t>
        </is>
      </c>
      <c r="C88" s="9" t="n"/>
      <c r="D88" s="9" t="n"/>
      <c r="E88" s="45" t="n">
        <v>0</v>
      </c>
      <c r="F88" s="45" t="n">
        <v>0</v>
      </c>
      <c r="G88" s="45" t="n"/>
      <c r="H88" s="45" t="n"/>
    </row>
    <row r="89">
      <c r="A89" s="9" t="inlineStr">
        <is>
          <t>01.004.002.001</t>
        </is>
      </c>
      <c r="B89" s="9" t="inlineStr">
        <is>
          <t>REGISTRO DE ESFERA, PVC, ROSCÁVEL, 3/4", FORNECIDO E INSTALADO EM RAMAL DE ÁGUA. AF_03/2015</t>
        </is>
      </c>
      <c r="C89" s="9" t="inlineStr">
        <is>
          <t>un</t>
        </is>
      </c>
      <c r="D89" s="9" t="n">
        <v>1</v>
      </c>
      <c r="E89" s="45" t="n">
        <v>7.0699</v>
      </c>
      <c r="F89" s="45" t="n">
        <v>25.53961</v>
      </c>
      <c r="G89" s="45" t="n">
        <v>22.0932</v>
      </c>
      <c r="H89" s="45" t="n">
        <v>22.09</v>
      </c>
    </row>
    <row r="90">
      <c r="A90" s="9" t="inlineStr">
        <is>
          <t>01.004.002.002</t>
        </is>
      </c>
      <c r="B90" s="9" t="inlineStr">
        <is>
          <t>REGISTRO DE ESFERA, PVC, ROSCÁVEL, COM BORBOLETA, 3/4" - FORNECIMENTO E INSTALAÇÃO. AF_08/2021</t>
        </is>
      </c>
      <c r="C90" s="9" t="inlineStr">
        <is>
          <t>un</t>
        </is>
      </c>
      <c r="D90" s="9" t="n">
        <v>1</v>
      </c>
      <c r="E90" s="45" t="n">
        <v>4.3835</v>
      </c>
      <c r="F90" s="45" t="n">
        <v>28.14112</v>
      </c>
      <c r="G90" s="45" t="n">
        <v>20.9371</v>
      </c>
      <c r="H90" s="45" t="n">
        <v>20.93</v>
      </c>
    </row>
    <row r="91">
      <c r="A91" s="9" t="inlineStr">
        <is>
          <t>01.004.002.003</t>
        </is>
      </c>
      <c r="B91" s="9" t="inlineStr">
        <is>
          <t>COLAR DE TOMADA, PVC, COM TRAVAS, DE 75 MM X 1/2" OU 75 MM X 3/4", PARA LIGAÇÃO PREDIAL DE ÁGUA. AF_06/2022</t>
        </is>
      </c>
      <c r="C91" s="9" t="inlineStr">
        <is>
          <t>un</t>
        </is>
      </c>
      <c r="D91" s="9" t="n">
        <v>1</v>
      </c>
      <c r="E91" s="45" t="n">
        <v>7.7788</v>
      </c>
      <c r="F91" s="45" t="n">
        <v>13.753</v>
      </c>
      <c r="G91" s="45" t="n">
        <v>15.8688</v>
      </c>
      <c r="H91" s="45" t="n">
        <v>15.87</v>
      </c>
    </row>
    <row r="92">
      <c r="A92" s="9" t="inlineStr">
        <is>
          <t>01.004.002.004</t>
        </is>
      </c>
      <c r="B92" s="9" t="inlineStr">
        <is>
          <t>JOELHO 90 GRAUS, PVC, SOLDÁVEL, DN 25MM, X 3/4  INSTALADO EM RAMAL DE DISTRIBUIÇÃO DE ÁGUA - FORNECIMENTO E INSTALAÇÃO. AF_06/2022</t>
        </is>
      </c>
      <c r="C92" s="9" t="inlineStr">
        <is>
          <t>un</t>
        </is>
      </c>
      <c r="D92" s="9" t="n">
        <v>4</v>
      </c>
      <c r="E92" s="45" t="n">
        <v>5.2985</v>
      </c>
      <c r="F92" s="45" t="n">
        <v>9.71992</v>
      </c>
      <c r="G92" s="45" t="n">
        <v>11.0161</v>
      </c>
      <c r="H92" s="45" t="n">
        <v>44.06</v>
      </c>
    </row>
    <row r="93">
      <c r="A93" s="9" t="inlineStr">
        <is>
          <t>01.004.002.005</t>
        </is>
      </c>
      <c r="B93" s="9" t="inlineStr">
        <is>
          <t>TUBO, PVC, SOLDÁVEL, DN 25MM, INSTALADO EM PRUMADA DE ÁGUA - FORNECIMENTO E INSTALAÇÃO. AF_06/2022</t>
        </is>
      </c>
      <c r="C93" s="9" t="inlineStr">
        <is>
          <t>m</t>
        </is>
      </c>
      <c r="D93" s="9" t="n">
        <v>0.3</v>
      </c>
      <c r="E93" s="45" t="n">
        <v>0.7184</v>
      </c>
      <c r="F93" s="45" t="n">
        <v>4.777</v>
      </c>
      <c r="G93" s="45" t="n">
        <v>3.5284</v>
      </c>
      <c r="H93" s="45" t="n">
        <v>1.06</v>
      </c>
    </row>
    <row r="94">
      <c r="A94" s="9" t="inlineStr">
        <is>
          <t>01.004.002.006</t>
        </is>
      </c>
      <c r="B94" s="9" t="inlineStr">
        <is>
          <t>ADAPTADOR COM FLANGES LIVRES, PVC, SOLDÁVEL LONGO, DN  25 MM X 3/4 , INSTALADO EM RESERVAÇÃO DE ÁGUA DE EDIFICAÇÃO QUE POSSUA RESERVATÓRIO DE FIBRA/FIBROCIMENTO    FORNECIMENTO E INSTALAÇÃO. AF_06/2016</t>
        </is>
      </c>
      <c r="C94" s="9" t="inlineStr">
        <is>
          <t>un</t>
        </is>
      </c>
      <c r="D94" s="9" t="n">
        <v>2</v>
      </c>
      <c r="E94" s="45" t="n">
        <v>8.165800000000001</v>
      </c>
      <c r="F94" s="45" t="n">
        <v>49.24305</v>
      </c>
      <c r="G94" s="45" t="n">
        <v>37.1323</v>
      </c>
      <c r="H94" s="45" t="n">
        <v>74.26000000000001</v>
      </c>
    </row>
    <row r="95">
      <c r="A95" s="9" t="inlineStr">
        <is>
          <t>01.004.002.007</t>
        </is>
      </c>
      <c r="B95" s="9" t="inlineStr">
        <is>
          <t>ADAPTADOR CURTO COM BOLSA E ROSCA PARA REGISTRO, PVC, SOLDÁVEL, DN 25MM X 3/4 , INSTALADO EM RAMAL DE DISTRIBUIÇÃO DE ÁGUA - FORNECIMENTO E INSTALAÇÃO. AF_06/2022</t>
        </is>
      </c>
      <c r="C95" s="9" t="inlineStr">
        <is>
          <t>un</t>
        </is>
      </c>
      <c r="D95" s="9" t="n">
        <v>2</v>
      </c>
      <c r="E95" s="45" t="n">
        <v>3.7196</v>
      </c>
      <c r="F95" s="45" t="n">
        <v>3.67285</v>
      </c>
      <c r="G95" s="45" t="n">
        <v>5.8801</v>
      </c>
      <c r="H95" s="45" t="n">
        <v>11.76</v>
      </c>
    </row>
    <row r="96">
      <c r="A96" s="9" t="inlineStr">
        <is>
          <t>01.004.002.008</t>
        </is>
      </c>
      <c r="B96" s="9" t="inlineStr">
        <is>
          <t>JOELHO 90 GRAUS, PVC, SOLDÁVEL, DN 25MM, INSTALADO EM PRUMADA DE ÁGUA - FORNECIMENTO E INSTALAÇÃO. AF_06/2022</t>
        </is>
      </c>
      <c r="C96" s="9" t="inlineStr">
        <is>
          <t>un</t>
        </is>
      </c>
      <c r="D96" s="9" t="n">
        <v>15</v>
      </c>
      <c r="E96" s="45" t="n">
        <v>2.6011</v>
      </c>
      <c r="F96" s="45" t="n">
        <v>3.26026</v>
      </c>
      <c r="G96" s="45" t="n">
        <v>4.5189</v>
      </c>
      <c r="H96" s="45" t="n">
        <v>67.79000000000001</v>
      </c>
    </row>
    <row r="97">
      <c r="A97" s="9" t="inlineStr">
        <is>
          <t>01.004.002.009</t>
        </is>
      </c>
      <c r="B97" s="9" t="inlineStr">
        <is>
          <t>LUVA DE CORRER, PVC, SOLDÁVEL, DN 25MM, INSTALADO EM PRUMADA DE ÁGUA - FORNECIMENTO E INSTALAÇÃO. AF_06/2022</t>
        </is>
      </c>
      <c r="C97" s="9" t="inlineStr">
        <is>
          <t>un</t>
        </is>
      </c>
      <c r="D97" s="9" t="n">
        <v>2</v>
      </c>
      <c r="E97" s="45" t="n">
        <v>1.7354</v>
      </c>
      <c r="F97" s="45" t="n">
        <v>24.88426</v>
      </c>
      <c r="G97" s="45" t="n">
        <v>16.3732</v>
      </c>
      <c r="H97" s="45" t="n">
        <v>32.75</v>
      </c>
    </row>
    <row r="98">
      <c r="A98" s="9" t="inlineStr">
        <is>
          <t>01.004.002.010</t>
        </is>
      </c>
      <c r="B98" s="9" t="inlineStr">
        <is>
          <t>TUBO, PVC, SOLDÁVEL, DN 25MM, INSTALADO EM PRUMADA DE ÁGUA - FORNECIMENTO E INSTALAÇÃO. AF_06/2022</t>
        </is>
      </c>
      <c r="C98" s="9" t="inlineStr">
        <is>
          <t>m</t>
        </is>
      </c>
      <c r="D98" s="9" t="n">
        <v>95</v>
      </c>
      <c r="E98" s="45" t="n">
        <v>0.7184</v>
      </c>
      <c r="F98" s="45" t="n">
        <v>4.777</v>
      </c>
      <c r="G98" s="45" t="n">
        <v>3.5284</v>
      </c>
      <c r="H98" s="45" t="n">
        <v>335.2</v>
      </c>
    </row>
    <row r="99">
      <c r="A99" s="9" t="inlineStr">
        <is>
          <t>01.004.002.011</t>
        </is>
      </c>
      <c r="B99" s="9" t="inlineStr">
        <is>
          <t>TE, PVC, SOLDÁVEL, DN 25MM, INSTALADO EM PRUMADA DE ÁGUA - FORNECIMENTO E INSTALAÇÃO. AF_06/2022</t>
        </is>
      </c>
      <c r="C99" s="9" t="inlineStr">
        <is>
          <t>un</t>
        </is>
      </c>
      <c r="D99" s="9" t="n">
        <v>3</v>
      </c>
      <c r="E99" s="45" t="n">
        <v>3.467</v>
      </c>
      <c r="F99" s="45" t="n">
        <v>3.6278</v>
      </c>
      <c r="G99" s="45" t="n">
        <v>5.601</v>
      </c>
      <c r="H99" s="45" t="n">
        <v>16.8</v>
      </c>
    </row>
    <row r="100">
      <c r="A100" s="9" t="inlineStr">
        <is>
          <t>01.004.002.012</t>
        </is>
      </c>
      <c r="B100" s="9" t="inlineStr">
        <is>
          <t>DUCHA HIGIÊNCIA EM METAL CROMADO - FORNECIMENTO E INSTALAÇÃO</t>
        </is>
      </c>
      <c r="C100" s="9" t="inlineStr">
        <is>
          <t>un</t>
        </is>
      </c>
      <c r="D100" s="9" t="n">
        <v>4</v>
      </c>
      <c r="E100" s="45" t="n">
        <v>3.9444</v>
      </c>
      <c r="F100" s="45" t="n">
        <v>387.87761</v>
      </c>
      <c r="G100" s="45" t="n">
        <v>232.1077</v>
      </c>
      <c r="H100" s="45" t="n">
        <v>928.4299999999999</v>
      </c>
    </row>
    <row r="101">
      <c r="A101" s="9" t="inlineStr">
        <is>
          <t>01.004.002.013</t>
        </is>
      </c>
      <c r="B101" s="9" t="inlineStr">
        <is>
          <t>TORNEIRA PARA PIA DE COZINHA LINHA IZY DECA</t>
        </is>
      </c>
      <c r="C101" s="9" t="inlineStr">
        <is>
          <t>un</t>
        </is>
      </c>
      <c r="D101" s="9" t="n">
        <v>7</v>
      </c>
      <c r="E101" s="45" t="n">
        <v>2.5138</v>
      </c>
      <c r="F101" s="45" t="n">
        <v>202.10161</v>
      </c>
      <c r="G101" s="45" t="n">
        <v>121.3971</v>
      </c>
      <c r="H101" s="45" t="n">
        <v>849.78</v>
      </c>
    </row>
    <row r="102">
      <c r="A102" s="9" t="inlineStr">
        <is>
          <t>01.004.002.014</t>
        </is>
      </c>
      <c r="B102" s="9" t="inlineStr">
        <is>
          <t>TORNEIRA PARA LAVATÓRIO LINHA FLEX DECA</t>
        </is>
      </c>
      <c r="C102" s="9" t="inlineStr">
        <is>
          <t>un</t>
        </is>
      </c>
      <c r="D102" s="9" t="n">
        <v>23</v>
      </c>
      <c r="E102" s="45" t="n">
        <v>2.5138</v>
      </c>
      <c r="F102" s="45" t="n">
        <v>190.98361</v>
      </c>
      <c r="G102" s="45" t="n">
        <v>114.8571</v>
      </c>
      <c r="H102" s="45" t="n">
        <v>2641.72</v>
      </c>
    </row>
    <row r="103">
      <c r="A103" s="9" t="inlineStr">
        <is>
          <t>01.004.002.015</t>
        </is>
      </c>
      <c r="B103" s="9" t="inlineStr">
        <is>
          <t>VASO SANITÁRIO SIFONADO COM CAIXA ACOPLADA, LOUÇA BRANCA - PADRÃO ALTO - FORNECIMENTO E INSTALAÇÃO. AF_01/2020</t>
        </is>
      </c>
      <c r="C103" s="9" t="inlineStr">
        <is>
          <t>un</t>
        </is>
      </c>
      <c r="D103" s="9" t="n">
        <v>4</v>
      </c>
      <c r="E103" s="45" t="n">
        <v>38.856</v>
      </c>
      <c r="F103" s="45" t="n">
        <v>511.05706</v>
      </c>
      <c r="G103" s="45" t="n">
        <v>339.4778</v>
      </c>
      <c r="H103" s="45" t="n">
        <v>1357.91</v>
      </c>
    </row>
    <row r="104">
      <c r="A104" s="9" t="inlineStr">
        <is>
          <t>01.004.002.016</t>
        </is>
      </c>
      <c r="B104" s="9" t="inlineStr">
        <is>
          <t>NIPLE DUPLO 3/4" - FORNECIMENTO E INSTALAÇÃO</t>
        </is>
      </c>
      <c r="C104" s="9" t="inlineStr">
        <is>
          <t>un</t>
        </is>
      </c>
      <c r="D104" s="9" t="n">
        <v>2</v>
      </c>
      <c r="E104" s="45" t="n">
        <v>35.1019</v>
      </c>
      <c r="F104" s="45" t="n">
        <v>32.44586</v>
      </c>
      <c r="G104" s="45" t="n">
        <v>54.1877</v>
      </c>
      <c r="H104" s="45" t="n">
        <v>108.37</v>
      </c>
    </row>
    <row r="105">
      <c r="A105" s="9" t="inlineStr">
        <is>
          <t>01.004.002.017</t>
        </is>
      </c>
      <c r="B105" s="9" t="inlineStr">
        <is>
          <t>REGISTRO DE GAVETA BRUTO, LATÃO, ROSCÁVEL, 1" - FORNECIMENTO E INSTALAÇÃO. AF_08/2021</t>
        </is>
      </c>
      <c r="C105" s="9" t="inlineStr">
        <is>
          <t>un</t>
        </is>
      </c>
      <c r="D105" s="9" t="n">
        <v>2</v>
      </c>
      <c r="E105" s="45" t="n">
        <v>5.4713</v>
      </c>
      <c r="F105" s="45" t="n">
        <v>83.20684</v>
      </c>
      <c r="G105" s="45" t="n">
        <v>54.4165</v>
      </c>
      <c r="H105" s="45" t="n">
        <v>108.83</v>
      </c>
    </row>
    <row r="106">
      <c r="A106" s="9" t="inlineStr">
        <is>
          <t>01.004.002.018</t>
        </is>
      </c>
      <c r="B106" s="9" t="inlineStr">
        <is>
          <t>REGISTRO DE GAVETA BRUTO, LATÃO, ROSCÁVEL, 1 1/2" - FORNECIMENTO E INSTALAÇÃO. AF_08/2021</t>
        </is>
      </c>
      <c r="C106" s="9" t="inlineStr">
        <is>
          <t>un</t>
        </is>
      </c>
      <c r="D106" s="9" t="n">
        <v>2</v>
      </c>
      <c r="E106" s="45" t="n">
        <v>9.700900000000001</v>
      </c>
      <c r="F106" s="45" t="n">
        <v>83.34215999999999</v>
      </c>
      <c r="G106" s="45" t="n">
        <v>58.7257</v>
      </c>
      <c r="H106" s="45" t="n">
        <v>117.45</v>
      </c>
    </row>
    <row r="107">
      <c r="A107" s="9" t="inlineStr">
        <is>
          <t>01.004.002.019</t>
        </is>
      </c>
      <c r="B107" s="9" t="inlineStr">
        <is>
          <t>REGISTRO DE GAVETA BRUTO, LATÃO, ROSCÁVEL, 3/4", COM ACABAMENTO E CANOPLA CROMADOS - FORNECIMENTO E INSTALAÇÃO. AF_08/2021</t>
        </is>
      </c>
      <c r="C107" s="9" t="inlineStr">
        <is>
          <t>un</t>
        </is>
      </c>
      <c r="D107" s="9" t="n">
        <v>22</v>
      </c>
      <c r="E107" s="45" t="n">
        <v>8.149800000000001</v>
      </c>
      <c r="F107" s="45" t="n">
        <v>99.19619</v>
      </c>
      <c r="G107" s="45" t="n">
        <v>66.5005</v>
      </c>
      <c r="H107" s="45" t="n">
        <v>1463.02</v>
      </c>
    </row>
    <row r="108">
      <c r="A108" s="9" t="inlineStr">
        <is>
          <t>01.004.002.020</t>
        </is>
      </c>
      <c r="B108" s="9" t="inlineStr">
        <is>
          <t>ENGATE FLEXÍVEL CROMADO 30CM</t>
        </is>
      </c>
      <c r="C108" s="9" t="inlineStr">
        <is>
          <t>un</t>
        </is>
      </c>
      <c r="D108" s="9" t="n">
        <v>4</v>
      </c>
      <c r="E108" s="45" t="n">
        <v>3.8269</v>
      </c>
      <c r="F108" s="45" t="n">
        <v>108.64666</v>
      </c>
      <c r="G108" s="45" t="n">
        <v>67.7367</v>
      </c>
      <c r="H108" s="45" t="n">
        <v>270.95</v>
      </c>
    </row>
    <row r="109">
      <c r="A109" s="9" t="inlineStr">
        <is>
          <t>01.004.002.021</t>
        </is>
      </c>
      <c r="B109" s="9" t="inlineStr">
        <is>
          <t>ENGATE FLEXÍVEL EM PLÁSTICO BRANCO, 1/2? X 30CM - FORNECIMENTO E INSTALAÇÃO. AF_01/2020</t>
        </is>
      </c>
      <c r="C109" s="9" t="inlineStr">
        <is>
          <t>un</t>
        </is>
      </c>
      <c r="D109" s="9" t="n">
        <v>23</v>
      </c>
      <c r="E109" s="45" t="n">
        <v>3.6871</v>
      </c>
      <c r="F109" s="45" t="n">
        <v>7.013520000000001</v>
      </c>
      <c r="G109" s="45" t="n">
        <v>7.8127</v>
      </c>
      <c r="H109" s="45" t="n">
        <v>179.69</v>
      </c>
    </row>
    <row r="110">
      <c r="A110" s="9" t="inlineStr">
        <is>
          <t>01.004.002.022</t>
        </is>
      </c>
      <c r="B110" s="9" t="inlineStr">
        <is>
          <t>ADAPTADOR COM FLANGES LIVRES, PVC, SOLDÁVEL LONGO, DN 32 MM X 1 , INSTALADO EM RESERVAÇÃO DE ÁGUA DE EDIFICAÇÃO QUE POSSUA RESERVATÓRIO DE FIBRA/FIBROCIMENTO   FORNECIMENTO E INSTALAÇÃO. AF_06/2016</t>
        </is>
      </c>
      <c r="C110" s="9" t="inlineStr">
        <is>
          <t>un</t>
        </is>
      </c>
      <c r="D110" s="9" t="n">
        <v>4</v>
      </c>
      <c r="E110" s="45" t="n">
        <v>8.165800000000001</v>
      </c>
      <c r="F110" s="45" t="n">
        <v>54.51305000000001</v>
      </c>
      <c r="G110" s="45" t="n">
        <v>40.2323</v>
      </c>
      <c r="H110" s="45" t="n">
        <v>160.93</v>
      </c>
    </row>
    <row r="111">
      <c r="A111" s="9" t="inlineStr">
        <is>
          <t>01.004.002.023</t>
        </is>
      </c>
      <c r="B111" s="9" t="inlineStr">
        <is>
          <t>ADAPTADOR COM FLANGE E ANEL DE VEDAÇÃO, PVC, SOLDÁVEL, DN 50 MM X 1 1/2 , INSTALADO EM RESERVAÇÃO DE ÁGUA DE EDIFICAÇÃO QUE POSSUA RESERVATÓRIO DE FIBRA/FIBROCIMENTO   FORNECIMENTO E INSTALAÇÃO. AF_06/2016</t>
        </is>
      </c>
      <c r="C111" s="9" t="inlineStr">
        <is>
          <t>un</t>
        </is>
      </c>
      <c r="D111" s="9" t="n">
        <v>2</v>
      </c>
      <c r="E111" s="45" t="n">
        <v>6.3983</v>
      </c>
      <c r="F111" s="45" t="n">
        <v>77.571</v>
      </c>
      <c r="G111" s="45" t="n">
        <v>52.0283</v>
      </c>
      <c r="H111" s="45" t="n">
        <v>104.06</v>
      </c>
    </row>
    <row r="112">
      <c r="A112" s="9" t="n"/>
      <c r="B112" s="9" t="n"/>
      <c r="C112" s="9" t="n"/>
      <c r="D112" s="9" t="n"/>
      <c r="E112" s="45" t="n"/>
      <c r="F112" s="45" t="n"/>
      <c r="G112" s="45" t="n"/>
      <c r="H112" s="45" t="n"/>
    </row>
    <row r="113">
      <c r="A113" s="9" t="n"/>
      <c r="B113" s="9" t="n"/>
      <c r="C113" s="9" t="n"/>
      <c r="D113" s="9" t="n"/>
      <c r="E113" s="45" t="n"/>
      <c r="F113" s="45" t="n"/>
      <c r="G113" s="45" t="n"/>
      <c r="H113" s="45" t="n"/>
    </row>
    <row r="114">
      <c r="A114" s="9" t="n"/>
      <c r="B114" s="9" t="n"/>
      <c r="C114" s="9" t="n"/>
      <c r="D114" s="9" t="n"/>
      <c r="E114" s="45" t="n"/>
      <c r="F114" s="45" t="n"/>
      <c r="G114" s="45" t="n"/>
      <c r="H114" s="45" t="n"/>
    </row>
    <row r="115">
      <c r="A115" s="9" t="n"/>
      <c r="B115" s="9" t="n"/>
      <c r="C115" s="9" t="n"/>
      <c r="D115" s="9" t="n"/>
      <c r="E115" s="45" t="n"/>
      <c r="F115" s="45" t="n"/>
      <c r="G115" s="45" t="n"/>
      <c r="H115" s="45" t="n"/>
    </row>
    <row r="116">
      <c r="A116" s="9" t="n"/>
      <c r="B116" s="9" t="n"/>
      <c r="C116" s="9" t="n"/>
      <c r="D116" s="9" t="n"/>
      <c r="E116" s="45" t="n"/>
      <c r="F116" s="45" t="n"/>
      <c r="G116" s="45" t="n"/>
      <c r="H116" s="45" t="n"/>
    </row>
    <row r="117">
      <c r="A117" s="9" t="n"/>
      <c r="B117" s="9" t="n"/>
      <c r="C117" s="9" t="n"/>
      <c r="D117" s="9" t="n"/>
      <c r="E117" s="45" t="n"/>
      <c r="F117" s="45" t="n"/>
      <c r="G117" s="45" t="n"/>
      <c r="H117" s="45" t="n"/>
    </row>
    <row r="118">
      <c r="A118" s="9" t="n"/>
      <c r="B118" s="9" t="n"/>
      <c r="C118" s="9" t="n"/>
      <c r="D118" s="9" t="n"/>
      <c r="E118" s="45" t="n"/>
      <c r="F118" s="45" t="n"/>
      <c r="G118" s="45" t="n"/>
      <c r="H118" s="45" t="n"/>
    </row>
    <row r="119">
      <c r="A119" s="9" t="n"/>
      <c r="B119" s="9" t="n"/>
      <c r="C119" s="9" t="n"/>
      <c r="D119" s="9" t="n"/>
      <c r="E119" s="45" t="n"/>
      <c r="F119" s="45" t="n"/>
      <c r="G119" s="45" t="n"/>
      <c r="H119" s="45" t="n"/>
    </row>
    <row r="120">
      <c r="A120" s="9" t="n"/>
      <c r="B120" s="9" t="n"/>
      <c r="C120" s="9" t="n"/>
      <c r="D120" s="9" t="n"/>
      <c r="E120" s="45" t="n"/>
      <c r="F120" s="45" t="n"/>
      <c r="G120" s="45" t="n"/>
      <c r="H120" s="45" t="n"/>
    </row>
    <row r="121">
      <c r="A121" s="9" t="n"/>
      <c r="B121" s="9" t="n"/>
      <c r="C121" s="9" t="n"/>
      <c r="D121" s="9" t="n"/>
      <c r="E121" s="45" t="n"/>
      <c r="F121" s="45" t="n"/>
      <c r="G121" s="45" t="n"/>
      <c r="H121" s="45" t="n"/>
    </row>
    <row r="122">
      <c r="A122" s="9" t="n"/>
      <c r="B122" s="9" t="n"/>
      <c r="C122" s="9" t="n"/>
      <c r="D122" s="9" t="n"/>
      <c r="E122" s="45" t="n"/>
      <c r="F122" s="45" t="n"/>
      <c r="G122" s="45" t="n"/>
      <c r="H122" s="45" t="n"/>
    </row>
    <row r="123">
      <c r="A123" s="9" t="n"/>
      <c r="B123" s="9" t="n"/>
      <c r="C123" s="9" t="n"/>
      <c r="D123" s="9" t="n"/>
      <c r="E123" s="45" t="n"/>
      <c r="F123" s="45" t="n"/>
      <c r="G123" s="45" t="n"/>
      <c r="H123" s="45" t="n"/>
    </row>
    <row r="124">
      <c r="A124" s="9" t="n"/>
      <c r="B124" s="9" t="n"/>
      <c r="C124" s="9" t="n"/>
      <c r="D124" s="9" t="n"/>
      <c r="E124" s="45" t="n"/>
      <c r="F124" s="45" t="n"/>
      <c r="G124" s="45" t="n"/>
      <c r="H124" s="45" t="n"/>
    </row>
    <row r="125">
      <c r="A125" s="9" t="n"/>
      <c r="B125" s="9" t="n"/>
      <c r="C125" s="9" t="n"/>
      <c r="D125" s="9" t="n"/>
      <c r="E125" s="45" t="n"/>
      <c r="F125" s="45" t="n"/>
      <c r="G125" s="45" t="n"/>
      <c r="H125" s="45" t="n"/>
    </row>
    <row r="126">
      <c r="A126" s="9" t="n"/>
      <c r="B126" s="9" t="n"/>
      <c r="C126" s="9" t="n"/>
      <c r="D126" s="9" t="n"/>
      <c r="E126" s="45" t="n"/>
      <c r="F126" s="45" t="n"/>
      <c r="G126" s="45" t="n"/>
      <c r="H126" s="45" t="n"/>
    </row>
    <row r="127">
      <c r="A127" s="9" t="n"/>
      <c r="B127" s="9" t="n"/>
      <c r="C127" s="9" t="n"/>
      <c r="D127" s="9" t="n"/>
      <c r="E127" s="45" t="n"/>
      <c r="F127" s="45" t="n"/>
      <c r="G127" s="45" t="n"/>
      <c r="H127" s="45" t="n"/>
    </row>
    <row r="128">
      <c r="A128" s="9" t="n"/>
      <c r="B128" s="9" t="n"/>
      <c r="C128" s="9" t="n"/>
      <c r="D128" s="9" t="n"/>
      <c r="E128" s="45" t="n"/>
      <c r="F128" s="45" t="n"/>
      <c r="G128" s="45" t="n"/>
      <c r="H128" s="45" t="n"/>
    </row>
    <row r="129">
      <c r="A129" s="9" t="n"/>
      <c r="B129" s="9" t="n"/>
      <c r="C129" s="9" t="n"/>
      <c r="D129" s="9" t="n"/>
      <c r="E129" s="45" t="n"/>
      <c r="F129" s="45" t="n"/>
      <c r="G129" s="45" t="n"/>
      <c r="H129" s="45" t="n"/>
    </row>
    <row r="130">
      <c r="A130" s="9" t="n"/>
      <c r="B130" s="9" t="n"/>
      <c r="C130" s="9" t="n"/>
      <c r="D130" s="9" t="n"/>
      <c r="E130" s="45" t="n"/>
      <c r="F130" s="45" t="n"/>
      <c r="G130" s="45" t="n"/>
      <c r="H130" s="45" t="n"/>
    </row>
    <row r="131">
      <c r="A131" s="9" t="n"/>
      <c r="B131" s="9" t="n"/>
      <c r="C131" s="9" t="n"/>
      <c r="D131" s="9" t="n"/>
      <c r="E131" s="45" t="n"/>
      <c r="F131" s="45" t="n"/>
      <c r="G131" s="45" t="n"/>
      <c r="H131" s="45" t="n"/>
    </row>
    <row r="132">
      <c r="A132" s="9" t="n"/>
      <c r="B132" s="9" t="n"/>
      <c r="C132" s="9" t="n"/>
      <c r="D132" s="9" t="n"/>
      <c r="E132" s="45" t="n"/>
      <c r="F132" s="45" t="n"/>
      <c r="G132" s="45" t="n"/>
      <c r="H132" s="45" t="n"/>
    </row>
    <row r="133">
      <c r="A133" s="9" t="n"/>
      <c r="B133" s="9" t="n"/>
      <c r="C133" s="9" t="n"/>
      <c r="D133" s="9" t="n"/>
      <c r="E133" s="45" t="n"/>
      <c r="F133" s="45" t="n"/>
      <c r="G133" s="45" t="n"/>
      <c r="H133" s="45" t="n"/>
    </row>
    <row r="134">
      <c r="A134" s="9" t="n"/>
      <c r="B134" s="9" t="n"/>
      <c r="C134" s="9" t="n"/>
      <c r="D134" s="9" t="n"/>
      <c r="E134" s="45" t="n"/>
      <c r="F134" s="45" t="n"/>
      <c r="G134" s="45" t="n"/>
      <c r="H134" s="45" t="n"/>
    </row>
    <row r="135">
      <c r="A135" s="9" t="n"/>
      <c r="B135" s="9" t="n"/>
      <c r="C135" s="9" t="n"/>
      <c r="D135" s="9" t="n"/>
      <c r="E135" s="45" t="n"/>
      <c r="F135" s="45" t="n"/>
      <c r="G135" s="45" t="n"/>
      <c r="H135" s="45" t="n"/>
    </row>
    <row r="136">
      <c r="A136" s="9" t="n"/>
      <c r="B136" s="9" t="n"/>
      <c r="C136" s="9" t="n"/>
      <c r="D136" s="9" t="n"/>
      <c r="E136" s="45" t="n"/>
      <c r="F136" s="45" t="n"/>
      <c r="G136" s="45" t="n"/>
      <c r="H136" s="45" t="n"/>
    </row>
    <row r="137">
      <c r="A137" s="9" t="n"/>
      <c r="B137" s="9" t="n"/>
      <c r="C137" s="9" t="n"/>
      <c r="D137" s="9" t="n"/>
      <c r="E137" s="45" t="n"/>
      <c r="F137" s="45" t="n"/>
      <c r="G137" s="45" t="n"/>
      <c r="H137" s="45" t="n"/>
    </row>
    <row r="138">
      <c r="A138" s="9" t="n"/>
      <c r="B138" s="9" t="n"/>
      <c r="C138" s="9" t="n"/>
      <c r="D138" s="9" t="n"/>
      <c r="E138" s="45" t="n"/>
      <c r="F138" s="45" t="n"/>
      <c r="G138" s="45" t="n"/>
      <c r="H138" s="45" t="n"/>
    </row>
    <row r="139">
      <c r="A139" s="9" t="n"/>
      <c r="B139" s="9" t="n"/>
      <c r="C139" s="9" t="n"/>
      <c r="D139" s="9" t="n"/>
      <c r="E139" s="45" t="n"/>
      <c r="F139" s="45" t="n"/>
      <c r="G139" s="45" t="n"/>
      <c r="H139" s="45" t="n"/>
    </row>
    <row r="140">
      <c r="A140" s="9" t="n"/>
      <c r="B140" s="9" t="n"/>
      <c r="C140" s="9" t="n"/>
      <c r="D140" s="9" t="n"/>
      <c r="E140" s="45" t="n"/>
      <c r="F140" s="45" t="n"/>
      <c r="G140" s="45" t="n"/>
      <c r="H140" s="45" t="n"/>
    </row>
    <row r="141">
      <c r="A141" s="9" t="n"/>
      <c r="B141" s="9" t="n"/>
      <c r="C141" s="9" t="n"/>
      <c r="D141" s="9" t="n"/>
      <c r="E141" s="45" t="n"/>
      <c r="F141" s="45" t="n"/>
      <c r="G141" s="45" t="n"/>
      <c r="H141" s="45" t="n"/>
    </row>
    <row r="142">
      <c r="A142" s="9" t="n"/>
      <c r="B142" s="9" t="n"/>
      <c r="C142" s="9" t="n"/>
      <c r="D142" s="9" t="n"/>
      <c r="E142" s="45" t="n"/>
      <c r="F142" s="45" t="n"/>
      <c r="G142" s="45" t="n"/>
      <c r="H142" s="45" t="n"/>
    </row>
    <row r="143">
      <c r="A143" s="9" t="n"/>
      <c r="B143" s="9" t="n"/>
      <c r="C143" s="9" t="n"/>
      <c r="D143" s="9" t="n"/>
      <c r="E143" s="45" t="n"/>
      <c r="F143" s="45" t="n"/>
      <c r="G143" s="45" t="n"/>
      <c r="H143" s="45" t="n"/>
    </row>
    <row r="144">
      <c r="A144" s="9" t="n"/>
      <c r="B144" s="9" t="n"/>
      <c r="C144" s="9" t="n"/>
      <c r="D144" s="9" t="n"/>
      <c r="E144" s="45" t="n"/>
      <c r="F144" s="45" t="n"/>
      <c r="G144" s="45" t="n"/>
      <c r="H144" s="45" t="n"/>
    </row>
    <row r="145">
      <c r="A145" s="9" t="n"/>
      <c r="B145" s="9" t="n"/>
      <c r="C145" s="9" t="n"/>
      <c r="D145" s="9" t="n"/>
      <c r="E145" s="45" t="n"/>
      <c r="F145" s="45" t="n"/>
      <c r="G145" s="45" t="n"/>
      <c r="H145" s="45" t="n"/>
    </row>
    <row r="146">
      <c r="A146" s="9" t="n"/>
      <c r="B146" s="9" t="n"/>
      <c r="C146" s="9" t="n"/>
      <c r="D146" s="9" t="n"/>
      <c r="E146" s="45" t="n"/>
      <c r="F146" s="45" t="n"/>
      <c r="G146" s="45" t="n"/>
      <c r="H146" s="45" t="n"/>
    </row>
    <row r="147">
      <c r="A147" s="9" t="n"/>
      <c r="B147" s="9" t="n"/>
      <c r="C147" s="9" t="n"/>
      <c r="D147" s="9" t="n"/>
      <c r="E147" s="45" t="n"/>
      <c r="F147" s="45" t="n"/>
      <c r="G147" s="45" t="n"/>
      <c r="H147" s="45" t="n"/>
    </row>
    <row r="148">
      <c r="A148" s="9" t="n"/>
      <c r="B148" s="9" t="n"/>
      <c r="C148" s="9" t="n"/>
      <c r="D148" s="9" t="n"/>
      <c r="E148" s="45" t="n"/>
      <c r="F148" s="45" t="n"/>
      <c r="G148" s="45" t="n"/>
      <c r="H148" s="45" t="n"/>
    </row>
    <row r="149">
      <c r="A149" s="9" t="n"/>
      <c r="B149" s="9" t="n"/>
      <c r="C149" s="9" t="n"/>
      <c r="D149" s="9" t="n"/>
      <c r="E149" s="45" t="n"/>
      <c r="F149" s="45" t="n"/>
      <c r="G149" s="45" t="n"/>
      <c r="H149" s="45" t="n"/>
    </row>
    <row r="150">
      <c r="A150" s="9" t="n"/>
      <c r="B150" s="9" t="n"/>
      <c r="C150" s="9" t="n"/>
      <c r="D150" s="9" t="n"/>
      <c r="E150" s="45" t="n"/>
      <c r="F150" s="45" t="n"/>
      <c r="G150" s="45" t="n"/>
      <c r="H150" s="45" t="n"/>
    </row>
    <row r="151">
      <c r="A151" s="9" t="n"/>
      <c r="B151" s="9" t="n"/>
      <c r="C151" s="9" t="n"/>
      <c r="D151" s="9" t="n"/>
      <c r="E151" s="45" t="n"/>
      <c r="F151" s="45" t="n"/>
      <c r="G151" s="45" t="n"/>
      <c r="H151" s="45" t="n"/>
    </row>
    <row r="152">
      <c r="A152" s="9" t="n"/>
      <c r="B152" s="9" t="n"/>
      <c r="C152" s="9" t="n"/>
      <c r="D152" s="9" t="n"/>
      <c r="E152" s="45" t="n"/>
      <c r="F152" s="45" t="n"/>
      <c r="G152" s="45" t="n"/>
      <c r="H152" s="45" t="n"/>
    </row>
    <row r="153">
      <c r="A153" s="9" t="n"/>
      <c r="B153" s="9" t="n"/>
      <c r="C153" s="9" t="n"/>
      <c r="D153" s="9" t="n"/>
      <c r="E153" s="45" t="n"/>
      <c r="F153" s="45" t="n"/>
      <c r="G153" s="45" t="n"/>
      <c r="H153" s="45" t="n"/>
    </row>
  </sheetData>
  <mergeCells count="2">
    <mergeCell ref="A10:F10"/>
    <mergeCell ref="A1:H3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Silas Junior</dc:creator>
  <dcterms:created xsi:type="dcterms:W3CDTF">2023-05-19T01:09:55Z</dcterms:created>
  <dcterms:modified xsi:type="dcterms:W3CDTF">2023-06-06T13:51:38Z</dcterms:modified>
  <cp:lastModifiedBy>Jonas</cp:lastModifiedBy>
</cp:coreProperties>
</file>