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f290a648835fcc/Escritorio/DCI/My_papers/Latency-LRP/"/>
    </mc:Choice>
  </mc:AlternateContent>
  <xr:revisionPtr revIDLastSave="156" documentId="8_{221DB2B5-C759-43F2-A059-5A4BD9EDF67C}" xr6:coauthVersionLast="47" xr6:coauthVersionMax="47" xr10:uidLastSave="{A564C51F-C062-4772-874B-B4AA5BD1A2BF}"/>
  <bookViews>
    <workbookView xWindow="-108" yWindow="-108" windowWidth="23256" windowHeight="12456" xr2:uid="{00000000-000D-0000-FFFF-FFFF00000000}"/>
  </bookViews>
  <sheets>
    <sheet name="Summary Statistic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E40" i="2"/>
  <c r="J15" i="2"/>
  <c r="F3" i="1"/>
  <c r="J16" i="2"/>
  <c r="D3" i="3"/>
  <c r="D4" i="3"/>
  <c r="D5" i="3"/>
  <c r="D6" i="3"/>
  <c r="D7" i="3"/>
  <c r="D8" i="3"/>
  <c r="D2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<sst xmlns="http://schemas.openxmlformats.org/spreadsheetml/2006/main" count="23" uniqueCount="16">
  <si>
    <t>mean</t>
  </si>
  <si>
    <t>std</t>
  </si>
  <si>
    <t>min</t>
  </si>
  <si>
    <t>max</t>
  </si>
  <si>
    <t>CV</t>
  </si>
  <si>
    <t xml:space="preserve">Instance </t>
  </si>
  <si>
    <t>BestObj</t>
  </si>
  <si>
    <t>20_5_1</t>
  </si>
  <si>
    <t xml:space="preserve">20-5-1b </t>
  </si>
  <si>
    <t>20_5_2</t>
  </si>
  <si>
    <t xml:space="preserve">20-5-2b </t>
  </si>
  <si>
    <t>Gaskell67-21x5</t>
  </si>
  <si>
    <t xml:space="preserve">Gaskell67-32x5 </t>
  </si>
  <si>
    <t xml:space="preserve">Gaskell67-36x5 </t>
  </si>
  <si>
    <t>Algh best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</si>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</sst>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2" fontId="0" fillId="0" borderId="0" xfId="0" applyNumberFormat="1"/>
    <xf numFmtId="10" fontId="0" fillId="0" borderId="0" xfId="1" applyNumberFormat="1" applyFont="1"/>
    <xf numFmtId="2" fontId="0" fillId="0" borderId="0" xfId="0" applyNumberFormat="1" applyAlignment="1">
      <alignment horizontal="right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G2" sqref="G2"/>
    </sheetView>
  </sheetViews>
  <sheetFormatPr defaultRowHeight="14.4" x14ac:dyDescent="0.3"/>
  <cols>
    <col min="8" max="8" width="12" bestFit="1" customWidth="1"/>
  </cols>
  <sheetData>
    <row r="1" spans="1:8" x14ac:dyDescent="0.3">
      <c r="A1" s="1"/>
      <c r="B1" s="7"/>
      <c r="C1" s="7"/>
      <c r="D1" s="7"/>
      <c r="E1" s="7"/>
      <c r="F1" s="8"/>
      <c r="G1" s="2" t="s">
        <v>15</v>
      </c>
      <c r="H1" s="2"/>
    </row>
    <row r="2" spans="1:8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</row>
    <row r="3" spans="1:8" x14ac:dyDescent="0.3">
      <c r="A3" s="1">
        <v>0</v>
      </c>
      <c r="B3">
        <v>6887.7211799275556</v>
      </c>
      <c r="C3">
        <v>0</v>
      </c>
      <c r="D3">
        <v>6887.7211799275556</v>
      </c>
      <c r="E3">
        <v>6887.7211799275556</v>
      </c>
      <c r="F3">
        <f>C3/B3</f>
        <v>0</v>
      </c>
      <c r="G3">
        <v>2.5723958015441851E-2</v>
      </c>
      <c r="H3">
        <v>7.7521111778670708E-3</v>
      </c>
    </row>
    <row r="4" spans="1:8" x14ac:dyDescent="0.3">
      <c r="A4" s="1">
        <v>1</v>
      </c>
      <c r="B4">
        <v>7894.1168050540973</v>
      </c>
      <c r="C4">
        <v>0</v>
      </c>
      <c r="D4">
        <v>7894.1168050540973</v>
      </c>
      <c r="E4">
        <v>7894.1168050540973</v>
      </c>
      <c r="F4">
        <f t="shared" ref="F4:F40" si="0">C4/B4</f>
        <v>0</v>
      </c>
      <c r="G4">
        <v>4.7933165232340452E-2</v>
      </c>
      <c r="H4">
        <v>1.232869534235779E-2</v>
      </c>
    </row>
    <row r="5" spans="1:8" x14ac:dyDescent="0.3">
      <c r="A5" s="1">
        <v>2</v>
      </c>
      <c r="B5">
        <v>7271.8367175158428</v>
      </c>
      <c r="C5">
        <v>0</v>
      </c>
      <c r="D5">
        <v>7271.8367175158419</v>
      </c>
      <c r="E5">
        <v>7271.8367175158419</v>
      </c>
      <c r="F5">
        <f t="shared" si="0"/>
        <v>0</v>
      </c>
      <c r="G5">
        <v>2.5308926900227811E-2</v>
      </c>
      <c r="H5">
        <v>7.0132202347563616E-3</v>
      </c>
    </row>
    <row r="6" spans="1:8" x14ac:dyDescent="0.3">
      <c r="A6" s="1">
        <v>3</v>
      </c>
      <c r="B6">
        <v>6795.5348114607395</v>
      </c>
      <c r="C6">
        <v>0</v>
      </c>
      <c r="D6">
        <v>6795.5348114607395</v>
      </c>
      <c r="E6">
        <v>6795.5348114607395</v>
      </c>
      <c r="F6">
        <f t="shared" si="0"/>
        <v>0</v>
      </c>
      <c r="G6">
        <v>4.3128856023152612E-2</v>
      </c>
      <c r="H6">
        <v>1.211280335255617E-2</v>
      </c>
    </row>
    <row r="7" spans="1:8" x14ac:dyDescent="0.3">
      <c r="A7" s="1">
        <v>4</v>
      </c>
      <c r="B7">
        <v>7423.3381186113456</v>
      </c>
      <c r="C7">
        <v>0</v>
      </c>
      <c r="D7">
        <v>7423.3381186113456</v>
      </c>
      <c r="E7">
        <v>7423.3381186113456</v>
      </c>
      <c r="F7">
        <f t="shared" si="0"/>
        <v>0</v>
      </c>
      <c r="G7">
        <v>0.13145949045817051</v>
      </c>
      <c r="H7">
        <v>3.8709394949189492E-2</v>
      </c>
    </row>
    <row r="8" spans="1:8" x14ac:dyDescent="0.3">
      <c r="A8" s="1">
        <v>5</v>
      </c>
      <c r="B8">
        <v>7061.2033615885412</v>
      </c>
      <c r="C8">
        <v>0</v>
      </c>
      <c r="D8">
        <v>7061.2033615885412</v>
      </c>
      <c r="E8">
        <v>7061.2033615885412</v>
      </c>
      <c r="F8">
        <f t="shared" si="0"/>
        <v>0</v>
      </c>
      <c r="G8">
        <v>0.38234161535898842</v>
      </c>
      <c r="H8">
        <v>5.2216885675040091E-2</v>
      </c>
    </row>
    <row r="9" spans="1:8" x14ac:dyDescent="0.3">
      <c r="A9" s="1">
        <v>6</v>
      </c>
      <c r="B9">
        <v>10513.634306125399</v>
      </c>
      <c r="C9">
        <v>0</v>
      </c>
      <c r="D9">
        <v>10513.634306125399</v>
      </c>
      <c r="E9">
        <v>10513.634306125399</v>
      </c>
      <c r="F9">
        <f t="shared" si="0"/>
        <v>0</v>
      </c>
      <c r="G9">
        <v>0.17376943429311109</v>
      </c>
      <c r="H9">
        <v>3.3176203947642952E-2</v>
      </c>
    </row>
    <row r="10" spans="1:8" x14ac:dyDescent="0.3">
      <c r="A10" s="1">
        <v>7</v>
      </c>
      <c r="B10">
        <v>10453.247701125611</v>
      </c>
      <c r="C10">
        <v>0</v>
      </c>
      <c r="D10">
        <v>10453.247701125611</v>
      </c>
      <c r="E10">
        <v>10453.247701125611</v>
      </c>
      <c r="F10">
        <f t="shared" si="0"/>
        <v>0</v>
      </c>
      <c r="G10">
        <v>0.45337069829305021</v>
      </c>
      <c r="H10">
        <v>5.7455955285761549E-2</v>
      </c>
    </row>
    <row r="11" spans="1:8" x14ac:dyDescent="0.3">
      <c r="A11" s="1">
        <v>8</v>
      </c>
      <c r="B11">
        <v>7303.6045762128233</v>
      </c>
      <c r="C11">
        <v>0</v>
      </c>
      <c r="D11">
        <v>7303.6045762128233</v>
      </c>
      <c r="E11">
        <v>7303.6045762128233</v>
      </c>
      <c r="F11">
        <f t="shared" si="0"/>
        <v>0</v>
      </c>
      <c r="G11">
        <v>0.13596251805623369</v>
      </c>
      <c r="H11">
        <v>2.6438795201330832E-2</v>
      </c>
    </row>
    <row r="12" spans="1:8" x14ac:dyDescent="0.3">
      <c r="A12" s="1">
        <v>9</v>
      </c>
      <c r="B12">
        <v>7632.646346411876</v>
      </c>
      <c r="C12">
        <v>0</v>
      </c>
      <c r="D12">
        <v>7632.646346411876</v>
      </c>
      <c r="E12">
        <v>7632.646346411876</v>
      </c>
      <c r="F12">
        <f t="shared" si="0"/>
        <v>0</v>
      </c>
      <c r="G12">
        <v>0.49541627566019691</v>
      </c>
      <c r="H12">
        <v>4.4620974583907423E-2</v>
      </c>
    </row>
    <row r="13" spans="1:8" x14ac:dyDescent="0.3">
      <c r="A13" s="1">
        <v>10</v>
      </c>
      <c r="B13">
        <v>6623.6719283150433</v>
      </c>
      <c r="C13">
        <v>0</v>
      </c>
      <c r="D13">
        <v>6623.6719283150433</v>
      </c>
      <c r="E13">
        <v>6623.6719283150433</v>
      </c>
      <c r="F13">
        <f t="shared" si="0"/>
        <v>0</v>
      </c>
      <c r="G13">
        <v>0.1822914520899454</v>
      </c>
      <c r="H13">
        <v>2.8957392682163519E-2</v>
      </c>
    </row>
    <row r="14" spans="1:8" x14ac:dyDescent="0.3">
      <c r="A14" s="1">
        <v>11</v>
      </c>
      <c r="B14">
        <v>6952.7023062775352</v>
      </c>
      <c r="C14">
        <v>0</v>
      </c>
      <c r="D14">
        <v>6952.7023062775352</v>
      </c>
      <c r="E14">
        <v>6952.7023062775352</v>
      </c>
      <c r="F14">
        <f t="shared" si="0"/>
        <v>0</v>
      </c>
      <c r="G14">
        <v>0.48623287677764893</v>
      </c>
      <c r="H14">
        <v>5.7897370429573963E-2</v>
      </c>
    </row>
    <row r="15" spans="1:8" x14ac:dyDescent="0.3">
      <c r="A15" s="1">
        <v>12</v>
      </c>
      <c r="B15">
        <v>46548.069868410807</v>
      </c>
      <c r="C15">
        <v>0</v>
      </c>
      <c r="D15">
        <v>46548.069868410807</v>
      </c>
      <c r="E15">
        <v>46548.069868410807</v>
      </c>
      <c r="F15">
        <f t="shared" si="0"/>
        <v>0</v>
      </c>
      <c r="G15">
        <v>1.019999154408773</v>
      </c>
      <c r="H15">
        <v>0.15333661899060649</v>
      </c>
    </row>
    <row r="16" spans="1:8" x14ac:dyDescent="0.3">
      <c r="A16" s="1">
        <v>13</v>
      </c>
      <c r="B16">
        <v>46653.938239877971</v>
      </c>
      <c r="C16">
        <v>0</v>
      </c>
      <c r="D16">
        <v>46653.938239877971</v>
      </c>
      <c r="E16">
        <v>46653.938239877971</v>
      </c>
      <c r="F16">
        <f t="shared" si="0"/>
        <v>0</v>
      </c>
      <c r="G16">
        <v>2.1497231801350911</v>
      </c>
      <c r="H16">
        <v>0.18501974793169049</v>
      </c>
    </row>
    <row r="17" spans="1:8" x14ac:dyDescent="0.3">
      <c r="A17" s="1">
        <v>14</v>
      </c>
      <c r="B17">
        <v>47495.081774624297</v>
      </c>
      <c r="C17">
        <v>0</v>
      </c>
      <c r="D17">
        <v>47495.081774624297</v>
      </c>
      <c r="E17">
        <v>47495.081774624297</v>
      </c>
      <c r="F17">
        <f t="shared" si="0"/>
        <v>0</v>
      </c>
      <c r="G17">
        <v>1.054984045028686</v>
      </c>
      <c r="H17">
        <v>0.1194202884996082</v>
      </c>
    </row>
    <row r="18" spans="1:8" x14ac:dyDescent="0.3">
      <c r="A18" s="1">
        <v>15</v>
      </c>
      <c r="B18">
        <v>47302.967684266972</v>
      </c>
      <c r="C18">
        <v>0</v>
      </c>
      <c r="D18">
        <v>47302.967684266972</v>
      </c>
      <c r="E18">
        <v>47302.967684266972</v>
      </c>
      <c r="F18">
        <f t="shared" si="0"/>
        <v>0</v>
      </c>
      <c r="G18">
        <v>2.4790474891662599</v>
      </c>
      <c r="H18">
        <v>0.19816816301418899</v>
      </c>
    </row>
    <row r="19" spans="1:8" x14ac:dyDescent="0.3">
      <c r="A19" s="1">
        <v>16</v>
      </c>
      <c r="B19">
        <v>46899.382864569357</v>
      </c>
      <c r="C19">
        <v>393.6091560194954</v>
      </c>
      <c r="D19">
        <v>46257.626904351229</v>
      </c>
      <c r="E19">
        <v>47132.748668285043</v>
      </c>
      <c r="F19">
        <f t="shared" si="0"/>
        <v>8.3926297528501524E-3</v>
      </c>
      <c r="G19">
        <v>0.962389063835144</v>
      </c>
      <c r="H19">
        <v>9.4750261090044877E-2</v>
      </c>
    </row>
    <row r="20" spans="1:8" x14ac:dyDescent="0.3">
      <c r="A20" s="1">
        <v>17</v>
      </c>
      <c r="B20">
        <v>47262.852432847278</v>
      </c>
      <c r="C20">
        <v>137.89062558650491</v>
      </c>
      <c r="D20">
        <v>46755.584824393161</v>
      </c>
      <c r="E20">
        <v>47299.08583345115</v>
      </c>
      <c r="F20">
        <f t="shared" si="0"/>
        <v>2.9175265242914563E-3</v>
      </c>
      <c r="G20">
        <v>2.3387908538182578</v>
      </c>
      <c r="H20">
        <v>0.19523503234953241</v>
      </c>
    </row>
    <row r="21" spans="1:8" x14ac:dyDescent="0.3">
      <c r="A21" s="1">
        <v>18</v>
      </c>
      <c r="B21">
        <v>138007.91371836531</v>
      </c>
      <c r="C21">
        <v>19885.534028207021</v>
      </c>
      <c r="D21">
        <v>98830.591454749607</v>
      </c>
      <c r="E21">
        <v>148213.4787150349</v>
      </c>
      <c r="F21">
        <f t="shared" si="0"/>
        <v>0.14408980972488078</v>
      </c>
      <c r="G21">
        <v>1.391993991533915</v>
      </c>
      <c r="H21">
        <v>0.13637567541027271</v>
      </c>
    </row>
    <row r="22" spans="1:8" x14ac:dyDescent="0.3">
      <c r="A22" s="1">
        <v>19</v>
      </c>
      <c r="B22">
        <v>133437.87231423651</v>
      </c>
      <c r="C22">
        <v>20972.984101260179</v>
      </c>
      <c r="D22">
        <v>99217.801508627977</v>
      </c>
      <c r="E22">
        <v>147860.53139688831</v>
      </c>
      <c r="F22">
        <f t="shared" si="0"/>
        <v>0.15717414956879949</v>
      </c>
      <c r="G22">
        <v>3.3862343947092688</v>
      </c>
      <c r="H22">
        <v>0.75051617395450498</v>
      </c>
    </row>
    <row r="23" spans="1:8" x14ac:dyDescent="0.3">
      <c r="A23" s="1">
        <v>20</v>
      </c>
      <c r="B23">
        <v>47703.067096390398</v>
      </c>
      <c r="C23">
        <v>0</v>
      </c>
      <c r="D23">
        <v>47703.067096390398</v>
      </c>
      <c r="E23">
        <v>47703.067096390398</v>
      </c>
      <c r="F23">
        <f t="shared" si="0"/>
        <v>0</v>
      </c>
      <c r="G23">
        <v>0.96632765134175613</v>
      </c>
      <c r="H23">
        <v>0.11249274775861311</v>
      </c>
    </row>
    <row r="24" spans="1:8" x14ac:dyDescent="0.3">
      <c r="A24" s="1">
        <v>21</v>
      </c>
      <c r="B24">
        <v>47972.450191142008</v>
      </c>
      <c r="C24">
        <v>0</v>
      </c>
      <c r="D24">
        <v>47972.450191142008</v>
      </c>
      <c r="E24">
        <v>47972.450191142008</v>
      </c>
      <c r="F24">
        <f t="shared" si="0"/>
        <v>0</v>
      </c>
      <c r="G24">
        <v>2.3006050348281861</v>
      </c>
      <c r="H24">
        <v>0.2341762698778066</v>
      </c>
    </row>
    <row r="25" spans="1:8" x14ac:dyDescent="0.3">
      <c r="A25" s="1">
        <v>22</v>
      </c>
      <c r="B25">
        <v>92982.940541765929</v>
      </c>
      <c r="C25">
        <v>15494.116314242319</v>
      </c>
      <c r="D25">
        <v>47619.757349229621</v>
      </c>
      <c r="E25">
        <v>98919.327263751504</v>
      </c>
      <c r="F25">
        <f t="shared" si="0"/>
        <v>0.16663396773607839</v>
      </c>
      <c r="G25">
        <v>1.1345585584640501</v>
      </c>
      <c r="H25">
        <v>0.14598975041496051</v>
      </c>
    </row>
    <row r="26" spans="1:8" x14ac:dyDescent="0.3">
      <c r="A26" s="1">
        <v>23</v>
      </c>
      <c r="B26">
        <v>91715.625040759172</v>
      </c>
      <c r="C26">
        <v>17803.710518154439</v>
      </c>
      <c r="D26">
        <v>47474.146474924113</v>
      </c>
      <c r="E26">
        <v>99636.084932391095</v>
      </c>
      <c r="F26">
        <f t="shared" si="0"/>
        <v>0.19411861948541839</v>
      </c>
      <c r="G26">
        <v>3.6122597058614101</v>
      </c>
      <c r="H26">
        <v>1.1472913520600849</v>
      </c>
    </row>
    <row r="27" spans="1:8" x14ac:dyDescent="0.3">
      <c r="A27" s="1">
        <v>24</v>
      </c>
      <c r="B27">
        <v>190924.5707582208</v>
      </c>
      <c r="C27">
        <v>19193.448369006161</v>
      </c>
      <c r="D27">
        <v>153543.35912647811</v>
      </c>
      <c r="E27">
        <v>206842.2698247619</v>
      </c>
      <c r="F27">
        <f t="shared" si="0"/>
        <v>0.10052895912130645</v>
      </c>
      <c r="G27">
        <v>6.8244914372762047</v>
      </c>
      <c r="H27">
        <v>0.30083830889533109</v>
      </c>
    </row>
    <row r="28" spans="1:8" x14ac:dyDescent="0.3">
      <c r="A28" s="1">
        <v>25</v>
      </c>
      <c r="B28">
        <v>196990.4679882855</v>
      </c>
      <c r="C28">
        <v>12938.25726123047</v>
      </c>
      <c r="D28">
        <v>153614.24263102401</v>
      </c>
      <c r="E28">
        <v>208299.30724206229</v>
      </c>
      <c r="F28">
        <f t="shared" si="0"/>
        <v>6.5679610761673377E-2</v>
      </c>
      <c r="G28">
        <v>18.716141359011331</v>
      </c>
      <c r="H28">
        <v>3.315574840225036</v>
      </c>
    </row>
    <row r="29" spans="1:8" x14ac:dyDescent="0.3">
      <c r="A29" s="1">
        <v>26</v>
      </c>
      <c r="B29">
        <v>119573.39591404</v>
      </c>
      <c r="C29">
        <v>36196.902449823407</v>
      </c>
      <c r="D29">
        <v>78806.645789667877</v>
      </c>
      <c r="E29">
        <v>172029.81214397409</v>
      </c>
      <c r="F29">
        <f t="shared" si="0"/>
        <v>0.3027170230729665</v>
      </c>
      <c r="G29">
        <v>7.1481017112731937</v>
      </c>
      <c r="H29">
        <v>0.76437615979097462</v>
      </c>
    </row>
    <row r="30" spans="1:8" x14ac:dyDescent="0.3">
      <c r="A30" s="1">
        <v>27</v>
      </c>
      <c r="B30">
        <v>108798.6683925429</v>
      </c>
      <c r="C30">
        <v>30556.162946554381</v>
      </c>
      <c r="D30">
        <v>79770.382182514382</v>
      </c>
      <c r="E30">
        <v>172383.5604794948</v>
      </c>
      <c r="F30">
        <f t="shared" si="0"/>
        <v>0.28085052324637377</v>
      </c>
      <c r="G30">
        <v>12.717834663391111</v>
      </c>
      <c r="H30">
        <v>4.8016457754931814</v>
      </c>
    </row>
    <row r="31" spans="1:8" x14ac:dyDescent="0.3">
      <c r="A31" s="1">
        <v>28</v>
      </c>
      <c r="B31">
        <v>240470.9851216776</v>
      </c>
      <c r="C31">
        <v>200.23264405661629</v>
      </c>
      <c r="D31">
        <v>240127.9495393862</v>
      </c>
      <c r="E31">
        <v>241069.1549763692</v>
      </c>
      <c r="F31">
        <f t="shared" si="0"/>
        <v>8.3266862301619956E-4</v>
      </c>
      <c r="G31">
        <v>9.0746281385421756</v>
      </c>
      <c r="H31">
        <v>1.0182658041181081</v>
      </c>
    </row>
    <row r="32" spans="1:8" x14ac:dyDescent="0.3">
      <c r="A32" s="1">
        <v>29</v>
      </c>
      <c r="B32">
        <v>237591.9688791568</v>
      </c>
      <c r="C32">
        <v>10038.00862746008</v>
      </c>
      <c r="D32">
        <v>199203.87032287419</v>
      </c>
      <c r="E32">
        <v>241664.494983232</v>
      </c>
      <c r="F32">
        <f t="shared" si="0"/>
        <v>4.2248939115301393E-2</v>
      </c>
      <c r="G32">
        <v>29.237572820981349</v>
      </c>
      <c r="H32">
        <v>3.3570934875509022</v>
      </c>
    </row>
    <row r="33" spans="1:8" x14ac:dyDescent="0.3">
      <c r="A33" s="1">
        <v>30</v>
      </c>
      <c r="B33">
        <v>2237.017517386178</v>
      </c>
      <c r="C33">
        <v>60.356150617254002</v>
      </c>
      <c r="D33">
        <v>2029.440723752869</v>
      </c>
      <c r="E33">
        <v>2260.713745027198</v>
      </c>
      <c r="F33">
        <f t="shared" si="0"/>
        <v>2.6980633878887356E-2</v>
      </c>
      <c r="G33">
        <v>0.29263032277425127</v>
      </c>
      <c r="H33">
        <v>0.15448260581199991</v>
      </c>
    </row>
    <row r="34" spans="1:8" x14ac:dyDescent="0.3">
      <c r="A34" s="1">
        <v>31</v>
      </c>
      <c r="B34">
        <v>3355.3048775939528</v>
      </c>
      <c r="C34">
        <v>0.27396057347993141</v>
      </c>
      <c r="D34">
        <v>3354.297040227716</v>
      </c>
      <c r="E34">
        <v>3355.3768659772559</v>
      </c>
      <c r="F34">
        <f t="shared" si="0"/>
        <v>8.1649979204389059E-5</v>
      </c>
      <c r="G34">
        <v>1.1695625861485801</v>
      </c>
      <c r="H34">
        <v>0.10059716393336759</v>
      </c>
    </row>
    <row r="35" spans="1:8" x14ac:dyDescent="0.3">
      <c r="A35" s="1">
        <v>32</v>
      </c>
      <c r="B35">
        <v>4953.904370891697</v>
      </c>
      <c r="C35">
        <v>356.8685847966629</v>
      </c>
      <c r="D35">
        <v>4481.4475064827602</v>
      </c>
      <c r="E35">
        <v>5307.4207680911659</v>
      </c>
      <c r="F35">
        <f t="shared" si="0"/>
        <v>7.2037842896920307E-2</v>
      </c>
      <c r="G35">
        <v>9.0586259047190349</v>
      </c>
      <c r="H35">
        <v>2.0894618533647109</v>
      </c>
    </row>
    <row r="36" spans="1:8" x14ac:dyDescent="0.3">
      <c r="A36" s="1">
        <v>33</v>
      </c>
      <c r="B36">
        <v>1048.6741720043819</v>
      </c>
      <c r="C36">
        <v>70.779582883218467</v>
      </c>
      <c r="D36">
        <v>877.54025799035367</v>
      </c>
      <c r="E36">
        <v>1166.792316866778</v>
      </c>
      <c r="F36">
        <f t="shared" si="0"/>
        <v>6.7494351222490784E-2</v>
      </c>
      <c r="G36">
        <v>6.3436555862426719E-2</v>
      </c>
      <c r="H36">
        <v>5.4111772222851977E-3</v>
      </c>
    </row>
    <row r="37" spans="1:8" x14ac:dyDescent="0.3">
      <c r="A37" s="1">
        <v>34</v>
      </c>
      <c r="B37">
        <v>1893.6195618228001</v>
      </c>
      <c r="C37">
        <v>113.85974339051479</v>
      </c>
      <c r="D37">
        <v>1642.9275835013159</v>
      </c>
      <c r="E37">
        <v>1998.8310881185209</v>
      </c>
      <c r="F37">
        <f t="shared" si="0"/>
        <v>6.0128098423800236E-2</v>
      </c>
      <c r="G37">
        <v>0.11103317737579339</v>
      </c>
      <c r="H37">
        <v>6.1668846449625989E-2</v>
      </c>
    </row>
    <row r="38" spans="1:8" x14ac:dyDescent="0.3">
      <c r="A38" s="1">
        <v>35</v>
      </c>
      <c r="B38">
        <v>2106.3187349621089</v>
      </c>
      <c r="C38">
        <v>63.675160252390569</v>
      </c>
      <c r="D38">
        <v>2036.196835272066</v>
      </c>
      <c r="E38">
        <v>2178.4867284199699</v>
      </c>
      <c r="F38">
        <f t="shared" si="0"/>
        <v>3.0230543552344197E-2</v>
      </c>
      <c r="G38">
        <v>0.27483739058176671</v>
      </c>
      <c r="H38">
        <v>0.12330637634897421</v>
      </c>
    </row>
    <row r="39" spans="1:8" x14ac:dyDescent="0.3">
      <c r="A39" s="1">
        <v>36</v>
      </c>
      <c r="B39">
        <v>1846.2999940342879</v>
      </c>
      <c r="C39">
        <v>30.560873240807609</v>
      </c>
      <c r="D39">
        <v>1833.3580858852449</v>
      </c>
      <c r="E39">
        <v>1984.180734814468</v>
      </c>
      <c r="F39">
        <f t="shared" si="0"/>
        <v>1.6552495986326726E-2</v>
      </c>
      <c r="G39">
        <v>0.24247234662373859</v>
      </c>
      <c r="H39">
        <v>0.19335179906483449</v>
      </c>
    </row>
    <row r="40" spans="1:8" x14ac:dyDescent="0.3">
      <c r="A40" s="1">
        <v>37</v>
      </c>
      <c r="B40">
        <v>9923.4496465591546</v>
      </c>
      <c r="C40">
        <v>1423.622593092502</v>
      </c>
      <c r="D40">
        <v>8105.4652046843867</v>
      </c>
      <c r="E40">
        <v>13724.70532731889</v>
      </c>
      <c r="F40">
        <f t="shared" si="0"/>
        <v>0.14346045415629505</v>
      </c>
      <c r="G40">
        <v>0.15064651171366369</v>
      </c>
      <c r="H40">
        <v>7.2216354426373558E-2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2D9D-1A85-48DE-BA0A-4BC90A01DEC2}">
  <dimension ref="A1:J40"/>
  <sheetViews>
    <sheetView zoomScale="79" workbookViewId="0">
      <selection activeCell="I39" sqref="I39"/>
    </sheetView>
  </sheetViews>
  <sheetFormatPr defaultRowHeight="14.4" x14ac:dyDescent="0.3"/>
  <cols>
    <col min="2" max="2" width="14.6640625" bestFit="1" customWidth="1"/>
    <col min="3" max="3" width="12.5546875" bestFit="1" customWidth="1"/>
    <col min="4" max="4" width="13.6640625" bestFit="1" customWidth="1"/>
    <col min="6" max="6" width="11.5546875" customWidth="1"/>
  </cols>
  <sheetData>
    <row r="1" spans="1:10" x14ac:dyDescent="0.3">
      <c r="A1" s="1"/>
      <c r="B1" s="1" t="s">
        <v>2</v>
      </c>
      <c r="C1" s="1" t="s">
        <v>0</v>
      </c>
      <c r="D1" s="1" t="s">
        <v>3</v>
      </c>
      <c r="E1" s="1" t="s">
        <v>4</v>
      </c>
      <c r="F1" s="1" t="s">
        <v>0</v>
      </c>
    </row>
    <row r="2" spans="1:10" x14ac:dyDescent="0.3">
      <c r="A2" s="1">
        <v>0</v>
      </c>
      <c r="B2" s="3">
        <v>6887.7211799275556</v>
      </c>
      <c r="C2" s="3">
        <v>6887.7211799275556</v>
      </c>
      <c r="D2" s="3">
        <v>6887.7211799275556</v>
      </c>
      <c r="E2" s="4">
        <v>0</v>
      </c>
      <c r="F2" s="3">
        <v>2.5723958015441851E-2</v>
      </c>
    </row>
    <row r="3" spans="1:10" x14ac:dyDescent="0.3">
      <c r="A3" s="1">
        <v>1</v>
      </c>
      <c r="B3" s="3">
        <v>7894.1168050540973</v>
      </c>
      <c r="C3" s="3">
        <v>7894.1168050540973</v>
      </c>
      <c r="D3" s="3">
        <v>7894.1168050540973</v>
      </c>
      <c r="E3" s="4">
        <v>0</v>
      </c>
      <c r="F3" s="3">
        <v>4.7933165232340452E-2</v>
      </c>
    </row>
    <row r="4" spans="1:10" x14ac:dyDescent="0.3">
      <c r="A4" s="1">
        <v>2</v>
      </c>
      <c r="B4" s="3">
        <v>7271.8367175158419</v>
      </c>
      <c r="C4" s="3">
        <v>7271.8367175158428</v>
      </c>
      <c r="D4" s="3">
        <v>7271.8367175158419</v>
      </c>
      <c r="E4" s="4">
        <v>0</v>
      </c>
      <c r="F4" s="3">
        <v>2.5308926900227811E-2</v>
      </c>
    </row>
    <row r="5" spans="1:10" x14ac:dyDescent="0.3">
      <c r="A5" s="1">
        <v>3</v>
      </c>
      <c r="B5" s="3">
        <v>6795.5348114607395</v>
      </c>
      <c r="C5" s="3">
        <v>6795.5348114607395</v>
      </c>
      <c r="D5" s="3">
        <v>6795.5348114607395</v>
      </c>
      <c r="E5" s="4">
        <v>0</v>
      </c>
      <c r="F5" s="3">
        <v>4.3128856023152612E-2</v>
      </c>
    </row>
    <row r="6" spans="1:10" x14ac:dyDescent="0.3">
      <c r="A6" s="1">
        <v>4</v>
      </c>
      <c r="B6" s="3">
        <v>7423.3381186113456</v>
      </c>
      <c r="C6" s="3">
        <v>7423.3381186113456</v>
      </c>
      <c r="D6" s="3">
        <v>7423.3381186113456</v>
      </c>
      <c r="E6" s="4">
        <v>0</v>
      </c>
      <c r="F6" s="3">
        <v>0.13145949045817051</v>
      </c>
    </row>
    <row r="7" spans="1:10" x14ac:dyDescent="0.3">
      <c r="A7" s="1">
        <v>5</v>
      </c>
      <c r="B7" s="3">
        <v>7061.2033615885412</v>
      </c>
      <c r="C7" s="3">
        <v>7061.2033615885412</v>
      </c>
      <c r="D7" s="3">
        <v>7061.2033615885412</v>
      </c>
      <c r="E7" s="4">
        <v>0</v>
      </c>
      <c r="F7" s="3">
        <v>0.38234161535898842</v>
      </c>
    </row>
    <row r="8" spans="1:10" x14ac:dyDescent="0.3">
      <c r="A8" s="1">
        <v>6</v>
      </c>
      <c r="B8" s="3">
        <v>10513.634306125399</v>
      </c>
      <c r="C8" s="3">
        <v>10513.634306125399</v>
      </c>
      <c r="D8" s="3">
        <v>10513.634306125399</v>
      </c>
      <c r="E8" s="4">
        <v>0</v>
      </c>
      <c r="F8" s="3">
        <v>0.17376943429311109</v>
      </c>
    </row>
    <row r="9" spans="1:10" x14ac:dyDescent="0.3">
      <c r="A9" s="1">
        <v>7</v>
      </c>
      <c r="B9" s="3">
        <v>10453.247701125611</v>
      </c>
      <c r="C9" s="3">
        <v>10453.247701125611</v>
      </c>
      <c r="D9" s="3">
        <v>10453.247701125611</v>
      </c>
      <c r="E9" s="4">
        <v>0</v>
      </c>
      <c r="F9" s="3">
        <v>0.45337069829305021</v>
      </c>
    </row>
    <row r="10" spans="1:10" x14ac:dyDescent="0.3">
      <c r="A10" s="1">
        <v>8</v>
      </c>
      <c r="B10" s="3">
        <v>7303.6045762128233</v>
      </c>
      <c r="C10" s="3">
        <v>7303.6045762128233</v>
      </c>
      <c r="D10" s="3">
        <v>7303.6045762128233</v>
      </c>
      <c r="E10" s="4">
        <v>0</v>
      </c>
      <c r="F10" s="3">
        <v>0.13596251805623369</v>
      </c>
    </row>
    <row r="11" spans="1:10" x14ac:dyDescent="0.3">
      <c r="A11" s="1">
        <v>9</v>
      </c>
      <c r="B11" s="3">
        <v>7632.646346411876</v>
      </c>
      <c r="C11" s="3">
        <v>7632.646346411876</v>
      </c>
      <c r="D11" s="3">
        <v>7632.646346411876</v>
      </c>
      <c r="E11" s="4">
        <v>0</v>
      </c>
      <c r="F11" s="3">
        <v>0.49541627566019691</v>
      </c>
    </row>
    <row r="12" spans="1:10" x14ac:dyDescent="0.3">
      <c r="A12" s="1">
        <v>10</v>
      </c>
      <c r="B12" s="3">
        <v>6623.6719283150433</v>
      </c>
      <c r="C12" s="3">
        <v>6623.6719283150433</v>
      </c>
      <c r="D12" s="3">
        <v>6623.6719283150433</v>
      </c>
      <c r="E12" s="4">
        <v>0</v>
      </c>
      <c r="F12" s="3">
        <v>0.1822914520899454</v>
      </c>
    </row>
    <row r="13" spans="1:10" x14ac:dyDescent="0.3">
      <c r="A13" s="1">
        <v>11</v>
      </c>
      <c r="B13" s="3">
        <v>6952.7023062775352</v>
      </c>
      <c r="C13" s="3">
        <v>6952.7023062775352</v>
      </c>
      <c r="D13" s="3">
        <v>6952.7023062775352</v>
      </c>
      <c r="E13" s="4">
        <v>0</v>
      </c>
      <c r="F13" s="3">
        <v>0.48623287677764893</v>
      </c>
    </row>
    <row r="14" spans="1:10" x14ac:dyDescent="0.3">
      <c r="A14" s="1">
        <v>12</v>
      </c>
      <c r="B14" s="3">
        <v>46548.069868410807</v>
      </c>
      <c r="C14" s="3">
        <v>46548.069868410807</v>
      </c>
      <c r="D14" s="3">
        <v>46548.069868410807</v>
      </c>
      <c r="E14" s="4">
        <v>0</v>
      </c>
      <c r="F14" s="3">
        <v>1.019999154408773</v>
      </c>
    </row>
    <row r="15" spans="1:10" x14ac:dyDescent="0.3">
      <c r="A15" s="1">
        <v>13</v>
      </c>
      <c r="B15" s="3">
        <v>46653.938239877971</v>
      </c>
      <c r="C15" s="3">
        <v>46653.938239877971</v>
      </c>
      <c r="D15" s="3">
        <v>46653.938239877971</v>
      </c>
      <c r="E15" s="4">
        <v>0</v>
      </c>
      <c r="F15" s="3">
        <v>2.1497231801350911</v>
      </c>
      <c r="J15" s="4">
        <f>AVERAGE(E2:E39)</f>
        <v>4.9556592021821735E-2</v>
      </c>
    </row>
    <row r="16" spans="1:10" x14ac:dyDescent="0.3">
      <c r="A16" s="1">
        <v>14</v>
      </c>
      <c r="B16" s="3">
        <v>47495.081774624297</v>
      </c>
      <c r="C16" s="3">
        <v>47495.081774624297</v>
      </c>
      <c r="D16" s="3">
        <v>47495.081774624297</v>
      </c>
      <c r="E16" s="4">
        <v>0</v>
      </c>
      <c r="F16" s="3">
        <v>1.054984045028686</v>
      </c>
      <c r="J16" s="3">
        <f>AVERAGE(F2:F39)</f>
        <v>3.1700491399095774</v>
      </c>
    </row>
    <row r="17" spans="1:6" x14ac:dyDescent="0.3">
      <c r="A17" s="1">
        <v>15</v>
      </c>
      <c r="B17" s="3">
        <v>47302.967684266972</v>
      </c>
      <c r="C17" s="3">
        <v>47302.967684266972</v>
      </c>
      <c r="D17" s="3">
        <v>47302.967684266972</v>
      </c>
      <c r="E17" s="4">
        <v>0</v>
      </c>
      <c r="F17" s="3">
        <v>2.4790474891662599</v>
      </c>
    </row>
    <row r="18" spans="1:6" x14ac:dyDescent="0.3">
      <c r="A18" s="1">
        <v>16</v>
      </c>
      <c r="B18" s="3">
        <v>46257.626904351229</v>
      </c>
      <c r="C18" s="3">
        <v>46899.382864569357</v>
      </c>
      <c r="D18" s="3">
        <v>47132.748668285043</v>
      </c>
      <c r="E18" s="4">
        <v>8.3926297528501524E-3</v>
      </c>
      <c r="F18" s="3">
        <v>0.962389063835144</v>
      </c>
    </row>
    <row r="19" spans="1:6" x14ac:dyDescent="0.3">
      <c r="A19" s="1">
        <v>17</v>
      </c>
      <c r="B19" s="3">
        <v>46755.584824393161</v>
      </c>
      <c r="C19" s="3">
        <v>47262.852432847278</v>
      </c>
      <c r="D19" s="3">
        <v>47299.08583345115</v>
      </c>
      <c r="E19" s="4">
        <v>2.9175265242914563E-3</v>
      </c>
      <c r="F19" s="3">
        <v>2.3387908538182578</v>
      </c>
    </row>
    <row r="20" spans="1:6" x14ac:dyDescent="0.3">
      <c r="A20" s="1">
        <v>18</v>
      </c>
      <c r="B20" s="3">
        <v>98830.591454749607</v>
      </c>
      <c r="C20" s="3">
        <v>138007.91371836531</v>
      </c>
      <c r="D20" s="3">
        <v>148213.4787150349</v>
      </c>
      <c r="E20" s="4">
        <v>0.14408980972488078</v>
      </c>
      <c r="F20" s="3">
        <v>1.391993991533915</v>
      </c>
    </row>
    <row r="21" spans="1:6" x14ac:dyDescent="0.3">
      <c r="A21" s="1">
        <v>19</v>
      </c>
      <c r="B21" s="3">
        <v>99217.801508627977</v>
      </c>
      <c r="C21" s="3">
        <v>133437.87231423651</v>
      </c>
      <c r="D21" s="3">
        <v>147860.53139688831</v>
      </c>
      <c r="E21" s="4">
        <v>0.15717414956879949</v>
      </c>
      <c r="F21" s="3">
        <v>3.3862343947092688</v>
      </c>
    </row>
    <row r="22" spans="1:6" x14ac:dyDescent="0.3">
      <c r="A22" s="1">
        <v>20</v>
      </c>
      <c r="B22" s="3">
        <v>47703.067096390398</v>
      </c>
      <c r="C22" s="3">
        <v>47703.067096390398</v>
      </c>
      <c r="D22" s="3">
        <v>47703.067096390398</v>
      </c>
      <c r="E22" s="4">
        <v>0</v>
      </c>
      <c r="F22" s="3">
        <v>0.96632765134175613</v>
      </c>
    </row>
    <row r="23" spans="1:6" x14ac:dyDescent="0.3">
      <c r="A23" s="1">
        <v>21</v>
      </c>
      <c r="B23" s="3">
        <v>47972.450191142008</v>
      </c>
      <c r="C23" s="3">
        <v>47972.450191142008</v>
      </c>
      <c r="D23" s="3">
        <v>47972.450191142008</v>
      </c>
      <c r="E23" s="4">
        <v>0</v>
      </c>
      <c r="F23" s="3">
        <v>2.3006050348281861</v>
      </c>
    </row>
    <row r="24" spans="1:6" x14ac:dyDescent="0.3">
      <c r="A24" s="1">
        <v>22</v>
      </c>
      <c r="B24" s="3">
        <v>47619.757349229621</v>
      </c>
      <c r="C24" s="3">
        <v>92982.940541765929</v>
      </c>
      <c r="D24" s="3">
        <v>98919.327263751504</v>
      </c>
      <c r="E24" s="4">
        <v>0.16663396773607839</v>
      </c>
      <c r="F24" s="3">
        <v>1.1345585584640501</v>
      </c>
    </row>
    <row r="25" spans="1:6" x14ac:dyDescent="0.3">
      <c r="A25" s="1">
        <v>23</v>
      </c>
      <c r="B25" s="3">
        <v>47474.146474924113</v>
      </c>
      <c r="C25" s="3">
        <v>91715.625040759172</v>
      </c>
      <c r="D25" s="3">
        <v>99636.084932391095</v>
      </c>
      <c r="E25" s="4">
        <v>0.19411861948541839</v>
      </c>
      <c r="F25" s="3">
        <v>3.6122597058614101</v>
      </c>
    </row>
    <row r="26" spans="1:6" x14ac:dyDescent="0.3">
      <c r="A26" s="1">
        <v>24</v>
      </c>
      <c r="B26" s="3">
        <v>153543.35912647811</v>
      </c>
      <c r="C26" s="3">
        <v>190924.5707582208</v>
      </c>
      <c r="D26" s="3">
        <v>206842.2698247619</v>
      </c>
      <c r="E26" s="4">
        <v>0.10052895912130645</v>
      </c>
      <c r="F26" s="3">
        <v>6.8244914372762047</v>
      </c>
    </row>
    <row r="27" spans="1:6" x14ac:dyDescent="0.3">
      <c r="A27" s="1">
        <v>25</v>
      </c>
      <c r="B27" s="3">
        <v>153614.24263102401</v>
      </c>
      <c r="C27" s="3">
        <v>196990.4679882855</v>
      </c>
      <c r="D27" s="3">
        <v>208299.30724206229</v>
      </c>
      <c r="E27" s="4">
        <v>6.5679610761673377E-2</v>
      </c>
      <c r="F27" s="3">
        <v>18.716141359011331</v>
      </c>
    </row>
    <row r="28" spans="1:6" x14ac:dyDescent="0.3">
      <c r="A28" s="1">
        <v>26</v>
      </c>
      <c r="B28" s="3">
        <v>78806.645789667877</v>
      </c>
      <c r="C28" s="3">
        <v>119573.39591404</v>
      </c>
      <c r="D28" s="3">
        <v>172029.81214397409</v>
      </c>
      <c r="E28" s="4">
        <v>0.3027170230729665</v>
      </c>
      <c r="F28" s="3">
        <v>7.1481017112731937</v>
      </c>
    </row>
    <row r="29" spans="1:6" x14ac:dyDescent="0.3">
      <c r="A29" s="1">
        <v>27</v>
      </c>
      <c r="B29" s="3">
        <v>79770.382182514382</v>
      </c>
      <c r="C29" s="3">
        <v>108798.6683925429</v>
      </c>
      <c r="D29" s="3">
        <v>172383.5604794948</v>
      </c>
      <c r="E29" s="4">
        <v>0.28085052324637377</v>
      </c>
      <c r="F29" s="3">
        <v>12.717834663391111</v>
      </c>
    </row>
    <row r="30" spans="1:6" x14ac:dyDescent="0.3">
      <c r="A30" s="1">
        <v>28</v>
      </c>
      <c r="B30" s="3">
        <v>240127.9495393862</v>
      </c>
      <c r="C30" s="3">
        <v>240470.9851216776</v>
      </c>
      <c r="D30" s="3">
        <v>241069.1549763692</v>
      </c>
      <c r="E30" s="4">
        <v>8.3266862301619956E-4</v>
      </c>
      <c r="F30" s="3">
        <v>9.0746281385421756</v>
      </c>
    </row>
    <row r="31" spans="1:6" x14ac:dyDescent="0.3">
      <c r="A31" s="1">
        <v>29</v>
      </c>
      <c r="B31" s="3">
        <v>199203.87032287419</v>
      </c>
      <c r="C31" s="3">
        <v>237591.9688791568</v>
      </c>
      <c r="D31" s="3">
        <v>241664.494983232</v>
      </c>
      <c r="E31" s="4">
        <v>4.2248939115301393E-2</v>
      </c>
      <c r="F31" s="3">
        <v>29.237572820981349</v>
      </c>
    </row>
    <row r="32" spans="1:6" x14ac:dyDescent="0.3">
      <c r="A32" s="1">
        <v>30</v>
      </c>
      <c r="B32" s="3">
        <v>2029.440723752869</v>
      </c>
      <c r="C32" s="3">
        <v>2237.017517386178</v>
      </c>
      <c r="D32" s="3">
        <v>2260.713745027198</v>
      </c>
      <c r="E32" s="4">
        <v>2.6980633878887356E-2</v>
      </c>
      <c r="F32" s="3">
        <v>0.29263032277425127</v>
      </c>
    </row>
    <row r="33" spans="1:6" x14ac:dyDescent="0.3">
      <c r="A33" s="1">
        <v>31</v>
      </c>
      <c r="B33" s="3">
        <v>3354.297040227716</v>
      </c>
      <c r="C33" s="3">
        <v>3355.3048775939528</v>
      </c>
      <c r="D33" s="3">
        <v>3355.3768659772559</v>
      </c>
      <c r="E33" s="4">
        <v>8.1649979204389059E-5</v>
      </c>
      <c r="F33" s="3">
        <v>1.1695625861485801</v>
      </c>
    </row>
    <row r="34" spans="1:6" x14ac:dyDescent="0.3">
      <c r="A34" s="1">
        <v>32</v>
      </c>
      <c r="B34" s="3">
        <v>4481.4475064827602</v>
      </c>
      <c r="C34" s="3">
        <v>4953.904370891697</v>
      </c>
      <c r="D34" s="3">
        <v>5307.4207680911659</v>
      </c>
      <c r="E34" s="4">
        <v>7.2037842896920307E-2</v>
      </c>
      <c r="F34" s="3">
        <v>9.0586259047190349</v>
      </c>
    </row>
    <row r="35" spans="1:6" x14ac:dyDescent="0.3">
      <c r="A35" s="1">
        <v>33</v>
      </c>
      <c r="B35" s="3">
        <v>877.54025799035367</v>
      </c>
      <c r="C35" s="3">
        <v>1048.6741720043819</v>
      </c>
      <c r="D35" s="3">
        <v>1166.792316866778</v>
      </c>
      <c r="E35" s="4">
        <v>6.7494351222490784E-2</v>
      </c>
      <c r="F35" s="3">
        <v>6.3436555862426719E-2</v>
      </c>
    </row>
    <row r="36" spans="1:6" x14ac:dyDescent="0.3">
      <c r="A36" s="1">
        <v>34</v>
      </c>
      <c r="B36" s="3">
        <v>1642.9275835013159</v>
      </c>
      <c r="C36" s="3">
        <v>1893.6195618228001</v>
      </c>
      <c r="D36" s="3">
        <v>1998.8310881185209</v>
      </c>
      <c r="E36" s="4">
        <v>6.0128098423800236E-2</v>
      </c>
      <c r="F36" s="3">
        <v>0.11103317737579339</v>
      </c>
    </row>
    <row r="37" spans="1:6" x14ac:dyDescent="0.3">
      <c r="A37" s="1">
        <v>35</v>
      </c>
      <c r="B37" s="3">
        <v>2036.196835272066</v>
      </c>
      <c r="C37" s="3">
        <v>2106.3187349621089</v>
      </c>
      <c r="D37" s="3">
        <v>2178.4867284199699</v>
      </c>
      <c r="E37" s="4">
        <v>3.0230543552344197E-2</v>
      </c>
      <c r="F37" s="3">
        <v>0.27483739058176671</v>
      </c>
    </row>
    <row r="38" spans="1:6" x14ac:dyDescent="0.3">
      <c r="A38" s="1">
        <v>36</v>
      </c>
      <c r="B38" s="3">
        <v>1833.3580858852449</v>
      </c>
      <c r="C38" s="3">
        <v>1846.2999940342879</v>
      </c>
      <c r="D38" s="3">
        <v>1984.180734814468</v>
      </c>
      <c r="E38" s="4">
        <v>1.6552495986326726E-2</v>
      </c>
      <c r="F38" s="3">
        <v>0.24247234662373859</v>
      </c>
    </row>
    <row r="39" spans="1:6" x14ac:dyDescent="0.3">
      <c r="A39" s="1">
        <v>37</v>
      </c>
      <c r="B39" s="3">
        <v>8105.4652046843867</v>
      </c>
      <c r="C39" s="3">
        <v>9923.4496465591546</v>
      </c>
      <c r="D39" s="3">
        <v>13724.70532731889</v>
      </c>
      <c r="E39" s="4">
        <v>0.14346045415629505</v>
      </c>
      <c r="F39" s="3">
        <v>0.15064651171366369</v>
      </c>
    </row>
    <row r="40" spans="1:6" x14ac:dyDescent="0.3">
      <c r="E40" s="4">
        <f>AVERAGE(E2:E39)</f>
        <v>4.9556592021821735E-2</v>
      </c>
      <c r="F40" s="3">
        <f>AVERAGE(F2:F39)</f>
        <v>3.1700491399095774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220F-8E91-483A-A713-2AA98B9A8213}">
  <dimension ref="A1:D8"/>
  <sheetViews>
    <sheetView workbookViewId="0">
      <selection activeCell="L20" sqref="L20"/>
    </sheetView>
  </sheetViews>
  <sheetFormatPr defaultRowHeight="14.4" x14ac:dyDescent="0.3"/>
  <cols>
    <col min="1" max="1" width="13.88671875" bestFit="1" customWidth="1"/>
    <col min="3" max="3" width="9.5546875" bestFit="1" customWidth="1"/>
  </cols>
  <sheetData>
    <row r="1" spans="1:4" x14ac:dyDescent="0.3">
      <c r="A1" t="s">
        <v>5</v>
      </c>
      <c r="B1" t="s">
        <v>6</v>
      </c>
      <c r="C1" t="s">
        <v>14</v>
      </c>
    </row>
    <row r="2" spans="1:4" x14ac:dyDescent="0.3">
      <c r="A2" s="3" t="s">
        <v>7</v>
      </c>
      <c r="B2" s="5">
        <v>6695.9156463529998</v>
      </c>
      <c r="C2" s="3">
        <v>6887.7211799275556</v>
      </c>
      <c r="D2" s="4">
        <f>(C2-B2)/B2</f>
        <v>2.8645153807907456E-2</v>
      </c>
    </row>
    <row r="3" spans="1:4" x14ac:dyDescent="0.3">
      <c r="A3" t="s">
        <v>8</v>
      </c>
      <c r="B3" s="5">
        <v>7743.7675910039998</v>
      </c>
      <c r="C3" s="3">
        <v>7894.1168050540973</v>
      </c>
      <c r="D3" s="4">
        <f t="shared" ref="D3:D8" si="0">(C3-B3)/B3</f>
        <v>1.9415512188764483E-2</v>
      </c>
    </row>
    <row r="4" spans="1:4" x14ac:dyDescent="0.3">
      <c r="A4" s="6" t="s">
        <v>9</v>
      </c>
      <c r="B4" s="5">
        <v>7142.0585531590004</v>
      </c>
      <c r="C4" s="3">
        <v>7271.8367175158428</v>
      </c>
      <c r="D4" s="4">
        <f t="shared" si="0"/>
        <v>1.8170974571391638E-2</v>
      </c>
    </row>
    <row r="5" spans="1:4" x14ac:dyDescent="0.3">
      <c r="A5" t="s">
        <v>10</v>
      </c>
      <c r="B5" s="5">
        <v>6624.8751841809999</v>
      </c>
      <c r="C5" s="3">
        <v>6795.5348114607395</v>
      </c>
      <c r="D5" s="4">
        <f t="shared" si="0"/>
        <v>2.5760429070006311E-2</v>
      </c>
    </row>
    <row r="6" spans="1:4" x14ac:dyDescent="0.3">
      <c r="A6" t="s">
        <v>11</v>
      </c>
      <c r="B6" s="5">
        <v>952.40869999999995</v>
      </c>
      <c r="C6" s="3">
        <v>877.54025799035367</v>
      </c>
      <c r="D6" s="4">
        <f t="shared" si="0"/>
        <v>-7.8609573820195358E-2</v>
      </c>
    </row>
    <row r="7" spans="1:4" x14ac:dyDescent="0.3">
      <c r="A7" t="s">
        <v>12</v>
      </c>
      <c r="B7" s="5">
        <v>3691.8436000000002</v>
      </c>
      <c r="C7" s="3">
        <v>2036.196835272066</v>
      </c>
      <c r="D7" s="4">
        <f t="shared" si="0"/>
        <v>-0.44846069988661874</v>
      </c>
    </row>
    <row r="8" spans="1:4" x14ac:dyDescent="0.3">
      <c r="A8" t="s">
        <v>13</v>
      </c>
      <c r="B8" s="5">
        <v>2080.123</v>
      </c>
      <c r="C8" s="3">
        <v>1833.3580858852449</v>
      </c>
      <c r="D8" s="4">
        <f t="shared" si="0"/>
        <v>-0.1186299628025627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Statistics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Gómez</dc:creator>
  <cp:lastModifiedBy>Emmanuel Gómez</cp:lastModifiedBy>
  <dcterms:created xsi:type="dcterms:W3CDTF">2024-11-05T18:39:33Z</dcterms:created>
  <dcterms:modified xsi:type="dcterms:W3CDTF">2024-12-20T03:11:14Z</dcterms:modified>
</cp:coreProperties>
</file>