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wr\sem_5\PEA - P\pea-project\stage_1\program+wyniki\"/>
    </mc:Choice>
  </mc:AlternateContent>
  <xr:revisionPtr revIDLastSave="0" documentId="13_ncr:1_{93721951-F74C-456B-88BE-009563B9F6D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11" i="1"/>
  <c r="F12" i="1"/>
  <c r="F13" i="1"/>
  <c r="F14" i="1"/>
  <c r="F15" i="1"/>
  <c r="F16" i="1"/>
  <c r="F17" i="1"/>
  <c r="F18" i="1"/>
  <c r="F2" i="1"/>
  <c r="F3" i="1"/>
  <c r="F4" i="1"/>
  <c r="F5" i="1"/>
  <c r="F6" i="1"/>
  <c r="F7" i="1"/>
  <c r="F8" i="1"/>
  <c r="F9" i="1"/>
  <c r="F10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<sst xmlns="http://schemas.openxmlformats.org/spreadsheetml/2006/main" count="52" uniqueCount="20">
  <si>
    <t>Rozmiar</t>
  </si>
  <si>
    <t>Przegląd zupełny [ms]</t>
  </si>
  <si>
    <t>Programowanie Dynamiczne [ms]</t>
  </si>
  <si>
    <t>B&amp;B Dolne ograniczenie 1 [ms]</t>
  </si>
  <si>
    <t>B&amp;B Dolne ograniczenie 2 [ms]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</si>
  <si>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</si>
  <si>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</si>
  <si>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</si>
  <si>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</si>
  <si>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</si>
  <si>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</si>
  <si>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</si>
  <si>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</si>
  <si>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</si>
  <si>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</si>
  <si>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B&amp;B 1</t>
  </si>
  <si>
    <t>B&amp;B 2</t>
  </si>
  <si>
    <t>śr [ms]</t>
  </si>
  <si>
    <t>min [ms]</t>
  </si>
  <si>
    <t>max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</si>
</sst>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Złożoność czasowa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Arkusz1!$F$2:$F$10</c:f>
              <c:numCache>
                <c:formatCode>General</c:formatCode>
                <c:ptCount val="9"/>
                <c:pt idx="0">
                  <c:v>2.3000000000000001E-4</c:v>
                </c:pt>
                <c:pt idx="1">
                  <c:v>2.2737018899310541E-3</c:v>
                </c:pt>
                <c:pt idx="2">
                  <c:v>1.3642211339586324E-2</c:v>
                </c:pt>
                <c:pt idx="3">
                  <c:v>9.5495479377104273E-2</c:v>
                </c:pt>
                <c:pt idx="4">
                  <c:v>0.76396383501683418</c:v>
                </c:pt>
                <c:pt idx="5">
                  <c:v>6.8756745151515073</c:v>
                </c:pt>
                <c:pt idx="6">
                  <c:v>68.756745151515076</c:v>
                </c:pt>
                <c:pt idx="7">
                  <c:v>756.32419666666578</c:v>
                </c:pt>
                <c:pt idx="8">
                  <c:v>9075.8903599999903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B-4BC3-BC9D-75D6DB1D20BF}"/>
            </c:ext>
          </c:extLst>
        </c:ser>
        <c:ser>
          <c:idx val="0"/>
          <c:order val="1"/>
          <c:tx>
            <c:v>Wynik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Arkusz1!$B$2:$B$10</c:f>
              <c:numCache>
                <c:formatCode>0.00000</c:formatCode>
                <c:ptCount val="9"/>
                <c:pt idx="0">
                  <c:v>2.3000000000000001E-4</c:v>
                </c:pt>
                <c:pt idx="1">
                  <c:v>2E-3</c:v>
                </c:pt>
                <c:pt idx="2">
                  <c:v>1.129E-2</c:v>
                </c:pt>
                <c:pt idx="3">
                  <c:v>7.8989999999999894E-2</c:v>
                </c:pt>
                <c:pt idx="4">
                  <c:v>0.63946999999999998</c:v>
                </c:pt>
                <c:pt idx="5">
                  <c:v>5.8463700000000003</c:v>
                </c:pt>
                <c:pt idx="6">
                  <c:v>63.198529999999899</c:v>
                </c:pt>
                <c:pt idx="7">
                  <c:v>707.94667000000004</c:v>
                </c:pt>
                <c:pt idx="8">
                  <c:v>9075.8903599999903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B-4BC3-BC9D-75D6DB1D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8512"/>
        <c:axId val="653005232"/>
      </c:lineChart>
      <c:catAx>
        <c:axId val="6530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5232"/>
        <c:crosses val="autoZero"/>
        <c:auto val="1"/>
        <c:lblAlgn val="ctr"/>
        <c:lblOffset val="100"/>
        <c:noMultiLvlLbl val="0"/>
      </c:catAx>
      <c:valAx>
        <c:axId val="653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Złożoność czasowa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Arkusz1!$G$2:$G$21</c:f>
              <c:numCache>
                <c:formatCode>General</c:formatCode>
                <c:ptCount val="20"/>
                <c:pt idx="0">
                  <c:v>3.0707333541322009E-4</c:v>
                </c:pt>
                <c:pt idx="1">
                  <c:v>9.5960417316631275E-4</c:v>
                </c:pt>
                <c:pt idx="2">
                  <c:v>2.7636600187189806E-3</c:v>
                </c:pt>
                <c:pt idx="3">
                  <c:v>7.5232967176238922E-3</c:v>
                </c:pt>
                <c:pt idx="4">
                  <c:v>1.9652693466446085E-2</c:v>
                </c:pt>
                <c:pt idx="5">
                  <c:v>4.9745880336941654E-2</c:v>
                </c:pt>
                <c:pt idx="6">
                  <c:v>0.12282933416528803</c:v>
                </c:pt>
                <c:pt idx="7">
                  <c:v>0.29724698867999705</c:v>
                </c:pt>
                <c:pt idx="8">
                  <c:v>0.70749696479205904</c:v>
                </c:pt>
                <c:pt idx="9">
                  <c:v>1.6606525979146942</c:v>
                </c:pt>
                <c:pt idx="10">
                  <c:v>3.8519279194234328</c:v>
                </c:pt>
                <c:pt idx="11">
                  <c:v>8.8437120599007386</c:v>
                </c:pt>
                <c:pt idx="12">
                  <c:v>20.124358109640792</c:v>
                </c:pt>
                <c:pt idx="13">
                  <c:v>45.437027294423352</c:v>
                </c:pt>
                <c:pt idx="14">
                  <c:v>101.87956293005651</c:v>
                </c:pt>
                <c:pt idx="15">
                  <c:v>227.02791492438519</c:v>
                </c:pt>
                <c:pt idx="16">
                  <c:v>503.10895274101978</c:v>
                </c:pt>
                <c:pt idx="17">
                  <c:v>1109.3552407939487</c:v>
                </c:pt>
                <c:pt idx="18">
                  <c:v>2435.0473312665358</c:v>
                </c:pt>
                <c:pt idx="19">
                  <c:v>5322.8927199999889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8F1-82C2-980CB6EF3EC5}"/>
            </c:ext>
          </c:extLst>
        </c:ser>
        <c:ser>
          <c:idx val="0"/>
          <c:order val="1"/>
          <c:tx>
            <c:v>Wyniki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cat>
          <c:val>
            <c:numRef>
              <c:f>Arkusz1!$C$2:$C$21</c:f>
              <c:numCache>
                <c:formatCode>0.00000</c:formatCode>
                <c:ptCount val="20"/>
                <c:pt idx="0">
                  <c:v>6.4000000000000005E-4</c:v>
                </c:pt>
                <c:pt idx="1">
                  <c:v>1.6299999999999999E-3</c:v>
                </c:pt>
                <c:pt idx="2">
                  <c:v>5.3899999999999998E-3</c:v>
                </c:pt>
                <c:pt idx="3">
                  <c:v>1.166E-2</c:v>
                </c:pt>
                <c:pt idx="4">
                  <c:v>2.469E-2</c:v>
                </c:pt>
                <c:pt idx="5">
                  <c:v>4.9270000000000001E-2</c:v>
                </c:pt>
                <c:pt idx="6">
                  <c:v>0.14027000000000001</c:v>
                </c:pt>
                <c:pt idx="7">
                  <c:v>0.32318999999999898</c:v>
                </c:pt>
                <c:pt idx="8">
                  <c:v>0.62934999999999997</c:v>
                </c:pt>
                <c:pt idx="9">
                  <c:v>1.18628</c:v>
                </c:pt>
                <c:pt idx="10">
                  <c:v>2.3354699999999902</c:v>
                </c:pt>
                <c:pt idx="11">
                  <c:v>5.0542299999999898</c:v>
                </c:pt>
                <c:pt idx="12">
                  <c:v>10.59848</c:v>
                </c:pt>
                <c:pt idx="13">
                  <c:v>28.858280000000001</c:v>
                </c:pt>
                <c:pt idx="14">
                  <c:v>80.496539999999897</c:v>
                </c:pt>
                <c:pt idx="15">
                  <c:v>195.25306</c:v>
                </c:pt>
                <c:pt idx="16">
                  <c:v>456.96965999999901</c:v>
                </c:pt>
                <c:pt idx="17">
                  <c:v>1035.9994799999899</c:v>
                </c:pt>
                <c:pt idx="18">
                  <c:v>2346.8137499999998</c:v>
                </c:pt>
                <c:pt idx="19">
                  <c:v>5322.8927199999898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8F1-82C2-980CB6EF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8512"/>
        <c:axId val="653005232"/>
      </c:lineChart>
      <c:catAx>
        <c:axId val="6530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5232"/>
        <c:crosses val="autoZero"/>
        <c:auto val="1"/>
        <c:lblAlgn val="ctr"/>
        <c:lblOffset val="100"/>
        <c:noMultiLvlLbl val="0"/>
      </c:catAx>
      <c:valAx>
        <c:axId val="653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Arkusz1!$D$2:$D$11</c:f>
              <c:numCache>
                <c:formatCode>0.00000</c:formatCode>
                <c:ptCount val="10"/>
                <c:pt idx="0">
                  <c:v>1.23E-3</c:v>
                </c:pt>
                <c:pt idx="1">
                  <c:v>5.4200000000000003E-3</c:v>
                </c:pt>
                <c:pt idx="2">
                  <c:v>2.5309999999999999E-2</c:v>
                </c:pt>
                <c:pt idx="3">
                  <c:v>0.15057999999999999</c:v>
                </c:pt>
                <c:pt idx="4">
                  <c:v>0.80977999999999895</c:v>
                </c:pt>
                <c:pt idx="5">
                  <c:v>5.2333400000000001</c:v>
                </c:pt>
                <c:pt idx="6">
                  <c:v>35.187309999999897</c:v>
                </c:pt>
                <c:pt idx="7">
                  <c:v>264.14211</c:v>
                </c:pt>
                <c:pt idx="8">
                  <c:v>1872.50998</c:v>
                </c:pt>
                <c:pt idx="9">
                  <c:v>17281.149870000001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E-4E1A-BF81-AA7B9196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8512"/>
        <c:axId val="653005232"/>
      </c:lineChart>
      <c:catAx>
        <c:axId val="6530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5232"/>
        <c:crosses val="autoZero"/>
        <c:auto val="1"/>
        <c:lblAlgn val="ctr"/>
        <c:lblOffset val="100"/>
        <c:noMultiLvlLbl val="0"/>
      </c:catAx>
      <c:valAx>
        <c:axId val="653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Arkusz1!$E$2:$E$12</c:f>
              <c:numCache>
                <c:formatCode>0.00000</c:formatCode>
                <c:ptCount val="11"/>
                <c:pt idx="0">
                  <c:v>1.1299999999999999E-3</c:v>
                </c:pt>
                <c:pt idx="1">
                  <c:v>4.6499999999999996E-3</c:v>
                </c:pt>
                <c:pt idx="2">
                  <c:v>1.9230000000000001E-2</c:v>
                </c:pt>
                <c:pt idx="3">
                  <c:v>7.3669999999999999E-2</c:v>
                </c:pt>
                <c:pt idx="4">
                  <c:v>0.32395999999999903</c:v>
                </c:pt>
                <c:pt idx="5">
                  <c:v>1.93772999999999</c:v>
                </c:pt>
                <c:pt idx="6">
                  <c:v>9.2898800000000001</c:v>
                </c:pt>
                <c:pt idx="7">
                  <c:v>47.679490000000001</c:v>
                </c:pt>
                <c:pt idx="8">
                  <c:v>226.57621</c:v>
                </c:pt>
                <c:pt idx="9">
                  <c:v>2484.3629599999899</c:v>
                </c:pt>
                <c:pt idx="10">
                  <c:v>14896.24278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E-49DE-ADFE-BC82A415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8512"/>
        <c:axId val="653005232"/>
      </c:lineChart>
      <c:catAx>
        <c:axId val="6530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5232"/>
        <c:crosses val="autoZero"/>
        <c:auto val="1"/>
        <c:lblAlgn val="ctr"/>
        <c:lblOffset val="100"/>
        <c:noMultiLvlLbl val="0"/>
      </c:catAx>
      <c:valAx>
        <c:axId val="653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Arkusz1!$T$3:$T$11</c:f>
              <c:numCache>
                <c:formatCode>0.00000</c:formatCode>
                <c:ptCount val="9"/>
                <c:pt idx="0">
                  <c:v>1.2700000000000001E-3</c:v>
                </c:pt>
                <c:pt idx="1">
                  <c:v>5.77E-3</c:v>
                </c:pt>
                <c:pt idx="2">
                  <c:v>2.6249999999999999E-2</c:v>
                </c:pt>
                <c:pt idx="3">
                  <c:v>0.13417999999999999</c:v>
                </c:pt>
                <c:pt idx="4">
                  <c:v>0.87212000000000001</c:v>
                </c:pt>
                <c:pt idx="5">
                  <c:v>5.0745500000000003</c:v>
                </c:pt>
                <c:pt idx="6">
                  <c:v>36.443550000000002</c:v>
                </c:pt>
                <c:pt idx="7">
                  <c:v>272.93536999999901</c:v>
                </c:pt>
                <c:pt idx="8">
                  <c:v>1924.19264999999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425E-9BB8-486E11E8FF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Arkusz1!$U$3:$U$11</c:f>
              <c:numCache>
                <c:formatCode>0.00000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0.32100000000000001</c:v>
                </c:pt>
                <c:pt idx="6">
                  <c:v>4.0839999999999996</c:v>
                </c:pt>
                <c:pt idx="7">
                  <c:v>4.5309999999999899</c:v>
                </c:pt>
                <c:pt idx="8">
                  <c:v>11.792999999999999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1-425E-9BB8-486E11E8FF0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Arkusz1!$V$3:$V$11</c:f>
              <c:numCache>
                <c:formatCode>0.00000</c:formatCode>
                <c:ptCount val="9"/>
                <c:pt idx="0">
                  <c:v>3.0000000000000001E-3</c:v>
                </c:pt>
                <c:pt idx="1">
                  <c:v>8.9999999999999993E-3</c:v>
                </c:pt>
                <c:pt idx="2">
                  <c:v>4.2999999999999997E-2</c:v>
                </c:pt>
                <c:pt idx="3">
                  <c:v>0.249</c:v>
                </c:pt>
                <c:pt idx="4">
                  <c:v>1.901</c:v>
                </c:pt>
                <c:pt idx="5">
                  <c:v>12.826000000000001</c:v>
                </c:pt>
                <c:pt idx="6">
                  <c:v>104.498999999999</c:v>
                </c:pt>
                <c:pt idx="7">
                  <c:v>1221.7660000000001</c:v>
                </c:pt>
                <c:pt idx="8">
                  <c:v>7521.5799999999899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1-425E-9BB8-486E11E8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2775808"/>
        <c:axId val="752776464"/>
      </c:stockChart>
      <c:catAx>
        <c:axId val="7527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776464"/>
        <c:crosses val="autoZero"/>
        <c:auto val="1"/>
        <c:lblAlgn val="ctr"/>
        <c:lblOffset val="100"/>
        <c:noMultiLvlLbl val="0"/>
      </c:catAx>
      <c:valAx>
        <c:axId val="752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7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Arkusz1!$W$3:$W$11</c:f>
              <c:numCache>
                <c:formatCode>0.00000</c:formatCode>
                <c:ptCount val="9"/>
                <c:pt idx="0">
                  <c:v>1.08E-3</c:v>
                </c:pt>
                <c:pt idx="1">
                  <c:v>4.8300000000000001E-3</c:v>
                </c:pt>
                <c:pt idx="2">
                  <c:v>2.0119999999999999E-2</c:v>
                </c:pt>
                <c:pt idx="3">
                  <c:v>8.3779999999999993E-2</c:v>
                </c:pt>
                <c:pt idx="4">
                  <c:v>0.37291000000000002</c:v>
                </c:pt>
                <c:pt idx="5">
                  <c:v>1.6087499999999999</c:v>
                </c:pt>
                <c:pt idx="6">
                  <c:v>7.7154299999999996</c:v>
                </c:pt>
                <c:pt idx="7">
                  <c:v>38.267589999999899</c:v>
                </c:pt>
                <c:pt idx="8">
                  <c:v>243.64116999999999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C-437B-988F-03A75CDCD0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Arkusz1!$X$3:$X$11</c:f>
              <c:numCache>
                <c:formatCode>0.00000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1.9E-2</c:v>
                </c:pt>
                <c:pt idx="4">
                  <c:v>2.8000000000000001E-2</c:v>
                </c:pt>
                <c:pt idx="5">
                  <c:v>0.06</c:v>
                </c:pt>
                <c:pt idx="6">
                  <c:v>0.222</c:v>
                </c:pt>
                <c:pt idx="7">
                  <c:v>1.2210000000000001</c:v>
                </c:pt>
                <c:pt idx="8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C-437B-988F-03A75CDCD01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Arkusz1!$S$3:$S$11</c:f>
              <c:strCach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strCache>
            </c:strRef>
          </c:cat>
          <c:val>
            <c:numRef>
              <c:f>Arkusz1!$Y$3:$Y$11</c:f>
              <c:numCache>
                <c:formatCode>0.00000</c:formatCode>
                <c:ptCount val="9"/>
                <c:pt idx="0">
                  <c:v>3.0000000000000001E-3</c:v>
                </c:pt>
                <c:pt idx="1">
                  <c:v>7.0000000000000001E-3</c:v>
                </c:pt>
                <c:pt idx="2">
                  <c:v>3.3000000000000002E-2</c:v>
                </c:pt>
                <c:pt idx="3">
                  <c:v>0.20999999999999899</c:v>
                </c:pt>
                <c:pt idx="4">
                  <c:v>1.45199999999999</c:v>
                </c:pt>
                <c:pt idx="5">
                  <c:v>5.8680000000000003</c:v>
                </c:pt>
                <c:pt idx="6">
                  <c:v>55.131999999999898</c:v>
                </c:pt>
                <c:pt idx="7">
                  <c:v>275.53199999999902</c:v>
                </c:pt>
                <c:pt idx="8">
                  <c:v>2733.1909999999998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C-437B-988F-03A75CD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2775808"/>
        <c:axId val="752776464"/>
      </c:stockChart>
      <c:catAx>
        <c:axId val="7527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776464"/>
        <c:crosses val="autoZero"/>
        <c:auto val="1"/>
        <c:lblAlgn val="ctr"/>
        <c:lblOffset val="100"/>
        <c:noMultiLvlLbl val="0"/>
      </c:catAx>
      <c:valAx>
        <c:axId val="752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7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Ograniczenie dolne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Arkusz1!$D$2:$D$11</c:f>
              <c:numCache>
                <c:formatCode>0.00000</c:formatCode>
                <c:ptCount val="10"/>
                <c:pt idx="0">
                  <c:v>1.23E-3</c:v>
                </c:pt>
                <c:pt idx="1">
                  <c:v>5.4200000000000003E-3</c:v>
                </c:pt>
                <c:pt idx="2">
                  <c:v>2.5309999999999999E-2</c:v>
                </c:pt>
                <c:pt idx="3">
                  <c:v>0.15057999999999999</c:v>
                </c:pt>
                <c:pt idx="4">
                  <c:v>0.80977999999999895</c:v>
                </c:pt>
                <c:pt idx="5">
                  <c:v>5.2333400000000001</c:v>
                </c:pt>
                <c:pt idx="6">
                  <c:v>35.187309999999897</c:v>
                </c:pt>
                <c:pt idx="7">
                  <c:v>264.14211</c:v>
                </c:pt>
                <c:pt idx="8">
                  <c:v>1872.50998</c:v>
                </c:pt>
                <c:pt idx="9">
                  <c:v>17281.149870000001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035-9826-19618C0AC01D}"/>
            </c:ext>
          </c:extLst>
        </c:ser>
        <c:ser>
          <c:idx val="0"/>
          <c:order val="1"/>
          <c:tx>
            <c:v>Ograniczenie dolne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Arkusz1!$E$2:$E$12</c:f>
              <c:numCache>
                <c:formatCode>0.00000</c:formatCode>
                <c:ptCount val="11"/>
                <c:pt idx="0">
                  <c:v>1.1299999999999999E-3</c:v>
                </c:pt>
                <c:pt idx="1">
                  <c:v>4.6499999999999996E-3</c:v>
                </c:pt>
                <c:pt idx="2">
                  <c:v>1.9230000000000001E-2</c:v>
                </c:pt>
                <c:pt idx="3">
                  <c:v>7.3669999999999999E-2</c:v>
                </c:pt>
                <c:pt idx="4">
                  <c:v>0.32395999999999903</c:v>
                </c:pt>
                <c:pt idx="5">
                  <c:v>1.93772999999999</c:v>
                </c:pt>
                <c:pt idx="6">
                  <c:v>9.2898800000000001</c:v>
                </c:pt>
                <c:pt idx="7">
                  <c:v>47.679490000000001</c:v>
                </c:pt>
                <c:pt idx="8">
                  <c:v>226.57621</c:v>
                </c:pt>
                <c:pt idx="9">
                  <c:v>2484.3629599999899</c:v>
                </c:pt>
                <c:pt idx="10">
                  <c:v>14896.24278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3-4035-9826-19618C0A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8512"/>
        <c:axId val="653005232"/>
      </c:lineChart>
      <c:catAx>
        <c:axId val="6530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5232"/>
        <c:crosses val="autoZero"/>
        <c:auto val="1"/>
        <c:lblAlgn val="ctr"/>
        <c:lblOffset val="100"/>
        <c:noMultiLvlLbl val="0"/>
      </c:catAx>
      <c:valAx>
        <c:axId val="653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0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Programowanie dynamiczne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cat>
          <c:val>
            <c:numRef>
              <c:f>Arkusz1!$C$2:$C$21</c:f>
              <c:numCache>
                <c:formatCode>0.00000</c:formatCode>
                <c:ptCount val="20"/>
                <c:pt idx="0">
                  <c:v>6.4000000000000005E-4</c:v>
                </c:pt>
                <c:pt idx="1">
                  <c:v>1.6299999999999999E-3</c:v>
                </c:pt>
                <c:pt idx="2">
                  <c:v>5.3899999999999998E-3</c:v>
                </c:pt>
                <c:pt idx="3">
                  <c:v>1.166E-2</c:v>
                </c:pt>
                <c:pt idx="4">
                  <c:v>2.469E-2</c:v>
                </c:pt>
                <c:pt idx="5">
                  <c:v>4.9270000000000001E-2</c:v>
                </c:pt>
                <c:pt idx="6">
                  <c:v>0.14027000000000001</c:v>
                </c:pt>
                <c:pt idx="7">
                  <c:v>0.32318999999999898</c:v>
                </c:pt>
                <c:pt idx="8">
                  <c:v>0.62934999999999997</c:v>
                </c:pt>
                <c:pt idx="9">
                  <c:v>1.18628</c:v>
                </c:pt>
                <c:pt idx="10">
                  <c:v>2.3354699999999902</c:v>
                </c:pt>
                <c:pt idx="11">
                  <c:v>5.0542299999999898</c:v>
                </c:pt>
                <c:pt idx="12">
                  <c:v>10.59848</c:v>
                </c:pt>
                <c:pt idx="13">
                  <c:v>28.858280000000001</c:v>
                </c:pt>
                <c:pt idx="14">
                  <c:v>80.496539999999897</c:v>
                </c:pt>
                <c:pt idx="15">
                  <c:v>195.25306</c:v>
                </c:pt>
                <c:pt idx="16">
                  <c:v>456.96965999999901</c:v>
                </c:pt>
                <c:pt idx="17">
                  <c:v>1035.9994799999899</c:v>
                </c:pt>
                <c:pt idx="18">
                  <c:v>2346.8137499999998</c:v>
                </c:pt>
                <c:pt idx="19">
                  <c:v>5322.8927199999898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A-4B04-BDF6-8417CDB96925}"/>
            </c:ext>
          </c:extLst>
        </c:ser>
        <c:ser>
          <c:idx val="1"/>
          <c:order val="1"/>
          <c:tx>
            <c:v>Przegląd zupełny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</c:f>
              <c:numCache>
                <c:formatCode>0.00000</c:formatCode>
                <c:ptCount val="9"/>
                <c:pt idx="0">
                  <c:v>2.3000000000000001E-4</c:v>
                </c:pt>
                <c:pt idx="1">
                  <c:v>2E-3</c:v>
                </c:pt>
                <c:pt idx="2">
                  <c:v>1.129E-2</c:v>
                </c:pt>
                <c:pt idx="3">
                  <c:v>7.8989999999999894E-2</c:v>
                </c:pt>
                <c:pt idx="4">
                  <c:v>0.63946999999999998</c:v>
                </c:pt>
                <c:pt idx="5">
                  <c:v>5.8463700000000003</c:v>
                </c:pt>
                <c:pt idx="6">
                  <c:v>63.198529999999899</c:v>
                </c:pt>
                <c:pt idx="7">
                  <c:v>707.94667000000004</c:v>
                </c:pt>
                <c:pt idx="8">
                  <c:v>9075.8903599999903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A-4B04-BDF6-8417CDB96925}"/>
            </c:ext>
          </c:extLst>
        </c:ser>
        <c:ser>
          <c:idx val="2"/>
          <c:order val="2"/>
          <c:tx>
            <c:v>B&amp;B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Arkusz1!$D$2:$D$11</c:f>
              <c:numCache>
                <c:formatCode>0.00000</c:formatCode>
                <c:ptCount val="10"/>
                <c:pt idx="0">
                  <c:v>1.23E-3</c:v>
                </c:pt>
                <c:pt idx="1">
                  <c:v>5.4200000000000003E-3</c:v>
                </c:pt>
                <c:pt idx="2">
                  <c:v>2.5309999999999999E-2</c:v>
                </c:pt>
                <c:pt idx="3">
                  <c:v>0.15057999999999999</c:v>
                </c:pt>
                <c:pt idx="4">
                  <c:v>0.80977999999999895</c:v>
                </c:pt>
                <c:pt idx="5">
                  <c:v>5.2333400000000001</c:v>
                </c:pt>
                <c:pt idx="6">
                  <c:v>35.187309999999897</c:v>
                </c:pt>
                <c:pt idx="7">
                  <c:v>264.14211</c:v>
                </c:pt>
                <c:pt idx="8">
                  <c:v>1872.50998</c:v>
                </c:pt>
                <c:pt idx="9">
                  <c:v>17281.149870000001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A-4B04-BDF6-8417CDB96925}"/>
            </c:ext>
          </c:extLst>
        </c:ser>
        <c:ser>
          <c:idx val="3"/>
          <c:order val="3"/>
          <c:tx>
            <c:v>B&amp;B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Arkusz1!$E$2:$E$12</c:f>
              <c:numCache>
                <c:formatCode>0.00000</c:formatCode>
                <c:ptCount val="11"/>
                <c:pt idx="0">
                  <c:v>1.1299999999999999E-3</c:v>
                </c:pt>
                <c:pt idx="1">
                  <c:v>4.6499999999999996E-3</c:v>
                </c:pt>
                <c:pt idx="2">
                  <c:v>1.9230000000000001E-2</c:v>
                </c:pt>
                <c:pt idx="3">
                  <c:v>7.3669999999999999E-2</c:v>
                </c:pt>
                <c:pt idx="4">
                  <c:v>0.32395999999999903</c:v>
                </c:pt>
                <c:pt idx="5">
                  <c:v>1.93772999999999</c:v>
                </c:pt>
                <c:pt idx="6">
                  <c:v>9.2898800000000001</c:v>
                </c:pt>
                <c:pt idx="7">
                  <c:v>47.679490000000001</c:v>
                </c:pt>
                <c:pt idx="8">
                  <c:v>226.57621</c:v>
                </c:pt>
                <c:pt idx="9">
                  <c:v>2484.3629599999899</c:v>
                </c:pt>
                <c:pt idx="10">
                  <c:v>14896.24278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A-4B04-BDF6-8417CDB9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9800"/>
        <c:axId val="783863896"/>
      </c:lineChart>
      <c:catAx>
        <c:axId val="78386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3863896"/>
        <c:crosses val="autoZero"/>
        <c:auto val="1"/>
        <c:lblAlgn val="ctr"/>
        <c:lblOffset val="100"/>
        <c:noMultiLvlLbl val="0"/>
      </c:catAx>
      <c:valAx>
        <c:axId val="7838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ms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38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267580</xdr:colOff>
      <xdr:row>18</xdr:row>
      <xdr:rowOff>89408</xdr:rowOff>
    </xdr:from>
    <xdr:to>
      <xdr:col>17</xdr:col>
      <xdr:colOff>565177</xdr:colOff>
      <xdr:row>32</xdr:row>
      <xdr:rowOff>165608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FF3CCE-F777-4A1C-AD66-494EBC59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218996</xdr:colOff>
      <xdr:row>34</xdr:row>
      <xdr:rowOff>115942</xdr:rowOff>
    </xdr:from>
    <xdr:to>
      <xdr:col>17</xdr:col>
      <xdr:colOff>523797</xdr:colOff>
      <xdr:row>49</xdr:row>
      <xdr:rowOff>1642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3022AE6-9C3F-4A1A-8883-AE0B6067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64</xdr:row>
      <xdr:rowOff>33338</xdr:rowOff>
    </xdr:from>
    <xdr:to>
      <xdr:col>31</xdr:col>
      <xdr:colOff>314325</xdr:colOff>
      <xdr:row>78</xdr:row>
      <xdr:rowOff>109538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6A2552-FE2C-4C6B-B711-BA64F191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</xdr:colOff>
      <xdr:row>79</xdr:row>
      <xdr:rowOff>4763</xdr:rowOff>
    </xdr:from>
    <xdr:to>
      <xdr:col>31</xdr:col>
      <xdr:colOff>333375</xdr:colOff>
      <xdr:row>93</xdr:row>
      <xdr:rowOff>80963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7D2662-D219-49F6-88EB-5011DBAE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285749</xdr:colOff>
      <xdr:row>12</xdr:row>
      <xdr:rowOff>71072</xdr:rowOff>
    </xdr:from>
    <xdr:to>
      <xdr:col>26</xdr:col>
      <xdr:colOff>21980</xdr:colOff>
      <xdr:row>26</xdr:row>
      <xdr:rowOff>147272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D84EF01-C4BE-4E13-996C-871DEF89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25</xdr:col>
      <xdr:colOff>345831</xdr:colOff>
      <xdr:row>43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2E80D06-FE87-4DF8-B1FA-DBD4FFF7B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342900</xdr:colOff>
      <xdr:row>31</xdr:row>
      <xdr:rowOff>114300</xdr:rowOff>
    </xdr:from>
    <xdr:to>
      <xdr:col>4</xdr:col>
      <xdr:colOff>895940</xdr:colOff>
      <xdr:row>46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BCB6A25-4835-4136-92F1-34BCEACC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323850</xdr:colOff>
      <xdr:row>0</xdr:row>
      <xdr:rowOff>157162</xdr:rowOff>
    </xdr:from>
    <xdr:to>
      <xdr:col>15</xdr:col>
      <xdr:colOff>19050</xdr:colOff>
      <xdr:row>15</xdr:row>
      <xdr:rowOff>42862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C15039C-ECD5-4189-B2DE-687D9C67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topLeftCell="E1" zoomScaleNormal="100" workbookViewId="0">
      <selection activeCell="Q9" sqref="Q9"/>
    </sheetView>
  </sheetViews>
  <sheetFormatPr defaultRowHeight="15" x14ac:dyDescent="0.25"/>
  <cols>
    <col min="2" max="2" width="23" bestFit="1" customWidth="1"/>
    <col min="3" max="3" width="31.28515625" bestFit="1" customWidth="1"/>
    <col min="4" max="5" width="28.5703125" bestFit="1" customWidth="1"/>
    <col min="20" max="20" width="11.42578125" bestFit="1" customWidth="1"/>
    <col min="21" max="21" width="9.28515625" bestFit="1" customWidth="1"/>
    <col min="22" max="22" width="11.42578125" bestFit="1" customWidth="1"/>
    <col min="23" max="23" width="10.42578125" bestFit="1" customWidth="1"/>
    <col min="24" max="24" width="9.28515625" bestFit="1" customWidth="1"/>
    <col min="25" max="25" width="11.42578125" bestFit="1" customWidth="1"/>
  </cols>
  <sheetData>
    <row r="1" spans="1:2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S1" s="3"/>
      <c r="T1" s="3" t="s">
        <v>15</v>
      </c>
      <c r="U1" s="3"/>
      <c r="V1" s="3"/>
      <c r="W1" s="3" t="s">
        <v>16</v>
      </c>
      <c r="X1" s="3"/>
      <c r="Y1" s="3"/>
    </row>
    <row r="2" spans="1:25" x14ac:dyDescent="0.25">
      <c r="A2" s="1">
        <v>4</v>
      </c>
      <c r="B2" s="2">
        <v>2.3000000000000001E-4</v>
      </c>
      <c r="C2" s="2">
        <v>6.4000000000000005E-4</v>
      </c>
      <c r="D2" s="2">
        <v>1.23E-3</v>
      </c>
      <c r="E2" s="2">
        <v>1.1299999999999999E-3</v>
      </c>
      <c r="F2">
        <f>FACT(A2)*($B$2/FACT($A$2))</f>
        <v>2.3000000000000001E-4</v>
      </c>
      <c r="G2">
        <f>A2*A2*2^A2*($C$21/($A$21*$A$21*2^$A$21))</f>
        <v>3.0707333541322009E-4</v>
      </c>
      <c r="S2" s="3"/>
      <c r="T2" t="s">
        <v>17</v>
      </c>
      <c r="U2" t="s">
        <v>18</v>
      </c>
      <c r="V2" t="s">
        <v>19</v>
      </c>
      <c r="W2" t="s">
        <v>17</v>
      </c>
      <c r="X2" t="s">
        <v>18</v>
      </c>
      <c r="Y2" t="s">
        <v>19</v>
      </c>
    </row>
    <row r="3" spans="1:25" x14ac:dyDescent="0.25">
      <c r="A3" s="1">
        <v>5</v>
      </c>
      <c r="B3" s="2">
        <v>2E-3</v>
      </c>
      <c r="C3" s="2">
        <v>1.6299999999999999E-3</v>
      </c>
      <c r="D3" s="2">
        <v>5.4200000000000003E-3</v>
      </c>
      <c r="E3" s="2">
        <v>4.6499999999999996E-3</v>
      </c>
      <c r="F3">
        <f t="shared" ref="F2:F18" si="0">FACT(A3)*($B$10/FACT($A$10))</f>
        <v>2.2737018899310541E-3</v>
      </c>
      <c r="G3">
        <f t="shared" ref="G3:G21" si="1">A3*A3*2^A3*($C$21/($A$21*$A$21*2^$A$21))</f>
        <v>9.5960417316631275E-4</v>
      </c>
      <c r="S3" t="s">
        <v>5</v>
      </c>
      <c r="T3" s="2">
        <v>1.2700000000000001E-3</v>
      </c>
      <c r="U3" s="2">
        <v>1E-3</v>
      </c>
      <c r="V3" s="2">
        <v>3.0000000000000001E-3</v>
      </c>
      <c r="W3" s="2">
        <v>1.08E-3</v>
      </c>
      <c r="X3" s="2">
        <v>0</v>
      </c>
      <c r="Y3" s="2">
        <v>3.0000000000000001E-3</v>
      </c>
    </row>
    <row r="4" spans="1:25" x14ac:dyDescent="0.25">
      <c r="A4" s="1">
        <v>6</v>
      </c>
      <c r="B4" s="2">
        <v>1.129E-2</v>
      </c>
      <c r="C4" s="2">
        <v>5.3899999999999998E-3</v>
      </c>
      <c r="D4" s="2">
        <v>2.5309999999999999E-2</v>
      </c>
      <c r="E4" s="2">
        <v>1.9230000000000001E-2</v>
      </c>
      <c r="F4">
        <f t="shared" si="0"/>
        <v>1.3642211339586324E-2</v>
      </c>
      <c r="G4">
        <f t="shared" si="1"/>
        <v>2.7636600187189806E-3</v>
      </c>
      <c r="S4" t="s">
        <v>6</v>
      </c>
      <c r="T4" s="2">
        <v>5.77E-3</v>
      </c>
      <c r="U4" s="2">
        <v>3.0000000000000001E-3</v>
      </c>
      <c r="V4" s="2">
        <v>8.9999999999999993E-3</v>
      </c>
      <c r="W4" s="2">
        <v>4.8300000000000001E-3</v>
      </c>
      <c r="X4" s="2">
        <v>1E-3</v>
      </c>
      <c r="Y4" s="2">
        <v>7.0000000000000001E-3</v>
      </c>
    </row>
    <row r="5" spans="1:25" x14ac:dyDescent="0.25">
      <c r="A5" s="1">
        <v>7</v>
      </c>
      <c r="B5" s="2">
        <v>7.8989999999999894E-2</v>
      </c>
      <c r="C5" s="2">
        <v>1.166E-2</v>
      </c>
      <c r="D5" s="2">
        <v>0.15057999999999999</v>
      </c>
      <c r="E5" s="2">
        <v>7.3669999999999999E-2</v>
      </c>
      <c r="F5">
        <f t="shared" si="0"/>
        <v>9.5495479377104273E-2</v>
      </c>
      <c r="G5">
        <f t="shared" si="1"/>
        <v>7.5232967176238922E-3</v>
      </c>
      <c r="S5" t="s">
        <v>7</v>
      </c>
      <c r="T5" s="2">
        <v>2.6249999999999999E-2</v>
      </c>
      <c r="U5" s="2">
        <v>5.0000000000000001E-3</v>
      </c>
      <c r="V5" s="2">
        <v>4.2999999999999997E-2</v>
      </c>
      <c r="W5" s="2">
        <v>2.0119999999999999E-2</v>
      </c>
      <c r="X5" s="2">
        <v>1E-3</v>
      </c>
      <c r="Y5" s="2">
        <v>3.3000000000000002E-2</v>
      </c>
    </row>
    <row r="6" spans="1:25" x14ac:dyDescent="0.25">
      <c r="A6" s="1">
        <v>8</v>
      </c>
      <c r="B6" s="2">
        <v>0.63946999999999998</v>
      </c>
      <c r="C6" s="2">
        <v>2.469E-2</v>
      </c>
      <c r="D6" s="2">
        <v>0.80977999999999895</v>
      </c>
      <c r="E6" s="2">
        <v>0.32395999999999903</v>
      </c>
      <c r="F6">
        <f t="shared" si="0"/>
        <v>0.76396383501683418</v>
      </c>
      <c r="G6">
        <f t="shared" si="1"/>
        <v>1.9652693466446085E-2</v>
      </c>
      <c r="S6" t="s">
        <v>8</v>
      </c>
      <c r="T6" s="2">
        <v>0.13417999999999999</v>
      </c>
      <c r="U6" s="2">
        <v>3.0000000000000001E-3</v>
      </c>
      <c r="V6" s="2">
        <v>0.249</v>
      </c>
      <c r="W6" s="2">
        <v>8.3779999999999993E-2</v>
      </c>
      <c r="X6" s="2">
        <v>1.9E-2</v>
      </c>
      <c r="Y6" s="2">
        <v>0.20999999999999899</v>
      </c>
    </row>
    <row r="7" spans="1:25" x14ac:dyDescent="0.25">
      <c r="A7" s="1">
        <v>9</v>
      </c>
      <c r="B7" s="2">
        <v>5.8463700000000003</v>
      </c>
      <c r="C7" s="2">
        <v>4.9270000000000001E-2</v>
      </c>
      <c r="D7" s="2">
        <v>5.2333400000000001</v>
      </c>
      <c r="E7" s="2">
        <v>1.93772999999999</v>
      </c>
      <c r="F7">
        <f t="shared" si="0"/>
        <v>6.8756745151515073</v>
      </c>
      <c r="G7">
        <f t="shared" si="1"/>
        <v>4.9745880336941654E-2</v>
      </c>
      <c r="S7" t="s">
        <v>9</v>
      </c>
      <c r="T7" s="2">
        <v>0.87212000000000001</v>
      </c>
      <c r="U7" s="2">
        <v>8.0000000000000002E-3</v>
      </c>
      <c r="V7" s="2">
        <v>1.901</v>
      </c>
      <c r="W7" s="2">
        <v>0.37291000000000002</v>
      </c>
      <c r="X7" s="2">
        <v>2.8000000000000001E-2</v>
      </c>
      <c r="Y7" s="2">
        <v>1.45199999999999</v>
      </c>
    </row>
    <row r="8" spans="1:25" x14ac:dyDescent="0.25">
      <c r="A8" s="1">
        <v>10</v>
      </c>
      <c r="B8" s="2">
        <v>63.198529999999899</v>
      </c>
      <c r="C8" s="2">
        <v>0.14027000000000001</v>
      </c>
      <c r="D8" s="2">
        <v>35.187309999999897</v>
      </c>
      <c r="E8" s="2">
        <v>9.2898800000000001</v>
      </c>
      <c r="F8">
        <f t="shared" si="0"/>
        <v>68.756745151515076</v>
      </c>
      <c r="G8">
        <f t="shared" si="1"/>
        <v>0.12282933416528803</v>
      </c>
      <c r="S8" t="s">
        <v>10</v>
      </c>
      <c r="T8" s="2">
        <v>5.0745500000000003</v>
      </c>
      <c r="U8" s="2">
        <v>0.32100000000000001</v>
      </c>
      <c r="V8" s="2">
        <v>12.826000000000001</v>
      </c>
      <c r="W8" s="2">
        <v>1.6087499999999999</v>
      </c>
      <c r="X8" s="2">
        <v>0.06</v>
      </c>
      <c r="Y8" s="2">
        <v>5.8680000000000003</v>
      </c>
    </row>
    <row r="9" spans="1:25" x14ac:dyDescent="0.25">
      <c r="A9" s="1">
        <v>11</v>
      </c>
      <c r="B9" s="2">
        <v>707.94667000000004</v>
      </c>
      <c r="C9" s="2">
        <v>0.32318999999999898</v>
      </c>
      <c r="D9" s="2">
        <v>264.14211</v>
      </c>
      <c r="E9" s="2">
        <v>47.679490000000001</v>
      </c>
      <c r="F9">
        <f t="shared" si="0"/>
        <v>756.32419666666578</v>
      </c>
      <c r="G9">
        <f t="shared" si="1"/>
        <v>0.29724698867999705</v>
      </c>
      <c r="S9" t="s">
        <v>11</v>
      </c>
      <c r="T9" s="2">
        <v>36.443550000000002</v>
      </c>
      <c r="U9" s="2">
        <v>4.0839999999999996</v>
      </c>
      <c r="V9" s="2">
        <v>104.498999999999</v>
      </c>
      <c r="W9" s="2">
        <v>7.7154299999999996</v>
      </c>
      <c r="X9" s="2">
        <v>0.222</v>
      </c>
      <c r="Y9" s="2">
        <v>55.131999999999898</v>
      </c>
    </row>
    <row r="10" spans="1:25" x14ac:dyDescent="0.25">
      <c r="A10" s="1">
        <v>12</v>
      </c>
      <c r="B10" s="2">
        <v>9075.8903599999903</v>
      </c>
      <c r="C10" s="2">
        <v>0.62934999999999997</v>
      </c>
      <c r="D10" s="2">
        <v>1872.50998</v>
      </c>
      <c r="E10" s="2">
        <v>226.57621</v>
      </c>
      <c r="F10">
        <f t="shared" si="0"/>
        <v>9075.8903599999903</v>
      </c>
      <c r="G10">
        <f t="shared" si="1"/>
        <v>0.70749696479205904</v>
      </c>
      <c r="S10" t="s">
        <v>12</v>
      </c>
      <c r="T10" s="2">
        <v>272.93536999999901</v>
      </c>
      <c r="U10" s="2">
        <v>4.5309999999999899</v>
      </c>
      <c r="V10" s="2">
        <v>1221.7660000000001</v>
      </c>
      <c r="W10" s="2">
        <v>38.267589999999899</v>
      </c>
      <c r="X10" s="2">
        <v>1.2210000000000001</v>
      </c>
      <c r="Y10" s="2">
        <v>275.53199999999902</v>
      </c>
    </row>
    <row r="11" spans="1:25" x14ac:dyDescent="0.25">
      <c r="A11" s="1">
        <v>13</v>
      </c>
      <c r="B11" s="1" t="s">
        <v>14</v>
      </c>
      <c r="C11" s="2">
        <v>1.18628</v>
      </c>
      <c r="D11" s="2">
        <v>17281.149870000001</v>
      </c>
      <c r="E11" s="2">
        <v>2484.3629599999899</v>
      </c>
      <c r="F11">
        <f>FACT(A11)*($B$2/FACT($A$2))</f>
        <v>59675.616000000002</v>
      </c>
      <c r="G11">
        <f t="shared" si="1"/>
        <v>1.6606525979146942</v>
      </c>
      <c r="S11" t="s">
        <v>13</v>
      </c>
      <c r="T11" s="2">
        <v>1924.19264999999</v>
      </c>
      <c r="U11" s="2">
        <v>11.792999999999999</v>
      </c>
      <c r="V11" s="2">
        <v>7521.5799999999899</v>
      </c>
      <c r="W11" s="2">
        <v>243.64116999999999</v>
      </c>
      <c r="X11" s="2">
        <v>1.1870000000000001</v>
      </c>
      <c r="Y11" s="2">
        <v>2733.1909999999998</v>
      </c>
    </row>
    <row r="12" spans="1:25" x14ac:dyDescent="0.25">
      <c r="A12" s="1">
        <v>14</v>
      </c>
      <c r="B12" s="1" t="s">
        <v>14</v>
      </c>
      <c r="C12" s="2">
        <v>2.3354699999999902</v>
      </c>
      <c r="D12" s="1" t="s">
        <v>14</v>
      </c>
      <c r="E12" s="2">
        <v>14896.24278</v>
      </c>
      <c r="F12">
        <f t="shared" si="0"/>
        <v>1651812.0455199981</v>
      </c>
      <c r="G12">
        <f t="shared" si="1"/>
        <v>3.8519279194234328</v>
      </c>
    </row>
    <row r="13" spans="1:25" x14ac:dyDescent="0.25">
      <c r="A13" s="1">
        <v>15</v>
      </c>
      <c r="B13" s="1" t="s">
        <v>14</v>
      </c>
      <c r="C13" s="2">
        <v>5.0542299999999898</v>
      </c>
      <c r="D13" s="1" t="s">
        <v>14</v>
      </c>
      <c r="E13" s="1" t="s">
        <v>14</v>
      </c>
      <c r="F13">
        <f t="shared" si="0"/>
        <v>24777180.682799973</v>
      </c>
      <c r="G13">
        <f t="shared" si="1"/>
        <v>8.8437120599007386</v>
      </c>
    </row>
    <row r="14" spans="1:25" x14ac:dyDescent="0.25">
      <c r="A14" s="1">
        <v>16</v>
      </c>
      <c r="B14" s="1" t="s">
        <v>14</v>
      </c>
      <c r="C14" s="2">
        <v>10.59848</v>
      </c>
      <c r="D14" s="1" t="s">
        <v>14</v>
      </c>
      <c r="E14" s="1" t="s">
        <v>14</v>
      </c>
      <c r="F14">
        <f t="shared" si="0"/>
        <v>396434890.92479956</v>
      </c>
      <c r="G14">
        <f t="shared" si="1"/>
        <v>20.124358109640792</v>
      </c>
    </row>
    <row r="15" spans="1:25" x14ac:dyDescent="0.25">
      <c r="A15" s="1">
        <v>17</v>
      </c>
      <c r="B15" s="1" t="s">
        <v>14</v>
      </c>
      <c r="C15" s="2">
        <v>28.858280000000001</v>
      </c>
      <c r="D15" s="1" t="s">
        <v>14</v>
      </c>
      <c r="E15" s="1" t="s">
        <v>14</v>
      </c>
      <c r="F15">
        <f t="shared" si="0"/>
        <v>6739393145.7215919</v>
      </c>
      <c r="G15">
        <f t="shared" si="1"/>
        <v>45.437027294423352</v>
      </c>
    </row>
    <row r="16" spans="1:25" x14ac:dyDescent="0.25">
      <c r="A16" s="1">
        <v>18</v>
      </c>
      <c r="B16" s="1" t="s">
        <v>14</v>
      </c>
      <c r="C16" s="2">
        <v>80.496539999999897</v>
      </c>
      <c r="D16" s="1" t="s">
        <v>14</v>
      </c>
      <c r="E16" s="1" t="s">
        <v>14</v>
      </c>
      <c r="F16">
        <f t="shared" si="0"/>
        <v>121309076622.98866</v>
      </c>
      <c r="G16">
        <f t="shared" si="1"/>
        <v>101.87956293005651</v>
      </c>
    </row>
    <row r="17" spans="1:7" x14ac:dyDescent="0.25">
      <c r="A17" s="1">
        <v>19</v>
      </c>
      <c r="B17" s="1" t="s">
        <v>14</v>
      </c>
      <c r="C17" s="2">
        <v>195.25306</v>
      </c>
      <c r="D17" s="1" t="s">
        <v>14</v>
      </c>
      <c r="E17" s="1" t="s">
        <v>14</v>
      </c>
      <c r="F17">
        <f t="shared" si="0"/>
        <v>2304872455836.7847</v>
      </c>
      <c r="G17">
        <f t="shared" si="1"/>
        <v>227.02791492438519</v>
      </c>
    </row>
    <row r="18" spans="1:7" x14ac:dyDescent="0.25">
      <c r="A18" s="1">
        <v>20</v>
      </c>
      <c r="B18" s="1" t="s">
        <v>14</v>
      </c>
      <c r="C18" s="2">
        <v>456.96965999999901</v>
      </c>
      <c r="D18" s="1" t="s">
        <v>14</v>
      </c>
      <c r="E18" s="1" t="s">
        <v>14</v>
      </c>
      <c r="F18">
        <f t="shared" si="0"/>
        <v>46097449116735.688</v>
      </c>
      <c r="G18">
        <f t="shared" si="1"/>
        <v>503.10895274101978</v>
      </c>
    </row>
    <row r="19" spans="1:7" x14ac:dyDescent="0.25">
      <c r="A19" s="1">
        <v>21</v>
      </c>
      <c r="B19" s="1" t="s">
        <v>14</v>
      </c>
      <c r="C19" s="2">
        <v>1035.9994799999899</v>
      </c>
      <c r="D19" s="1" t="s">
        <v>14</v>
      </c>
      <c r="E19" s="1" t="s">
        <v>14</v>
      </c>
      <c r="G19">
        <f t="shared" si="1"/>
        <v>1109.3552407939487</v>
      </c>
    </row>
    <row r="20" spans="1:7" x14ac:dyDescent="0.25">
      <c r="A20" s="1">
        <v>22</v>
      </c>
      <c r="B20" s="1" t="s">
        <v>14</v>
      </c>
      <c r="C20" s="2">
        <v>2346.8137499999998</v>
      </c>
      <c r="D20" s="1" t="s">
        <v>14</v>
      </c>
      <c r="E20" s="1" t="s">
        <v>14</v>
      </c>
      <c r="G20">
        <f t="shared" si="1"/>
        <v>2435.0473312665358</v>
      </c>
    </row>
    <row r="21" spans="1:7" x14ac:dyDescent="0.25">
      <c r="A21" s="1">
        <v>23</v>
      </c>
      <c r="B21" s="1" t="s">
        <v>14</v>
      </c>
      <c r="C21" s="2">
        <v>5322.8927199999898</v>
      </c>
      <c r="D21" s="1" t="s">
        <v>14</v>
      </c>
      <c r="E21" s="1" t="s">
        <v>14</v>
      </c>
      <c r="G21">
        <f t="shared" si="1"/>
        <v>5322.8927199999889</v>
      </c>
    </row>
    <row r="24" spans="1:7" x14ac:dyDescent="0.25">
      <c r="F24">
        <f>F18/1000/60/60/24/366</f>
        <v>1457.7466959097248</v>
      </c>
    </row>
  </sheetData>
  <mergeCells count="3">
    <mergeCell ref="S1:S2"/>
    <mergeCell ref="T1:V1"/>
    <mergeCell ref="W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JeLLek</dc:creator>
  <cp:lastModifiedBy>JeLLek</cp:lastModifiedBy>
  <dcterms:created xsi:type="dcterms:W3CDTF">2015-06-05T18:19:34Z</dcterms:created>
  <dcterms:modified xsi:type="dcterms:W3CDTF">2020-11-21T05:32:50Z</dcterms:modified>
</cp:coreProperties>
</file>