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 activeTab="1"/>
  </bookViews>
  <sheets>
    <sheet name="REPORTE-CONSOLIDADO" sheetId="2" r:id="rId1"/>
    <sheet name="GRAFICO" sheetId="1" r:id="rId2"/>
  </sheets>
  <calcPr calcId="999999"/>
</workbook>
</file>

<file path=xl/calcChain.xml><?xml version="1.0" encoding="utf-8"?>
<calcChain xmlns="http://schemas.openxmlformats.org/spreadsheetml/2006/main">
  <c r="E13" i="1" l="1"/>
  <c r="F12" i="1"/>
  <c r="M11" i="1"/>
  <c r="F11" i="1"/>
  <c r="F10" i="1"/>
  <c r="F9" i="1"/>
  <c r="F8" i="1"/>
</calcChain>
</file>

<file path=xl/sharedStrings.xml><?xml version="1.0" encoding="utf-8"?>
<sst xmlns="http://schemas.openxmlformats.org/spreadsheetml/2006/main" count="80" uniqueCount="78">
  <si>
    <t>RESUMEN DE EJECUCIÓN DE METAS FÍSICAS DE LAS ACTIVIDADES OPERATIVAS</t>
  </si>
  <si>
    <t xml:space="preserve"> Cantidad de Actividades Operativas según grado de cumplimiento</t>
  </si>
  <si>
    <t>Cantidad de Actividades Operativas según Categoría Presupuestal</t>
  </si>
  <si>
    <t>VALORACIÓN</t>
  </si>
  <si>
    <t>N°</t>
  </si>
  <si>
    <t>%</t>
  </si>
  <si>
    <t>CATEGORÍA PRESUPUESTAL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</si>
  <si>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</si>
  <si>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</si>
  <si>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</si>
  <si>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</si>
  <si>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</si>
  <si>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</si>
  <si>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</si>
  <si>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</si>
  <si>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</t>
  </si>
  <si>
    <t>POI</t>
  </si>
  <si>
    <t>ETAPA</t>
  </si>
  <si>
    <t>UE ID</t>
  </si>
  <si>
    <t>UE</t>
  </si>
  <si>
    <t>CC RESPONSABLE ID</t>
  </si>
  <si>
    <t>DEPARTAMENTO/OFICINA</t>
  </si>
  <si>
    <t>CENTRO COSTO ID</t>
  </si>
  <si>
    <t>CENTRO  DE COSTO</t>
  </si>
  <si>
    <t>SERVICIO/EQUIPO</t>
  </si>
  <si>
    <t>USUARIO</t>
  </si>
  <si>
    <t>DATOS DE USUARIO</t>
  </si>
  <si>
    <t>OEI</t>
  </si>
  <si>
    <t>OBJETIVO ESTRATEGIO INSTITUCIONAL</t>
  </si>
  <si>
    <t>AEI</t>
  </si>
  <si>
    <t>ACCION ESTRATEGICA INSTITUCIONAL</t>
  </si>
  <si>
    <t>CATEGORIA ID</t>
  </si>
  <si>
    <t>CATEGORIA</t>
  </si>
  <si>
    <t>PRODUCTO ID</t>
  </si>
  <si>
    <t>PRODUCTO</t>
  </si>
  <si>
    <t>FUNCION ID</t>
  </si>
  <si>
    <t xml:space="preserve">PRODUCTO </t>
  </si>
  <si>
    <t>DIVISION FUNCIONAL ID</t>
  </si>
  <si>
    <t>DIVISION FUNCIONAL</t>
  </si>
  <si>
    <t>GRUPO FUNCIONAL ID</t>
  </si>
  <si>
    <t>GRUPO FUNCIONAL</t>
  </si>
  <si>
    <t>ACTIVIDAD PRESUPUESTAL ID</t>
  </si>
  <si>
    <t>ACTIVIDAD PRESUPUESTAL</t>
  </si>
  <si>
    <t>NRO REGISTRO POI</t>
  </si>
  <si>
    <t>ACTIVIDAD OPERATIVA ID</t>
  </si>
  <si>
    <t>CODIGO AO</t>
  </si>
  <si>
    <t>ACTIVIDAD OPERATIVA</t>
  </si>
  <si>
    <t>UNIDAD MEDIDA</t>
  </si>
  <si>
    <t>TRAZADORA-TAREA</t>
  </si>
  <si>
    <t>ACUMULADO</t>
  </si>
  <si>
    <t>F(RE1) 01</t>
  </si>
  <si>
    <t>F(RE1) 02</t>
  </si>
  <si>
    <t>F(RE1) 03</t>
  </si>
  <si>
    <t>F(RE1) 04</t>
  </si>
  <si>
    <t>F(RE1) 05</t>
  </si>
  <si>
    <t>F(RE1) 06</t>
  </si>
  <si>
    <t>F(RE1) 07</t>
  </si>
  <si>
    <t>F(RE1) 08</t>
  </si>
  <si>
    <t>F(RE1) 09</t>
  </si>
  <si>
    <t>F(RE1) 10</t>
  </si>
  <si>
    <t>F(RE1) 11</t>
  </si>
  <si>
    <t>F(RE1) 12</t>
  </si>
  <si>
    <t>F(RE1) Total</t>
  </si>
  <si>
    <t>F(SE1) 01</t>
  </si>
  <si>
    <t>F(SE1) 02</t>
  </si>
  <si>
    <t>F(SE1) 03</t>
  </si>
  <si>
    <t>F(SE1) 04</t>
  </si>
  <si>
    <t>F(SE1) 05</t>
  </si>
  <si>
    <t>F(SE1) 06</t>
  </si>
  <si>
    <t>F(SE1) 07</t>
  </si>
  <si>
    <t>F(SE1) 08</t>
  </si>
  <si>
    <t>F(SE1) 09</t>
  </si>
  <si>
    <t>F(SE1) 10</t>
  </si>
  <si>
    <t>F(SE1) 11</t>
  </si>
  <si>
    <t>F(SE1) 12</t>
  </si>
  <si>
    <t>F(SE1) Total</t>
  </si>
  <si>
    <t>Valor</t>
  </si>
  <si>
    <t>Valoración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</si>
</sst>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scheme val="minor"/>
    </font>
    <font>
      <sz val="11"/>
      <color rgb="FF000000"/>
      <name val="Arial Narrow"/>
    </font>
    <font>
      <b/>
      <sz val="11"/>
      <color rgb="FF000000"/>
      <name val="Arial Narrow"/>
    </font>
    <font>
      <b/>
      <u/>
      <sz val="20"/>
      <color rgb="FF000000"/>
      <name val="Arial Narrow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ADD8E6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" fillId="2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colors>
    <mruColors>
      <color rgb="FF7E3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9064204809002E-2"/>
          <c:y val="0.10401891252955001"/>
          <c:w val="0.52556777545493005"/>
          <c:h val="0.89598108747045002"/>
        </c:manualLayout>
      </c:layout>
      <c:pieChart>
        <c:varyColors val="1"/>
        <c:ser>
          <c:idx val="0"/>
          <c:order val="0"/>
          <c:spPr>
            <a:ln/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GRAFICO!$L$8:$L$10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GRAFICO!$M$8:$M$10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layout/>
      <c:overlay val="0"/>
      <c:spPr>
        <a:ln/>
      </c:spPr>
      <c:txPr>
        <a:bodyPr/>
        <a:lstStyle/>
        <a:p>
          <a:pPr rtl="0"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cat>
          <c:val>
            <c:numRef>
              <c:f>GRAFICO!$E$8:$E$12</c:f>
              <c:numCache>
                <c:formatCode>General</c:formatCode>
                <c:ptCount val="5"/>
                <c:pt idx="0">
                  <c:v>125</c:v>
                </c:pt>
                <c:pt idx="1">
                  <c:v>80</c:v>
                </c:pt>
                <c:pt idx="2">
                  <c:v>100</c:v>
                </c:pt>
                <c:pt idx="3">
                  <c:v>75</c:v>
                </c:pt>
                <c:pt idx="4">
                  <c:v>230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27790192"/>
        <c:axId val="427791824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GRAFICO!$D$8:$D$12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</c:v>
                </c:pt>
              </c:strCache>
            </c:strRef>
          </c:xVal>
          <c:yVal>
            <c:numRef>
              <c:f>GRAFICO!$F$8:$F$12</c:f>
              <c:numCache>
                <c:formatCode>0.00%</c:formatCode>
                <c:ptCount val="5"/>
                <c:pt idx="0">
                  <c:v>0.20491803278689</c:v>
                </c:pt>
                <c:pt idx="1">
                  <c:v>0.13114754098361001</c:v>
                </c:pt>
                <c:pt idx="2">
                  <c:v>0.16393442622950999</c:v>
                </c:pt>
                <c:pt idx="3">
                  <c:v>0.12295081967212999</c:v>
                </c:pt>
                <c:pt idx="4">
                  <c:v>0.37704918032786999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92912"/>
        <c:axId val="427789648"/>
      </c:scatterChart>
      <c:catAx>
        <c:axId val="4277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791824"/>
        <c:crosses val="autoZero"/>
        <c:auto val="1"/>
        <c:lblAlgn val="ctr"/>
        <c:lblOffset val="100"/>
        <c:noMultiLvlLbl val="0"/>
      </c:catAx>
      <c:valAx>
        <c:axId val="427791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7790192"/>
        <c:crosses val="autoZero"/>
        <c:crossBetween val="between"/>
      </c:valAx>
      <c:valAx>
        <c:axId val="427789648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427792912"/>
        <c:crosses val="max"/>
        <c:crossBetween val="midCat"/>
      </c:valAx>
      <c:valAx>
        <c:axId val="427792912"/>
        <c:scaling>
          <c:orientation val="minMax"/>
        </c:scaling>
        <c:delete val="1"/>
        <c:axPos val="t"/>
        <c:majorTickMark val="out"/>
        <c:minorTickMark val="none"/>
        <c:tickLblPos val="nextTo"/>
        <c:crossAx val="4277896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16</xdr:row>
      <xdr:rowOff>0</xdr:rowOff>
    </xdr:from>
    <xdr:to>
      <xdr:col>13</xdr:col>
      <xdr:colOff>104775</xdr:colOff>
      <xdr:row>28</xdr:row>
      <xdr:rowOff>171450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409574</xdr:colOff>
      <xdr:row>15</xdr:row>
      <xdr:rowOff>109537</xdr:rowOff>
    </xdr:from>
    <xdr:to>
      <xdr:col>6</xdr:col>
      <xdr:colOff>1447799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"/>
  <sheetViews>
    <sheetView workbookViewId="0">
      <selection activeCell="D16" sqref="D16"/>
    </sheetView>
  </sheetViews>
  <sheetFormatPr baseColWidth="10" defaultRowHeight="15" x14ac:dyDescent="0.25"/>
  <sheetData>
    <row r="1" spans="1:62" ht="75" x14ac:dyDescent="0.25">
      <c r="A1" s="14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31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14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14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5" t="s">
        <v>76</v>
      </c>
      <c r="BJ1" s="14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4"/>
  <sheetViews>
    <sheetView tabSelected="1" topLeftCell="C7" zoomScaleNormal="100" workbookViewId="0">
      <selection activeCell="H10" sqref="H10"/>
    </sheetView>
  </sheetViews>
  <sheetFormatPr baseColWidth="10" defaultColWidth="9.140625" defaultRowHeight="15" x14ac:dyDescent="0.25"/>
  <cols>
    <col min="4" max="4" width="16.28515625" customWidth="1"/>
    <col min="5" max="5" width="16" customWidth="1"/>
    <col min="6" max="6" width="14.5703125" customWidth="1"/>
    <col min="7" max="7" width="25" customWidth="1"/>
    <col min="12" max="12" width="27" customWidth="1"/>
    <col min="13" max="13" width="25" customWidth="1"/>
  </cols>
  <sheetData>
    <row r="2" spans="2:18" ht="15.75" customHeigh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</row>
    <row r="3" spans="2:18" ht="27" customHeight="1" x14ac:dyDescent="0.35">
      <c r="B3" s="16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"/>
    </row>
    <row r="4" spans="2:18" ht="24" customHeight="1" x14ac:dyDescent="0.3">
      <c r="B4" s="2"/>
      <c r="C4" s="2"/>
      <c r="D4" s="2"/>
      <c r="E4" s="2"/>
      <c r="F4" s="2"/>
      <c r="G4" s="9"/>
      <c r="H4" s="9"/>
      <c r="I4" s="9"/>
      <c r="J4" s="9"/>
      <c r="K4" s="9"/>
      <c r="L4" s="9"/>
      <c r="M4" s="9"/>
      <c r="N4" s="2"/>
      <c r="O4" s="2"/>
      <c r="P4" s="1"/>
      <c r="Q4" s="1"/>
      <c r="R4" s="1"/>
    </row>
    <row r="5" spans="2:18" ht="31.5" customHeight="1" x14ac:dyDescent="0.3">
      <c r="B5" s="2"/>
      <c r="C5" s="2"/>
      <c r="D5" s="20" t="s">
        <v>1</v>
      </c>
      <c r="E5" s="20"/>
      <c r="F5" s="20"/>
      <c r="G5" s="13"/>
      <c r="H5" s="13"/>
      <c r="I5" s="13"/>
      <c r="J5" s="13"/>
      <c r="K5" s="13"/>
      <c r="L5" s="20" t="s">
        <v>2</v>
      </c>
      <c r="M5" s="20"/>
      <c r="N5" s="2"/>
      <c r="O5" s="2"/>
      <c r="P5" s="1"/>
      <c r="Q5" s="1"/>
      <c r="R5" s="1"/>
    </row>
    <row r="6" spans="2:18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</row>
    <row r="7" spans="2:18" ht="27" customHeight="1" x14ac:dyDescent="0.3">
      <c r="B7" s="2"/>
      <c r="C7" s="2"/>
      <c r="D7" s="3" t="s">
        <v>3</v>
      </c>
      <c r="E7" s="3" t="s">
        <v>4</v>
      </c>
      <c r="F7" s="3" t="s">
        <v>5</v>
      </c>
      <c r="G7" s="2"/>
      <c r="H7" s="2"/>
      <c r="I7" s="2"/>
      <c r="J7" s="2"/>
      <c r="K7" s="2"/>
      <c r="L7" s="4" t="s">
        <v>6</v>
      </c>
      <c r="M7" s="4" t="s">
        <v>4</v>
      </c>
      <c r="N7" s="2"/>
      <c r="O7" s="2"/>
      <c r="P7" s="1"/>
      <c r="Q7" s="1"/>
      <c r="R7" s="1"/>
    </row>
    <row r="8" spans="2:18" ht="22.5" customHeight="1" x14ac:dyDescent="0.3">
      <c r="B8" s="2"/>
      <c r="C8" s="2"/>
      <c r="D8" s="5" t="s">
        <v>7</v>
      </c>
      <c r="E8" s="6">
        <v>125</v>
      </c>
      <c r="F8" s="7">
        <f>E8/$E$13</f>
        <v>0.20491803278689</v>
      </c>
      <c r="G8" s="2"/>
      <c r="H8" s="2"/>
      <c r="I8" s="2"/>
      <c r="J8" s="2"/>
      <c r="K8" s="2"/>
      <c r="L8" s="8" t="s">
        <v>8</v>
      </c>
      <c r="M8" s="6">
        <v>40</v>
      </c>
      <c r="N8" s="2"/>
      <c r="O8" s="2"/>
      <c r="P8" s="1"/>
      <c r="Q8" s="1"/>
      <c r="R8" s="1"/>
    </row>
    <row r="9" spans="2:18" ht="16.5" customHeight="1" x14ac:dyDescent="0.3">
      <c r="B9" s="2"/>
      <c r="C9" s="2"/>
      <c r="D9" s="5" t="s">
        <v>9</v>
      </c>
      <c r="E9" s="6">
        <v>80</v>
      </c>
      <c r="F9" s="7">
        <f>E9/$E$13</f>
        <v>0.13114754098361001</v>
      </c>
      <c r="G9" s="13"/>
      <c r="H9" s="2"/>
      <c r="I9" s="2"/>
      <c r="J9" s="2"/>
      <c r="K9" s="2"/>
      <c r="L9" s="8" t="s">
        <v>10</v>
      </c>
      <c r="M9" s="6">
        <v>40</v>
      </c>
      <c r="N9" s="2"/>
      <c r="O9" s="2"/>
      <c r="P9" s="1"/>
      <c r="Q9" s="1"/>
      <c r="R9" s="1"/>
    </row>
    <row r="10" spans="2:18" ht="15" customHeight="1" x14ac:dyDescent="0.3">
      <c r="B10" s="2"/>
      <c r="C10" s="2"/>
      <c r="D10" s="5" t="s">
        <v>11</v>
      </c>
      <c r="E10" s="6">
        <v>100</v>
      </c>
      <c r="F10" s="7">
        <f>E10/$E$13</f>
        <v>0.16393442622950999</v>
      </c>
      <c r="G10" s="13"/>
      <c r="H10" s="2"/>
      <c r="I10" s="2"/>
      <c r="J10" s="2"/>
      <c r="K10" s="2"/>
      <c r="L10" s="8" t="s">
        <v>12</v>
      </c>
      <c r="M10" s="6">
        <v>20</v>
      </c>
      <c r="N10" s="2"/>
      <c r="O10" s="2"/>
      <c r="P10" s="1"/>
      <c r="Q10" s="1"/>
      <c r="R10" s="1"/>
    </row>
    <row r="11" spans="2:18" ht="16.5" customHeight="1" x14ac:dyDescent="0.3">
      <c r="B11" s="2"/>
      <c r="C11" s="2"/>
      <c r="D11" s="5" t="s">
        <v>13</v>
      </c>
      <c r="E11" s="6">
        <v>75</v>
      </c>
      <c r="F11" s="7">
        <f>E11/$E$13</f>
        <v>0.12295081967212999</v>
      </c>
      <c r="G11" s="13"/>
      <c r="H11" s="2"/>
      <c r="I11" s="2"/>
      <c r="J11" s="2"/>
      <c r="K11" s="2"/>
      <c r="L11" s="12" t="s">
        <v>14</v>
      </c>
      <c r="M11" s="10">
        <f>SUM(M8:M10)</f>
        <v>100</v>
      </c>
      <c r="N11" s="2"/>
      <c r="O11" s="2"/>
      <c r="P11" s="1"/>
      <c r="Q11" s="1"/>
      <c r="R11" s="1"/>
    </row>
    <row r="12" spans="2:18" ht="16.5" customHeight="1" x14ac:dyDescent="0.3">
      <c r="B12" s="2"/>
      <c r="C12" s="2"/>
      <c r="D12" s="5" t="s">
        <v>15</v>
      </c>
      <c r="E12" s="6">
        <v>230</v>
      </c>
      <c r="F12" s="7">
        <f>E12/$E$13</f>
        <v>0.37704918032786999</v>
      </c>
      <c r="G12" s="13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2:18" ht="16.5" customHeight="1" x14ac:dyDescent="0.3">
      <c r="B13" s="2"/>
      <c r="C13" s="2"/>
      <c r="D13" s="10" t="s">
        <v>14</v>
      </c>
      <c r="E13" s="10">
        <f>SUM(E8:E12)</f>
        <v>610</v>
      </c>
      <c r="F13" s="11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2:18" ht="16.5" customHeight="1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</row>
    <row r="15" spans="2:18" ht="16.5" customHeight="1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</row>
    <row r="16" spans="2:18" ht="16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</row>
    <row r="17" spans="2:18" ht="16.5" customHeigh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</row>
    <row r="18" spans="2:18" ht="16.5" customHeight="1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</row>
    <row r="19" spans="2:18" ht="16.5" customHeigh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</row>
    <row r="20" spans="2:18" ht="16.5" customHeigh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</row>
    <row r="21" spans="2:18" ht="16.5" customHeigh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</row>
    <row r="22" spans="2:18" ht="16.5" customHeight="1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</row>
    <row r="23" spans="2:18" ht="16.5" customHeight="1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</row>
    <row r="24" spans="2:18" ht="16.5" customHeigh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</row>
    <row r="25" spans="2:18" ht="16.5" customHeight="1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</row>
    <row r="26" spans="2:18" ht="16.5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</row>
    <row r="27" spans="2:18" ht="16.5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</row>
    <row r="28" spans="2:18" ht="16.5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  <c r="R28" s="1"/>
    </row>
    <row r="29" spans="2:18" ht="16.5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/>
      <c r="Q29" s="1"/>
      <c r="R29" s="1"/>
    </row>
    <row r="30" spans="2:18" ht="16.5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  <c r="Q30" s="1"/>
      <c r="R30" s="1"/>
    </row>
    <row r="31" spans="2:18" ht="16.5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</row>
    <row r="32" spans="2:18" ht="16.5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Q32" s="1"/>
      <c r="R32" s="1"/>
    </row>
    <row r="33" spans="2:18" ht="16.5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</row>
    <row r="34" spans="2:18" ht="16.5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</row>
  </sheetData>
  <mergeCells count="4">
    <mergeCell ref="B3:O3"/>
    <mergeCell ref="P3:Q3"/>
    <mergeCell ref="L5:M5"/>
    <mergeCell ref="D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REPORTE-CONSOLIDADO</vt:lpstr>
      <vt:lpstr>GRAFICO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Jeampier Herbay Ortega</dc:creator>
  <cp:keywords/>
  <dc:description/>
  <cp:lastModifiedBy>Jeampier Herbay Ortega</cp:lastModifiedBy>
  <dcterms:created xsi:type="dcterms:W3CDTF">2024-11-27T21:08:51Z</dcterms:created>
  <dcterms:modified xsi:type="dcterms:W3CDTF">2024-11-28T17:24:44Z</dcterms:modified>
  <cp:category/>
</cp:coreProperties>
</file>