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 - WASCAL\Desktop\COURSE SEMESTER III\BATCH 2\ENERGY MARKET AND ECONOMY\Composite_indicateur\EI _ Assignment\"/>
    </mc:Choice>
  </mc:AlternateContent>
  <xr:revisionPtr revIDLastSave="0" documentId="13_ncr:1_{6D28DECB-8C38-49DA-B024-AA5864D17C1A}" xr6:coauthVersionLast="47" xr6:coauthVersionMax="47" xr10:uidLastSave="{00000000-0000-0000-0000-000000000000}"/>
  <bookViews>
    <workbookView xWindow="-108" yWindow="-108" windowWidth="23256" windowHeight="13896" xr2:uid="{55933CCA-EB16-4EE4-ABE6-50ADB55F3E48}"/>
  </bookViews>
  <sheets>
    <sheet name="iData_2000" sheetId="2" r:id="rId1"/>
    <sheet name="iData_2020" sheetId="7" r:id="rId2"/>
    <sheet name="iMeta" sheetId="3" r:id="rId3"/>
    <sheet name="Data collection" sheetId="4" r:id="rId4"/>
    <sheet name="Review" sheetId="1" r:id="rId5"/>
    <sheet name="Brouill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7" i="4" l="1" a="1"/>
  <c r="M77" i="4" s="1"/>
  <c r="M51" i="4" a="1"/>
  <c r="M51" i="4" s="1"/>
  <c r="M44" i="4" a="1"/>
  <c r="M44" i="4" s="1"/>
  <c r="M43" i="4" a="1"/>
  <c r="M43" i="4" s="1"/>
  <c r="M45" i="4" a="1"/>
  <c r="M45" i="4"/>
  <c r="M46" i="4" a="1"/>
  <c r="M46" i="4"/>
  <c r="M47" i="4" a="1"/>
  <c r="M47" i="4"/>
  <c r="M48" i="4" a="1"/>
  <c r="M48" i="4"/>
  <c r="M50" i="4" a="1"/>
  <c r="M50" i="4" s="1"/>
  <c r="M42" i="4" a="1"/>
  <c r="M42" i="4" s="1"/>
  <c r="M68" i="4" a="1"/>
  <c r="M68" i="4" s="1"/>
  <c r="M69" i="4" a="1"/>
  <c r="M69" i="4" s="1"/>
  <c r="M70" i="4" a="1"/>
  <c r="M70" i="4"/>
  <c r="M71" i="4" a="1"/>
  <c r="M71" i="4"/>
  <c r="M72" i="4" a="1"/>
  <c r="M72" i="4" s="1"/>
  <c r="M73" i="4" a="1"/>
  <c r="M73" i="4" s="1"/>
  <c r="M74" i="4" a="1"/>
  <c r="M74" i="4" s="1"/>
  <c r="M75" i="4" a="1"/>
  <c r="M75" i="4" s="1"/>
  <c r="M76" i="4" a="1"/>
  <c r="M7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<sst xmlns="http://schemas.openxmlformats.org/spreadsheetml/2006/main" count="653" uniqueCount="149">
  <si>
    <t>Index</t>
  </si>
  <si>
    <t>Developer</t>
  </si>
  <si>
    <t>Focus</t>
  </si>
  <si>
    <t>Key Indicators</t>
  </si>
  <si>
    <t>Environmental Performance Index (EPI)</t>
  </si>
  <si>
    <t>Yale &amp; Columbia University</t>
  </si>
  <si>
    <t>Environmental health and ecosystem vitality</t>
  </si>
  <si>
    <t>Air quality, water resources, climate change policies</t>
  </si>
  <si>
    <t>Climate Change Performance Index (CCPI)</t>
  </si>
  <si>
    <t>Germanwatch, Climate Action Network</t>
  </si>
  <si>
    <t>Climate protection efforts</t>
  </si>
  <si>
    <t>GHG emissions, renewable energy, climate policies</t>
  </si>
  <si>
    <t>Sustainable Development Goal (SDG) Index</t>
  </si>
  <si>
    <t>SDSN, Bertelsmann Stiftung</t>
  </si>
  <si>
    <t>UN SDG progress</t>
  </si>
  <si>
    <t>Renewable energy, CO₂ emissions, climate resilience</t>
  </si>
  <si>
    <t>Global Climate Risk Index (CRI)</t>
  </si>
  <si>
    <t>Germanwatch</t>
  </si>
  <si>
    <t>Extreme weather event impacts</t>
  </si>
  <si>
    <t>Disaster fatalities, economic losses, affected population</t>
  </si>
  <si>
    <t>Low Carbon Economy Index (LCEI)</t>
  </si>
  <si>
    <t>PwC</t>
  </si>
  <si>
    <t>Transition to a low-carbon economy</t>
  </si>
  <si>
    <t>Carbon emissions per GDP, decarbonization rate</t>
  </si>
  <si>
    <t>Energy Transition Index (ETI)</t>
  </si>
  <si>
    <t>World Economic Forum</t>
  </si>
  <si>
    <t>Clean energy transition readiness</t>
  </si>
  <si>
    <t>Energy security, sustainability, efficiency</t>
  </si>
  <si>
    <t>The Green Future Index</t>
  </si>
  <si>
    <t>MIT Technology Review</t>
  </si>
  <si>
    <t>Green economy progress</t>
  </si>
  <si>
    <t>Carbon emissions, green policies, clean innovation</t>
  </si>
  <si>
    <t>Global Environmental Change Index (GECI)</t>
  </si>
  <si>
    <t>UNEP</t>
  </si>
  <si>
    <t>Environmental risks &amp; changes</t>
  </si>
  <si>
    <t>Climate variability, deforestation, land degradation</t>
  </si>
  <si>
    <t>Energy Indicators for Sustainable Development (EISD)</t>
  </si>
  <si>
    <t>International Atomic Energy Agency</t>
  </si>
  <si>
    <t>Sustainable energy development</t>
  </si>
  <si>
    <t>Energy consumption per capita, energy intensity, CO₂ emissions</t>
  </si>
  <si>
    <t>Energy Indicators for Tracking Sustainability in Developing Countries</t>
  </si>
  <si>
    <t>Andreas Kemmler</t>
  </si>
  <si>
    <t>Energy sustainability tracking in developing countries</t>
  </si>
  <si>
    <t>Energy use, renewable energy share, efficiency metrics</t>
  </si>
  <si>
    <t>Energy Indicators for Sustainable Development in Baltic States</t>
  </si>
  <si>
    <t>Dalia Streimikiene et al.</t>
  </si>
  <si>
    <t>Sustainable energy development in Baltic States</t>
  </si>
  <si>
    <t>Energy security, environmental impacts, energy intensity</t>
  </si>
  <si>
    <t>Sustainable Energy Development Index (SEDI)</t>
  </si>
  <si>
    <t>Insah Iddrisu &amp; Subhes C. Bhattacharyya</t>
  </si>
  <si>
    <t>Measuring sustainable energy development</t>
  </si>
  <si>
    <t>Technical sustainability, economic sustainability, social sustainability, environmental sustainability, institutional sustainability</t>
  </si>
  <si>
    <t>Botswana</t>
  </si>
  <si>
    <t>Algeria</t>
  </si>
  <si>
    <t>Tunisia</t>
  </si>
  <si>
    <t>Senegal</t>
  </si>
  <si>
    <t>Togo</t>
  </si>
  <si>
    <t>Benin</t>
  </si>
  <si>
    <t>Cameroon</t>
  </si>
  <si>
    <t>Cote d'Ivoire</t>
  </si>
  <si>
    <t>uCode</t>
  </si>
  <si>
    <t>uName</t>
  </si>
  <si>
    <t>I0.1</t>
  </si>
  <si>
    <t>I0.2</t>
  </si>
  <si>
    <t>I0.3</t>
  </si>
  <si>
    <t>I0.4</t>
  </si>
  <si>
    <t>I1.1</t>
  </si>
  <si>
    <t>I1.2</t>
  </si>
  <si>
    <t>I1.3</t>
  </si>
  <si>
    <t>iCode</t>
  </si>
  <si>
    <t>IndName</t>
  </si>
  <si>
    <t>Weight</t>
  </si>
  <si>
    <t>Direction</t>
  </si>
  <si>
    <t>Level</t>
  </si>
  <si>
    <t>Type</t>
  </si>
  <si>
    <t>Parent</t>
  </si>
  <si>
    <t>Energy intensity</t>
  </si>
  <si>
    <t>Indicator</t>
  </si>
  <si>
    <t>I0</t>
  </si>
  <si>
    <t>I1</t>
  </si>
  <si>
    <t>Aggregate</t>
  </si>
  <si>
    <t>Côte d’Ivoire</t>
  </si>
  <si>
    <t>Ghana</t>
  </si>
  <si>
    <t xml:space="preserve">Tunisia </t>
  </si>
  <si>
    <t>BEN</t>
  </si>
  <si>
    <t>BWA</t>
  </si>
  <si>
    <t>CIV</t>
  </si>
  <si>
    <t>CMR</t>
  </si>
  <si>
    <t>DZA</t>
  </si>
  <si>
    <t>GHA</t>
  </si>
  <si>
    <t>SEN</t>
  </si>
  <si>
    <t>TGO</t>
  </si>
  <si>
    <t>TUN</t>
  </si>
  <si>
    <t>Total greenhouse gas emissions including LULUCF (Mt CO2e)</t>
  </si>
  <si>
    <t>EN.GHG.ALL.LU.MT.CE.AR5</t>
  </si>
  <si>
    <t>Country Name</t>
  </si>
  <si>
    <t>Country Code</t>
  </si>
  <si>
    <t>Indicator Name</t>
  </si>
  <si>
    <t>Indicator Code</t>
  </si>
  <si>
    <t>2000</t>
  </si>
  <si>
    <t>2001</t>
  </si>
  <si>
    <t>2002</t>
  </si>
  <si>
    <t>2015</t>
  </si>
  <si>
    <t>2016</t>
  </si>
  <si>
    <t>2017</t>
  </si>
  <si>
    <t>2018</t>
  </si>
  <si>
    <t>2019</t>
  </si>
  <si>
    <t>2020</t>
  </si>
  <si>
    <t>2021</t>
  </si>
  <si>
    <t>Ind 1</t>
  </si>
  <si>
    <t>Ind 2</t>
  </si>
  <si>
    <t>Carbon dioxide (CO2) emissions excluding LULUCF per capita (t CO2e/capita)</t>
  </si>
  <si>
    <t>EN.GHG.CO2.PC.CE.AR5</t>
  </si>
  <si>
    <t>Ind 3</t>
  </si>
  <si>
    <t>Carbon dioxide (CO2) emissions from Power Industry (Energy) (Mt CO2e)</t>
  </si>
  <si>
    <t>EN.GHG.CO2.PI.MT.CE.AR5</t>
  </si>
  <si>
    <t>Ind 4</t>
  </si>
  <si>
    <t>Fossil fuel energy consumption (% of total)</t>
  </si>
  <si>
    <t>EG.USE.COMM.FO.ZS</t>
  </si>
  <si>
    <t>Ind 5</t>
  </si>
  <si>
    <t>Renewable energy consumption (% of total final energy consumption)</t>
  </si>
  <si>
    <t>EG.FEC.RNEW.ZS</t>
  </si>
  <si>
    <t>Ind 6</t>
  </si>
  <si>
    <t>Renewable electricity output (% of total electricity output)</t>
  </si>
  <si>
    <t>EG.ELC.RNEW.ZS</t>
  </si>
  <si>
    <t>Ind 7</t>
  </si>
  <si>
    <t>Energy intensity level of primary energy (MJ/$2017 PPP GDP)</t>
  </si>
  <si>
    <t>EG.EGY.PRIM.PP.KD</t>
  </si>
  <si>
    <t>Ind 8</t>
  </si>
  <si>
    <t>PM2.5 air pollution, mean annual exposure (micrograms per cubic meter)</t>
  </si>
  <si>
    <t>EN.ATM.PM25.MC.M3</t>
  </si>
  <si>
    <t>Ind 9</t>
  </si>
  <si>
    <t>Access to clean fuels and technologies for cooking (% of population)</t>
  </si>
  <si>
    <t>EG.CFT.ACCS.ZS</t>
  </si>
  <si>
    <t>Zambia</t>
  </si>
  <si>
    <t>ZMB</t>
  </si>
  <si>
    <t>I1.4</t>
  </si>
  <si>
    <t>I1.5</t>
  </si>
  <si>
    <t>EI</t>
  </si>
  <si>
    <t>Climate change indicators</t>
  </si>
  <si>
    <t xml:space="preserve">Total greenhouse gas emissions </t>
  </si>
  <si>
    <t xml:space="preserve">Carbon dioxide (CO2) emissions </t>
  </si>
  <si>
    <t xml:space="preserve">Carbon dioxide (CO2) emissions from Power Industry (Energy) </t>
  </si>
  <si>
    <t xml:space="preserve">Fossil fuel energy consumption </t>
  </si>
  <si>
    <t xml:space="preserve">Renewable energy consumption </t>
  </si>
  <si>
    <t xml:space="preserve">Renewable electricity output </t>
  </si>
  <si>
    <t xml:space="preserve">Access to clean fuels and technologies for cooking </t>
  </si>
  <si>
    <t>Renewable energy and Energy transition indicators</t>
  </si>
  <si>
    <t>Environmental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</si>
</sst>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"/>
  </numFmts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8722-737A-4447-B1FA-059BB813876A}">
  <dimension ref="A1:O251"/>
  <sheetViews>
    <sheetView tabSelected="1" workbookViewId="0">
      <selection activeCell="H14" sqref="H14"/>
    </sheetView>
  </sheetViews>
  <sheetFormatPr defaultRowHeight="14.4" x14ac:dyDescent="0.3"/>
  <cols>
    <col min="2" max="2" width="10.88671875" bestFit="1" customWidth="1"/>
  </cols>
  <sheetData>
    <row r="1" spans="1:11" x14ac:dyDescent="0.3">
      <c r="A1" t="s">
        <v>60</v>
      </c>
      <c r="B1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136</v>
      </c>
      <c r="K1" s="4" t="s">
        <v>137</v>
      </c>
    </row>
    <row r="2" spans="1:11" x14ac:dyDescent="0.3">
      <c r="A2" s="4" t="s">
        <v>84</v>
      </c>
      <c r="B2" t="s">
        <v>57</v>
      </c>
      <c r="C2" s="4">
        <v>3.2595999999999998</v>
      </c>
      <c r="D2" s="4">
        <v>0.21392709861874462</v>
      </c>
      <c r="E2" s="4">
        <v>5.0999999999999997E-2</v>
      </c>
      <c r="F2" s="4">
        <v>60.595959870669702</v>
      </c>
      <c r="G2" s="4">
        <v>25.4861878174381</v>
      </c>
      <c r="H2" s="4">
        <v>70.3</v>
      </c>
      <c r="I2" s="4">
        <v>2.38095238095238</v>
      </c>
      <c r="J2" s="4">
        <v>4.88</v>
      </c>
      <c r="K2" s="4">
        <v>0.6</v>
      </c>
    </row>
    <row r="3" spans="1:11" x14ac:dyDescent="0.3">
      <c r="A3" s="4" t="s">
        <v>85</v>
      </c>
      <c r="B3" t="s">
        <v>52</v>
      </c>
      <c r="C3" s="4">
        <v>7.7446000000000002</v>
      </c>
      <c r="D3" s="4">
        <v>2.4438082678841191</v>
      </c>
      <c r="E3" s="4">
        <v>1.6605000000000001</v>
      </c>
      <c r="F3" s="4">
        <v>19.720537222983399</v>
      </c>
      <c r="G3" s="4">
        <v>65.11338653464928</v>
      </c>
      <c r="H3" s="4">
        <v>38.5</v>
      </c>
      <c r="I3" s="4">
        <v>0</v>
      </c>
      <c r="J3" s="4">
        <v>3.84</v>
      </c>
      <c r="K3" s="4">
        <v>44.2</v>
      </c>
    </row>
    <row r="4" spans="1:11" x14ac:dyDescent="0.3">
      <c r="A4" s="4" t="s">
        <v>86</v>
      </c>
      <c r="B4" t="s">
        <v>81</v>
      </c>
      <c r="C4" s="4">
        <v>57.625399999999999</v>
      </c>
      <c r="D4" s="4">
        <v>0.39364361972007011</v>
      </c>
      <c r="E4" s="4">
        <v>1.8310999999999999</v>
      </c>
      <c r="F4" s="4">
        <v>52.791292381315401</v>
      </c>
      <c r="G4" s="4">
        <v>37.130149257688032</v>
      </c>
      <c r="H4" s="4">
        <v>63.7</v>
      </c>
      <c r="I4" s="4">
        <v>36.75</v>
      </c>
      <c r="J4" s="4">
        <v>4.1500000000000004</v>
      </c>
      <c r="K4" s="4">
        <v>17.899999999999999</v>
      </c>
    </row>
    <row r="5" spans="1:11" x14ac:dyDescent="0.3">
      <c r="A5" s="4" t="s">
        <v>87</v>
      </c>
      <c r="B5" t="s">
        <v>58</v>
      </c>
      <c r="C5" s="4">
        <v>-46.229700000000008</v>
      </c>
      <c r="D5" s="4">
        <v>0.3839496866783601</v>
      </c>
      <c r="E5" s="4">
        <v>3.5299999999999998E-2</v>
      </c>
      <c r="F5" s="4">
        <v>45.776544830569698</v>
      </c>
      <c r="G5" s="4">
        <v>16.307286385411064</v>
      </c>
      <c r="H5" s="4">
        <v>84.6</v>
      </c>
      <c r="I5" s="4">
        <v>98.908045977011497</v>
      </c>
      <c r="J5" s="4">
        <v>5.82</v>
      </c>
      <c r="K5" s="4">
        <v>9.8000000000000007</v>
      </c>
    </row>
    <row r="6" spans="1:11" x14ac:dyDescent="0.3">
      <c r="A6" s="4" t="s">
        <v>88</v>
      </c>
      <c r="B6" t="s">
        <v>53</v>
      </c>
      <c r="C6" s="4">
        <v>150.1857</v>
      </c>
      <c r="D6" s="4">
        <v>2.8454732224189359</v>
      </c>
      <c r="E6" s="4">
        <v>15.8367</v>
      </c>
      <c r="F6" s="4">
        <v>28.233108120549399</v>
      </c>
      <c r="G6" s="4">
        <v>99.815052125361376</v>
      </c>
      <c r="H6" s="4">
        <v>0.4</v>
      </c>
      <c r="I6" s="4">
        <v>0.21249803242562601</v>
      </c>
      <c r="J6" s="4">
        <v>4.25</v>
      </c>
      <c r="K6" s="4">
        <v>96.4</v>
      </c>
    </row>
    <row r="7" spans="1:11" x14ac:dyDescent="0.3">
      <c r="A7" s="4" t="s">
        <v>89</v>
      </c>
      <c r="B7" t="s">
        <v>82</v>
      </c>
      <c r="C7" s="4">
        <v>28.009799999999998</v>
      </c>
      <c r="D7" s="4">
        <v>0.30991867581989119</v>
      </c>
      <c r="E7" s="4">
        <v>0.47799999999999998</v>
      </c>
      <c r="F7" s="4">
        <v>63.106468178388397</v>
      </c>
      <c r="G7" s="4">
        <v>28.350210934161584</v>
      </c>
      <c r="H7" s="4">
        <v>71.599999999999994</v>
      </c>
      <c r="I7" s="4">
        <v>91.499376990170305</v>
      </c>
      <c r="J7" s="4">
        <v>4.84</v>
      </c>
      <c r="K7" s="4">
        <v>6.3</v>
      </c>
    </row>
    <row r="8" spans="1:11" x14ac:dyDescent="0.3">
      <c r="A8" s="4" t="s">
        <v>90</v>
      </c>
      <c r="B8" t="s">
        <v>55</v>
      </c>
      <c r="C8" s="4">
        <v>0.56850000000000023</v>
      </c>
      <c r="D8" s="4">
        <v>0.40025039475294583</v>
      </c>
      <c r="E8" s="4">
        <v>1.4673</v>
      </c>
      <c r="F8" s="4">
        <v>69.353596309736304</v>
      </c>
      <c r="G8" s="4">
        <v>50.301811788217123</v>
      </c>
      <c r="H8" s="4">
        <v>47.5</v>
      </c>
      <c r="I8" s="4">
        <v>3.3042394014962602</v>
      </c>
      <c r="J8" s="4">
        <v>3.95</v>
      </c>
      <c r="K8" s="4">
        <v>34.9</v>
      </c>
    </row>
    <row r="9" spans="1:11" x14ac:dyDescent="0.3">
      <c r="A9" s="4" t="s">
        <v>91</v>
      </c>
      <c r="B9" t="s">
        <v>56</v>
      </c>
      <c r="C9" s="4">
        <v>5.5279999999999996</v>
      </c>
      <c r="D9" s="4">
        <v>0.2433445517999189</v>
      </c>
      <c r="E9" s="4">
        <v>9.9199999999999997E-2</v>
      </c>
      <c r="F9" s="4">
        <v>63.6974345253496</v>
      </c>
      <c r="G9" s="4">
        <v>14.858608561184344</v>
      </c>
      <c r="H9" s="4">
        <v>77.099999999999994</v>
      </c>
      <c r="I9" s="4">
        <v>57.142857142857103</v>
      </c>
      <c r="J9" s="4">
        <v>10.61</v>
      </c>
      <c r="K9" s="4">
        <v>0.3</v>
      </c>
    </row>
    <row r="10" spans="1:11" x14ac:dyDescent="0.3">
      <c r="A10" s="4" t="s">
        <v>92</v>
      </c>
      <c r="B10" t="s">
        <v>83</v>
      </c>
      <c r="C10" s="4">
        <v>34.495699999999999</v>
      </c>
      <c r="D10" s="4">
        <v>2.1638034456962592</v>
      </c>
      <c r="E10" s="4">
        <v>6.1226000000000003</v>
      </c>
      <c r="F10" s="4">
        <v>27.466289658976802</v>
      </c>
      <c r="G10" s="4">
        <v>87.117539088217626</v>
      </c>
      <c r="H10" s="4">
        <v>14.2</v>
      </c>
      <c r="I10" s="4">
        <v>0.82106455266138201</v>
      </c>
      <c r="J10" s="4">
        <v>4.05</v>
      </c>
      <c r="K10" s="4">
        <v>90.5</v>
      </c>
    </row>
    <row r="11" spans="1:11" x14ac:dyDescent="0.3">
      <c r="A11" s="4" t="s">
        <v>135</v>
      </c>
      <c r="B11" t="s">
        <v>134</v>
      </c>
      <c r="C11" s="4">
        <v>39.846800000000002</v>
      </c>
      <c r="D11" s="4">
        <v>0.1946667829949017</v>
      </c>
      <c r="E11" s="4">
        <v>5.5100000000000003E-2</v>
      </c>
      <c r="F11" s="4">
        <v>24.3880446265436</v>
      </c>
      <c r="G11" s="4">
        <v>8.8448637990784196</v>
      </c>
      <c r="H11" s="4">
        <v>90</v>
      </c>
      <c r="I11" s="4">
        <v>99.384457553218795</v>
      </c>
      <c r="J11" s="4">
        <v>12.77</v>
      </c>
      <c r="K11" s="4">
        <v>13.8</v>
      </c>
    </row>
    <row r="13" spans="1:11" x14ac:dyDescent="0.3">
      <c r="F13" s="3"/>
    </row>
    <row r="14" spans="1:11" x14ac:dyDescent="0.3">
      <c r="F14" s="3"/>
      <c r="G14" s="4"/>
    </row>
    <row r="15" spans="1:11" x14ac:dyDescent="0.3">
      <c r="F15" s="3"/>
    </row>
    <row r="16" spans="1:11" x14ac:dyDescent="0.3">
      <c r="F16" s="3"/>
    </row>
    <row r="17" spans="6:15" x14ac:dyDescent="0.3">
      <c r="F17" s="3"/>
    </row>
    <row r="18" spans="6:15" x14ac:dyDescent="0.3">
      <c r="F18" s="3"/>
    </row>
    <row r="19" spans="6:15" x14ac:dyDescent="0.3">
      <c r="F19" s="3"/>
    </row>
    <row r="20" spans="6:15" x14ac:dyDescent="0.3">
      <c r="F20" s="3"/>
    </row>
    <row r="21" spans="6:15" x14ac:dyDescent="0.3">
      <c r="F21" s="3"/>
    </row>
    <row r="22" spans="6:15" x14ac:dyDescent="0.3">
      <c r="F22" s="3"/>
      <c r="O22" s="4"/>
    </row>
    <row r="23" spans="6:15" x14ac:dyDescent="0.3">
      <c r="F23" s="3"/>
      <c r="O23" s="4"/>
    </row>
    <row r="24" spans="6:15" x14ac:dyDescent="0.3">
      <c r="F24" s="3"/>
      <c r="O24" s="4"/>
    </row>
    <row r="25" spans="6:15" x14ac:dyDescent="0.3">
      <c r="F25" s="3"/>
      <c r="O25" s="4"/>
    </row>
    <row r="26" spans="6:15" x14ac:dyDescent="0.3">
      <c r="F26" s="3"/>
      <c r="O26" s="4"/>
    </row>
    <row r="27" spans="6:15" x14ac:dyDescent="0.3">
      <c r="F27" s="3"/>
      <c r="O27" s="4"/>
    </row>
    <row r="28" spans="6:15" x14ac:dyDescent="0.3">
      <c r="F28" s="3"/>
      <c r="O28" s="4"/>
    </row>
    <row r="29" spans="6:15" x14ac:dyDescent="0.3">
      <c r="F29" s="3"/>
      <c r="O29" s="4"/>
    </row>
    <row r="30" spans="6:15" x14ac:dyDescent="0.3">
      <c r="F30" s="3"/>
      <c r="O30" s="4"/>
    </row>
    <row r="31" spans="6:15" x14ac:dyDescent="0.3">
      <c r="F31" s="3"/>
      <c r="O31" s="4"/>
    </row>
    <row r="32" spans="6:15" x14ac:dyDescent="0.3">
      <c r="F32" s="3"/>
      <c r="O32" s="4"/>
    </row>
    <row r="33" spans="6:15" x14ac:dyDescent="0.3">
      <c r="F33" s="3"/>
      <c r="O33" s="4"/>
    </row>
    <row r="34" spans="6:15" x14ac:dyDescent="0.3">
      <c r="F34" s="3"/>
      <c r="O34" s="4"/>
    </row>
    <row r="35" spans="6:15" x14ac:dyDescent="0.3">
      <c r="F35" s="3"/>
      <c r="O35" s="4"/>
    </row>
    <row r="36" spans="6:15" x14ac:dyDescent="0.3">
      <c r="F36" s="3"/>
      <c r="O36" s="4"/>
    </row>
    <row r="37" spans="6:15" x14ac:dyDescent="0.3">
      <c r="F37" s="3"/>
      <c r="O37" s="4"/>
    </row>
    <row r="38" spans="6:15" x14ac:dyDescent="0.3">
      <c r="F38" s="3"/>
      <c r="O38" s="4"/>
    </row>
    <row r="39" spans="6:15" x14ac:dyDescent="0.3">
      <c r="F39" s="3"/>
      <c r="O39" s="4"/>
    </row>
    <row r="40" spans="6:15" x14ac:dyDescent="0.3">
      <c r="F40" s="3"/>
      <c r="O40" s="4"/>
    </row>
    <row r="41" spans="6:15" x14ac:dyDescent="0.3">
      <c r="F41" s="3"/>
      <c r="O41" s="4"/>
    </row>
    <row r="42" spans="6:15" x14ac:dyDescent="0.3">
      <c r="F42" s="3"/>
      <c r="O42" s="4"/>
    </row>
    <row r="43" spans="6:15" x14ac:dyDescent="0.3">
      <c r="F43" s="3"/>
      <c r="O43" s="4"/>
    </row>
    <row r="44" spans="6:15" x14ac:dyDescent="0.3">
      <c r="F44" s="3"/>
      <c r="O44" s="4"/>
    </row>
    <row r="45" spans="6:15" x14ac:dyDescent="0.3">
      <c r="F45" s="3"/>
      <c r="O45" s="4"/>
    </row>
    <row r="46" spans="6:15" x14ac:dyDescent="0.3">
      <c r="F46" s="3"/>
      <c r="O46" s="4"/>
    </row>
    <row r="47" spans="6:15" x14ac:dyDescent="0.3">
      <c r="F47" s="3"/>
      <c r="O47" s="4"/>
    </row>
    <row r="48" spans="6:15" x14ac:dyDescent="0.3">
      <c r="F48" s="3"/>
      <c r="O48" s="4"/>
    </row>
    <row r="49" spans="6:15" x14ac:dyDescent="0.3">
      <c r="F49" s="3"/>
      <c r="O49" s="4"/>
    </row>
    <row r="50" spans="6:15" x14ac:dyDescent="0.3">
      <c r="F50" s="3"/>
      <c r="O50" s="4"/>
    </row>
    <row r="51" spans="6:15" x14ac:dyDescent="0.3">
      <c r="F51" s="3"/>
      <c r="O51" s="4"/>
    </row>
    <row r="52" spans="6:15" x14ac:dyDescent="0.3">
      <c r="F52" s="3"/>
      <c r="O52" s="4"/>
    </row>
    <row r="53" spans="6:15" x14ac:dyDescent="0.3">
      <c r="F53" s="3"/>
      <c r="O53" s="4"/>
    </row>
    <row r="54" spans="6:15" x14ac:dyDescent="0.3">
      <c r="F54" s="3"/>
      <c r="O54" s="4"/>
    </row>
    <row r="55" spans="6:15" x14ac:dyDescent="0.3">
      <c r="F55" s="3"/>
      <c r="O55" s="4"/>
    </row>
    <row r="56" spans="6:15" x14ac:dyDescent="0.3">
      <c r="F56" s="3"/>
      <c r="O56" s="4"/>
    </row>
    <row r="57" spans="6:15" x14ac:dyDescent="0.3">
      <c r="F57" s="3"/>
      <c r="O57" s="4"/>
    </row>
    <row r="58" spans="6:15" x14ac:dyDescent="0.3">
      <c r="F58" s="3"/>
      <c r="O58" s="4"/>
    </row>
    <row r="59" spans="6:15" x14ac:dyDescent="0.3">
      <c r="F59" s="3"/>
      <c r="O59" s="4"/>
    </row>
    <row r="60" spans="6:15" x14ac:dyDescent="0.3">
      <c r="F60" s="3"/>
      <c r="O60" s="4"/>
    </row>
    <row r="61" spans="6:15" x14ac:dyDescent="0.3">
      <c r="F61" s="3"/>
      <c r="O61" s="4"/>
    </row>
    <row r="62" spans="6:15" x14ac:dyDescent="0.3">
      <c r="F62" s="3"/>
      <c r="O62" s="4"/>
    </row>
    <row r="63" spans="6:15" x14ac:dyDescent="0.3">
      <c r="F63" s="3"/>
      <c r="O63" s="4"/>
    </row>
    <row r="64" spans="6:15" x14ac:dyDescent="0.3">
      <c r="F64" s="3"/>
      <c r="O64" s="4"/>
    </row>
    <row r="65" spans="6:15" x14ac:dyDescent="0.3">
      <c r="F65" s="3"/>
      <c r="O65" s="4"/>
    </row>
    <row r="66" spans="6:15" x14ac:dyDescent="0.3">
      <c r="F66" s="3"/>
      <c r="O66" s="4"/>
    </row>
    <row r="67" spans="6:15" x14ac:dyDescent="0.3">
      <c r="F67" s="3"/>
      <c r="O67" s="4"/>
    </row>
    <row r="68" spans="6:15" x14ac:dyDescent="0.3">
      <c r="F68" s="3"/>
      <c r="O68" s="4"/>
    </row>
    <row r="69" spans="6:15" x14ac:dyDescent="0.3">
      <c r="F69" s="3"/>
      <c r="O69" s="4"/>
    </row>
    <row r="70" spans="6:15" x14ac:dyDescent="0.3">
      <c r="F70" s="3"/>
      <c r="O70" s="4"/>
    </row>
    <row r="71" spans="6:15" x14ac:dyDescent="0.3">
      <c r="F71" s="3"/>
      <c r="O71" s="4"/>
    </row>
    <row r="72" spans="6:15" x14ac:dyDescent="0.3">
      <c r="F72" s="3"/>
      <c r="O72" s="4"/>
    </row>
    <row r="73" spans="6:15" x14ac:dyDescent="0.3">
      <c r="F73" s="3"/>
      <c r="O73" s="4"/>
    </row>
    <row r="74" spans="6:15" x14ac:dyDescent="0.3">
      <c r="F74" s="3"/>
      <c r="O74" s="4"/>
    </row>
    <row r="75" spans="6:15" x14ac:dyDescent="0.3">
      <c r="F75" s="3"/>
      <c r="O75" s="4"/>
    </row>
    <row r="76" spans="6:15" x14ac:dyDescent="0.3">
      <c r="F76" s="3"/>
      <c r="O76" s="4"/>
    </row>
    <row r="77" spans="6:15" x14ac:dyDescent="0.3">
      <c r="F77" s="3"/>
      <c r="O77" s="4"/>
    </row>
    <row r="78" spans="6:15" x14ac:dyDescent="0.3">
      <c r="F78" s="3"/>
      <c r="O78" s="4"/>
    </row>
    <row r="79" spans="6:15" x14ac:dyDescent="0.3">
      <c r="F79" s="3"/>
      <c r="O79" s="4"/>
    </row>
    <row r="80" spans="6:15" x14ac:dyDescent="0.3">
      <c r="F80" s="3"/>
      <c r="O80" s="4"/>
    </row>
    <row r="81" spans="6:15" x14ac:dyDescent="0.3">
      <c r="F81" s="3"/>
      <c r="O81" s="4"/>
    </row>
    <row r="82" spans="6:15" x14ac:dyDescent="0.3">
      <c r="F82" s="3"/>
      <c r="O82" s="4"/>
    </row>
    <row r="83" spans="6:15" x14ac:dyDescent="0.3">
      <c r="F83" s="3"/>
      <c r="O83" s="4"/>
    </row>
    <row r="84" spans="6:15" x14ac:dyDescent="0.3">
      <c r="F84" s="3"/>
      <c r="O84" s="4"/>
    </row>
    <row r="85" spans="6:15" x14ac:dyDescent="0.3">
      <c r="F85" s="3"/>
      <c r="O85" s="4"/>
    </row>
    <row r="86" spans="6:15" x14ac:dyDescent="0.3">
      <c r="F86" s="3"/>
      <c r="O86" s="4"/>
    </row>
    <row r="87" spans="6:15" x14ac:dyDescent="0.3">
      <c r="F87" s="3"/>
      <c r="O87" s="4"/>
    </row>
    <row r="88" spans="6:15" x14ac:dyDescent="0.3">
      <c r="F88" s="3"/>
      <c r="O88" s="4"/>
    </row>
    <row r="89" spans="6:15" x14ac:dyDescent="0.3">
      <c r="F89" s="3"/>
      <c r="O89" s="4"/>
    </row>
    <row r="90" spans="6:15" x14ac:dyDescent="0.3">
      <c r="F90" s="3"/>
      <c r="O90" s="4"/>
    </row>
    <row r="91" spans="6:15" x14ac:dyDescent="0.3">
      <c r="F91" s="3"/>
      <c r="O91" s="4"/>
    </row>
    <row r="92" spans="6:15" x14ac:dyDescent="0.3">
      <c r="F92" s="3"/>
      <c r="O92" s="4"/>
    </row>
    <row r="93" spans="6:15" x14ac:dyDescent="0.3">
      <c r="F93" s="3"/>
      <c r="O93" s="4"/>
    </row>
    <row r="94" spans="6:15" x14ac:dyDescent="0.3">
      <c r="F94" s="3"/>
      <c r="O94" s="4"/>
    </row>
    <row r="95" spans="6:15" x14ac:dyDescent="0.3">
      <c r="F95" s="3"/>
      <c r="O95" s="4"/>
    </row>
    <row r="96" spans="6:15" x14ac:dyDescent="0.3">
      <c r="F96" s="3"/>
      <c r="O96" s="4"/>
    </row>
    <row r="97" spans="6:15" x14ac:dyDescent="0.3">
      <c r="F97" s="3"/>
      <c r="O97" s="4"/>
    </row>
    <row r="98" spans="6:15" x14ac:dyDescent="0.3">
      <c r="F98" s="3"/>
      <c r="O98" s="4"/>
    </row>
    <row r="99" spans="6:15" x14ac:dyDescent="0.3">
      <c r="F99" s="3"/>
      <c r="O99" s="4"/>
    </row>
    <row r="100" spans="6:15" x14ac:dyDescent="0.3">
      <c r="F100" s="3"/>
      <c r="O100" s="4"/>
    </row>
    <row r="101" spans="6:15" x14ac:dyDescent="0.3">
      <c r="F101" s="3"/>
      <c r="O101" s="4"/>
    </row>
    <row r="102" spans="6:15" x14ac:dyDescent="0.3">
      <c r="F102" s="3"/>
      <c r="O102" s="4"/>
    </row>
    <row r="103" spans="6:15" x14ac:dyDescent="0.3">
      <c r="F103" s="3"/>
      <c r="O103" s="4"/>
    </row>
    <row r="104" spans="6:15" x14ac:dyDescent="0.3">
      <c r="F104" s="3"/>
      <c r="O104" s="4"/>
    </row>
    <row r="105" spans="6:15" x14ac:dyDescent="0.3">
      <c r="F105" s="3"/>
      <c r="O105" s="4"/>
    </row>
    <row r="106" spans="6:15" x14ac:dyDescent="0.3">
      <c r="F106" s="3"/>
      <c r="O106" s="4"/>
    </row>
    <row r="107" spans="6:15" x14ac:dyDescent="0.3">
      <c r="F107" s="3"/>
      <c r="O107" s="4"/>
    </row>
    <row r="108" spans="6:15" x14ac:dyDescent="0.3">
      <c r="F108" s="3"/>
      <c r="O108" s="4"/>
    </row>
    <row r="109" spans="6:15" x14ac:dyDescent="0.3">
      <c r="F109" s="3"/>
      <c r="O109" s="4"/>
    </row>
    <row r="110" spans="6:15" x14ac:dyDescent="0.3">
      <c r="F110" s="3"/>
      <c r="O110" s="4"/>
    </row>
    <row r="111" spans="6:15" x14ac:dyDescent="0.3">
      <c r="F111" s="3"/>
      <c r="O111" s="4"/>
    </row>
    <row r="112" spans="6:15" x14ac:dyDescent="0.3">
      <c r="F112" s="3"/>
      <c r="O112" s="4"/>
    </row>
    <row r="113" spans="6:15" x14ac:dyDescent="0.3">
      <c r="F113" s="3"/>
      <c r="O113" s="4"/>
    </row>
    <row r="114" spans="6:15" x14ac:dyDescent="0.3">
      <c r="F114" s="3"/>
      <c r="O114" s="4"/>
    </row>
    <row r="115" spans="6:15" x14ac:dyDescent="0.3">
      <c r="F115" s="3"/>
      <c r="O115" s="4"/>
    </row>
    <row r="116" spans="6:15" x14ac:dyDescent="0.3">
      <c r="F116" s="3"/>
      <c r="O116" s="4"/>
    </row>
    <row r="117" spans="6:15" x14ac:dyDescent="0.3">
      <c r="F117" s="3"/>
      <c r="O117" s="4"/>
    </row>
    <row r="118" spans="6:15" x14ac:dyDescent="0.3">
      <c r="F118" s="3"/>
      <c r="O118" s="4"/>
    </row>
    <row r="119" spans="6:15" x14ac:dyDescent="0.3">
      <c r="F119" s="3"/>
      <c r="O119" s="4"/>
    </row>
    <row r="120" spans="6:15" x14ac:dyDescent="0.3">
      <c r="F120" s="3"/>
      <c r="O120" s="4"/>
    </row>
    <row r="121" spans="6:15" x14ac:dyDescent="0.3">
      <c r="F121" s="3"/>
      <c r="O121" s="4"/>
    </row>
    <row r="122" spans="6:15" x14ac:dyDescent="0.3">
      <c r="F122" s="3"/>
      <c r="O122" s="4"/>
    </row>
    <row r="123" spans="6:15" x14ac:dyDescent="0.3">
      <c r="F123" s="3"/>
      <c r="O123" s="4"/>
    </row>
    <row r="124" spans="6:15" x14ac:dyDescent="0.3">
      <c r="F124" s="3"/>
      <c r="O124" s="4"/>
    </row>
    <row r="125" spans="6:15" x14ac:dyDescent="0.3">
      <c r="F125" s="3"/>
      <c r="O125" s="4"/>
    </row>
    <row r="126" spans="6:15" x14ac:dyDescent="0.3">
      <c r="F126" s="3"/>
      <c r="O126" s="4"/>
    </row>
    <row r="127" spans="6:15" x14ac:dyDescent="0.3">
      <c r="F127" s="3"/>
      <c r="O127" s="4"/>
    </row>
    <row r="128" spans="6:15" x14ac:dyDescent="0.3">
      <c r="F128" s="3"/>
      <c r="O128" s="4"/>
    </row>
    <row r="129" spans="6:15" x14ac:dyDescent="0.3">
      <c r="F129" s="3"/>
      <c r="O129" s="4"/>
    </row>
    <row r="130" spans="6:15" x14ac:dyDescent="0.3">
      <c r="F130" s="3"/>
      <c r="O130" s="4"/>
    </row>
    <row r="131" spans="6:15" x14ac:dyDescent="0.3">
      <c r="F131" s="3"/>
      <c r="O131" s="4"/>
    </row>
    <row r="132" spans="6:15" x14ac:dyDescent="0.3">
      <c r="F132" s="3"/>
      <c r="O132" s="4"/>
    </row>
    <row r="133" spans="6:15" x14ac:dyDescent="0.3">
      <c r="F133" s="3"/>
      <c r="O133" s="4"/>
    </row>
    <row r="134" spans="6:15" x14ac:dyDescent="0.3">
      <c r="F134" s="3"/>
      <c r="O134" s="4"/>
    </row>
    <row r="135" spans="6:15" x14ac:dyDescent="0.3">
      <c r="F135" s="3"/>
      <c r="O135" s="4"/>
    </row>
    <row r="136" spans="6:15" x14ac:dyDescent="0.3">
      <c r="F136" s="3"/>
      <c r="O136" s="4"/>
    </row>
    <row r="137" spans="6:15" x14ac:dyDescent="0.3">
      <c r="F137" s="3"/>
      <c r="O137" s="4"/>
    </row>
    <row r="138" spans="6:15" x14ac:dyDescent="0.3">
      <c r="F138" s="3"/>
      <c r="O138" s="4"/>
    </row>
    <row r="139" spans="6:15" x14ac:dyDescent="0.3">
      <c r="F139" s="3"/>
      <c r="O139" s="4"/>
    </row>
    <row r="140" spans="6:15" x14ac:dyDescent="0.3">
      <c r="F140" s="3"/>
      <c r="O140" s="4"/>
    </row>
    <row r="141" spans="6:15" x14ac:dyDescent="0.3">
      <c r="F141" s="3"/>
      <c r="O141" s="4"/>
    </row>
    <row r="142" spans="6:15" x14ac:dyDescent="0.3">
      <c r="F142" s="3"/>
      <c r="O142" s="4"/>
    </row>
    <row r="143" spans="6:15" x14ac:dyDescent="0.3">
      <c r="F143" s="3"/>
      <c r="O143" s="4"/>
    </row>
    <row r="144" spans="6:15" x14ac:dyDescent="0.3">
      <c r="F144" s="3"/>
      <c r="O144" s="4"/>
    </row>
    <row r="145" spans="6:15" x14ac:dyDescent="0.3">
      <c r="F145" s="3"/>
      <c r="O145" s="4"/>
    </row>
    <row r="146" spans="6:15" x14ac:dyDescent="0.3">
      <c r="F146" s="3"/>
      <c r="O146" s="4"/>
    </row>
    <row r="147" spans="6:15" x14ac:dyDescent="0.3">
      <c r="F147" s="3"/>
      <c r="O147" s="4"/>
    </row>
    <row r="148" spans="6:15" x14ac:dyDescent="0.3">
      <c r="F148" s="3"/>
      <c r="O148" s="4"/>
    </row>
    <row r="149" spans="6:15" x14ac:dyDescent="0.3">
      <c r="F149" s="3"/>
      <c r="O149" s="4"/>
    </row>
    <row r="150" spans="6:15" x14ac:dyDescent="0.3">
      <c r="F150" s="3"/>
      <c r="O150" s="4"/>
    </row>
    <row r="151" spans="6:15" x14ac:dyDescent="0.3">
      <c r="F151" s="3"/>
      <c r="O151" s="4"/>
    </row>
    <row r="152" spans="6:15" x14ac:dyDescent="0.3">
      <c r="F152" s="3"/>
      <c r="O152" s="4"/>
    </row>
    <row r="153" spans="6:15" x14ac:dyDescent="0.3">
      <c r="F153" s="3"/>
      <c r="O153" s="4"/>
    </row>
    <row r="154" spans="6:15" x14ac:dyDescent="0.3">
      <c r="F154" s="3"/>
      <c r="O154" s="4"/>
    </row>
    <row r="155" spans="6:15" x14ac:dyDescent="0.3">
      <c r="F155" s="3"/>
      <c r="O155" s="4"/>
    </row>
    <row r="156" spans="6:15" x14ac:dyDescent="0.3">
      <c r="F156" s="3"/>
      <c r="O156" s="4"/>
    </row>
    <row r="157" spans="6:15" x14ac:dyDescent="0.3">
      <c r="F157" s="3"/>
      <c r="O157" s="4"/>
    </row>
    <row r="158" spans="6:15" x14ac:dyDescent="0.3">
      <c r="F158" s="3"/>
      <c r="O158" s="4"/>
    </row>
    <row r="159" spans="6:15" x14ac:dyDescent="0.3">
      <c r="F159" s="3"/>
      <c r="O159" s="4"/>
    </row>
    <row r="160" spans="6:15" x14ac:dyDescent="0.3">
      <c r="F160" s="3"/>
      <c r="O160" s="4"/>
    </row>
    <row r="161" spans="6:15" x14ac:dyDescent="0.3">
      <c r="F161" s="3"/>
      <c r="O161" s="4"/>
    </row>
    <row r="162" spans="6:15" x14ac:dyDescent="0.3">
      <c r="F162" s="3"/>
      <c r="O162" s="4"/>
    </row>
    <row r="163" spans="6:15" x14ac:dyDescent="0.3">
      <c r="F163" s="3"/>
      <c r="O163" s="4"/>
    </row>
    <row r="164" spans="6:15" x14ac:dyDescent="0.3">
      <c r="F164" s="3"/>
      <c r="O164" s="4"/>
    </row>
    <row r="165" spans="6:15" x14ac:dyDescent="0.3">
      <c r="F165" s="3"/>
      <c r="O165" s="4"/>
    </row>
    <row r="166" spans="6:15" x14ac:dyDescent="0.3">
      <c r="F166" s="3"/>
      <c r="O166" s="4"/>
    </row>
    <row r="167" spans="6:15" x14ac:dyDescent="0.3">
      <c r="F167" s="3"/>
      <c r="O167" s="4"/>
    </row>
    <row r="168" spans="6:15" x14ac:dyDescent="0.3">
      <c r="F168" s="3"/>
      <c r="O168" s="4"/>
    </row>
    <row r="169" spans="6:15" x14ac:dyDescent="0.3">
      <c r="F169" s="3"/>
      <c r="O169" s="4"/>
    </row>
    <row r="170" spans="6:15" x14ac:dyDescent="0.3">
      <c r="F170" s="3"/>
      <c r="O170" s="4"/>
    </row>
    <row r="171" spans="6:15" x14ac:dyDescent="0.3">
      <c r="F171" s="3"/>
      <c r="O171" s="4"/>
    </row>
    <row r="172" spans="6:15" x14ac:dyDescent="0.3">
      <c r="F172" s="3"/>
      <c r="O172" s="4"/>
    </row>
    <row r="173" spans="6:15" x14ac:dyDescent="0.3">
      <c r="F173" s="3"/>
      <c r="O173" s="4"/>
    </row>
    <row r="174" spans="6:15" x14ac:dyDescent="0.3">
      <c r="F174" s="3"/>
      <c r="O174" s="4"/>
    </row>
    <row r="175" spans="6:15" x14ac:dyDescent="0.3">
      <c r="F175" s="3"/>
      <c r="O175" s="4"/>
    </row>
    <row r="176" spans="6:15" x14ac:dyDescent="0.3">
      <c r="F176" s="3"/>
      <c r="O176" s="4"/>
    </row>
    <row r="177" spans="6:15" x14ac:dyDescent="0.3">
      <c r="F177" s="3"/>
      <c r="O177" s="4"/>
    </row>
    <row r="178" spans="6:15" x14ac:dyDescent="0.3">
      <c r="F178" s="3"/>
      <c r="O178" s="4"/>
    </row>
    <row r="179" spans="6:15" x14ac:dyDescent="0.3">
      <c r="F179" s="3"/>
      <c r="O179" s="4"/>
    </row>
    <row r="180" spans="6:15" x14ac:dyDescent="0.3">
      <c r="F180" s="3"/>
      <c r="O180" s="4"/>
    </row>
    <row r="181" spans="6:15" x14ac:dyDescent="0.3">
      <c r="F181" s="3"/>
      <c r="O181" s="4"/>
    </row>
    <row r="182" spans="6:15" x14ac:dyDescent="0.3">
      <c r="F182" s="3"/>
      <c r="O182" s="4"/>
    </row>
    <row r="183" spans="6:15" x14ac:dyDescent="0.3">
      <c r="F183" s="3"/>
      <c r="O183" s="4"/>
    </row>
    <row r="184" spans="6:15" x14ac:dyDescent="0.3">
      <c r="F184" s="3"/>
      <c r="O184" s="4"/>
    </row>
    <row r="185" spans="6:15" x14ac:dyDescent="0.3">
      <c r="F185" s="3"/>
      <c r="O185" s="4"/>
    </row>
    <row r="186" spans="6:15" x14ac:dyDescent="0.3">
      <c r="F186" s="3"/>
      <c r="O186" s="4"/>
    </row>
    <row r="187" spans="6:15" x14ac:dyDescent="0.3">
      <c r="F187" s="3"/>
      <c r="O187" s="4"/>
    </row>
    <row r="188" spans="6:15" x14ac:dyDescent="0.3">
      <c r="F188" s="3"/>
      <c r="O188" s="4"/>
    </row>
    <row r="189" spans="6:15" x14ac:dyDescent="0.3">
      <c r="F189" s="3"/>
      <c r="O189" s="4"/>
    </row>
    <row r="190" spans="6:15" x14ac:dyDescent="0.3">
      <c r="F190" s="3"/>
      <c r="O190" s="4"/>
    </row>
    <row r="191" spans="6:15" x14ac:dyDescent="0.3">
      <c r="F191" s="3"/>
      <c r="O191" s="4"/>
    </row>
    <row r="192" spans="6:15" x14ac:dyDescent="0.3">
      <c r="F192" s="3"/>
      <c r="O192" s="4"/>
    </row>
    <row r="193" spans="6:15" x14ac:dyDescent="0.3">
      <c r="F193" s="3"/>
      <c r="O193" s="4"/>
    </row>
    <row r="194" spans="6:15" x14ac:dyDescent="0.3">
      <c r="F194" s="3"/>
      <c r="O194" s="4"/>
    </row>
    <row r="195" spans="6:15" x14ac:dyDescent="0.3">
      <c r="F195" s="3"/>
      <c r="O195" s="4"/>
    </row>
    <row r="196" spans="6:15" x14ac:dyDescent="0.3">
      <c r="F196" s="3"/>
      <c r="O196" s="4"/>
    </row>
    <row r="197" spans="6:15" x14ac:dyDescent="0.3">
      <c r="F197" s="3"/>
      <c r="O197" s="4"/>
    </row>
    <row r="198" spans="6:15" x14ac:dyDescent="0.3">
      <c r="F198" s="3"/>
      <c r="O198" s="4"/>
    </row>
    <row r="199" spans="6:15" x14ac:dyDescent="0.3">
      <c r="F199" s="3"/>
      <c r="O199" s="4"/>
    </row>
    <row r="200" spans="6:15" x14ac:dyDescent="0.3">
      <c r="F200" s="3"/>
      <c r="O200" s="4"/>
    </row>
    <row r="201" spans="6:15" x14ac:dyDescent="0.3">
      <c r="F201" s="3"/>
      <c r="O201" s="4"/>
    </row>
    <row r="202" spans="6:15" x14ac:dyDescent="0.3">
      <c r="F202" s="3"/>
      <c r="O202" s="4"/>
    </row>
    <row r="203" spans="6:15" x14ac:dyDescent="0.3">
      <c r="F203" s="3"/>
      <c r="O203" s="4"/>
    </row>
    <row r="204" spans="6:15" x14ac:dyDescent="0.3">
      <c r="F204" s="3"/>
      <c r="O204" s="4"/>
    </row>
    <row r="205" spans="6:15" x14ac:dyDescent="0.3">
      <c r="F205" s="3"/>
      <c r="O205" s="4"/>
    </row>
    <row r="206" spans="6:15" x14ac:dyDescent="0.3">
      <c r="F206" s="3"/>
      <c r="O206" s="4"/>
    </row>
    <row r="207" spans="6:15" x14ac:dyDescent="0.3">
      <c r="F207" s="3"/>
      <c r="O207" s="4"/>
    </row>
    <row r="208" spans="6:15" x14ac:dyDescent="0.3">
      <c r="F208" s="3"/>
      <c r="O208" s="4"/>
    </row>
    <row r="209" spans="6:15" x14ac:dyDescent="0.3">
      <c r="F209" s="3"/>
      <c r="O209" s="4"/>
    </row>
    <row r="210" spans="6:15" x14ac:dyDescent="0.3">
      <c r="F210" s="3"/>
      <c r="O210" s="4"/>
    </row>
    <row r="211" spans="6:15" x14ac:dyDescent="0.3">
      <c r="F211" s="3"/>
      <c r="O211" s="4"/>
    </row>
    <row r="212" spans="6:15" x14ac:dyDescent="0.3">
      <c r="F212" s="3"/>
      <c r="O212" s="4"/>
    </row>
    <row r="213" spans="6:15" x14ac:dyDescent="0.3">
      <c r="F213" s="3"/>
      <c r="O213" s="4"/>
    </row>
    <row r="214" spans="6:15" x14ac:dyDescent="0.3">
      <c r="F214" s="3"/>
      <c r="O214" s="4"/>
    </row>
    <row r="215" spans="6:15" x14ac:dyDescent="0.3">
      <c r="F215" s="3"/>
      <c r="O215" s="4"/>
    </row>
    <row r="216" spans="6:15" x14ac:dyDescent="0.3">
      <c r="F216" s="3"/>
      <c r="O216" s="4"/>
    </row>
    <row r="217" spans="6:15" x14ac:dyDescent="0.3">
      <c r="F217" s="3"/>
      <c r="O217" s="4"/>
    </row>
    <row r="218" spans="6:15" x14ac:dyDescent="0.3">
      <c r="F218" s="3"/>
      <c r="O218" s="4"/>
    </row>
    <row r="219" spans="6:15" x14ac:dyDescent="0.3">
      <c r="F219" s="3"/>
      <c r="O219" s="4"/>
    </row>
    <row r="220" spans="6:15" x14ac:dyDescent="0.3">
      <c r="F220" s="3"/>
      <c r="O220" s="4"/>
    </row>
    <row r="221" spans="6:15" x14ac:dyDescent="0.3">
      <c r="F221" s="3"/>
      <c r="O221" s="4"/>
    </row>
    <row r="222" spans="6:15" x14ac:dyDescent="0.3">
      <c r="F222" s="3"/>
      <c r="O222" s="4"/>
    </row>
    <row r="223" spans="6:15" x14ac:dyDescent="0.3">
      <c r="F223" s="3"/>
      <c r="O223" s="4"/>
    </row>
    <row r="224" spans="6:15" x14ac:dyDescent="0.3">
      <c r="F224" s="3"/>
      <c r="O224" s="4"/>
    </row>
    <row r="225" spans="6:15" x14ac:dyDescent="0.3">
      <c r="F225" s="3"/>
      <c r="O225" s="4"/>
    </row>
    <row r="226" spans="6:15" x14ac:dyDescent="0.3">
      <c r="F226" s="3"/>
      <c r="O226" s="4"/>
    </row>
    <row r="227" spans="6:15" x14ac:dyDescent="0.3">
      <c r="F227" s="3"/>
      <c r="O227" s="4"/>
    </row>
    <row r="228" spans="6:15" x14ac:dyDescent="0.3">
      <c r="F228" s="3"/>
      <c r="O228" s="4"/>
    </row>
    <row r="229" spans="6:15" x14ac:dyDescent="0.3">
      <c r="F229" s="3"/>
      <c r="O229" s="4"/>
    </row>
    <row r="230" spans="6:15" x14ac:dyDescent="0.3">
      <c r="F230" s="3"/>
      <c r="O230" s="4"/>
    </row>
    <row r="231" spans="6:15" x14ac:dyDescent="0.3">
      <c r="F231" s="3"/>
      <c r="O231" s="4"/>
    </row>
    <row r="232" spans="6:15" x14ac:dyDescent="0.3">
      <c r="F232" s="3"/>
      <c r="O232" s="4"/>
    </row>
    <row r="233" spans="6:15" x14ac:dyDescent="0.3">
      <c r="F233" s="3"/>
      <c r="O233" s="4"/>
    </row>
    <row r="234" spans="6:15" x14ac:dyDescent="0.3">
      <c r="F234" s="3"/>
      <c r="O234" s="4"/>
    </row>
    <row r="235" spans="6:15" x14ac:dyDescent="0.3">
      <c r="F235" s="3"/>
      <c r="O235" s="4"/>
    </row>
    <row r="236" spans="6:15" x14ac:dyDescent="0.3">
      <c r="F236" s="3"/>
      <c r="O236" s="4"/>
    </row>
    <row r="237" spans="6:15" x14ac:dyDescent="0.3">
      <c r="F237" s="3"/>
      <c r="O237" s="4"/>
    </row>
    <row r="238" spans="6:15" x14ac:dyDescent="0.3">
      <c r="F238" s="3"/>
      <c r="O238" s="4"/>
    </row>
    <row r="239" spans="6:15" x14ac:dyDescent="0.3">
      <c r="F239" s="3"/>
      <c r="O239" s="4"/>
    </row>
    <row r="240" spans="6:15" x14ac:dyDescent="0.3">
      <c r="F240" s="3"/>
      <c r="O240" s="4"/>
    </row>
    <row r="241" spans="6:15" x14ac:dyDescent="0.3">
      <c r="F241" s="3"/>
      <c r="O241" s="4"/>
    </row>
    <row r="242" spans="6:15" x14ac:dyDescent="0.3">
      <c r="F242" s="3"/>
      <c r="O242" s="4"/>
    </row>
    <row r="243" spans="6:15" x14ac:dyDescent="0.3">
      <c r="O243" s="4"/>
    </row>
    <row r="244" spans="6:15" x14ac:dyDescent="0.3">
      <c r="O244" s="4"/>
    </row>
    <row r="245" spans="6:15" x14ac:dyDescent="0.3">
      <c r="O245" s="4"/>
    </row>
    <row r="246" spans="6:15" x14ac:dyDescent="0.3">
      <c r="O246" s="4"/>
    </row>
    <row r="247" spans="6:15" x14ac:dyDescent="0.3">
      <c r="O247" s="4"/>
    </row>
    <row r="248" spans="6:15" x14ac:dyDescent="0.3">
      <c r="O248" s="4"/>
    </row>
    <row r="249" spans="6:15" x14ac:dyDescent="0.3">
      <c r="O249" s="4"/>
    </row>
    <row r="250" spans="6:15" x14ac:dyDescent="0.3">
      <c r="O250" s="4"/>
    </row>
    <row r="251" spans="6:15" x14ac:dyDescent="0.3">
      <c r="O251" s="4"/>
    </row>
  </sheetData>
  <sortState xmlns:xlrd2="http://schemas.microsoft.com/office/spreadsheetml/2017/richdata2" ref="G22:P22">
    <sortCondition ref="G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DE77-5E37-4814-AEC3-B7CC4DE68143}">
  <dimension ref="A1:K11"/>
  <sheetViews>
    <sheetView workbookViewId="0">
      <selection activeCell="C1" sqref="C1:K1"/>
    </sheetView>
  </sheetViews>
  <sheetFormatPr defaultRowHeight="14.4" x14ac:dyDescent="0.3"/>
  <cols>
    <col min="1" max="1" width="8.88671875" style="4"/>
    <col min="2" max="2" width="10.88671875" style="4" bestFit="1" customWidth="1"/>
    <col min="3" max="16384" width="8.88671875" style="4"/>
  </cols>
  <sheetData>
    <row r="1" spans="1:11" x14ac:dyDescent="0.3">
      <c r="A1" s="4" t="s">
        <v>60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136</v>
      </c>
      <c r="K1" s="4" t="s">
        <v>137</v>
      </c>
    </row>
    <row r="2" spans="1:11" x14ac:dyDescent="0.3">
      <c r="A2" s="4" t="s">
        <v>84</v>
      </c>
      <c r="B2" s="4" t="s">
        <v>57</v>
      </c>
      <c r="C2" s="4">
        <v>13.693</v>
      </c>
      <c r="D2" s="4">
        <v>0.65605119566548831</v>
      </c>
      <c r="E2" s="4">
        <v>0.50529999999999997</v>
      </c>
      <c r="F2" s="4">
        <v>51.0478241974862</v>
      </c>
      <c r="G2" s="4">
        <v>67.061742834100187</v>
      </c>
      <c r="H2" s="4">
        <v>46.2</v>
      </c>
      <c r="I2" s="4">
        <v>6.5600879359268447</v>
      </c>
      <c r="J2" s="4">
        <v>5.79</v>
      </c>
      <c r="K2" s="4">
        <v>5.7</v>
      </c>
    </row>
    <row r="3" spans="1:11" x14ac:dyDescent="0.3">
      <c r="A3" s="4" t="s">
        <v>85</v>
      </c>
      <c r="B3" s="4" t="s">
        <v>52</v>
      </c>
      <c r="C3" s="4">
        <v>7.6837</v>
      </c>
      <c r="D3" s="4">
        <v>2.5734458094910422</v>
      </c>
      <c r="E3" s="4">
        <v>2.9483000000000001</v>
      </c>
      <c r="F3" s="4">
        <v>18.9057549925814</v>
      </c>
      <c r="G3" s="4">
        <v>67.597845014506902</v>
      </c>
      <c r="H3" s="4">
        <v>27.7</v>
      </c>
      <c r="I3" s="4">
        <v>4.5240373414041635E-2</v>
      </c>
      <c r="J3" s="4">
        <v>2.89</v>
      </c>
      <c r="K3" s="4">
        <v>64.8</v>
      </c>
    </row>
    <row r="4" spans="1:11" x14ac:dyDescent="0.3">
      <c r="A4" s="4" t="s">
        <v>86</v>
      </c>
      <c r="B4" s="4" t="s">
        <v>81</v>
      </c>
      <c r="C4" s="4">
        <v>50.070399999999999</v>
      </c>
      <c r="D4" s="4">
        <v>0.45237409247907584</v>
      </c>
      <c r="E4" s="4">
        <v>3.5897999999999999</v>
      </c>
      <c r="F4" s="4">
        <v>49.4977827339493</v>
      </c>
      <c r="G4" s="4">
        <v>43.252134535407208</v>
      </c>
      <c r="H4" s="4">
        <v>61.8</v>
      </c>
      <c r="I4" s="4">
        <v>9.9021740808843788</v>
      </c>
      <c r="J4" s="4">
        <v>3.3</v>
      </c>
      <c r="K4" s="4">
        <v>37.4</v>
      </c>
    </row>
    <row r="5" spans="1:11" x14ac:dyDescent="0.3">
      <c r="A5" s="4" t="s">
        <v>87</v>
      </c>
      <c r="B5" s="4" t="s">
        <v>58</v>
      </c>
      <c r="C5" s="4">
        <v>-37.826800000000006</v>
      </c>
      <c r="D5" s="4">
        <v>0.3960426939403579</v>
      </c>
      <c r="E5" s="4">
        <v>2.5447000000000002</v>
      </c>
      <c r="F5" s="4">
        <v>39.812625100451903</v>
      </c>
      <c r="G5" s="4">
        <v>11.169857249457777</v>
      </c>
      <c r="H5" s="4">
        <v>78.900000000000006</v>
      </c>
      <c r="I5" s="4">
        <v>68.432597880149387</v>
      </c>
      <c r="J5" s="4">
        <v>4.3600000000000003</v>
      </c>
      <c r="K5" s="4">
        <v>27.4</v>
      </c>
    </row>
    <row r="6" spans="1:11" x14ac:dyDescent="0.3">
      <c r="A6" s="4" t="s">
        <v>88</v>
      </c>
      <c r="B6" s="4" t="s">
        <v>53</v>
      </c>
      <c r="C6" s="4">
        <v>232.98400000000001</v>
      </c>
      <c r="D6" s="4">
        <v>3.9029277697101166</v>
      </c>
      <c r="E6" s="4">
        <v>38.528500000000001</v>
      </c>
      <c r="F6" s="4">
        <v>25.552655831044699</v>
      </c>
      <c r="G6" s="4">
        <v>99.068136188564637</v>
      </c>
      <c r="H6" s="4">
        <v>0.1</v>
      </c>
      <c r="I6" s="4">
        <v>0.35513889356518291</v>
      </c>
      <c r="J6" s="4">
        <v>5.4</v>
      </c>
      <c r="K6" s="4">
        <v>99.7</v>
      </c>
    </row>
    <row r="7" spans="1:11" x14ac:dyDescent="0.3">
      <c r="A7" s="4" t="s">
        <v>89</v>
      </c>
      <c r="B7" s="4" t="s">
        <v>82</v>
      </c>
      <c r="C7" s="4">
        <v>58.264799999999994</v>
      </c>
      <c r="D7" s="4">
        <v>0.69459146597372057</v>
      </c>
      <c r="E7" s="4">
        <v>6.3639999999999999</v>
      </c>
      <c r="F7" s="4">
        <v>54.242787309772403</v>
      </c>
      <c r="G7" s="4">
        <v>105.13338529319572</v>
      </c>
      <c r="H7" s="4">
        <v>40</v>
      </c>
      <c r="I7" s="4">
        <v>38.061729966331768</v>
      </c>
      <c r="J7" s="4">
        <v>2.97</v>
      </c>
      <c r="K7" s="4">
        <v>28.3</v>
      </c>
    </row>
    <row r="8" spans="1:11" x14ac:dyDescent="0.3">
      <c r="A8" s="4" t="s">
        <v>90</v>
      </c>
      <c r="B8" s="4" t="s">
        <v>55</v>
      </c>
      <c r="C8" s="4">
        <v>14.966699999999999</v>
      </c>
      <c r="D8" s="4">
        <v>0.64412168308722395</v>
      </c>
      <c r="E8" s="4">
        <v>3.2301000000000002</v>
      </c>
      <c r="F8" s="4">
        <v>63.740221126220199</v>
      </c>
      <c r="G8" s="4">
        <v>70.67816431362121</v>
      </c>
      <c r="H8" s="4">
        <v>38.700000000000003</v>
      </c>
      <c r="I8" s="4">
        <v>12.758180419522205</v>
      </c>
      <c r="J8" s="4">
        <v>3.55</v>
      </c>
      <c r="K8" s="4">
        <v>30</v>
      </c>
    </row>
    <row r="9" spans="1:11" x14ac:dyDescent="0.3">
      <c r="A9" s="4" t="s">
        <v>91</v>
      </c>
      <c r="B9" s="4" t="s">
        <v>56</v>
      </c>
      <c r="C9" s="4">
        <v>10.3269</v>
      </c>
      <c r="D9" s="4">
        <v>0.25553305066368925</v>
      </c>
      <c r="E9" s="4">
        <v>0.23139999999999999</v>
      </c>
      <c r="F9" s="4">
        <v>51.666136939822302</v>
      </c>
      <c r="G9" s="4">
        <v>22.192499999999999</v>
      </c>
      <c r="H9" s="4">
        <v>76.2</v>
      </c>
      <c r="I9" s="4">
        <v>83.407203786522587</v>
      </c>
      <c r="J9" s="4">
        <v>8.76</v>
      </c>
      <c r="K9" s="4">
        <v>10.4</v>
      </c>
    </row>
    <row r="10" spans="1:11" x14ac:dyDescent="0.3">
      <c r="A10" s="4" t="s">
        <v>92</v>
      </c>
      <c r="B10" s="4" t="s">
        <v>83</v>
      </c>
      <c r="C10" s="4">
        <v>44.088800000000006</v>
      </c>
      <c r="D10" s="4">
        <v>2.3980844587594663</v>
      </c>
      <c r="E10" s="4">
        <v>9.1204000000000001</v>
      </c>
      <c r="F10" s="4">
        <v>24.182982673532699</v>
      </c>
      <c r="G10" s="4">
        <v>86.748580513994938</v>
      </c>
      <c r="H10" s="4">
        <v>12.9</v>
      </c>
      <c r="I10" s="4">
        <v>3.541431744826582</v>
      </c>
      <c r="J10" s="4">
        <v>3.68</v>
      </c>
      <c r="K10" s="4">
        <v>99.9</v>
      </c>
    </row>
    <row r="11" spans="1:11" x14ac:dyDescent="0.3">
      <c r="A11" s="4" t="s">
        <v>135</v>
      </c>
      <c r="B11" s="4" t="s">
        <v>134</v>
      </c>
      <c r="C11" s="4">
        <v>74.465599999999995</v>
      </c>
      <c r="D11" s="4">
        <v>0.39231045896262706</v>
      </c>
      <c r="E11" s="4">
        <v>2.3778000000000001</v>
      </c>
      <c r="F11" s="4">
        <v>24.308591900865501</v>
      </c>
      <c r="G11" s="4">
        <v>14.311550959820124</v>
      </c>
      <c r="H11" s="4">
        <v>85.4</v>
      </c>
      <c r="I11" s="4">
        <v>96.177244764201873</v>
      </c>
      <c r="J11" s="4">
        <v>7.88</v>
      </c>
      <c r="K11" s="4">
        <v>10.4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650F-57DD-4A0A-84F2-A493D92F7EA1}">
  <dimension ref="A1:G13"/>
  <sheetViews>
    <sheetView workbookViewId="0">
      <selection activeCell="A2" sqref="A2:A10"/>
    </sheetView>
  </sheetViews>
  <sheetFormatPr defaultRowHeight="14.4" x14ac:dyDescent="0.3"/>
  <cols>
    <col min="2" max="2" width="41.5546875" bestFit="1" customWidth="1"/>
  </cols>
  <sheetData>
    <row r="1" spans="1:7" x14ac:dyDescent="0.3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</row>
    <row r="2" spans="1:7" x14ac:dyDescent="0.3">
      <c r="A2" s="4" t="s">
        <v>62</v>
      </c>
      <c r="B2" t="s">
        <v>140</v>
      </c>
      <c r="C2">
        <v>1</v>
      </c>
      <c r="D2">
        <v>-1</v>
      </c>
      <c r="E2">
        <v>1</v>
      </c>
      <c r="F2" t="s">
        <v>77</v>
      </c>
      <c r="G2" t="s">
        <v>78</v>
      </c>
    </row>
    <row r="3" spans="1:7" x14ac:dyDescent="0.3">
      <c r="A3" s="4" t="s">
        <v>63</v>
      </c>
      <c r="B3" t="s">
        <v>141</v>
      </c>
      <c r="C3">
        <v>1</v>
      </c>
      <c r="D3">
        <v>-1</v>
      </c>
      <c r="E3">
        <v>1</v>
      </c>
      <c r="F3" t="s">
        <v>77</v>
      </c>
      <c r="G3" t="s">
        <v>78</v>
      </c>
    </row>
    <row r="4" spans="1:7" x14ac:dyDescent="0.3">
      <c r="A4" s="4" t="s">
        <v>64</v>
      </c>
      <c r="B4" t="s">
        <v>142</v>
      </c>
      <c r="C4">
        <v>1</v>
      </c>
      <c r="D4">
        <v>-1</v>
      </c>
      <c r="E4">
        <v>1</v>
      </c>
      <c r="F4" t="s">
        <v>77</v>
      </c>
      <c r="G4" t="s">
        <v>78</v>
      </c>
    </row>
    <row r="5" spans="1:7" x14ac:dyDescent="0.3">
      <c r="A5" s="4" t="s">
        <v>65</v>
      </c>
      <c r="B5" t="s">
        <v>129</v>
      </c>
      <c r="C5">
        <v>1</v>
      </c>
      <c r="D5">
        <v>-1</v>
      </c>
      <c r="E5">
        <v>1</v>
      </c>
      <c r="F5" t="s">
        <v>77</v>
      </c>
      <c r="G5" t="s">
        <v>78</v>
      </c>
    </row>
    <row r="6" spans="1:7" x14ac:dyDescent="0.3">
      <c r="A6" s="4" t="s">
        <v>66</v>
      </c>
      <c r="B6" t="s">
        <v>143</v>
      </c>
      <c r="C6">
        <v>1</v>
      </c>
      <c r="D6">
        <v>-1</v>
      </c>
      <c r="E6">
        <v>1</v>
      </c>
      <c r="F6" t="s">
        <v>77</v>
      </c>
      <c r="G6" t="s">
        <v>79</v>
      </c>
    </row>
    <row r="7" spans="1:7" x14ac:dyDescent="0.3">
      <c r="A7" s="4" t="s">
        <v>67</v>
      </c>
      <c r="B7" t="s">
        <v>144</v>
      </c>
      <c r="C7">
        <v>1</v>
      </c>
      <c r="D7">
        <v>1</v>
      </c>
      <c r="E7">
        <v>1</v>
      </c>
      <c r="F7" t="s">
        <v>77</v>
      </c>
      <c r="G7" t="s">
        <v>79</v>
      </c>
    </row>
    <row r="8" spans="1:7" x14ac:dyDescent="0.3">
      <c r="A8" s="4" t="s">
        <v>68</v>
      </c>
      <c r="B8" t="s">
        <v>145</v>
      </c>
      <c r="C8">
        <v>1</v>
      </c>
      <c r="D8">
        <v>1</v>
      </c>
      <c r="E8">
        <v>1</v>
      </c>
      <c r="F8" t="s">
        <v>77</v>
      </c>
      <c r="G8" t="s">
        <v>79</v>
      </c>
    </row>
    <row r="9" spans="1:7" x14ac:dyDescent="0.3">
      <c r="A9" s="4" t="s">
        <v>136</v>
      </c>
      <c r="B9" t="s">
        <v>76</v>
      </c>
      <c r="C9">
        <v>1</v>
      </c>
      <c r="D9">
        <v>1</v>
      </c>
      <c r="E9">
        <v>1</v>
      </c>
      <c r="F9" t="s">
        <v>77</v>
      </c>
      <c r="G9" s="4" t="s">
        <v>79</v>
      </c>
    </row>
    <row r="10" spans="1:7" x14ac:dyDescent="0.3">
      <c r="A10" s="4" t="s">
        <v>137</v>
      </c>
      <c r="B10" t="s">
        <v>146</v>
      </c>
      <c r="C10">
        <v>1</v>
      </c>
      <c r="D10">
        <v>1</v>
      </c>
      <c r="E10">
        <v>1</v>
      </c>
      <c r="F10" s="4" t="s">
        <v>77</v>
      </c>
      <c r="G10" s="4" t="s">
        <v>79</v>
      </c>
    </row>
    <row r="11" spans="1:7" x14ac:dyDescent="0.3">
      <c r="A11" t="s">
        <v>78</v>
      </c>
      <c r="B11" t="s">
        <v>139</v>
      </c>
      <c r="C11">
        <v>1</v>
      </c>
      <c r="D11">
        <v>-1</v>
      </c>
      <c r="E11">
        <v>2</v>
      </c>
      <c r="F11" t="s">
        <v>80</v>
      </c>
      <c r="G11" s="4" t="s">
        <v>138</v>
      </c>
    </row>
    <row r="12" spans="1:7" x14ac:dyDescent="0.3">
      <c r="A12" t="s">
        <v>79</v>
      </c>
      <c r="B12" t="s">
        <v>147</v>
      </c>
      <c r="C12" s="4">
        <v>1</v>
      </c>
      <c r="D12">
        <v>1</v>
      </c>
      <c r="E12">
        <v>2</v>
      </c>
      <c r="F12" t="s">
        <v>80</v>
      </c>
      <c r="G12" s="4" t="s">
        <v>138</v>
      </c>
    </row>
    <row r="13" spans="1:7" x14ac:dyDescent="0.3">
      <c r="A13" t="s">
        <v>138</v>
      </c>
      <c r="B13" t="s">
        <v>148</v>
      </c>
      <c r="C13" s="4">
        <v>1</v>
      </c>
      <c r="D13">
        <v>1</v>
      </c>
      <c r="E13" s="4">
        <v>3</v>
      </c>
      <c r="F13" s="4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F3A3-76CF-48F9-9FD7-9978FECEB8E5}">
  <dimension ref="A1:N116"/>
  <sheetViews>
    <sheetView topLeftCell="A109" workbookViewId="0">
      <selection activeCell="M94" sqref="M94:M103"/>
    </sheetView>
  </sheetViews>
  <sheetFormatPr defaultRowHeight="14.4" x14ac:dyDescent="0.3"/>
  <cols>
    <col min="1" max="1" width="12.44140625" bestFit="1" customWidth="1"/>
    <col min="2" max="2" width="11.77734375" bestFit="1" customWidth="1"/>
    <col min="3" max="3" width="36.77734375" customWidth="1"/>
    <col min="4" max="4" width="15" customWidth="1"/>
    <col min="13" max="13" width="9.5546875" bestFit="1" customWidth="1"/>
  </cols>
  <sheetData>
    <row r="1" spans="1:14" s="4" customFormat="1" x14ac:dyDescent="0.3">
      <c r="A1" s="4" t="s">
        <v>95</v>
      </c>
      <c r="B1" s="4" t="s">
        <v>96</v>
      </c>
      <c r="C1" s="4" t="s">
        <v>97</v>
      </c>
      <c r="D1" s="4" t="s">
        <v>98</v>
      </c>
      <c r="E1" s="4" t="s">
        <v>99</v>
      </c>
      <c r="F1" s="4" t="s">
        <v>100</v>
      </c>
      <c r="G1" s="4" t="s">
        <v>101</v>
      </c>
      <c r="H1" s="4" t="s">
        <v>102</v>
      </c>
      <c r="I1" s="4" t="s">
        <v>103</v>
      </c>
      <c r="J1" s="4" t="s">
        <v>104</v>
      </c>
      <c r="K1" s="4" t="s">
        <v>105</v>
      </c>
      <c r="L1" s="4" t="s">
        <v>106</v>
      </c>
      <c r="M1" s="4" t="s">
        <v>107</v>
      </c>
      <c r="N1" s="4" t="s">
        <v>108</v>
      </c>
    </row>
    <row r="2" spans="1:14" x14ac:dyDescent="0.3">
      <c r="A2" s="6" t="s">
        <v>109</v>
      </c>
    </row>
    <row r="3" spans="1:14" s="4" customFormat="1" x14ac:dyDescent="0.3">
      <c r="A3" s="4" t="s">
        <v>57</v>
      </c>
      <c r="B3" s="4" t="s">
        <v>84</v>
      </c>
      <c r="C3" s="4" t="s">
        <v>93</v>
      </c>
      <c r="D3" s="2" t="s">
        <v>94</v>
      </c>
      <c r="E3" s="4">
        <v>3.2595999999999998</v>
      </c>
      <c r="F3" s="4">
        <v>4.3270999999999997</v>
      </c>
      <c r="G3" s="4">
        <v>5.3117999999999999</v>
      </c>
      <c r="H3" s="4">
        <v>9.6433999999999997</v>
      </c>
      <c r="I3" s="4">
        <v>11.3454</v>
      </c>
      <c r="J3" s="4">
        <v>11.6838</v>
      </c>
      <c r="K3" s="4">
        <v>13.188000000000001</v>
      </c>
      <c r="L3" s="4">
        <v>13.207600000000001</v>
      </c>
      <c r="M3" s="4">
        <v>13.693</v>
      </c>
    </row>
    <row r="4" spans="1:14" s="4" customFormat="1" x14ac:dyDescent="0.3">
      <c r="A4" s="4" t="s">
        <v>52</v>
      </c>
      <c r="B4" s="4" t="s">
        <v>85</v>
      </c>
      <c r="C4" s="4" t="s">
        <v>93</v>
      </c>
      <c r="D4" s="2" t="s">
        <v>94</v>
      </c>
      <c r="E4" s="4">
        <v>7.7446000000000002</v>
      </c>
      <c r="F4" s="4">
        <v>7.1652000000000005</v>
      </c>
      <c r="G4" s="4">
        <v>6.7299000000000007</v>
      </c>
      <c r="H4" s="4">
        <v>10.2096</v>
      </c>
      <c r="I4" s="4">
        <v>9.327</v>
      </c>
      <c r="J4" s="4">
        <v>9.6097000000000001</v>
      </c>
      <c r="K4" s="4">
        <v>10.6126</v>
      </c>
      <c r="L4" s="4">
        <v>9.3490000000000002</v>
      </c>
      <c r="M4" s="4">
        <v>7.6837</v>
      </c>
    </row>
    <row r="5" spans="1:14" s="4" customFormat="1" x14ac:dyDescent="0.3">
      <c r="A5" s="4" t="s">
        <v>59</v>
      </c>
      <c r="B5" s="4" t="s">
        <v>86</v>
      </c>
      <c r="C5" s="4" t="s">
        <v>93</v>
      </c>
      <c r="D5" s="2" t="s">
        <v>94</v>
      </c>
      <c r="E5" s="4">
        <v>57.625399999999999</v>
      </c>
      <c r="F5" s="4">
        <v>56.408000000000001</v>
      </c>
      <c r="G5" s="4">
        <v>55.745399999999997</v>
      </c>
      <c r="H5" s="4">
        <v>46.673000000000002</v>
      </c>
      <c r="I5" s="4">
        <v>47.767899999999997</v>
      </c>
      <c r="J5" s="4">
        <v>48.667699999999996</v>
      </c>
      <c r="K5" s="4">
        <v>48.113</v>
      </c>
      <c r="L5" s="4">
        <v>49.992599999999996</v>
      </c>
      <c r="M5" s="4">
        <v>50.070399999999999</v>
      </c>
    </row>
    <row r="6" spans="1:14" s="4" customFormat="1" x14ac:dyDescent="0.3">
      <c r="A6" s="4" t="s">
        <v>58</v>
      </c>
      <c r="B6" s="4" t="s">
        <v>87</v>
      </c>
      <c r="C6" s="4" t="s">
        <v>93</v>
      </c>
      <c r="D6" s="2" t="s">
        <v>94</v>
      </c>
      <c r="E6" s="4">
        <v>-46.229700000000008</v>
      </c>
      <c r="F6" s="4">
        <v>-46.145400000000002</v>
      </c>
      <c r="G6" s="4">
        <v>-47.284100000000002</v>
      </c>
      <c r="H6" s="4">
        <v>-38.604999999999997</v>
      </c>
      <c r="I6" s="4">
        <v>-38.406100000000002</v>
      </c>
      <c r="J6" s="4">
        <v>-39.657300000000006</v>
      </c>
      <c r="K6" s="4">
        <v>-39.299300000000002</v>
      </c>
      <c r="L6" s="4">
        <v>-38.597600000000007</v>
      </c>
      <c r="M6" s="4">
        <v>-37.826800000000006</v>
      </c>
    </row>
    <row r="7" spans="1:14" s="4" customFormat="1" x14ac:dyDescent="0.3">
      <c r="A7" s="4" t="s">
        <v>53</v>
      </c>
      <c r="B7" s="4" t="s">
        <v>88</v>
      </c>
      <c r="C7" s="4" t="s">
        <v>93</v>
      </c>
      <c r="D7" s="2" t="s">
        <v>94</v>
      </c>
      <c r="E7" s="4">
        <v>150.1857</v>
      </c>
      <c r="F7" s="4">
        <v>139.56829999999999</v>
      </c>
      <c r="G7" s="4">
        <v>139.1266</v>
      </c>
      <c r="H7" s="4">
        <v>228.03560000000002</v>
      </c>
      <c r="I7" s="4">
        <v>225.95699999999999</v>
      </c>
      <c r="J7" s="4">
        <v>231.0239</v>
      </c>
      <c r="K7" s="4">
        <v>239.75530000000001</v>
      </c>
      <c r="L7" s="4">
        <v>246.25640000000001</v>
      </c>
      <c r="M7" s="4">
        <v>232.98400000000001</v>
      </c>
    </row>
    <row r="8" spans="1:14" s="4" customFormat="1" x14ac:dyDescent="0.3">
      <c r="A8" s="4" t="s">
        <v>82</v>
      </c>
      <c r="B8" s="4" t="s">
        <v>89</v>
      </c>
      <c r="C8" s="4" t="s">
        <v>93</v>
      </c>
      <c r="D8" s="2" t="s">
        <v>94</v>
      </c>
      <c r="E8" s="4">
        <v>28.009799999999998</v>
      </c>
      <c r="F8" s="4">
        <v>29.198799999999999</v>
      </c>
      <c r="G8" s="4">
        <v>30.765799999999999</v>
      </c>
      <c r="H8" s="4">
        <v>46.168700000000001</v>
      </c>
      <c r="I8" s="4">
        <v>46.7624</v>
      </c>
      <c r="J8" s="4">
        <v>49.944900000000004</v>
      </c>
      <c r="K8" s="4">
        <v>52.566199999999995</v>
      </c>
      <c r="L8" s="4">
        <v>55.623800000000003</v>
      </c>
      <c r="M8" s="4">
        <v>58.264799999999994</v>
      </c>
    </row>
    <row r="9" spans="1:14" s="4" customFormat="1" x14ac:dyDescent="0.3">
      <c r="A9" s="4" t="s">
        <v>55</v>
      </c>
      <c r="B9" s="4" t="s">
        <v>90</v>
      </c>
      <c r="C9" s="4" t="s">
        <v>93</v>
      </c>
      <c r="D9" s="2" t="s">
        <v>94</v>
      </c>
      <c r="E9" s="4">
        <v>0.56850000000000023</v>
      </c>
      <c r="F9" s="4">
        <v>1.391</v>
      </c>
      <c r="G9" s="4">
        <v>1.4671000000000003</v>
      </c>
      <c r="H9" s="4">
        <v>11.295200000000001</v>
      </c>
      <c r="I9" s="4">
        <v>12.8506</v>
      </c>
      <c r="J9" s="4">
        <v>12.8507</v>
      </c>
      <c r="K9" s="4">
        <v>13.745200000000001</v>
      </c>
      <c r="L9" s="4">
        <v>14.314399999999999</v>
      </c>
      <c r="M9" s="4">
        <v>14.966699999999999</v>
      </c>
    </row>
    <row r="10" spans="1:14" s="4" customFormat="1" x14ac:dyDescent="0.3">
      <c r="A10" s="4" t="s">
        <v>56</v>
      </c>
      <c r="B10" s="4" t="s">
        <v>91</v>
      </c>
      <c r="C10" s="4" t="s">
        <v>93</v>
      </c>
      <c r="D10" s="2" t="s">
        <v>94</v>
      </c>
      <c r="E10" s="4">
        <v>5.5279999999999996</v>
      </c>
      <c r="F10" s="4">
        <v>5.5187999999999997</v>
      </c>
      <c r="G10" s="4">
        <v>5.6941999999999995</v>
      </c>
      <c r="H10" s="4">
        <v>8.1919000000000004</v>
      </c>
      <c r="I10" s="4">
        <v>8.9556000000000004</v>
      </c>
      <c r="J10" s="4">
        <v>8.8760999999999992</v>
      </c>
      <c r="K10" s="4">
        <v>9.3821999999999992</v>
      </c>
      <c r="L10" s="4">
        <v>9.6686999999999994</v>
      </c>
      <c r="M10" s="4">
        <v>10.3269</v>
      </c>
    </row>
    <row r="11" spans="1:14" s="4" customFormat="1" x14ac:dyDescent="0.3">
      <c r="A11" s="4" t="s">
        <v>54</v>
      </c>
      <c r="B11" s="4" t="s">
        <v>92</v>
      </c>
      <c r="C11" s="4" t="s">
        <v>93</v>
      </c>
      <c r="D11" s="2" t="s">
        <v>94</v>
      </c>
      <c r="E11" s="4">
        <v>34.495699999999999</v>
      </c>
      <c r="F11" s="4">
        <v>35.277999999999999</v>
      </c>
      <c r="G11" s="4">
        <v>34.831499999999998</v>
      </c>
      <c r="H11" s="4">
        <v>46.251100000000001</v>
      </c>
      <c r="I11" s="4">
        <v>45.446400000000004</v>
      </c>
      <c r="J11" s="4">
        <v>45.660400000000003</v>
      </c>
      <c r="K11" s="4">
        <v>45.650400000000005</v>
      </c>
      <c r="L11" s="4">
        <v>45.662600000000005</v>
      </c>
      <c r="M11" s="4">
        <v>44.088800000000006</v>
      </c>
    </row>
    <row r="12" spans="1:14" s="4" customFormat="1" x14ac:dyDescent="0.3">
      <c r="A12" s="4" t="s">
        <v>134</v>
      </c>
      <c r="B12" s="4" t="s">
        <v>135</v>
      </c>
      <c r="C12" s="4" t="s">
        <v>93</v>
      </c>
      <c r="D12" s="4" t="s">
        <v>94</v>
      </c>
      <c r="E12" s="4">
        <v>39.846800000000002</v>
      </c>
      <c r="F12" s="4">
        <v>42.637599999999999</v>
      </c>
      <c r="G12" s="4">
        <v>44.856999999999999</v>
      </c>
      <c r="H12" s="4">
        <v>69.990700000000004</v>
      </c>
      <c r="I12" s="4">
        <v>71.34129999999999</v>
      </c>
      <c r="J12" s="4">
        <v>73.0518</v>
      </c>
      <c r="K12" s="4">
        <v>74.376599999999996</v>
      </c>
      <c r="L12" s="4">
        <v>73.9465</v>
      </c>
      <c r="M12" s="4">
        <v>74.465599999999995</v>
      </c>
    </row>
    <row r="14" spans="1:14" x14ac:dyDescent="0.3">
      <c r="A14" s="6" t="s">
        <v>110</v>
      </c>
    </row>
    <row r="15" spans="1:14" s="4" customFormat="1" x14ac:dyDescent="0.3">
      <c r="A15" s="4" t="s">
        <v>95</v>
      </c>
      <c r="B15" s="4" t="s">
        <v>96</v>
      </c>
      <c r="C15" s="4" t="s">
        <v>97</v>
      </c>
      <c r="D15" s="4" t="s">
        <v>98</v>
      </c>
      <c r="E15" s="4" t="s">
        <v>99</v>
      </c>
      <c r="F15" s="4" t="s">
        <v>100</v>
      </c>
      <c r="G15" s="4" t="s">
        <v>101</v>
      </c>
      <c r="H15" s="4" t="s">
        <v>102</v>
      </c>
      <c r="I15" s="4" t="s">
        <v>103</v>
      </c>
      <c r="J15" s="4" t="s">
        <v>104</v>
      </c>
      <c r="K15" s="4" t="s">
        <v>105</v>
      </c>
      <c r="L15" s="4" t="s">
        <v>106</v>
      </c>
      <c r="M15" s="4" t="s">
        <v>107</v>
      </c>
      <c r="N15" s="4" t="s">
        <v>108</v>
      </c>
    </row>
    <row r="16" spans="1:14" s="4" customFormat="1" x14ac:dyDescent="0.3">
      <c r="A16" s="4" t="s">
        <v>57</v>
      </c>
      <c r="B16" s="4" t="s">
        <v>84</v>
      </c>
      <c r="C16" s="4" t="s">
        <v>111</v>
      </c>
      <c r="D16" s="4" t="s">
        <v>112</v>
      </c>
      <c r="E16" s="4">
        <v>0.21392709861874462</v>
      </c>
      <c r="F16" s="4">
        <v>0.24932859639443239</v>
      </c>
      <c r="G16" s="4">
        <v>0.27907245799777108</v>
      </c>
      <c r="H16" s="4">
        <v>0.51129857444285254</v>
      </c>
      <c r="I16" s="4">
        <v>0.61083916161630503</v>
      </c>
      <c r="J16" s="4">
        <v>0.60146447858681806</v>
      </c>
      <c r="K16" s="4">
        <v>0.66591043600732502</v>
      </c>
      <c r="L16" s="4">
        <v>0.63078923103336249</v>
      </c>
      <c r="M16" s="4">
        <v>0.65605119566548831</v>
      </c>
      <c r="N16" s="4">
        <v>0.48144331902899912</v>
      </c>
    </row>
    <row r="17" spans="1:14" s="4" customFormat="1" x14ac:dyDescent="0.3">
      <c r="A17" s="4" t="s">
        <v>52</v>
      </c>
      <c r="B17" s="4" t="s">
        <v>85</v>
      </c>
      <c r="C17" s="4" t="s">
        <v>111</v>
      </c>
      <c r="D17" s="4" t="s">
        <v>112</v>
      </c>
      <c r="E17" s="4">
        <v>2.4438082678841191</v>
      </c>
      <c r="F17" s="4">
        <v>2.309996063668124</v>
      </c>
      <c r="G17" s="4">
        <v>2.3928178211023505</v>
      </c>
      <c r="H17" s="4">
        <v>3.216895954337025</v>
      </c>
      <c r="I17" s="4">
        <v>3.0207501780939121</v>
      </c>
      <c r="J17" s="4">
        <v>3.2836042134389065</v>
      </c>
      <c r="K17" s="4">
        <v>3.5690286067709636</v>
      </c>
      <c r="L17" s="4">
        <v>3.146157319443605</v>
      </c>
      <c r="M17" s="4">
        <v>2.5734458094910422</v>
      </c>
      <c r="N17" s="4">
        <v>2.7468507450318373</v>
      </c>
    </row>
    <row r="18" spans="1:14" s="4" customFormat="1" x14ac:dyDescent="0.3">
      <c r="A18" s="4" t="s">
        <v>59</v>
      </c>
      <c r="B18" s="4" t="s">
        <v>86</v>
      </c>
      <c r="C18" s="4" t="s">
        <v>111</v>
      </c>
      <c r="D18" s="4" t="s">
        <v>112</v>
      </c>
      <c r="E18" s="4">
        <v>0.39364361972007011</v>
      </c>
      <c r="F18" s="4">
        <v>0.38434091191260994</v>
      </c>
      <c r="G18" s="4">
        <v>0.39600057272212025</v>
      </c>
      <c r="H18" s="4">
        <v>0.44620325590138959</v>
      </c>
      <c r="I18" s="4">
        <v>0.43877495464016969</v>
      </c>
      <c r="J18" s="4">
        <v>0.4612137967481244</v>
      </c>
      <c r="K18" s="4">
        <v>0.44941822934191394</v>
      </c>
      <c r="L18" s="4">
        <v>0.4678571201818153</v>
      </c>
      <c r="M18" s="4">
        <v>0.45237409247907584</v>
      </c>
      <c r="N18" s="4">
        <v>0.48966023179153823</v>
      </c>
    </row>
    <row r="19" spans="1:14" s="4" customFormat="1" x14ac:dyDescent="0.3">
      <c r="A19" s="4" t="s">
        <v>58</v>
      </c>
      <c r="B19" s="4" t="s">
        <v>87</v>
      </c>
      <c r="C19" s="4" t="s">
        <v>111</v>
      </c>
      <c r="D19" s="4" t="s">
        <v>112</v>
      </c>
      <c r="E19" s="4">
        <v>0.3839496866783601</v>
      </c>
      <c r="F19" s="4">
        <v>0.37229195747213001</v>
      </c>
      <c r="G19" s="4">
        <v>0.35719627347329769</v>
      </c>
      <c r="H19" s="4">
        <v>0.4032347696175978</v>
      </c>
      <c r="I19" s="4">
        <v>0.41340638874270541</v>
      </c>
      <c r="J19" s="4">
        <v>0.40814218777126776</v>
      </c>
      <c r="K19" s="4">
        <v>0.4238022125192536</v>
      </c>
      <c r="L19" s="4">
        <v>0.40137073119189742</v>
      </c>
      <c r="M19" s="4">
        <v>0.3960426939403579</v>
      </c>
      <c r="N19" s="4">
        <v>0.38012304910751538</v>
      </c>
    </row>
    <row r="20" spans="1:14" s="4" customFormat="1" x14ac:dyDescent="0.3">
      <c r="A20" s="4" t="s">
        <v>53</v>
      </c>
      <c r="B20" s="4" t="s">
        <v>88</v>
      </c>
      <c r="C20" s="4" t="s">
        <v>111</v>
      </c>
      <c r="D20" s="4" t="s">
        <v>112</v>
      </c>
      <c r="E20" s="4">
        <v>2.8454732224189359</v>
      </c>
      <c r="F20" s="4">
        <v>2.7391304028655634</v>
      </c>
      <c r="G20" s="4">
        <v>2.8246217776634852</v>
      </c>
      <c r="H20" s="4">
        <v>4.1195412369795763</v>
      </c>
      <c r="I20" s="4">
        <v>3.9409414585363134</v>
      </c>
      <c r="J20" s="4">
        <v>3.9950635773463117</v>
      </c>
      <c r="K20" s="4">
        <v>4.1132938721259729</v>
      </c>
      <c r="L20" s="4">
        <v>4.1956624282421169</v>
      </c>
      <c r="M20" s="4">
        <v>3.9029277697101166</v>
      </c>
      <c r="N20" s="4">
        <v>4.0155872848430283</v>
      </c>
    </row>
    <row r="21" spans="1:14" s="4" customFormat="1" x14ac:dyDescent="0.3">
      <c r="A21" s="4" t="s">
        <v>82</v>
      </c>
      <c r="B21" s="4" t="s">
        <v>89</v>
      </c>
      <c r="C21" s="4" t="s">
        <v>111</v>
      </c>
      <c r="D21" s="4" t="s">
        <v>112</v>
      </c>
      <c r="E21" s="4">
        <v>0.30991867581989119</v>
      </c>
      <c r="F21" s="4">
        <v>0.3259372990690913</v>
      </c>
      <c r="G21" s="4">
        <v>0.37393771586503183</v>
      </c>
      <c r="H21" s="4">
        <v>0.55019733017080952</v>
      </c>
      <c r="I21" s="4">
        <v>0.55161093829826213</v>
      </c>
      <c r="J21" s="4">
        <v>0.56531257929042023</v>
      </c>
      <c r="K21" s="4">
        <v>0.62447480765863239</v>
      </c>
      <c r="L21" s="4">
        <v>0.6462598145906715</v>
      </c>
      <c r="M21" s="4">
        <v>0.69459146597372057</v>
      </c>
      <c r="N21" s="4">
        <v>0.76908138756618705</v>
      </c>
    </row>
    <row r="22" spans="1:14" s="4" customFormat="1" x14ac:dyDescent="0.3">
      <c r="A22" s="4" t="s">
        <v>55</v>
      </c>
      <c r="B22" s="4" t="s">
        <v>90</v>
      </c>
      <c r="C22" s="4" t="s">
        <v>111</v>
      </c>
      <c r="D22" s="4" t="s">
        <v>112</v>
      </c>
      <c r="E22" s="4">
        <v>0.40025039475294583</v>
      </c>
      <c r="F22" s="4">
        <v>0.4418902995826276</v>
      </c>
      <c r="G22" s="4">
        <v>0.44735374224146385</v>
      </c>
      <c r="H22" s="4">
        <v>0.63163098267283868</v>
      </c>
      <c r="I22" s="4">
        <v>0.68483724888874087</v>
      </c>
      <c r="J22" s="4">
        <v>0.65930201495288976</v>
      </c>
      <c r="K22" s="4">
        <v>0.67455473619086204</v>
      </c>
      <c r="L22" s="4">
        <v>0.67439935199348466</v>
      </c>
      <c r="M22" s="4">
        <v>0.64412168308722395</v>
      </c>
      <c r="N22" s="4">
        <v>0.70980166097328312</v>
      </c>
    </row>
    <row r="23" spans="1:14" s="4" customFormat="1" x14ac:dyDescent="0.3">
      <c r="A23" s="4" t="s">
        <v>56</v>
      </c>
      <c r="B23" s="4" t="s">
        <v>91</v>
      </c>
      <c r="C23" s="4" t="s">
        <v>111</v>
      </c>
      <c r="D23" s="4" t="s">
        <v>112</v>
      </c>
      <c r="E23" s="4">
        <v>0.2433445517999189</v>
      </c>
      <c r="F23" s="4">
        <v>0.21336336842775452</v>
      </c>
      <c r="G23" s="4">
        <v>0.22141868303728948</v>
      </c>
      <c r="H23" s="4">
        <v>0.20158693599732225</v>
      </c>
      <c r="I23" s="4">
        <v>0.26652112183708182</v>
      </c>
      <c r="J23" s="4">
        <v>0.22593625033200368</v>
      </c>
      <c r="K23" s="4">
        <v>0.24139164413912081</v>
      </c>
      <c r="L23" s="4">
        <v>0.23369775594382555</v>
      </c>
      <c r="M23" s="4">
        <v>0.25553305066368925</v>
      </c>
      <c r="N23" s="4">
        <v>0.27707760617112653</v>
      </c>
    </row>
    <row r="24" spans="1:14" s="4" customFormat="1" x14ac:dyDescent="0.3">
      <c r="A24" s="4" t="s">
        <v>54</v>
      </c>
      <c r="B24" s="4" t="s">
        <v>92</v>
      </c>
      <c r="C24" s="4" t="s">
        <v>111</v>
      </c>
      <c r="D24" s="4" t="s">
        <v>112</v>
      </c>
      <c r="E24" s="4">
        <v>2.1638034456962592</v>
      </c>
      <c r="F24" s="4">
        <v>2.2301439044053826</v>
      </c>
      <c r="G24" s="4">
        <v>2.1838206130161764</v>
      </c>
      <c r="H24" s="4">
        <v>2.6940263793225623</v>
      </c>
      <c r="I24" s="4">
        <v>2.5899249124400603</v>
      </c>
      <c r="J24" s="4">
        <v>2.6001721128144051</v>
      </c>
      <c r="K24" s="4">
        <v>2.5655147747901199</v>
      </c>
      <c r="L24" s="4">
        <v>2.5466099978602252</v>
      </c>
      <c r="M24" s="4">
        <v>2.3980844587594663</v>
      </c>
      <c r="N24" s="4">
        <v>2.5740785958759429</v>
      </c>
    </row>
    <row r="25" spans="1:14" s="4" customFormat="1" x14ac:dyDescent="0.3">
      <c r="A25" s="4" t="s">
        <v>134</v>
      </c>
      <c r="B25" s="4" t="s">
        <v>135</v>
      </c>
      <c r="C25" s="4" t="s">
        <v>111</v>
      </c>
      <c r="D25" s="4" t="s">
        <v>112</v>
      </c>
      <c r="E25" s="4">
        <v>0.1946667829949017</v>
      </c>
      <c r="F25" s="4">
        <v>0.19034041520805681</v>
      </c>
      <c r="G25" s="4">
        <v>0.19401858517541737</v>
      </c>
      <c r="H25" s="4">
        <v>0.32440826438590586</v>
      </c>
      <c r="I25" s="4">
        <v>0.34307998564302189</v>
      </c>
      <c r="J25" s="4">
        <v>0.40577204018961871</v>
      </c>
      <c r="K25" s="4">
        <v>0.44822483503415489</v>
      </c>
      <c r="L25" s="4">
        <v>0.37953770690130773</v>
      </c>
      <c r="M25" s="4">
        <v>0.39231045896262706</v>
      </c>
      <c r="N25" s="4">
        <v>0.3960801703482425</v>
      </c>
    </row>
    <row r="27" spans="1:14" x14ac:dyDescent="0.3">
      <c r="A27" s="6" t="s">
        <v>113</v>
      </c>
    </row>
    <row r="28" spans="1:14" s="4" customFormat="1" x14ac:dyDescent="0.3">
      <c r="A28" s="4" t="s">
        <v>95</v>
      </c>
      <c r="B28" s="4" t="s">
        <v>96</v>
      </c>
      <c r="C28" s="4" t="s">
        <v>97</v>
      </c>
      <c r="D28" s="4" t="s">
        <v>98</v>
      </c>
      <c r="E28" s="4" t="s">
        <v>99</v>
      </c>
      <c r="F28" s="4" t="s">
        <v>100</v>
      </c>
      <c r="G28" s="4" t="s">
        <v>101</v>
      </c>
      <c r="H28" s="4" t="s">
        <v>102</v>
      </c>
      <c r="I28" s="4" t="s">
        <v>103</v>
      </c>
      <c r="J28" s="4" t="s">
        <v>104</v>
      </c>
      <c r="K28" s="4" t="s">
        <v>105</v>
      </c>
      <c r="L28" s="4" t="s">
        <v>106</v>
      </c>
      <c r="M28" s="4" t="s">
        <v>107</v>
      </c>
      <c r="N28" s="4" t="s">
        <v>108</v>
      </c>
    </row>
    <row r="29" spans="1:14" s="4" customFormat="1" x14ac:dyDescent="0.3">
      <c r="A29" s="4" t="s">
        <v>57</v>
      </c>
      <c r="B29" s="4" t="s">
        <v>84</v>
      </c>
      <c r="C29" s="4" t="s">
        <v>114</v>
      </c>
      <c r="D29" s="4" t="s">
        <v>115</v>
      </c>
      <c r="E29" s="4">
        <v>5.0999999999999997E-2</v>
      </c>
      <c r="F29" s="4">
        <v>6.3700000000000007E-2</v>
      </c>
      <c r="G29" s="4">
        <v>7.0099999999999996E-2</v>
      </c>
      <c r="H29" s="4">
        <v>0.22009999999999999</v>
      </c>
      <c r="I29" s="4">
        <v>0.18840000000000001</v>
      </c>
      <c r="J29" s="4">
        <v>0.20330000000000001</v>
      </c>
      <c r="K29" s="4">
        <v>0.16700000000000001</v>
      </c>
      <c r="L29" s="4">
        <v>0.2727</v>
      </c>
      <c r="M29" s="4">
        <v>0.50529999999999997</v>
      </c>
      <c r="N29" s="4">
        <v>0.52290000000000003</v>
      </c>
    </row>
    <row r="30" spans="1:14" s="4" customFormat="1" x14ac:dyDescent="0.3">
      <c r="A30" s="4" t="s">
        <v>52</v>
      </c>
      <c r="B30" s="4" t="s">
        <v>85</v>
      </c>
      <c r="C30" s="4" t="s">
        <v>114</v>
      </c>
      <c r="D30" s="4" t="s">
        <v>115</v>
      </c>
      <c r="E30" s="4">
        <v>1.6605000000000001</v>
      </c>
      <c r="F30" s="4">
        <v>1.2443</v>
      </c>
      <c r="G30" s="4">
        <v>1.3109</v>
      </c>
      <c r="H30" s="4">
        <v>3.8144</v>
      </c>
      <c r="I30" s="4">
        <v>3.6227</v>
      </c>
      <c r="J30" s="4">
        <v>4.2847</v>
      </c>
      <c r="K30" s="4">
        <v>4.7877999999999998</v>
      </c>
      <c r="L30" s="4">
        <v>4.0669000000000004</v>
      </c>
      <c r="M30" s="4">
        <v>2.9483000000000001</v>
      </c>
      <c r="N30" s="4">
        <v>3.3506</v>
      </c>
    </row>
    <row r="31" spans="1:14" s="4" customFormat="1" x14ac:dyDescent="0.3">
      <c r="A31" s="4" t="s">
        <v>59</v>
      </c>
      <c r="B31" s="4" t="s">
        <v>86</v>
      </c>
      <c r="C31" s="4" t="s">
        <v>114</v>
      </c>
      <c r="D31" s="4" t="s">
        <v>115</v>
      </c>
      <c r="E31" s="4">
        <v>1.8310999999999999</v>
      </c>
      <c r="F31" s="4">
        <v>1.9347000000000001</v>
      </c>
      <c r="G31" s="4">
        <v>2.1781000000000001</v>
      </c>
      <c r="H31" s="4">
        <v>3.7923</v>
      </c>
      <c r="I31" s="4">
        <v>3.4416000000000002</v>
      </c>
      <c r="J31" s="4">
        <v>3.7839999999999998</v>
      </c>
      <c r="K31" s="4">
        <v>3.2850000000000001</v>
      </c>
      <c r="L31" s="4">
        <v>3.5009999999999999</v>
      </c>
      <c r="M31" s="4">
        <v>3.5897999999999999</v>
      </c>
      <c r="N31" s="4">
        <v>3.8201999999999998</v>
      </c>
    </row>
    <row r="32" spans="1:14" s="4" customFormat="1" x14ac:dyDescent="0.3">
      <c r="A32" s="4" t="s">
        <v>58</v>
      </c>
      <c r="B32" s="4" t="s">
        <v>87</v>
      </c>
      <c r="C32" s="4" t="s">
        <v>114</v>
      </c>
      <c r="D32" s="4" t="s">
        <v>115</v>
      </c>
      <c r="E32" s="4">
        <v>3.5299999999999998E-2</v>
      </c>
      <c r="F32" s="4">
        <v>5.7799999999999997E-2</v>
      </c>
      <c r="G32" s="4">
        <v>8.9800000000000005E-2</v>
      </c>
      <c r="H32" s="4">
        <v>1.9572000000000001</v>
      </c>
      <c r="I32" s="4">
        <v>2.0529999999999999</v>
      </c>
      <c r="J32" s="4">
        <v>2.1968000000000001</v>
      </c>
      <c r="K32" s="4">
        <v>2.5682</v>
      </c>
      <c r="L32" s="4">
        <v>2.3182</v>
      </c>
      <c r="M32" s="4">
        <v>2.5447000000000002</v>
      </c>
      <c r="N32" s="4">
        <v>2.0627</v>
      </c>
    </row>
    <row r="33" spans="1:14" s="4" customFormat="1" x14ac:dyDescent="0.3">
      <c r="A33" s="4" t="s">
        <v>53</v>
      </c>
      <c r="B33" s="4" t="s">
        <v>88</v>
      </c>
      <c r="C33" s="4" t="s">
        <v>114</v>
      </c>
      <c r="D33" s="4" t="s">
        <v>115</v>
      </c>
      <c r="E33" s="4">
        <v>15.8367</v>
      </c>
      <c r="F33" s="4">
        <v>16.6221</v>
      </c>
      <c r="G33" s="4">
        <v>17.552600000000002</v>
      </c>
      <c r="H33" s="4">
        <v>36.784199999999998</v>
      </c>
      <c r="I33" s="4">
        <v>36.171799999999998</v>
      </c>
      <c r="J33" s="4">
        <v>37.738799999999998</v>
      </c>
      <c r="K33" s="4">
        <v>38.635899999999999</v>
      </c>
      <c r="L33" s="4">
        <v>39.443199999999997</v>
      </c>
      <c r="M33" s="4">
        <v>38.528500000000001</v>
      </c>
      <c r="N33" s="4">
        <v>43.536999999999999</v>
      </c>
    </row>
    <row r="34" spans="1:14" s="4" customFormat="1" x14ac:dyDescent="0.3">
      <c r="A34" s="4" t="s">
        <v>82</v>
      </c>
      <c r="B34" s="4" t="s">
        <v>89</v>
      </c>
      <c r="C34" s="4" t="s">
        <v>114</v>
      </c>
      <c r="D34" s="4" t="s">
        <v>115</v>
      </c>
      <c r="E34" s="4">
        <v>0.47799999999999998</v>
      </c>
      <c r="F34" s="4">
        <v>0.86229999999999996</v>
      </c>
      <c r="G34" s="4">
        <v>1.8808</v>
      </c>
      <c r="H34" s="4">
        <v>3.3292000000000002</v>
      </c>
      <c r="I34" s="4">
        <v>3.9636999999999998</v>
      </c>
      <c r="J34" s="4">
        <v>4.6128999999999998</v>
      </c>
      <c r="K34" s="4">
        <v>5.1889000000000003</v>
      </c>
      <c r="L34" s="4">
        <v>5.8398000000000003</v>
      </c>
      <c r="M34" s="4">
        <v>6.3639999999999999</v>
      </c>
      <c r="N34" s="4">
        <v>7.3654999999999999</v>
      </c>
    </row>
    <row r="35" spans="1:14" s="4" customFormat="1" x14ac:dyDescent="0.3">
      <c r="A35" s="4" t="s">
        <v>55</v>
      </c>
      <c r="B35" s="4" t="s">
        <v>90</v>
      </c>
      <c r="C35" s="4" t="s">
        <v>114</v>
      </c>
      <c r="D35" s="4" t="s">
        <v>115</v>
      </c>
      <c r="E35" s="4">
        <v>1.4673</v>
      </c>
      <c r="F35" s="4">
        <v>1.6183000000000001</v>
      </c>
      <c r="G35" s="4">
        <v>1.5074000000000001</v>
      </c>
      <c r="H35" s="4">
        <v>2.7170000000000001</v>
      </c>
      <c r="I35" s="4">
        <v>2.9777</v>
      </c>
      <c r="J35" s="4">
        <v>4.0313999999999997</v>
      </c>
      <c r="K35" s="4">
        <v>3.8976999999999999</v>
      </c>
      <c r="L35" s="4">
        <v>3.6711</v>
      </c>
      <c r="M35" s="4">
        <v>3.2301000000000002</v>
      </c>
      <c r="N35" s="4">
        <v>3.7429000000000001</v>
      </c>
    </row>
    <row r="36" spans="1:14" s="4" customFormat="1" x14ac:dyDescent="0.3">
      <c r="A36" s="4" t="s">
        <v>56</v>
      </c>
      <c r="B36" s="4" t="s">
        <v>91</v>
      </c>
      <c r="C36" s="4" t="s">
        <v>114</v>
      </c>
      <c r="D36" s="4" t="s">
        <v>115</v>
      </c>
      <c r="E36" s="4">
        <v>9.9199999999999997E-2</v>
      </c>
      <c r="F36" s="4">
        <v>0.18559999999999999</v>
      </c>
      <c r="G36" s="4">
        <v>5.2499999999999998E-2</v>
      </c>
      <c r="H36" s="4">
        <v>0.19170000000000001</v>
      </c>
      <c r="I36" s="4">
        <v>0.50849999999999995</v>
      </c>
      <c r="J36" s="4">
        <v>0.28079999999999999</v>
      </c>
      <c r="K36" s="4">
        <v>0.21429999999999999</v>
      </c>
      <c r="L36" s="4">
        <v>0.19919999999999999</v>
      </c>
      <c r="M36" s="4">
        <v>0.23139999999999999</v>
      </c>
      <c r="N36" s="4">
        <v>0.29570000000000002</v>
      </c>
    </row>
    <row r="37" spans="1:14" s="4" customFormat="1" x14ac:dyDescent="0.3">
      <c r="A37" s="4" t="s">
        <v>54</v>
      </c>
      <c r="B37" s="4" t="s">
        <v>92</v>
      </c>
      <c r="C37" s="4" t="s">
        <v>114</v>
      </c>
      <c r="D37" s="4" t="s">
        <v>115</v>
      </c>
      <c r="E37" s="4">
        <v>6.1226000000000003</v>
      </c>
      <c r="F37" s="4">
        <v>6.6985999999999999</v>
      </c>
      <c r="G37" s="4">
        <v>6.7187999999999999</v>
      </c>
      <c r="H37" s="4">
        <v>9.2234999999999996</v>
      </c>
      <c r="I37" s="4">
        <v>8.6141000000000005</v>
      </c>
      <c r="J37" s="4">
        <v>8.8133999999999997</v>
      </c>
      <c r="K37" s="4">
        <v>8.9932999999999996</v>
      </c>
      <c r="L37" s="4">
        <v>9.4002999999999997</v>
      </c>
      <c r="M37" s="4">
        <v>9.1204000000000001</v>
      </c>
      <c r="N37" s="4">
        <v>9.3300999999999998</v>
      </c>
    </row>
    <row r="38" spans="1:14" s="4" customFormat="1" x14ac:dyDescent="0.3">
      <c r="A38" s="4" t="s">
        <v>134</v>
      </c>
      <c r="B38" s="4" t="s">
        <v>135</v>
      </c>
      <c r="C38" s="4" t="s">
        <v>114</v>
      </c>
      <c r="D38" s="4" t="s">
        <v>115</v>
      </c>
      <c r="E38" s="4">
        <v>5.5100000000000003E-2</v>
      </c>
      <c r="F38" s="4">
        <v>5.74E-2</v>
      </c>
      <c r="G38" s="4">
        <v>5.74E-2</v>
      </c>
      <c r="H38" s="4">
        <v>0.30070000000000002</v>
      </c>
      <c r="I38" s="4">
        <v>0.62250000000000005</v>
      </c>
      <c r="J38" s="4">
        <v>1.8455999999999999</v>
      </c>
      <c r="K38" s="4">
        <v>2.6503000000000001</v>
      </c>
      <c r="L38" s="4">
        <v>2.3159999999999998</v>
      </c>
      <c r="M38" s="4">
        <v>2.3778000000000001</v>
      </c>
      <c r="N38" s="4">
        <v>1.5566</v>
      </c>
    </row>
    <row r="40" spans="1:14" x14ac:dyDescent="0.3">
      <c r="A40" s="6" t="s">
        <v>116</v>
      </c>
      <c r="E40" s="4">
        <v>2000</v>
      </c>
      <c r="F40" s="4">
        <v>2001</v>
      </c>
      <c r="G40" s="4">
        <v>2002</v>
      </c>
    </row>
    <row r="41" spans="1:14" s="4" customFormat="1" x14ac:dyDescent="0.3">
      <c r="A41" s="4" t="s">
        <v>95</v>
      </c>
      <c r="B41" s="4" t="s">
        <v>96</v>
      </c>
      <c r="C41" s="4" t="s">
        <v>97</v>
      </c>
      <c r="D41" s="4" t="s">
        <v>98</v>
      </c>
      <c r="E41" s="4" t="s">
        <v>99</v>
      </c>
      <c r="F41" s="4" t="s">
        <v>100</v>
      </c>
      <c r="G41" s="4" t="s">
        <v>101</v>
      </c>
      <c r="H41" s="4" t="s">
        <v>102</v>
      </c>
      <c r="I41" s="4" t="s">
        <v>103</v>
      </c>
      <c r="J41" s="4" t="s">
        <v>104</v>
      </c>
      <c r="K41" s="4" t="s">
        <v>105</v>
      </c>
      <c r="L41" s="4" t="s">
        <v>106</v>
      </c>
      <c r="M41" s="5" t="s">
        <v>107</v>
      </c>
      <c r="N41" s="4" t="s">
        <v>108</v>
      </c>
    </row>
    <row r="42" spans="1:14" s="4" customFormat="1" x14ac:dyDescent="0.3">
      <c r="A42" s="4" t="s">
        <v>57</v>
      </c>
      <c r="B42" s="4" t="s">
        <v>84</v>
      </c>
      <c r="C42" s="4" t="s">
        <v>117</v>
      </c>
      <c r="D42" s="4" t="s">
        <v>118</v>
      </c>
      <c r="E42" s="4">
        <v>25.4861878174381</v>
      </c>
      <c r="F42" s="4">
        <v>27.465277020278435</v>
      </c>
      <c r="G42" s="4">
        <v>29.647122591917629</v>
      </c>
      <c r="M42" s="5" cm="1">
        <f t="array" ref="M42">TREND(E42:G42, E$40:G$40, 2020)</f>
        <v>67.061742834100187</v>
      </c>
    </row>
    <row r="43" spans="1:14" s="4" customFormat="1" x14ac:dyDescent="0.3">
      <c r="A43" s="4" t="s">
        <v>52</v>
      </c>
      <c r="B43" s="4" t="s">
        <v>85</v>
      </c>
      <c r="C43" s="4" t="s">
        <v>117</v>
      </c>
      <c r="D43" s="4" t="s">
        <v>118</v>
      </c>
      <c r="E43" s="4">
        <v>65.11338653464928</v>
      </c>
      <c r="F43" s="4">
        <v>64.783633200466866</v>
      </c>
      <c r="G43" s="4">
        <v>65.377221408335899</v>
      </c>
      <c r="M43" s="5" cm="1">
        <f t="array" ref="M43">TREND(E43:G43, E$40:G$40, 2020)</f>
        <v>67.597845014506902</v>
      </c>
    </row>
    <row r="44" spans="1:14" s="4" customFormat="1" x14ac:dyDescent="0.3">
      <c r="A44" s="4" t="s">
        <v>59</v>
      </c>
      <c r="B44" s="4" t="s">
        <v>86</v>
      </c>
      <c r="C44" s="4" t="s">
        <v>117</v>
      </c>
      <c r="D44" s="4" t="s">
        <v>118</v>
      </c>
      <c r="E44" s="4">
        <v>37.130149257688032</v>
      </c>
      <c r="F44" s="4">
        <v>34.298397153230688</v>
      </c>
      <c r="G44" s="4">
        <v>37.848715628454634</v>
      </c>
      <c r="M44" s="5" cm="1">
        <f t="array" ref="M44">TREND(E44:G44, E$40:G$40, 2020)</f>
        <v>43.252134535407208</v>
      </c>
    </row>
    <row r="45" spans="1:14" s="4" customFormat="1" x14ac:dyDescent="0.3">
      <c r="A45" s="4" t="s">
        <v>58</v>
      </c>
      <c r="B45" s="4" t="s">
        <v>87</v>
      </c>
      <c r="C45" s="4" t="s">
        <v>117</v>
      </c>
      <c r="D45" s="4" t="s">
        <v>118</v>
      </c>
      <c r="E45" s="4">
        <v>16.307286385411064</v>
      </c>
      <c r="F45" s="4">
        <v>15.522658084990237</v>
      </c>
      <c r="G45" s="4">
        <v>15.811433534311437</v>
      </c>
      <c r="M45" s="5" cm="1">
        <f t="array" ref="M45">TREND(E45:G45, E$40:G$40, 2020)</f>
        <v>11.169857249457777</v>
      </c>
    </row>
    <row r="46" spans="1:14" s="4" customFormat="1" x14ac:dyDescent="0.3">
      <c r="A46" s="4" t="s">
        <v>53</v>
      </c>
      <c r="B46" s="4" t="s">
        <v>88</v>
      </c>
      <c r="C46" s="4" t="s">
        <v>117</v>
      </c>
      <c r="D46" s="4" t="s">
        <v>118</v>
      </c>
      <c r="E46" s="4">
        <v>99.815052125361376</v>
      </c>
      <c r="F46" s="4">
        <v>99.775682483189016</v>
      </c>
      <c r="G46" s="4">
        <v>99.740429136608228</v>
      </c>
      <c r="M46" s="5" cm="1">
        <f t="array" ref="M46">TREND(E46:G46, E$40:G$40, 2020)</f>
        <v>99.068136188564637</v>
      </c>
    </row>
    <row r="47" spans="1:14" s="4" customFormat="1" x14ac:dyDescent="0.3">
      <c r="A47" s="4" t="s">
        <v>82</v>
      </c>
      <c r="B47" s="4" t="s">
        <v>89</v>
      </c>
      <c r="C47" s="4" t="s">
        <v>117</v>
      </c>
      <c r="D47" s="4" t="s">
        <v>118</v>
      </c>
      <c r="E47" s="4">
        <v>28.350210934161584</v>
      </c>
      <c r="F47" s="4">
        <v>32.175719314154577</v>
      </c>
      <c r="G47" s="4">
        <v>36.02899109338567</v>
      </c>
      <c r="M47" s="5" cm="1">
        <f t="array" ref="M47">TREND(E47:G47, E$40:G$40, 2020)</f>
        <v>105.13338529319572</v>
      </c>
    </row>
    <row r="48" spans="1:14" s="4" customFormat="1" x14ac:dyDescent="0.3">
      <c r="A48" s="4" t="s">
        <v>55</v>
      </c>
      <c r="B48" s="4" t="s">
        <v>90</v>
      </c>
      <c r="C48" s="4" t="s">
        <v>117</v>
      </c>
      <c r="D48" s="4" t="s">
        <v>118</v>
      </c>
      <c r="E48" s="4">
        <v>50.301811788217123</v>
      </c>
      <c r="F48" s="4">
        <v>53.256738538754369</v>
      </c>
      <c r="G48" s="4">
        <v>52.273816222985779</v>
      </c>
      <c r="M48" s="5" cm="1">
        <f t="array" ref="M48">TREND(E48:G48, E$40:G$40, 2020)</f>
        <v>70.67816431362121</v>
      </c>
    </row>
    <row r="49" spans="1:14" s="4" customFormat="1" x14ac:dyDescent="0.3">
      <c r="A49" s="4" t="s">
        <v>56</v>
      </c>
      <c r="B49" s="4" t="s">
        <v>91</v>
      </c>
      <c r="C49" s="4" t="s">
        <v>117</v>
      </c>
      <c r="D49" s="4" t="s">
        <v>118</v>
      </c>
      <c r="E49" s="4">
        <v>14.858608561184344</v>
      </c>
      <c r="F49" s="4">
        <v>12.603888311368841</v>
      </c>
      <c r="G49" s="4">
        <v>13.417923185822364</v>
      </c>
      <c r="M49" s="5">
        <v>22.192499999999999</v>
      </c>
    </row>
    <row r="50" spans="1:14" s="4" customFormat="1" x14ac:dyDescent="0.3">
      <c r="A50" s="4" t="s">
        <v>54</v>
      </c>
      <c r="B50" s="4" t="s">
        <v>92</v>
      </c>
      <c r="C50" s="4" t="s">
        <v>117</v>
      </c>
      <c r="D50" s="4" t="s">
        <v>118</v>
      </c>
      <c r="E50" s="4">
        <v>87.117539088217626</v>
      </c>
      <c r="F50" s="4">
        <v>87.318531690443137</v>
      </c>
      <c r="G50" s="4">
        <v>87.073204568729707</v>
      </c>
      <c r="M50" s="5" cm="1">
        <f t="array" ref="M50">TREND(E50:G50, E$40:G$40, 2020)</f>
        <v>86.748580513994938</v>
      </c>
    </row>
    <row r="51" spans="1:14" s="4" customFormat="1" x14ac:dyDescent="0.3">
      <c r="A51" s="4" t="s">
        <v>134</v>
      </c>
      <c r="B51" s="4" t="s">
        <v>135</v>
      </c>
      <c r="C51" s="4" t="s">
        <v>117</v>
      </c>
      <c r="D51" s="4" t="s">
        <v>118</v>
      </c>
      <c r="E51" s="4">
        <v>8.8448637990784196</v>
      </c>
      <c r="F51" s="4">
        <v>9.0305627771688251</v>
      </c>
      <c r="G51" s="4">
        <v>9.3945032059982481</v>
      </c>
      <c r="M51" s="5" cm="1">
        <f t="array" ref="M51">TREND(E51:G51, E$40:G$40, 2020)</f>
        <v>14.311550959820124</v>
      </c>
    </row>
    <row r="53" spans="1:14" x14ac:dyDescent="0.3">
      <c r="A53" s="6" t="s">
        <v>119</v>
      </c>
    </row>
    <row r="54" spans="1:14" s="4" customFormat="1" x14ac:dyDescent="0.3">
      <c r="A54" s="4" t="s">
        <v>95</v>
      </c>
      <c r="B54" s="4" t="s">
        <v>96</v>
      </c>
      <c r="C54" s="4" t="s">
        <v>97</v>
      </c>
      <c r="D54" s="4" t="s">
        <v>98</v>
      </c>
      <c r="E54" s="4" t="s">
        <v>99</v>
      </c>
      <c r="F54" s="4" t="s">
        <v>100</v>
      </c>
      <c r="G54" s="4" t="s">
        <v>101</v>
      </c>
      <c r="H54" s="4" t="s">
        <v>102</v>
      </c>
      <c r="I54" s="4" t="s">
        <v>103</v>
      </c>
      <c r="J54" s="4" t="s">
        <v>104</v>
      </c>
      <c r="K54" s="4" t="s">
        <v>105</v>
      </c>
      <c r="L54" s="4" t="s">
        <v>106</v>
      </c>
      <c r="M54" s="4" t="s">
        <v>107</v>
      </c>
      <c r="N54" s="4" t="s">
        <v>108</v>
      </c>
    </row>
    <row r="55" spans="1:14" s="4" customFormat="1" x14ac:dyDescent="0.3">
      <c r="A55" s="4" t="s">
        <v>57</v>
      </c>
      <c r="B55" s="4" t="s">
        <v>84</v>
      </c>
      <c r="C55" s="4" t="s">
        <v>120</v>
      </c>
      <c r="D55" s="4" t="s">
        <v>121</v>
      </c>
      <c r="E55" s="4">
        <v>70.3</v>
      </c>
      <c r="F55" s="4">
        <v>66.900000000000006</v>
      </c>
      <c r="G55" s="4">
        <v>64</v>
      </c>
      <c r="H55" s="4">
        <v>49.9</v>
      </c>
      <c r="I55" s="4">
        <v>45.4</v>
      </c>
      <c r="J55" s="4">
        <v>45.4</v>
      </c>
      <c r="K55" s="4">
        <v>44</v>
      </c>
      <c r="L55" s="4">
        <v>46.5</v>
      </c>
      <c r="M55" s="4">
        <v>46.2</v>
      </c>
      <c r="N55" s="4">
        <v>54.5</v>
      </c>
    </row>
    <row r="56" spans="1:14" s="4" customFormat="1" x14ac:dyDescent="0.3">
      <c r="A56" s="4" t="s">
        <v>52</v>
      </c>
      <c r="B56" s="4" t="s">
        <v>85</v>
      </c>
      <c r="C56" s="4" t="s">
        <v>120</v>
      </c>
      <c r="D56" s="4" t="s">
        <v>121</v>
      </c>
      <c r="E56" s="4">
        <v>38.5</v>
      </c>
      <c r="F56" s="4">
        <v>37.5</v>
      </c>
      <c r="G56" s="4">
        <v>36.1</v>
      </c>
      <c r="H56" s="4">
        <v>26.1</v>
      </c>
      <c r="I56" s="4">
        <v>26.7</v>
      </c>
      <c r="J56" s="4">
        <v>26.7</v>
      </c>
      <c r="K56" s="4">
        <v>25.6</v>
      </c>
      <c r="L56" s="4">
        <v>26.2</v>
      </c>
      <c r="M56" s="4">
        <v>27.7</v>
      </c>
      <c r="N56" s="4">
        <v>27.4</v>
      </c>
    </row>
    <row r="57" spans="1:14" s="4" customFormat="1" x14ac:dyDescent="0.3">
      <c r="A57" s="4" t="s">
        <v>59</v>
      </c>
      <c r="B57" s="4" t="s">
        <v>86</v>
      </c>
      <c r="C57" s="4" t="s">
        <v>120</v>
      </c>
      <c r="D57" s="4" t="s">
        <v>121</v>
      </c>
      <c r="E57" s="4">
        <v>63.7</v>
      </c>
      <c r="F57" s="4">
        <v>64.7</v>
      </c>
      <c r="G57" s="4">
        <v>65.3</v>
      </c>
      <c r="H57" s="4">
        <v>64.5</v>
      </c>
      <c r="I57" s="4">
        <v>64</v>
      </c>
      <c r="J57" s="4">
        <v>62.5</v>
      </c>
      <c r="K57" s="4">
        <v>60.5</v>
      </c>
      <c r="L57" s="4">
        <v>61.1</v>
      </c>
      <c r="M57" s="4">
        <v>61.8</v>
      </c>
      <c r="N57" s="4">
        <v>58.2</v>
      </c>
    </row>
    <row r="58" spans="1:14" s="4" customFormat="1" x14ac:dyDescent="0.3">
      <c r="A58" s="4" t="s">
        <v>58</v>
      </c>
      <c r="B58" s="4" t="s">
        <v>87</v>
      </c>
      <c r="C58" s="4" t="s">
        <v>120</v>
      </c>
      <c r="D58" s="4" t="s">
        <v>121</v>
      </c>
      <c r="E58" s="4">
        <v>84.6</v>
      </c>
      <c r="F58" s="4">
        <v>85.3</v>
      </c>
      <c r="G58" s="4">
        <v>85.2</v>
      </c>
      <c r="H58" s="4">
        <v>78.099999999999994</v>
      </c>
      <c r="I58" s="4">
        <v>78.8</v>
      </c>
      <c r="J58" s="4">
        <v>79.2</v>
      </c>
      <c r="K58" s="4">
        <v>78.7</v>
      </c>
      <c r="L58" s="4">
        <v>78.900000000000006</v>
      </c>
      <c r="M58" s="4">
        <v>78.900000000000006</v>
      </c>
      <c r="N58" s="4">
        <v>79.2</v>
      </c>
    </row>
    <row r="59" spans="1:14" s="4" customFormat="1" x14ac:dyDescent="0.3">
      <c r="A59" s="4" t="s">
        <v>53</v>
      </c>
      <c r="B59" s="4" t="s">
        <v>88</v>
      </c>
      <c r="C59" s="4" t="s">
        <v>120</v>
      </c>
      <c r="D59" s="4" t="s">
        <v>121</v>
      </c>
      <c r="E59" s="4">
        <v>0.4</v>
      </c>
      <c r="F59" s="4">
        <v>0.4</v>
      </c>
      <c r="G59" s="4">
        <v>0.5</v>
      </c>
      <c r="H59" s="4">
        <v>0.1</v>
      </c>
      <c r="I59" s="4">
        <v>0.1</v>
      </c>
      <c r="J59" s="4">
        <v>0.1</v>
      </c>
      <c r="K59" s="4">
        <v>0.2</v>
      </c>
      <c r="L59" s="4">
        <v>0.2</v>
      </c>
      <c r="M59" s="4">
        <v>0.1</v>
      </c>
      <c r="N59" s="4">
        <v>0.1</v>
      </c>
    </row>
    <row r="60" spans="1:14" s="4" customFormat="1" x14ac:dyDescent="0.3">
      <c r="A60" s="4" t="s">
        <v>82</v>
      </c>
      <c r="B60" s="4" t="s">
        <v>89</v>
      </c>
      <c r="C60" s="4" t="s">
        <v>120</v>
      </c>
      <c r="D60" s="4" t="s">
        <v>121</v>
      </c>
      <c r="E60" s="4">
        <v>71.599999999999994</v>
      </c>
      <c r="F60" s="4">
        <v>69.3</v>
      </c>
      <c r="G60" s="4">
        <v>65.7</v>
      </c>
      <c r="H60" s="4">
        <v>44</v>
      </c>
      <c r="I60" s="4">
        <v>45.2</v>
      </c>
      <c r="J60" s="4">
        <v>45.3</v>
      </c>
      <c r="K60" s="4">
        <v>42.1</v>
      </c>
      <c r="L60" s="4">
        <v>42.6</v>
      </c>
      <c r="M60" s="4">
        <v>40</v>
      </c>
      <c r="N60" s="4">
        <v>39</v>
      </c>
    </row>
    <row r="61" spans="1:14" s="4" customFormat="1" x14ac:dyDescent="0.3">
      <c r="A61" s="4" t="s">
        <v>55</v>
      </c>
      <c r="B61" s="4" t="s">
        <v>90</v>
      </c>
      <c r="C61" s="4" t="s">
        <v>120</v>
      </c>
      <c r="D61" s="4" t="s">
        <v>121</v>
      </c>
      <c r="E61" s="4">
        <v>47.5</v>
      </c>
      <c r="F61" s="4">
        <v>45.8</v>
      </c>
      <c r="G61" s="4">
        <v>43.8</v>
      </c>
      <c r="H61" s="4">
        <v>39.1</v>
      </c>
      <c r="I61" s="4">
        <v>36.700000000000003</v>
      </c>
      <c r="J61" s="4">
        <v>36.799999999999997</v>
      </c>
      <c r="K61" s="4">
        <v>34.200000000000003</v>
      </c>
      <c r="L61" s="4">
        <v>36.200000000000003</v>
      </c>
      <c r="M61" s="4">
        <v>38.700000000000003</v>
      </c>
      <c r="N61" s="4">
        <v>35.4</v>
      </c>
    </row>
    <row r="62" spans="1:14" s="4" customFormat="1" x14ac:dyDescent="0.3">
      <c r="A62" s="4" t="s">
        <v>56</v>
      </c>
      <c r="B62" s="4" t="s">
        <v>91</v>
      </c>
      <c r="C62" s="4" t="s">
        <v>120</v>
      </c>
      <c r="D62" s="4" t="s">
        <v>121</v>
      </c>
      <c r="E62" s="4">
        <v>77.099999999999994</v>
      </c>
      <c r="F62" s="4">
        <v>82</v>
      </c>
      <c r="G62" s="4">
        <v>78.7</v>
      </c>
      <c r="H62" s="4">
        <v>81</v>
      </c>
      <c r="I62" s="4">
        <v>80.7</v>
      </c>
      <c r="J62" s="4">
        <v>78.400000000000006</v>
      </c>
      <c r="K62" s="4">
        <v>76.7</v>
      </c>
      <c r="L62" s="4">
        <v>78.599999999999994</v>
      </c>
      <c r="M62" s="4">
        <v>76.2</v>
      </c>
      <c r="N62" s="4">
        <v>75.099999999999994</v>
      </c>
    </row>
    <row r="63" spans="1:14" s="4" customFormat="1" x14ac:dyDescent="0.3">
      <c r="A63" s="4" t="s">
        <v>54</v>
      </c>
      <c r="B63" s="4" t="s">
        <v>92</v>
      </c>
      <c r="C63" s="4" t="s">
        <v>120</v>
      </c>
      <c r="D63" s="4" t="s">
        <v>121</v>
      </c>
      <c r="E63" s="4">
        <v>14.2</v>
      </c>
      <c r="F63" s="4">
        <v>14.2</v>
      </c>
      <c r="G63" s="4">
        <v>14.6</v>
      </c>
      <c r="H63" s="4">
        <v>12.5</v>
      </c>
      <c r="I63" s="4">
        <v>12.4</v>
      </c>
      <c r="J63" s="4">
        <v>11.8</v>
      </c>
      <c r="K63" s="4">
        <v>11.9</v>
      </c>
      <c r="L63" s="4">
        <v>12.2</v>
      </c>
      <c r="M63" s="4">
        <v>12.9</v>
      </c>
      <c r="N63" s="4">
        <v>11.6</v>
      </c>
    </row>
    <row r="64" spans="1:14" s="4" customFormat="1" x14ac:dyDescent="0.3">
      <c r="A64" s="4" t="s">
        <v>134</v>
      </c>
      <c r="B64" s="4" t="s">
        <v>135</v>
      </c>
      <c r="C64" s="4" t="s">
        <v>120</v>
      </c>
      <c r="D64" s="4" t="s">
        <v>121</v>
      </c>
      <c r="E64" s="4">
        <v>90</v>
      </c>
      <c r="F64" s="4">
        <v>89.8</v>
      </c>
      <c r="G64" s="4">
        <v>89.6</v>
      </c>
      <c r="H64" s="4">
        <v>84</v>
      </c>
      <c r="I64" s="4">
        <v>84</v>
      </c>
      <c r="J64" s="4">
        <v>83.5</v>
      </c>
      <c r="K64" s="4">
        <v>83.8</v>
      </c>
      <c r="L64" s="4">
        <v>86.1</v>
      </c>
      <c r="M64" s="4">
        <v>85.4</v>
      </c>
      <c r="N64" s="4">
        <v>83</v>
      </c>
    </row>
    <row r="66" spans="1:14" x14ac:dyDescent="0.3">
      <c r="A66" s="6" t="s">
        <v>122</v>
      </c>
      <c r="E66">
        <v>2000</v>
      </c>
      <c r="F66">
        <v>2001</v>
      </c>
      <c r="G66">
        <v>2002</v>
      </c>
      <c r="H66">
        <v>2015</v>
      </c>
    </row>
    <row r="67" spans="1:14" s="4" customFormat="1" x14ac:dyDescent="0.3">
      <c r="A67" s="4" t="s">
        <v>95</v>
      </c>
      <c r="B67" s="4" t="s">
        <v>96</v>
      </c>
      <c r="C67" s="4" t="s">
        <v>97</v>
      </c>
      <c r="D67" s="4" t="s">
        <v>98</v>
      </c>
      <c r="E67" s="7" t="s">
        <v>99</v>
      </c>
      <c r="F67" s="7" t="s">
        <v>100</v>
      </c>
      <c r="G67" s="7" t="s">
        <v>101</v>
      </c>
      <c r="H67" s="7" t="s">
        <v>102</v>
      </c>
      <c r="I67" s="4" t="s">
        <v>103</v>
      </c>
      <c r="J67" s="4" t="s">
        <v>104</v>
      </c>
      <c r="K67" s="4" t="s">
        <v>105</v>
      </c>
      <c r="L67" s="4" t="s">
        <v>106</v>
      </c>
      <c r="M67" s="5" t="s">
        <v>107</v>
      </c>
      <c r="N67" s="4" t="s">
        <v>108</v>
      </c>
    </row>
    <row r="68" spans="1:14" s="4" customFormat="1" x14ac:dyDescent="0.3">
      <c r="A68" s="4" t="s">
        <v>57</v>
      </c>
      <c r="B68" s="4" t="s">
        <v>84</v>
      </c>
      <c r="C68" s="4" t="s">
        <v>123</v>
      </c>
      <c r="D68" s="4" t="s">
        <v>124</v>
      </c>
      <c r="E68" s="4">
        <v>2.38095238095238</v>
      </c>
      <c r="F68" s="4">
        <v>3.0303030303030298</v>
      </c>
      <c r="G68" s="4">
        <v>3.17460317460317</v>
      </c>
      <c r="H68" s="4">
        <v>5.5555555555555598</v>
      </c>
      <c r="M68" s="8" cm="1">
        <f t="array" ref="M68">TREND(E68:H68, E$66:H$66, 2020)</f>
        <v>6.5600879359268447</v>
      </c>
    </row>
    <row r="69" spans="1:14" s="4" customFormat="1" x14ac:dyDescent="0.3">
      <c r="A69" s="4" t="s">
        <v>52</v>
      </c>
      <c r="B69" s="4" t="s">
        <v>85</v>
      </c>
      <c r="C69" s="4" t="s">
        <v>123</v>
      </c>
      <c r="D69" s="4" t="s">
        <v>124</v>
      </c>
      <c r="E69" s="4">
        <v>0</v>
      </c>
      <c r="F69" s="4">
        <v>0</v>
      </c>
      <c r="G69" s="4">
        <v>0</v>
      </c>
      <c r="H69" s="4">
        <v>3.3704078193461398E-2</v>
      </c>
      <c r="M69" s="8" cm="1">
        <f t="array" ref="M69">TREND(E69:H69, E$66:H$66, 2020)</f>
        <v>4.5240373414041635E-2</v>
      </c>
    </row>
    <row r="70" spans="1:14" s="4" customFormat="1" x14ac:dyDescent="0.3">
      <c r="A70" s="4" t="s">
        <v>59</v>
      </c>
      <c r="B70" s="4" t="s">
        <v>86</v>
      </c>
      <c r="C70" s="4" t="s">
        <v>123</v>
      </c>
      <c r="D70" s="4" t="s">
        <v>124</v>
      </c>
      <c r="E70" s="4">
        <v>36.75</v>
      </c>
      <c r="F70" s="4">
        <v>36.847492323439099</v>
      </c>
      <c r="G70" s="4">
        <v>32.6596146581035</v>
      </c>
      <c r="H70" s="4">
        <v>16.725978647686802</v>
      </c>
      <c r="M70" s="8" cm="1">
        <f t="array" ref="M70">TREND(E70:H70, E$66:H$66, 2020)</f>
        <v>9.9021740808843788</v>
      </c>
    </row>
    <row r="71" spans="1:14" s="4" customFormat="1" x14ac:dyDescent="0.3">
      <c r="A71" s="4" t="s">
        <v>58</v>
      </c>
      <c r="B71" s="4" t="s">
        <v>87</v>
      </c>
      <c r="C71" s="4" t="s">
        <v>123</v>
      </c>
      <c r="D71" s="4" t="s">
        <v>124</v>
      </c>
      <c r="E71" s="4">
        <v>98.908045977011497</v>
      </c>
      <c r="F71" s="4">
        <v>98.107879130189204</v>
      </c>
      <c r="G71" s="4">
        <v>96.424242424242394</v>
      </c>
      <c r="H71" s="4">
        <v>76.117194436223699</v>
      </c>
      <c r="M71" s="8" cm="1">
        <f t="array" ref="M71">TREND(E71:H71, E$66:H$66, 2020)</f>
        <v>68.432597880149387</v>
      </c>
    </row>
    <row r="72" spans="1:14" s="4" customFormat="1" x14ac:dyDescent="0.3">
      <c r="A72" s="4" t="s">
        <v>53</v>
      </c>
      <c r="B72" s="4" t="s">
        <v>88</v>
      </c>
      <c r="C72" s="4" t="s">
        <v>123</v>
      </c>
      <c r="D72" s="4" t="s">
        <v>124</v>
      </c>
      <c r="E72" s="4">
        <v>0.21249803242562601</v>
      </c>
      <c r="F72" s="4">
        <v>0.259154929577465</v>
      </c>
      <c r="G72" s="4">
        <v>0.206163194444444</v>
      </c>
      <c r="H72" s="4">
        <v>0.32268379894764398</v>
      </c>
      <c r="M72" s="8" cm="1">
        <f t="array" ref="M72">TREND(E72:H72, E$66:H$66, 2020)</f>
        <v>0.35513889356518291</v>
      </c>
    </row>
    <row r="73" spans="1:14" s="4" customFormat="1" x14ac:dyDescent="0.3">
      <c r="A73" s="4" t="s">
        <v>82</v>
      </c>
      <c r="B73" s="4" t="s">
        <v>89</v>
      </c>
      <c r="C73" s="4" t="s">
        <v>123</v>
      </c>
      <c r="D73" s="4" t="s">
        <v>124</v>
      </c>
      <c r="E73" s="4">
        <v>91.499376990170305</v>
      </c>
      <c r="F73" s="4">
        <v>84.0946685328922</v>
      </c>
      <c r="G73" s="4">
        <v>69.242403409872097</v>
      </c>
      <c r="H73" s="4">
        <v>50.892002436689602</v>
      </c>
      <c r="M73" s="8" cm="1">
        <f t="array" ref="M73">TREND(E73:H73, E$66:H$66, 2020)</f>
        <v>38.061729966331768</v>
      </c>
    </row>
    <row r="74" spans="1:14" s="4" customFormat="1" x14ac:dyDescent="0.3">
      <c r="A74" s="4" t="s">
        <v>55</v>
      </c>
      <c r="B74" s="4" t="s">
        <v>90</v>
      </c>
      <c r="C74" s="4" t="s">
        <v>123</v>
      </c>
      <c r="D74" s="4" t="s">
        <v>124</v>
      </c>
      <c r="E74" s="4">
        <v>3.3042394014962602</v>
      </c>
      <c r="F74" s="4">
        <v>3.2769556025369999</v>
      </c>
      <c r="G74" s="4">
        <v>12.915851272015701</v>
      </c>
      <c r="H74" s="4">
        <v>10.417193426042999</v>
      </c>
      <c r="M74" s="8" cm="1">
        <f t="array" ref="M74">TREND(E74:H74, E$66:H$66, 2020)</f>
        <v>12.758180419522205</v>
      </c>
    </row>
    <row r="75" spans="1:14" s="4" customFormat="1" x14ac:dyDescent="0.3">
      <c r="A75" s="4" t="s">
        <v>56</v>
      </c>
      <c r="B75" s="4" t="s">
        <v>91</v>
      </c>
      <c r="C75" s="4" t="s">
        <v>123</v>
      </c>
      <c r="D75" s="4" t="s">
        <v>124</v>
      </c>
      <c r="E75" s="4">
        <v>57.142857142857103</v>
      </c>
      <c r="F75" s="4">
        <v>40.650406504065003</v>
      </c>
      <c r="G75" s="4">
        <v>57.2368421052632</v>
      </c>
      <c r="H75" s="4">
        <v>75.308641975308603</v>
      </c>
      <c r="M75" s="8" cm="1">
        <f t="array" ref="M75">TREND(E75:H75, E$66:H$66, 2020)</f>
        <v>83.407203786522587</v>
      </c>
    </row>
    <row r="76" spans="1:14" s="4" customFormat="1" x14ac:dyDescent="0.3">
      <c r="A76" s="4" t="s">
        <v>54</v>
      </c>
      <c r="B76" s="4" t="s">
        <v>92</v>
      </c>
      <c r="C76" s="4" t="s">
        <v>123</v>
      </c>
      <c r="D76" s="4" t="s">
        <v>124</v>
      </c>
      <c r="E76" s="4">
        <v>0.82106455266138201</v>
      </c>
      <c r="F76" s="4">
        <v>0.68469101123595499</v>
      </c>
      <c r="G76" s="4">
        <v>0.79385187061903595</v>
      </c>
      <c r="H76" s="4">
        <v>2.8359422646879402</v>
      </c>
      <c r="M76" s="8" cm="1">
        <f t="array" ref="M76">TREND(E76:H76, E$66:H$66, 2020)</f>
        <v>3.541431744826582</v>
      </c>
    </row>
    <row r="77" spans="1:14" s="4" customFormat="1" x14ac:dyDescent="0.3">
      <c r="A77" s="4" t="s">
        <v>134</v>
      </c>
      <c r="B77" s="4" t="s">
        <v>135</v>
      </c>
      <c r="C77" s="4" t="s">
        <v>123</v>
      </c>
      <c r="D77" s="4" t="s">
        <v>124</v>
      </c>
      <c r="E77" s="4">
        <v>99.384457553218795</v>
      </c>
      <c r="F77" s="4">
        <v>99.370514918796403</v>
      </c>
      <c r="G77" s="4">
        <v>99.374463387709994</v>
      </c>
      <c r="H77" s="4">
        <v>96.993823945233999</v>
      </c>
      <c r="M77" s="8" cm="1">
        <f t="array" ref="M77">TREND(E77:H77, E$66:H$66, 2020)</f>
        <v>96.177244764201873</v>
      </c>
    </row>
    <row r="79" spans="1:14" x14ac:dyDescent="0.3">
      <c r="A79" s="6" t="s">
        <v>125</v>
      </c>
    </row>
    <row r="80" spans="1:14" s="4" customFormat="1" x14ac:dyDescent="0.3">
      <c r="A80" s="4" t="s">
        <v>95</v>
      </c>
      <c r="B80" s="4" t="s">
        <v>96</v>
      </c>
      <c r="C80" s="4" t="s">
        <v>97</v>
      </c>
      <c r="D80" s="4" t="s">
        <v>98</v>
      </c>
      <c r="E80" s="4" t="s">
        <v>99</v>
      </c>
      <c r="F80" s="4" t="s">
        <v>100</v>
      </c>
      <c r="G80" s="4" t="s">
        <v>101</v>
      </c>
      <c r="H80" s="4" t="s">
        <v>102</v>
      </c>
      <c r="I80" s="4" t="s">
        <v>103</v>
      </c>
      <c r="J80" s="4" t="s">
        <v>104</v>
      </c>
      <c r="K80" s="4" t="s">
        <v>105</v>
      </c>
      <c r="L80" s="4" t="s">
        <v>106</v>
      </c>
      <c r="M80" s="4" t="s">
        <v>107</v>
      </c>
      <c r="N80" s="4" t="s">
        <v>108</v>
      </c>
    </row>
    <row r="81" spans="1:14" s="4" customFormat="1" x14ac:dyDescent="0.3">
      <c r="A81" s="4" t="s">
        <v>57</v>
      </c>
      <c r="B81" s="4" t="s">
        <v>84</v>
      </c>
      <c r="C81" s="4" t="s">
        <v>126</v>
      </c>
      <c r="D81" s="4" t="s">
        <v>127</v>
      </c>
      <c r="E81" s="4">
        <v>4.88</v>
      </c>
      <c r="F81" s="4">
        <v>4.93</v>
      </c>
      <c r="G81" s="4">
        <v>5.05</v>
      </c>
      <c r="H81" s="4">
        <v>5.79</v>
      </c>
      <c r="I81" s="4">
        <v>6.22</v>
      </c>
      <c r="J81" s="4">
        <v>6.11</v>
      </c>
      <c r="K81" s="4">
        <v>6.05</v>
      </c>
      <c r="L81" s="4">
        <v>5.69</v>
      </c>
      <c r="M81" s="4">
        <v>5.79</v>
      </c>
      <c r="N81" s="4">
        <v>4.79</v>
      </c>
    </row>
    <row r="82" spans="1:14" s="4" customFormat="1" x14ac:dyDescent="0.3">
      <c r="A82" s="4" t="s">
        <v>52</v>
      </c>
      <c r="B82" s="4" t="s">
        <v>85</v>
      </c>
      <c r="C82" s="4" t="s">
        <v>126</v>
      </c>
      <c r="D82" s="4" t="s">
        <v>127</v>
      </c>
      <c r="E82" s="4">
        <v>3.84</v>
      </c>
      <c r="F82" s="4">
        <v>3.79</v>
      </c>
      <c r="G82" s="4">
        <v>3.59</v>
      </c>
      <c r="H82" s="4">
        <v>3.55</v>
      </c>
      <c r="I82" s="4">
        <v>3.17</v>
      </c>
      <c r="J82" s="4">
        <v>3.18</v>
      </c>
      <c r="K82" s="4">
        <v>3.25</v>
      </c>
      <c r="L82" s="4">
        <v>2.92</v>
      </c>
      <c r="M82" s="4">
        <v>2.89</v>
      </c>
      <c r="N82" s="4">
        <v>2.68</v>
      </c>
    </row>
    <row r="83" spans="1:14" s="4" customFormat="1" x14ac:dyDescent="0.3">
      <c r="A83" s="4" t="s">
        <v>59</v>
      </c>
      <c r="B83" s="4" t="s">
        <v>86</v>
      </c>
      <c r="C83" s="4" t="s">
        <v>126</v>
      </c>
      <c r="D83" s="4" t="s">
        <v>127</v>
      </c>
      <c r="E83" s="4">
        <v>4.1500000000000004</v>
      </c>
      <c r="F83" s="4">
        <v>3.98</v>
      </c>
      <c r="G83" s="4">
        <v>4.33</v>
      </c>
      <c r="H83" s="4">
        <v>3.89</v>
      </c>
      <c r="I83" s="4">
        <v>3.81</v>
      </c>
      <c r="J83" s="4">
        <v>3.66</v>
      </c>
      <c r="K83" s="4">
        <v>3.27</v>
      </c>
      <c r="L83" s="4">
        <v>3.2</v>
      </c>
      <c r="M83" s="4">
        <v>3.3</v>
      </c>
      <c r="N83" s="4">
        <v>3.3</v>
      </c>
    </row>
    <row r="84" spans="1:14" s="4" customFormat="1" x14ac:dyDescent="0.3">
      <c r="A84" s="4" t="s">
        <v>58</v>
      </c>
      <c r="B84" s="4" t="s">
        <v>87</v>
      </c>
      <c r="C84" s="4" t="s">
        <v>126</v>
      </c>
      <c r="D84" s="4" t="s">
        <v>127</v>
      </c>
      <c r="E84" s="4">
        <v>5.82</v>
      </c>
      <c r="F84" s="4">
        <v>5.7</v>
      </c>
      <c r="G84" s="4">
        <v>5.71</v>
      </c>
      <c r="H84" s="4">
        <v>4.6100000000000003</v>
      </c>
      <c r="I84" s="4">
        <v>4.5199999999999996</v>
      </c>
      <c r="J84" s="4">
        <v>4.41</v>
      </c>
      <c r="K84" s="4">
        <v>4.3499999999999996</v>
      </c>
      <c r="L84" s="4">
        <v>4.2699999999999996</v>
      </c>
      <c r="M84" s="4">
        <v>4.3600000000000003</v>
      </c>
      <c r="N84" s="4">
        <v>4.2300000000000004</v>
      </c>
    </row>
    <row r="85" spans="1:14" s="4" customFormat="1" x14ac:dyDescent="0.3">
      <c r="A85" s="4" t="s">
        <v>53</v>
      </c>
      <c r="B85" s="4" t="s">
        <v>88</v>
      </c>
      <c r="C85" s="4" t="s">
        <v>126</v>
      </c>
      <c r="D85" s="4" t="s">
        <v>127</v>
      </c>
      <c r="E85" s="4">
        <v>4.25</v>
      </c>
      <c r="F85" s="4">
        <v>4.1399999999999997</v>
      </c>
      <c r="G85" s="4">
        <v>4.1900000000000004</v>
      </c>
      <c r="H85" s="4">
        <v>5.14</v>
      </c>
      <c r="I85" s="4">
        <v>4.9400000000000004</v>
      </c>
      <c r="J85" s="4">
        <v>5.01</v>
      </c>
      <c r="K85" s="4">
        <v>5.27</v>
      </c>
      <c r="L85" s="4">
        <v>5.4</v>
      </c>
      <c r="M85" s="4">
        <v>5.4</v>
      </c>
      <c r="N85" s="4">
        <v>5.61</v>
      </c>
    </row>
    <row r="86" spans="1:14" s="4" customFormat="1" x14ac:dyDescent="0.3">
      <c r="A86" s="4" t="s">
        <v>82</v>
      </c>
      <c r="B86" s="4" t="s">
        <v>89</v>
      </c>
      <c r="C86" s="4" t="s">
        <v>126</v>
      </c>
      <c r="D86" s="4" t="s">
        <v>127</v>
      </c>
      <c r="E86" s="4">
        <v>4.84</v>
      </c>
      <c r="F86" s="4">
        <v>4.6500000000000004</v>
      </c>
      <c r="G86" s="4">
        <v>4.43</v>
      </c>
      <c r="H86" s="4">
        <v>2.95</v>
      </c>
      <c r="I86" s="4">
        <v>2.87</v>
      </c>
      <c r="J86" s="4">
        <v>2.63</v>
      </c>
      <c r="K86" s="4">
        <v>2.8</v>
      </c>
      <c r="L86" s="4">
        <v>2.78</v>
      </c>
      <c r="M86" s="4">
        <v>2.97</v>
      </c>
      <c r="N86" s="4">
        <v>2.88</v>
      </c>
    </row>
    <row r="87" spans="1:14" s="4" customFormat="1" x14ac:dyDescent="0.3">
      <c r="A87" s="4" t="s">
        <v>55</v>
      </c>
      <c r="B87" s="4" t="s">
        <v>90</v>
      </c>
      <c r="C87" s="4" t="s">
        <v>126</v>
      </c>
      <c r="D87" s="4" t="s">
        <v>127</v>
      </c>
      <c r="E87" s="4">
        <v>3.95</v>
      </c>
      <c r="F87" s="4">
        <v>4.09</v>
      </c>
      <c r="G87" s="4">
        <v>4.13</v>
      </c>
      <c r="H87" s="4">
        <v>4.1900000000000004</v>
      </c>
      <c r="I87" s="4">
        <v>3.93</v>
      </c>
      <c r="J87" s="4">
        <v>3.65</v>
      </c>
      <c r="K87" s="4">
        <v>3.48</v>
      </c>
      <c r="L87" s="4">
        <v>3.72</v>
      </c>
      <c r="M87" s="4">
        <v>3.55</v>
      </c>
      <c r="N87" s="4">
        <v>3.58</v>
      </c>
    </row>
    <row r="88" spans="1:14" s="4" customFormat="1" x14ac:dyDescent="0.3">
      <c r="A88" s="4" t="s">
        <v>56</v>
      </c>
      <c r="B88" s="4" t="s">
        <v>91</v>
      </c>
      <c r="C88" s="4" t="s">
        <v>126</v>
      </c>
      <c r="D88" s="4" t="s">
        <v>127</v>
      </c>
      <c r="E88" s="4">
        <v>10.61</v>
      </c>
      <c r="F88" s="4">
        <v>10.49</v>
      </c>
      <c r="G88" s="4">
        <v>10.47</v>
      </c>
      <c r="H88" s="4">
        <v>9.17</v>
      </c>
      <c r="I88" s="4">
        <v>9.34</v>
      </c>
      <c r="J88" s="4">
        <v>8.27</v>
      </c>
      <c r="K88" s="4">
        <v>8.51</v>
      </c>
      <c r="L88" s="4">
        <v>8.3000000000000007</v>
      </c>
      <c r="M88" s="4">
        <v>8.76</v>
      </c>
      <c r="N88" s="4">
        <v>8.6</v>
      </c>
    </row>
    <row r="89" spans="1:14" s="4" customFormat="1" x14ac:dyDescent="0.3">
      <c r="A89" s="4" t="s">
        <v>54</v>
      </c>
      <c r="B89" s="4" t="s">
        <v>92</v>
      </c>
      <c r="C89" s="4" t="s">
        <v>126</v>
      </c>
      <c r="D89" s="4" t="s">
        <v>127</v>
      </c>
      <c r="E89" s="4">
        <v>4.05</v>
      </c>
      <c r="F89" s="4">
        <v>4.12</v>
      </c>
      <c r="G89" s="4">
        <v>4.12</v>
      </c>
      <c r="H89" s="4">
        <v>3.66</v>
      </c>
      <c r="I89" s="4">
        <v>3.67</v>
      </c>
      <c r="J89" s="4">
        <v>3.7</v>
      </c>
      <c r="K89" s="4">
        <v>3.64</v>
      </c>
      <c r="L89" s="4">
        <v>3.53</v>
      </c>
      <c r="M89" s="4">
        <v>3.68</v>
      </c>
      <c r="N89" s="4">
        <v>3.81</v>
      </c>
    </row>
    <row r="90" spans="1:14" s="4" customFormat="1" x14ac:dyDescent="0.3">
      <c r="A90" s="4" t="s">
        <v>134</v>
      </c>
      <c r="B90" s="4" t="s">
        <v>135</v>
      </c>
      <c r="C90" s="4" t="s">
        <v>126</v>
      </c>
      <c r="D90" s="4" t="s">
        <v>127</v>
      </c>
      <c r="E90" s="4">
        <v>12.77</v>
      </c>
      <c r="F90" s="4">
        <v>12.53</v>
      </c>
      <c r="G90" s="4">
        <v>12.37</v>
      </c>
      <c r="H90" s="4">
        <v>7.83</v>
      </c>
      <c r="I90" s="4">
        <v>7.73</v>
      </c>
      <c r="J90" s="4">
        <v>7.77</v>
      </c>
      <c r="K90" s="4">
        <v>7.69</v>
      </c>
      <c r="L90" s="4">
        <v>7.5</v>
      </c>
      <c r="M90" s="4">
        <v>7.88</v>
      </c>
      <c r="N90" s="4">
        <v>7.82</v>
      </c>
    </row>
    <row r="92" spans="1:14" x14ac:dyDescent="0.3">
      <c r="A92" s="6" t="s">
        <v>128</v>
      </c>
    </row>
    <row r="93" spans="1:14" s="4" customFormat="1" x14ac:dyDescent="0.3">
      <c r="A93" s="4" t="s">
        <v>95</v>
      </c>
      <c r="B93" s="4" t="s">
        <v>96</v>
      </c>
      <c r="C93" s="4" t="s">
        <v>97</v>
      </c>
      <c r="D93" s="4" t="s">
        <v>98</v>
      </c>
      <c r="E93" s="4" t="s">
        <v>99</v>
      </c>
      <c r="F93" s="4" t="s">
        <v>100</v>
      </c>
      <c r="G93" s="4" t="s">
        <v>101</v>
      </c>
      <c r="H93" s="4" t="s">
        <v>102</v>
      </c>
      <c r="I93" s="4" t="s">
        <v>103</v>
      </c>
      <c r="J93" s="4" t="s">
        <v>104</v>
      </c>
      <c r="K93" s="4" t="s">
        <v>105</v>
      </c>
      <c r="L93" s="4" t="s">
        <v>106</v>
      </c>
      <c r="M93" s="4" t="s">
        <v>107</v>
      </c>
      <c r="N93" s="4" t="s">
        <v>108</v>
      </c>
    </row>
    <row r="94" spans="1:14" s="4" customFormat="1" x14ac:dyDescent="0.3">
      <c r="A94" s="4" t="s">
        <v>57</v>
      </c>
      <c r="B94" s="4" t="s">
        <v>84</v>
      </c>
      <c r="C94" s="4" t="s">
        <v>129</v>
      </c>
      <c r="D94" s="4" t="s">
        <v>130</v>
      </c>
      <c r="E94" s="4">
        <v>60.595959870669702</v>
      </c>
      <c r="F94" s="4">
        <v>58.959710775616003</v>
      </c>
      <c r="G94" s="4">
        <v>55.053752464104299</v>
      </c>
      <c r="H94" s="4">
        <v>66.656128432341603</v>
      </c>
      <c r="I94" s="4">
        <v>59.4793406242621</v>
      </c>
      <c r="J94" s="4">
        <v>58.387958723938297</v>
      </c>
      <c r="K94" s="4">
        <v>54.056267935275699</v>
      </c>
      <c r="L94" s="4">
        <v>46.562527529387403</v>
      </c>
      <c r="M94" s="4">
        <v>51.0478241974862</v>
      </c>
    </row>
    <row r="95" spans="1:14" s="4" customFormat="1" x14ac:dyDescent="0.3">
      <c r="A95" s="4" t="s">
        <v>52</v>
      </c>
      <c r="B95" s="4" t="s">
        <v>85</v>
      </c>
      <c r="C95" s="4" t="s">
        <v>129</v>
      </c>
      <c r="D95" s="4" t="s">
        <v>130</v>
      </c>
      <c r="E95" s="4">
        <v>19.720537222983399</v>
      </c>
      <c r="F95" s="4">
        <v>19.839072979652801</v>
      </c>
      <c r="G95" s="4">
        <v>19.9863544347096</v>
      </c>
      <c r="H95" s="4">
        <v>22.046145092373301</v>
      </c>
      <c r="I95" s="4">
        <v>21.252253306400899</v>
      </c>
      <c r="J95" s="4">
        <v>19.966323216683801</v>
      </c>
      <c r="K95" s="4">
        <v>19.911041081492201</v>
      </c>
      <c r="L95" s="4">
        <v>19.2035484352255</v>
      </c>
      <c r="M95" s="4">
        <v>18.9057549925814</v>
      </c>
    </row>
    <row r="96" spans="1:14" s="4" customFormat="1" x14ac:dyDescent="0.3">
      <c r="A96" s="4" t="s">
        <v>59</v>
      </c>
      <c r="B96" s="4" t="s">
        <v>86</v>
      </c>
      <c r="C96" s="4" t="s">
        <v>129</v>
      </c>
      <c r="D96" s="4" t="s">
        <v>130</v>
      </c>
      <c r="E96" s="4">
        <v>52.791292381315401</v>
      </c>
      <c r="F96" s="4">
        <v>52.449201617903398</v>
      </c>
      <c r="G96" s="4">
        <v>51.5663707184153</v>
      </c>
      <c r="H96" s="4">
        <v>61.954609777616</v>
      </c>
      <c r="I96" s="4">
        <v>55.653985534101899</v>
      </c>
      <c r="J96" s="4">
        <v>50.665442169596197</v>
      </c>
      <c r="K96" s="4">
        <v>50.895806100487597</v>
      </c>
      <c r="L96" s="4">
        <v>44.332426668848598</v>
      </c>
      <c r="M96" s="4">
        <v>49.4977827339493</v>
      </c>
    </row>
    <row r="97" spans="1:14" s="4" customFormat="1" x14ac:dyDescent="0.3">
      <c r="A97" s="4" t="s">
        <v>58</v>
      </c>
      <c r="B97" s="4" t="s">
        <v>87</v>
      </c>
      <c r="C97" s="4" t="s">
        <v>129</v>
      </c>
      <c r="D97" s="4" t="s">
        <v>130</v>
      </c>
      <c r="E97" s="4">
        <v>45.776544830569698</v>
      </c>
      <c r="F97" s="4">
        <v>45.262717157214801</v>
      </c>
      <c r="G97" s="4">
        <v>44.013469069433299</v>
      </c>
      <c r="H97" s="4">
        <v>51.949945240961597</v>
      </c>
      <c r="I97" s="4">
        <v>44.769253434212601</v>
      </c>
      <c r="J97" s="4">
        <v>43.214907709980402</v>
      </c>
      <c r="K97" s="4">
        <v>40.887559670675699</v>
      </c>
      <c r="L97" s="4">
        <v>40.735576187046398</v>
      </c>
      <c r="M97" s="4">
        <v>39.812625100451903</v>
      </c>
    </row>
    <row r="98" spans="1:14" s="4" customFormat="1" x14ac:dyDescent="0.3">
      <c r="A98" s="4" t="s">
        <v>53</v>
      </c>
      <c r="B98" s="4" t="s">
        <v>88</v>
      </c>
      <c r="C98" s="4" t="s">
        <v>129</v>
      </c>
      <c r="D98" s="4" t="s">
        <v>130</v>
      </c>
      <c r="E98" s="4">
        <v>28.233108120549399</v>
      </c>
      <c r="F98" s="4">
        <v>28.131930665249399</v>
      </c>
      <c r="G98" s="4">
        <v>27.867944303466</v>
      </c>
      <c r="H98" s="4">
        <v>25.618865826044701</v>
      </c>
      <c r="I98" s="4">
        <v>25.5531525527547</v>
      </c>
      <c r="J98" s="4">
        <v>24.752145781896498</v>
      </c>
      <c r="K98" s="4">
        <v>24.933590063977501</v>
      </c>
      <c r="L98" s="4">
        <v>24.388608644498099</v>
      </c>
      <c r="M98" s="4">
        <v>25.552655831044699</v>
      </c>
    </row>
    <row r="99" spans="1:14" s="4" customFormat="1" x14ac:dyDescent="0.3">
      <c r="A99" s="4" t="s">
        <v>82</v>
      </c>
      <c r="B99" s="4" t="s">
        <v>89</v>
      </c>
      <c r="C99" s="4" t="s">
        <v>129</v>
      </c>
      <c r="D99" s="4" t="s">
        <v>130</v>
      </c>
      <c r="E99" s="4">
        <v>63.106468178388397</v>
      </c>
      <c r="F99" s="4">
        <v>61.757777317122397</v>
      </c>
      <c r="G99" s="4">
        <v>58.507999012556702</v>
      </c>
      <c r="H99" s="4">
        <v>68.011228488492705</v>
      </c>
      <c r="I99" s="4">
        <v>62.8889642906448</v>
      </c>
      <c r="J99" s="4">
        <v>60.359034173815303</v>
      </c>
      <c r="K99" s="4">
        <v>56.004182578310399</v>
      </c>
      <c r="L99" s="4">
        <v>49.656631701666797</v>
      </c>
      <c r="M99" s="4">
        <v>54.242787309772403</v>
      </c>
    </row>
    <row r="100" spans="1:14" s="4" customFormat="1" x14ac:dyDescent="0.3">
      <c r="A100" s="4" t="s">
        <v>55</v>
      </c>
      <c r="B100" s="4" t="s">
        <v>90</v>
      </c>
      <c r="C100" s="4" t="s">
        <v>129</v>
      </c>
      <c r="D100" s="4" t="s">
        <v>130</v>
      </c>
      <c r="E100" s="4">
        <v>69.353596309736304</v>
      </c>
      <c r="F100" s="4">
        <v>67.9795373068239</v>
      </c>
      <c r="G100" s="4">
        <v>64.7531897425132</v>
      </c>
      <c r="H100" s="4">
        <v>70.740985096637999</v>
      </c>
      <c r="I100" s="4">
        <v>62.245290713040497</v>
      </c>
      <c r="J100" s="4">
        <v>68.9961611199396</v>
      </c>
      <c r="K100" s="4">
        <v>61.800974054016201</v>
      </c>
      <c r="L100" s="4">
        <v>60.342901629963499</v>
      </c>
      <c r="M100" s="4">
        <v>63.740221126220199</v>
      </c>
    </row>
    <row r="101" spans="1:14" s="4" customFormat="1" x14ac:dyDescent="0.3">
      <c r="A101" s="4" t="s">
        <v>56</v>
      </c>
      <c r="B101" s="4" t="s">
        <v>91</v>
      </c>
      <c r="C101" s="4" t="s">
        <v>129</v>
      </c>
      <c r="D101" s="4" t="s">
        <v>130</v>
      </c>
      <c r="E101" s="4">
        <v>63.6974345253496</v>
      </c>
      <c r="F101" s="4">
        <v>61.837599424178897</v>
      </c>
      <c r="G101" s="4">
        <v>57.402575458500003</v>
      </c>
      <c r="H101" s="4">
        <v>67.316079169014998</v>
      </c>
      <c r="I101" s="4">
        <v>60.289842931049598</v>
      </c>
      <c r="J101" s="4">
        <v>58.245049455572101</v>
      </c>
      <c r="K101" s="4">
        <v>55.104238045343401</v>
      </c>
      <c r="L101" s="4">
        <v>47.629066471176699</v>
      </c>
      <c r="M101" s="4">
        <v>51.666136939822302</v>
      </c>
    </row>
    <row r="102" spans="1:14" s="4" customFormat="1" x14ac:dyDescent="0.3">
      <c r="A102" s="4" t="s">
        <v>54</v>
      </c>
      <c r="B102" s="4" t="s">
        <v>92</v>
      </c>
      <c r="C102" s="4" t="s">
        <v>129</v>
      </c>
      <c r="D102" s="4" t="s">
        <v>130</v>
      </c>
      <c r="E102" s="4">
        <v>27.466289658976802</v>
      </c>
      <c r="F102" s="4">
        <v>27.1742936282429</v>
      </c>
      <c r="G102" s="4">
        <v>26.477495003695999</v>
      </c>
      <c r="H102" s="4">
        <v>23.634441252731399</v>
      </c>
      <c r="I102" s="4">
        <v>24.808921663232201</v>
      </c>
      <c r="J102" s="4">
        <v>22.571757071457998</v>
      </c>
      <c r="K102" s="4">
        <v>25.522852095369601</v>
      </c>
      <c r="L102" s="4">
        <v>23.771403405409799</v>
      </c>
      <c r="M102" s="4">
        <v>24.182982673532699</v>
      </c>
    </row>
    <row r="103" spans="1:14" s="4" customFormat="1" x14ac:dyDescent="0.3">
      <c r="A103" s="4" t="s">
        <v>134</v>
      </c>
      <c r="B103" s="4" t="s">
        <v>135</v>
      </c>
      <c r="C103" s="4" t="s">
        <v>129</v>
      </c>
      <c r="D103" s="4" t="s">
        <v>130</v>
      </c>
      <c r="E103" s="4">
        <v>24.3880446265436</v>
      </c>
      <c r="F103" s="4">
        <v>24.4325149072743</v>
      </c>
      <c r="G103" s="4">
        <v>24.4508143185225</v>
      </c>
      <c r="H103" s="4">
        <v>25.676742293740698</v>
      </c>
      <c r="I103" s="4">
        <v>26.1659103128843</v>
      </c>
      <c r="J103" s="4">
        <v>23.758282407039701</v>
      </c>
      <c r="K103" s="4">
        <v>23.336719913165599</v>
      </c>
      <c r="L103" s="4">
        <v>23.203747594769499</v>
      </c>
      <c r="M103" s="4">
        <v>24.308591900865501</v>
      </c>
    </row>
    <row r="105" spans="1:14" x14ac:dyDescent="0.3">
      <c r="A105" s="6" t="s">
        <v>131</v>
      </c>
    </row>
    <row r="106" spans="1:14" s="4" customFormat="1" x14ac:dyDescent="0.3">
      <c r="A106" s="4" t="s">
        <v>95</v>
      </c>
      <c r="B106" s="4" t="s">
        <v>96</v>
      </c>
      <c r="C106" s="4" t="s">
        <v>97</v>
      </c>
      <c r="D106" s="4" t="s">
        <v>98</v>
      </c>
      <c r="E106" s="4">
        <v>2000</v>
      </c>
      <c r="F106" s="4">
        <v>2001</v>
      </c>
      <c r="G106" s="4">
        <v>2002</v>
      </c>
      <c r="H106" s="4">
        <v>2015</v>
      </c>
      <c r="I106" s="4">
        <v>2016</v>
      </c>
      <c r="J106" s="4">
        <v>2017</v>
      </c>
      <c r="K106" s="4">
        <v>2018</v>
      </c>
      <c r="L106" s="4">
        <v>2019</v>
      </c>
      <c r="M106" s="4">
        <v>2020</v>
      </c>
      <c r="N106" s="4">
        <v>2021</v>
      </c>
    </row>
    <row r="107" spans="1:14" s="4" customFormat="1" x14ac:dyDescent="0.3">
      <c r="A107" s="4" t="s">
        <v>57</v>
      </c>
      <c r="B107" s="4" t="s">
        <v>84</v>
      </c>
      <c r="C107" s="4" t="s">
        <v>132</v>
      </c>
      <c r="D107" s="4" t="s">
        <v>133</v>
      </c>
      <c r="E107" s="4">
        <v>0.6</v>
      </c>
      <c r="F107" s="4">
        <v>0.8</v>
      </c>
      <c r="G107" s="4">
        <v>1.1000000000000001</v>
      </c>
      <c r="H107" s="4">
        <v>5.3</v>
      </c>
      <c r="I107" s="4">
        <v>5.2</v>
      </c>
      <c r="J107" s="4">
        <v>5.2</v>
      </c>
      <c r="K107" s="4">
        <v>5.3</v>
      </c>
      <c r="L107" s="4">
        <v>5.4</v>
      </c>
      <c r="M107" s="4">
        <v>5.7</v>
      </c>
      <c r="N107" s="4">
        <v>5.8</v>
      </c>
    </row>
    <row r="108" spans="1:14" s="4" customFormat="1" x14ac:dyDescent="0.3">
      <c r="A108" s="4" t="s">
        <v>52</v>
      </c>
      <c r="B108" s="4" t="s">
        <v>85</v>
      </c>
      <c r="C108" s="4" t="s">
        <v>132</v>
      </c>
      <c r="D108" s="4" t="s">
        <v>133</v>
      </c>
      <c r="E108" s="4">
        <v>44.2</v>
      </c>
      <c r="F108" s="4">
        <v>46.2</v>
      </c>
      <c r="G108" s="4">
        <v>47.9</v>
      </c>
      <c r="H108" s="4">
        <v>61.8</v>
      </c>
      <c r="I108" s="4">
        <v>62.5</v>
      </c>
      <c r="J108" s="4">
        <v>63</v>
      </c>
      <c r="K108" s="4">
        <v>63.7</v>
      </c>
      <c r="L108" s="4">
        <v>64.400000000000006</v>
      </c>
      <c r="M108" s="4">
        <v>64.8</v>
      </c>
      <c r="N108" s="4">
        <v>65.400000000000006</v>
      </c>
    </row>
    <row r="109" spans="1:14" s="4" customFormat="1" x14ac:dyDescent="0.3">
      <c r="A109" s="4" t="s">
        <v>59</v>
      </c>
      <c r="B109" s="4" t="s">
        <v>86</v>
      </c>
      <c r="C109" s="4" t="s">
        <v>132</v>
      </c>
      <c r="D109" s="4" t="s">
        <v>133</v>
      </c>
      <c r="E109" s="4">
        <v>17.899999999999999</v>
      </c>
      <c r="F109" s="4">
        <v>17.3</v>
      </c>
      <c r="G109" s="4">
        <v>17</v>
      </c>
      <c r="H109" s="4">
        <v>25.1</v>
      </c>
      <c r="I109" s="4">
        <v>27.3</v>
      </c>
      <c r="J109" s="4">
        <v>29.6</v>
      </c>
      <c r="K109" s="4">
        <v>32.1</v>
      </c>
      <c r="L109" s="4">
        <v>34.700000000000003</v>
      </c>
      <c r="M109" s="4">
        <v>37.4</v>
      </c>
      <c r="N109" s="4">
        <v>40.299999999999997</v>
      </c>
    </row>
    <row r="110" spans="1:14" s="4" customFormat="1" x14ac:dyDescent="0.3">
      <c r="A110" s="4" t="s">
        <v>58</v>
      </c>
      <c r="B110" s="4" t="s">
        <v>87</v>
      </c>
      <c r="C110" s="4" t="s">
        <v>132</v>
      </c>
      <c r="D110" s="4" t="s">
        <v>133</v>
      </c>
      <c r="E110" s="4">
        <v>9.8000000000000007</v>
      </c>
      <c r="F110" s="4">
        <v>10.8</v>
      </c>
      <c r="G110" s="4">
        <v>11.7</v>
      </c>
      <c r="H110" s="4">
        <v>22.8</v>
      </c>
      <c r="I110" s="4">
        <v>23.6</v>
      </c>
      <c r="J110" s="4">
        <v>24.3</v>
      </c>
      <c r="K110" s="4">
        <v>25.3</v>
      </c>
      <c r="L110" s="4">
        <v>26.4</v>
      </c>
      <c r="M110" s="4">
        <v>27.4</v>
      </c>
      <c r="N110" s="4">
        <v>28.6</v>
      </c>
    </row>
    <row r="111" spans="1:14" s="4" customFormat="1" x14ac:dyDescent="0.3">
      <c r="A111" s="4" t="s">
        <v>53</v>
      </c>
      <c r="B111" s="4" t="s">
        <v>88</v>
      </c>
      <c r="C111" s="4" t="s">
        <v>132</v>
      </c>
      <c r="D111" s="4" t="s">
        <v>133</v>
      </c>
      <c r="E111" s="4">
        <v>96.4</v>
      </c>
      <c r="F111" s="4">
        <v>97</v>
      </c>
      <c r="G111" s="4">
        <v>97.4</v>
      </c>
      <c r="H111" s="4">
        <v>99.6</v>
      </c>
      <c r="I111" s="4">
        <v>99.6</v>
      </c>
      <c r="J111" s="4">
        <v>99.7</v>
      </c>
      <c r="K111" s="4">
        <v>99.7</v>
      </c>
      <c r="L111" s="4">
        <v>99.7</v>
      </c>
      <c r="M111" s="4">
        <v>99.7</v>
      </c>
      <c r="N111" s="4">
        <v>99.7</v>
      </c>
    </row>
    <row r="112" spans="1:14" s="4" customFormat="1" x14ac:dyDescent="0.3">
      <c r="A112" s="4" t="s">
        <v>82</v>
      </c>
      <c r="B112" s="4" t="s">
        <v>89</v>
      </c>
      <c r="C112" s="4" t="s">
        <v>132</v>
      </c>
      <c r="D112" s="4" t="s">
        <v>133</v>
      </c>
      <c r="E112" s="4">
        <v>6.3</v>
      </c>
      <c r="F112" s="4">
        <v>6.8</v>
      </c>
      <c r="G112" s="4">
        <v>7.5</v>
      </c>
      <c r="H112" s="4">
        <v>21.6</v>
      </c>
      <c r="I112" s="4">
        <v>22.9</v>
      </c>
      <c r="J112" s="4">
        <v>24.2</v>
      </c>
      <c r="K112" s="4">
        <v>25.9</v>
      </c>
      <c r="L112" s="4">
        <v>26.9</v>
      </c>
      <c r="M112" s="4">
        <v>28.3</v>
      </c>
      <c r="N112" s="4">
        <v>29.7</v>
      </c>
    </row>
    <row r="113" spans="1:14" s="4" customFormat="1" x14ac:dyDescent="0.3">
      <c r="A113" s="4" t="s">
        <v>55</v>
      </c>
      <c r="B113" s="4" t="s">
        <v>90</v>
      </c>
      <c r="C113" s="4" t="s">
        <v>132</v>
      </c>
      <c r="D113" s="4" t="s">
        <v>133</v>
      </c>
      <c r="E113" s="4">
        <v>34.9</v>
      </c>
      <c r="F113" s="4">
        <v>36</v>
      </c>
      <c r="G113" s="4">
        <v>37</v>
      </c>
      <c r="H113" s="4">
        <v>27.5</v>
      </c>
      <c r="I113" s="4">
        <v>27.3</v>
      </c>
      <c r="J113" s="4">
        <v>27.7</v>
      </c>
      <c r="K113" s="4">
        <v>28.2</v>
      </c>
      <c r="L113" s="4">
        <v>28.85</v>
      </c>
      <c r="M113" s="4">
        <v>30</v>
      </c>
      <c r="N113" s="4">
        <v>31.3</v>
      </c>
    </row>
    <row r="114" spans="1:14" s="4" customFormat="1" x14ac:dyDescent="0.3">
      <c r="A114" s="4" t="s">
        <v>56</v>
      </c>
      <c r="B114" s="4" t="s">
        <v>91</v>
      </c>
      <c r="C114" s="4" t="s">
        <v>132</v>
      </c>
      <c r="D114" s="4" t="s">
        <v>133</v>
      </c>
      <c r="E114" s="4">
        <v>0.3</v>
      </c>
      <c r="F114" s="4">
        <v>0.4</v>
      </c>
      <c r="G114" s="4">
        <v>0.5</v>
      </c>
      <c r="H114" s="4">
        <v>6.7</v>
      </c>
      <c r="I114" s="4">
        <v>7.6</v>
      </c>
      <c r="J114" s="4">
        <v>8.1</v>
      </c>
      <c r="K114" s="4">
        <v>9</v>
      </c>
      <c r="L114" s="4">
        <v>9.6</v>
      </c>
      <c r="M114" s="4">
        <v>10.4</v>
      </c>
      <c r="N114" s="4">
        <v>11</v>
      </c>
    </row>
    <row r="115" spans="1:14" s="4" customFormat="1" x14ac:dyDescent="0.3">
      <c r="A115" s="4" t="s">
        <v>54</v>
      </c>
      <c r="B115" s="4" t="s">
        <v>92</v>
      </c>
      <c r="C115" s="4" t="s">
        <v>132</v>
      </c>
      <c r="D115" s="4" t="s">
        <v>133</v>
      </c>
      <c r="E115" s="4">
        <v>90.5</v>
      </c>
      <c r="F115" s="4">
        <v>92.5</v>
      </c>
      <c r="G115" s="4">
        <v>94.2</v>
      </c>
      <c r="H115" s="4">
        <v>99.8</v>
      </c>
      <c r="I115" s="4">
        <v>99.8</v>
      </c>
      <c r="J115" s="4">
        <v>99.8</v>
      </c>
      <c r="K115" s="4">
        <v>99.8</v>
      </c>
      <c r="L115" s="4">
        <v>99.8</v>
      </c>
      <c r="M115" s="4">
        <v>99.9</v>
      </c>
      <c r="N115" s="4">
        <v>99.9</v>
      </c>
    </row>
    <row r="116" spans="1:14" s="4" customFormat="1" x14ac:dyDescent="0.3">
      <c r="A116" s="4" t="s">
        <v>134</v>
      </c>
      <c r="B116" s="4" t="s">
        <v>135</v>
      </c>
      <c r="C116" s="4" t="s">
        <v>132</v>
      </c>
      <c r="D116" s="4" t="s">
        <v>133</v>
      </c>
      <c r="E116" s="4">
        <v>13.8</v>
      </c>
      <c r="F116" s="4">
        <v>14.3</v>
      </c>
      <c r="G116" s="4">
        <v>14.6</v>
      </c>
      <c r="H116" s="4">
        <v>13.9</v>
      </c>
      <c r="I116" s="4">
        <v>13.4</v>
      </c>
      <c r="J116" s="4">
        <v>12.6</v>
      </c>
      <c r="K116" s="4">
        <v>11.9</v>
      </c>
      <c r="L116" s="4">
        <v>11.1</v>
      </c>
      <c r="M116" s="4">
        <v>10.4</v>
      </c>
      <c r="N116" s="4">
        <v>9.6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01C5-947B-4675-93F4-69431B7678D7}">
  <dimension ref="A1:D13"/>
  <sheetViews>
    <sheetView workbookViewId="0">
      <selection activeCell="A14" sqref="A14"/>
    </sheetView>
  </sheetViews>
  <sheetFormatPr defaultRowHeight="14.4" x14ac:dyDescent="0.3"/>
  <cols>
    <col min="1" max="1" width="31.21875" customWidth="1"/>
    <col min="2" max="2" width="25.33203125" customWidth="1"/>
    <col min="3" max="3" width="32.21875" customWidth="1"/>
    <col min="4" max="4" width="41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ht="28.8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ht="28.8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">
      <c r="A8" s="1" t="s">
        <v>28</v>
      </c>
      <c r="B8" s="1" t="s">
        <v>29</v>
      </c>
      <c r="C8" s="1" t="s">
        <v>30</v>
      </c>
      <c r="D8" s="1" t="s">
        <v>31</v>
      </c>
    </row>
    <row r="9" spans="1:4" ht="28.8" x14ac:dyDescent="0.3">
      <c r="A9" s="1" t="s">
        <v>32</v>
      </c>
      <c r="B9" s="1" t="s">
        <v>33</v>
      </c>
      <c r="C9" s="1" t="s">
        <v>34</v>
      </c>
      <c r="D9" s="1" t="s">
        <v>35</v>
      </c>
    </row>
    <row r="10" spans="1:4" ht="28.8" x14ac:dyDescent="0.3">
      <c r="A10" s="1" t="s">
        <v>36</v>
      </c>
      <c r="B10" s="1" t="s">
        <v>37</v>
      </c>
      <c r="C10" s="1" t="s">
        <v>38</v>
      </c>
      <c r="D10" s="1" t="s">
        <v>39</v>
      </c>
    </row>
    <row r="11" spans="1:4" ht="28.8" x14ac:dyDescent="0.3">
      <c r="A11" s="1" t="s">
        <v>40</v>
      </c>
      <c r="B11" s="1" t="s">
        <v>41</v>
      </c>
      <c r="C11" s="1" t="s">
        <v>42</v>
      </c>
      <c r="D11" s="1" t="s">
        <v>43</v>
      </c>
    </row>
    <row r="12" spans="1:4" ht="28.8" x14ac:dyDescent="0.3">
      <c r="A12" s="1" t="s">
        <v>44</v>
      </c>
      <c r="B12" s="1" t="s">
        <v>45</v>
      </c>
      <c r="C12" s="1" t="s">
        <v>46</v>
      </c>
      <c r="D12" s="1" t="s">
        <v>47</v>
      </c>
    </row>
    <row r="13" spans="1:4" ht="43.2" x14ac:dyDescent="0.3">
      <c r="A13" s="1" t="s">
        <v>48</v>
      </c>
      <c r="B13" s="1" t="s">
        <v>49</v>
      </c>
      <c r="C13" s="1" t="s">
        <v>50</v>
      </c>
      <c r="D13" s="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0842-E2FA-4CAB-9CBD-595623561EA9}">
  <dimension ref="A2:A37"/>
  <sheetViews>
    <sheetView workbookViewId="0">
      <selection activeCell="B10" sqref="B10"/>
    </sheetView>
  </sheetViews>
  <sheetFormatPr defaultRowHeight="14.4" x14ac:dyDescent="0.3"/>
  <cols>
    <col min="1" max="1" width="12.44140625" bestFit="1" customWidth="1"/>
    <col min="3" max="3" width="26.6640625" customWidth="1"/>
    <col min="4" max="4" width="23.88671875" bestFit="1" customWidth="1"/>
  </cols>
  <sheetData>
    <row r="2" s="4" customFormat="1" x14ac:dyDescent="0.3"/>
    <row r="3" s="4" customFormat="1" x14ac:dyDescent="0.3"/>
    <row r="6" s="4" customFormat="1" x14ac:dyDescent="0.3"/>
    <row r="7" s="4" customFormat="1" x14ac:dyDescent="0.3"/>
    <row r="10" s="4" customFormat="1" x14ac:dyDescent="0.3"/>
    <row r="11" s="4" customFormat="1" x14ac:dyDescent="0.3"/>
    <row r="15" s="4" customFormat="1" x14ac:dyDescent="0.3"/>
    <row r="16" s="4" customFormat="1" x14ac:dyDescent="0.3"/>
    <row r="19" s="4" customFormat="1" x14ac:dyDescent="0.3"/>
    <row r="20" s="4" customFormat="1" x14ac:dyDescent="0.3"/>
    <row r="23" s="4" customFormat="1" x14ac:dyDescent="0.3"/>
    <row r="24" s="4" customFormat="1" x14ac:dyDescent="0.3"/>
    <row r="27" s="4" customFormat="1" x14ac:dyDescent="0.3"/>
    <row r="28" s="4" customFormat="1" x14ac:dyDescent="0.3"/>
    <row r="31" s="4" customFormat="1" x14ac:dyDescent="0.3"/>
    <row r="32" s="4" customFormat="1" x14ac:dyDescent="0.3"/>
    <row r="36" s="4" customFormat="1" x14ac:dyDescent="0.3"/>
    <row r="37" s="4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iData_2000</vt:lpstr>
      <vt:lpstr>iData_2020</vt:lpstr>
      <vt:lpstr>iMeta</vt:lpstr>
      <vt:lpstr>Data collection</vt:lpstr>
      <vt:lpstr>Review</vt:lpstr>
      <vt:lpstr>Brouillon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Didier Kouakou  Kouame</dc:creator>
  <cp:lastModifiedBy>Jean Didier Kouakou  Kouame</cp:lastModifiedBy>
  <dcterms:created xsi:type="dcterms:W3CDTF">2025-04-01T09:15:02Z</dcterms:created>
  <dcterms:modified xsi:type="dcterms:W3CDTF">2025-04-05T19:30:40Z</dcterms:modified>
</cp:coreProperties>
</file>