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Lionel\Documents\"/>
    </mc:Choice>
  </mc:AlternateContent>
  <xr:revisionPtr revIDLastSave="0" documentId="8_{0D4D66CD-2660-4291-ADC0-01BE09969A6C}" xr6:coauthVersionLast="45" xr6:coauthVersionMax="45" xr10:uidLastSave="{00000000-0000-0000-0000-000000000000}"/>
  <bookViews>
    <workbookView xWindow="30" yWindow="1170" windowWidth="20430" windowHeight="7875" xr2:uid="{C1779D70-B858-4595-ADE8-ABD83AC4D13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L17" i="1"/>
  <c r="L16" i="1"/>
  <c r="L15" i="1"/>
  <c r="L14" i="1"/>
  <c r="L13" i="1"/>
  <c r="L12" i="1"/>
  <c r="L11" i="1"/>
  <c r="L10" i="1"/>
  <c r="L9" i="1"/>
  <c r="J9" i="1"/>
  <c r="J7" i="1"/>
  <c r="K15" i="1"/>
  <c r="K11" i="1"/>
  <c r="K6" i="1"/>
  <c r="L6" i="1" s="1"/>
  <c r="J6" i="1"/>
  <c r="L5" i="1"/>
  <c r="L4" i="1"/>
  <c r="K4" i="1"/>
  <c r="J5" i="1"/>
  <c r="J8" i="1"/>
  <c r="J10" i="1"/>
  <c r="J11" i="1"/>
  <c r="J12" i="1"/>
  <c r="J13" i="1"/>
  <c r="J14" i="1"/>
  <c r="J15" i="1"/>
  <c r="J16" i="1"/>
  <c r="J17" i="1"/>
  <c r="J4" i="1"/>
  <c r="E18" i="1"/>
  <c r="F18" i="1"/>
  <c r="G18" i="1"/>
  <c r="H18" i="1"/>
  <c r="I18" i="1"/>
  <c r="D18" i="1"/>
  <c r="L7" i="1" l="1"/>
  <c r="L8" i="1"/>
</calcChain>
</file>

<file path=xl/sharedStrings.xml><?xml version="1.0" encoding="utf-8"?>
<sst xmlns="http://schemas.openxmlformats.org/spreadsheetml/2006/main" count="32" uniqueCount="31">
  <si>
    <t>TRAVAUX PRATIQUES   EXCEL</t>
  </si>
  <si>
    <t>VENTE DES JOURNAUX</t>
  </si>
  <si>
    <t>Quotidiens</t>
  </si>
  <si>
    <t>Bihebdomadaires</t>
  </si>
  <si>
    <t>travaux journaux</t>
  </si>
  <si>
    <t>Janvier</t>
  </si>
  <si>
    <t>février</t>
  </si>
  <si>
    <t xml:space="preserve">Mars </t>
  </si>
  <si>
    <t>Avril</t>
  </si>
  <si>
    <t>Mai</t>
  </si>
  <si>
    <t>Juin</t>
  </si>
  <si>
    <t>Total</t>
  </si>
  <si>
    <t>Sous total</t>
  </si>
  <si>
    <t>%</t>
  </si>
  <si>
    <t>News Echos</t>
  </si>
  <si>
    <t>Caméroon Tribune</t>
  </si>
  <si>
    <t>Mutation</t>
  </si>
  <si>
    <t>Herald</t>
  </si>
  <si>
    <t>Jeune Afrique</t>
  </si>
  <si>
    <t>Nouvelle  Expression</t>
  </si>
  <si>
    <t xml:space="preserve">Messager </t>
  </si>
  <si>
    <t>Messager  Popoli</t>
  </si>
  <si>
    <t>Afrique</t>
  </si>
  <si>
    <t>Le  Point</t>
  </si>
  <si>
    <t>Paris Match</t>
  </si>
  <si>
    <t>Afrique Magazine</t>
  </si>
  <si>
    <t>Journal Offiel</t>
  </si>
  <si>
    <t>Divas</t>
  </si>
  <si>
    <t>Hebdomadaires</t>
  </si>
  <si>
    <t xml:space="preserve">        Mensuels</t>
  </si>
  <si>
    <t>Fait par Edmond NDUWAYEZU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</si>
</sst>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" fontId="0" fillId="0" borderId="1" xfId="1" applyNumberFormat="1" applyFont="1" applyBorder="1"/>
    <xf numFmtId="1" fontId="0" fillId="0" borderId="2" xfId="1" applyNumberFormat="1" applyFont="1" applyBorder="1"/>
    <xf numFmtId="1" fontId="0" fillId="0" borderId="4" xfId="1" applyNumberFormat="1" applyFont="1" applyBorder="1"/>
    <xf numFmtId="1" fontId="0" fillId="0" borderId="3" xfId="1" applyNumberFormat="1" applyFont="1" applyBorder="1"/>
    <xf numFmtId="1" fontId="0" fillId="0" borderId="0" xfId="0" applyNumberFormat="1"/>
    <xf numFmtId="0" fontId="0" fillId="0" borderId="0" xfId="0" applyBorder="1"/>
    <xf numFmtId="0" fontId="2" fillId="0" borderId="0" xfId="0" applyFont="1" applyBorder="1"/>
    <xf numFmtId="41" fontId="0" fillId="0" borderId="0" xfId="1" applyFont="1"/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C2EB-080F-4674-B068-FDDBF6D53711}">
  <dimension ref="B1:M23"/>
  <sheetViews>
    <sheetView tabSelected="1" workbookViewId="0">
      <selection activeCell="J23" sqref="J23"/>
    </sheetView>
  </sheetViews>
  <sheetFormatPr baseColWidth="10" defaultRowHeight="15" x14ac:dyDescent="0.25"/>
  <cols>
    <col min="2" max="2" width="23.5703125" customWidth="1"/>
    <col min="3" max="3" width="22.7109375" customWidth="1"/>
  </cols>
  <sheetData>
    <row r="1" spans="2:13" x14ac:dyDescent="0.25">
      <c r="F1" s="1" t="s">
        <v>0</v>
      </c>
      <c r="G1" s="1"/>
      <c r="H1" s="1"/>
      <c r="I1" s="1"/>
      <c r="J1" s="1"/>
      <c r="K1" s="1"/>
    </row>
    <row r="2" spans="2:13" x14ac:dyDescent="0.25">
      <c r="F2" s="1" t="s">
        <v>1</v>
      </c>
      <c r="G2" s="1"/>
      <c r="H2" s="1"/>
    </row>
    <row r="3" spans="2:13" x14ac:dyDescent="0.25">
      <c r="B3" s="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2:13" x14ac:dyDescent="0.25">
      <c r="B4" s="5" t="s">
        <v>2</v>
      </c>
      <c r="C4" s="2" t="s">
        <v>15</v>
      </c>
      <c r="D4" s="8">
        <v>125000</v>
      </c>
      <c r="E4" s="8">
        <v>215000</v>
      </c>
      <c r="F4" s="8">
        <v>218000</v>
      </c>
      <c r="G4" s="8">
        <v>183000</v>
      </c>
      <c r="H4" s="8">
        <v>192000</v>
      </c>
      <c r="I4" s="8">
        <v>219000</v>
      </c>
      <c r="J4" s="8">
        <f>SUM(D4:I4)</f>
        <v>1152000</v>
      </c>
      <c r="K4" s="9">
        <f>+J4+J5</f>
        <v>1593000</v>
      </c>
      <c r="L4" s="8">
        <f>+J4*100/K4</f>
        <v>72.316384180790962</v>
      </c>
    </row>
    <row r="5" spans="2:13" x14ac:dyDescent="0.25">
      <c r="B5" s="6"/>
      <c r="C5" s="2" t="s">
        <v>14</v>
      </c>
      <c r="D5" s="8">
        <v>62000</v>
      </c>
      <c r="E5" s="8">
        <v>70000</v>
      </c>
      <c r="F5" s="8">
        <v>71000</v>
      </c>
      <c r="G5" s="8">
        <v>82000</v>
      </c>
      <c r="H5" s="8">
        <v>75000</v>
      </c>
      <c r="I5" s="8">
        <v>81000</v>
      </c>
      <c r="J5" s="8">
        <f t="shared" ref="J5:J17" si="0">SUM(D5:I5)</f>
        <v>441000</v>
      </c>
      <c r="K5" s="10"/>
      <c r="L5" s="8">
        <f>+J5*100/K4</f>
        <v>27.683615819209038</v>
      </c>
    </row>
    <row r="6" spans="2:13" x14ac:dyDescent="0.25">
      <c r="B6" s="5" t="s">
        <v>3</v>
      </c>
      <c r="C6" s="2" t="s">
        <v>19</v>
      </c>
      <c r="D6" s="8">
        <v>85000</v>
      </c>
      <c r="E6" s="8">
        <v>96000</v>
      </c>
      <c r="F6" s="8">
        <v>112000</v>
      </c>
      <c r="G6" s="8">
        <v>78000</v>
      </c>
      <c r="H6" s="8">
        <v>94000</v>
      </c>
      <c r="I6" s="8">
        <v>101000</v>
      </c>
      <c r="J6" s="8">
        <f>SUM(D6:I6)</f>
        <v>566000</v>
      </c>
      <c r="K6" s="9">
        <f>+J6+J7+J8+J9+J10</f>
        <v>3021900</v>
      </c>
      <c r="L6" s="8">
        <f>+J6*100/K6</f>
        <v>18.72993811840233</v>
      </c>
    </row>
    <row r="7" spans="2:13" x14ac:dyDescent="0.25">
      <c r="B7" s="7"/>
      <c r="C7" s="2" t="s">
        <v>16</v>
      </c>
      <c r="D7" s="8">
        <v>66000</v>
      </c>
      <c r="E7" s="8">
        <v>59000</v>
      </c>
      <c r="F7" s="8">
        <v>72000</v>
      </c>
      <c r="G7" s="8">
        <v>69500</v>
      </c>
      <c r="H7" s="8">
        <v>64000</v>
      </c>
      <c r="I7" s="8">
        <v>63000</v>
      </c>
      <c r="J7" s="8">
        <f>SUM(D7:I7)</f>
        <v>393500</v>
      </c>
      <c r="K7" s="11"/>
      <c r="L7" s="8">
        <f>+J7*100/K6</f>
        <v>13.021608921539428</v>
      </c>
    </row>
    <row r="8" spans="2:13" x14ac:dyDescent="0.25">
      <c r="B8" s="7"/>
      <c r="C8" s="2" t="s">
        <v>20</v>
      </c>
      <c r="D8" s="8">
        <v>75000</v>
      </c>
      <c r="E8" s="8">
        <v>78000</v>
      </c>
      <c r="F8" s="8">
        <v>84000</v>
      </c>
      <c r="G8" s="8">
        <v>89500</v>
      </c>
      <c r="H8" s="8">
        <v>900000</v>
      </c>
      <c r="I8" s="8">
        <v>93000</v>
      </c>
      <c r="J8" s="8">
        <f t="shared" si="0"/>
        <v>1319500</v>
      </c>
      <c r="K8" s="11"/>
      <c r="L8" s="8">
        <f>+J8*100/K6</f>
        <v>43.66458188556868</v>
      </c>
    </row>
    <row r="9" spans="2:13" x14ac:dyDescent="0.25">
      <c r="B9" s="7"/>
      <c r="C9" s="2" t="s">
        <v>21</v>
      </c>
      <c r="D9" s="8">
        <v>84000</v>
      </c>
      <c r="E9" s="8">
        <v>88000</v>
      </c>
      <c r="F9" s="8">
        <v>9400</v>
      </c>
      <c r="G9" s="8">
        <v>101000</v>
      </c>
      <c r="H9" s="8">
        <v>98000</v>
      </c>
      <c r="I9" s="8">
        <v>102000</v>
      </c>
      <c r="J9" s="8">
        <f>SUM(D9:I9)</f>
        <v>482400</v>
      </c>
      <c r="K9" s="11"/>
      <c r="L9" s="8">
        <f>+J9*100/K6</f>
        <v>15.963466693140077</v>
      </c>
      <c r="M9" s="12"/>
    </row>
    <row r="10" spans="2:13" x14ac:dyDescent="0.25">
      <c r="B10" s="6"/>
      <c r="C10" s="2" t="s">
        <v>17</v>
      </c>
      <c r="D10" s="8">
        <v>41000</v>
      </c>
      <c r="E10" s="8">
        <v>39000</v>
      </c>
      <c r="F10" s="8">
        <v>42000</v>
      </c>
      <c r="G10" s="8">
        <v>45000</v>
      </c>
      <c r="H10" s="8">
        <v>46500</v>
      </c>
      <c r="I10" s="8">
        <v>47000</v>
      </c>
      <c r="J10" s="8">
        <f t="shared" si="0"/>
        <v>260500</v>
      </c>
      <c r="K10" s="10"/>
      <c r="L10" s="8">
        <f>+J10*100/K6</f>
        <v>8.6204043813494824</v>
      </c>
    </row>
    <row r="11" spans="2:13" x14ac:dyDescent="0.25">
      <c r="B11" s="5" t="s">
        <v>28</v>
      </c>
      <c r="C11" s="4" t="s">
        <v>18</v>
      </c>
      <c r="D11" s="8">
        <v>325000</v>
      </c>
      <c r="E11" s="8">
        <v>354000</v>
      </c>
      <c r="F11" s="8">
        <v>402000</v>
      </c>
      <c r="G11" s="8">
        <v>396000</v>
      </c>
      <c r="H11" s="8">
        <v>378000</v>
      </c>
      <c r="I11" s="8">
        <v>398000</v>
      </c>
      <c r="J11" s="8">
        <f t="shared" si="0"/>
        <v>2253000</v>
      </c>
      <c r="K11" s="9">
        <f>+J11+J12+J14</f>
        <v>4316000</v>
      </c>
      <c r="L11" s="8">
        <f>+J11*100/K11</f>
        <v>52.201112140871174</v>
      </c>
    </row>
    <row r="12" spans="2:13" x14ac:dyDescent="0.25">
      <c r="B12" s="7"/>
      <c r="C12" s="2" t="s">
        <v>22</v>
      </c>
      <c r="D12" s="8">
        <v>254000</v>
      </c>
      <c r="E12" s="8">
        <v>252000</v>
      </c>
      <c r="F12" s="8">
        <v>266000</v>
      </c>
      <c r="G12" s="8">
        <v>278000</v>
      </c>
      <c r="H12" s="8">
        <v>280000</v>
      </c>
      <c r="I12" s="8">
        <v>285000</v>
      </c>
      <c r="J12" s="8">
        <f t="shared" si="0"/>
        <v>1615000</v>
      </c>
      <c r="K12" s="11"/>
      <c r="L12" s="8">
        <f>+J12*100/K11</f>
        <v>37.418906394810008</v>
      </c>
    </row>
    <row r="13" spans="2:13" x14ac:dyDescent="0.25">
      <c r="B13" s="7"/>
      <c r="C13" s="2" t="s">
        <v>23</v>
      </c>
      <c r="D13" s="8">
        <v>25000</v>
      </c>
      <c r="E13" s="8">
        <v>33000</v>
      </c>
      <c r="F13" s="8">
        <v>28500</v>
      </c>
      <c r="G13" s="8">
        <v>32000</v>
      </c>
      <c r="H13" s="8">
        <v>36000</v>
      </c>
      <c r="I13" s="8">
        <v>29000</v>
      </c>
      <c r="J13" s="8">
        <f t="shared" si="0"/>
        <v>183500</v>
      </c>
      <c r="K13" s="11"/>
      <c r="L13" s="8">
        <f>+J13*100/K11</f>
        <v>4.2516218721037999</v>
      </c>
    </row>
    <row r="14" spans="2:13" x14ac:dyDescent="0.25">
      <c r="B14" s="6"/>
      <c r="C14" s="2" t="s">
        <v>24</v>
      </c>
      <c r="D14" s="8">
        <v>64000</v>
      </c>
      <c r="E14" s="8">
        <v>65500</v>
      </c>
      <c r="F14" s="8">
        <v>75000</v>
      </c>
      <c r="G14" s="8">
        <v>78500</v>
      </c>
      <c r="H14" s="8">
        <v>82000</v>
      </c>
      <c r="I14" s="8">
        <v>83000</v>
      </c>
      <c r="J14" s="8">
        <f t="shared" si="0"/>
        <v>448000</v>
      </c>
      <c r="K14" s="10"/>
      <c r="L14" s="8">
        <f>+J14*100/K11</f>
        <v>10.379981464318814</v>
      </c>
    </row>
    <row r="15" spans="2:13" x14ac:dyDescent="0.25">
      <c r="B15" s="7" t="s">
        <v>29</v>
      </c>
      <c r="C15" s="2" t="s">
        <v>25</v>
      </c>
      <c r="D15" s="8">
        <v>196000</v>
      </c>
      <c r="E15" s="8">
        <v>216000</v>
      </c>
      <c r="F15" s="8">
        <v>201000</v>
      </c>
      <c r="G15" s="8">
        <v>200000</v>
      </c>
      <c r="H15" s="8">
        <v>198000</v>
      </c>
      <c r="I15" s="8">
        <v>198000</v>
      </c>
      <c r="J15" s="8">
        <f t="shared" si="0"/>
        <v>1209000</v>
      </c>
      <c r="K15" s="9">
        <f>+J15+J16+J17</f>
        <v>2016000</v>
      </c>
      <c r="L15" s="8">
        <f>+J15*100/K15</f>
        <v>59.970238095238095</v>
      </c>
    </row>
    <row r="16" spans="2:13" x14ac:dyDescent="0.25">
      <c r="B16" s="7"/>
      <c r="C16" s="2" t="s">
        <v>26</v>
      </c>
      <c r="D16" s="8">
        <v>66000</v>
      </c>
      <c r="E16" s="8">
        <v>59000</v>
      </c>
      <c r="F16" s="8">
        <v>69500</v>
      </c>
      <c r="G16" s="8">
        <v>71000</v>
      </c>
      <c r="H16" s="8">
        <v>74000</v>
      </c>
      <c r="I16" s="8">
        <v>70000</v>
      </c>
      <c r="J16" s="8">
        <f t="shared" si="0"/>
        <v>409500</v>
      </c>
      <c r="K16" s="11"/>
      <c r="L16" s="8">
        <f>+J16*100/K15</f>
        <v>20.3125</v>
      </c>
    </row>
    <row r="17" spans="2:12" x14ac:dyDescent="0.25">
      <c r="B17" s="7"/>
      <c r="C17" s="2" t="s">
        <v>27</v>
      </c>
      <c r="D17" s="8">
        <v>54000</v>
      </c>
      <c r="E17" s="8">
        <v>62500</v>
      </c>
      <c r="F17" s="8">
        <v>66000</v>
      </c>
      <c r="G17" s="8">
        <v>70000</v>
      </c>
      <c r="H17" s="8">
        <v>72000</v>
      </c>
      <c r="I17" s="8">
        <v>73000</v>
      </c>
      <c r="J17" s="8">
        <f t="shared" si="0"/>
        <v>397500</v>
      </c>
      <c r="K17" s="10"/>
      <c r="L17" s="8">
        <f>+J17*100/K15</f>
        <v>19.717261904761905</v>
      </c>
    </row>
    <row r="18" spans="2:12" x14ac:dyDescent="0.25">
      <c r="B18" s="2"/>
      <c r="C18" s="2" t="s">
        <v>11</v>
      </c>
      <c r="D18" s="8">
        <f>SUM(D4:D17)</f>
        <v>1522000</v>
      </c>
      <c r="E18" s="8">
        <f t="shared" ref="E18:I18" si="1">SUM(E4:E17)</f>
        <v>1687000</v>
      </c>
      <c r="F18" s="8">
        <f t="shared" si="1"/>
        <v>1716400</v>
      </c>
      <c r="G18" s="8">
        <f t="shared" si="1"/>
        <v>1773500</v>
      </c>
      <c r="H18" s="8">
        <f t="shared" si="1"/>
        <v>2589500</v>
      </c>
      <c r="I18" s="8">
        <f t="shared" si="1"/>
        <v>1842000</v>
      </c>
      <c r="J18" s="8">
        <f>SUM(J4:J17)</f>
        <v>11130400</v>
      </c>
      <c r="K18" s="8">
        <f>SUM(K4:K17)</f>
        <v>10946900</v>
      </c>
      <c r="L18" s="8">
        <f>+J18*100/K18</f>
        <v>101.67627364824745</v>
      </c>
    </row>
    <row r="19" spans="2:12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x14ac:dyDescent="0.25">
      <c r="B20" s="3"/>
      <c r="C20" s="3"/>
      <c r="D20" s="3"/>
      <c r="E20" s="14" t="s">
        <v>30</v>
      </c>
      <c r="F20" s="13"/>
      <c r="G20" s="13"/>
      <c r="H20" s="13"/>
      <c r="I20" s="13"/>
      <c r="J20" s="3"/>
      <c r="K20" s="3"/>
      <c r="L20" s="3"/>
    </row>
    <row r="21" spans="2:12" x14ac:dyDescent="0.25">
      <c r="B21" s="3"/>
      <c r="C21" s="3"/>
      <c r="D21" s="3"/>
      <c r="E21" s="13"/>
      <c r="F21" s="13"/>
      <c r="G21" s="13"/>
      <c r="H21" s="13"/>
      <c r="I21" s="13"/>
      <c r="J21" s="3"/>
      <c r="K21" s="3"/>
      <c r="L21" s="3"/>
    </row>
    <row r="23" spans="2:12" x14ac:dyDescent="0.25">
      <c r="J23" s="15"/>
    </row>
  </sheetData>
  <mergeCells count="11">
    <mergeCell ref="K4:K5"/>
    <mergeCell ref="K6:K10"/>
    <mergeCell ref="K11:K14"/>
    <mergeCell ref="K15:K17"/>
    <mergeCell ref="E20:I21"/>
    <mergeCell ref="F1:K1"/>
    <mergeCell ref="F2:H2"/>
    <mergeCell ref="B4:B5"/>
    <mergeCell ref="B6:B10"/>
    <mergeCell ref="B11:B14"/>
    <mergeCell ref="B15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Jean-Lionel</dc:creator>
  <cp:lastModifiedBy>Jean-Lionel</cp:lastModifiedBy>
  <dcterms:created xsi:type="dcterms:W3CDTF">2020-07-05T13:12:24Z</dcterms:created>
  <dcterms:modified xsi:type="dcterms:W3CDTF">2020-07-05T15:08:23Z</dcterms:modified>
</cp:coreProperties>
</file>