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C:\Users\jeanc\Desktop\"/>
    </mc:Choice>
  </mc:AlternateContent>
  <xr:revisionPtr revIDLastSave="1" documentId="8_{95BD6344-6683-4E96-B737-9F0136494A0D}" xr6:coauthVersionLast="47" xr6:coauthVersionMax="47" xr10:uidLastSave="{86A24826-E6BA-4077-99CF-567A570047B0}"/>
  <bookViews>
    <workbookView xWindow="-120" yWindow="-120" windowWidth="20730" windowHeight="11040" xr2:uid="{3F275F26-0453-4FF4-B8CE-21F7AC31EF8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3" i="1"/>
  <c r="D23" i="1"/>
  <c r="C22" i="1"/>
  <c r="D17" i="1"/>
  <c r="D18" i="1"/>
  <c r="D22" i="1"/>
  <c r="C21" i="1"/>
  <c r="D21" i="1" s="1"/>
  <c r="C20" i="1"/>
  <c r="D20" i="1" s="1"/>
  <c r="C19" i="1"/>
  <c r="D19" i="1" s="1"/>
  <c r="C18" i="1"/>
  <c r="C17" i="1"/>
  <c r="C10" i="1"/>
  <c r="C9" i="1"/>
  <c r="C12" i="1"/>
  <c r="C11" i="1"/>
  <c r="C6" i="1"/>
  <c r="C5" i="1"/>
  <c r="C4" i="1"/>
  <c r="C3" i="1"/>
</calcChain>
</file>

<file path=xl/sharedStrings.xml><?xml version="1.0" encoding="utf-8"?>
<sst xmlns="http://schemas.openxmlformats.org/spreadsheetml/2006/main" count="78" uniqueCount="64">
  <si>
    <t>Adição</t>
  </si>
  <si>
    <t>1)</t>
  </si>
  <si>
    <t>=(10)+(14)</t>
  </si>
  <si>
    <t>2)</t>
  </si>
  <si>
    <t>=(10)+(-14)</t>
  </si>
  <si>
    <t>3)</t>
  </si>
  <si>
    <t>=(-10)+(14)</t>
  </si>
  <si>
    <t>4)</t>
  </si>
  <si>
    <t>=(-10)+(-14)</t>
  </si>
  <si>
    <t>Subtração</t>
  </si>
  <si>
    <t>=(+10)-(+14)</t>
  </si>
  <si>
    <t>=(+10)-(-14)</t>
  </si>
  <si>
    <t>=(-10)-(+14)</t>
  </si>
  <si>
    <t>=(-10)-(-14)</t>
  </si>
  <si>
    <t>Fração</t>
  </si>
  <si>
    <t>Respota 
em fração</t>
  </si>
  <si>
    <t>Resposta 
em decimal</t>
  </si>
  <si>
    <t>a)</t>
  </si>
  <si>
    <t>=1/2+7/4</t>
  </si>
  <si>
    <t>b)</t>
  </si>
  <si>
    <t>=2/9-3/7</t>
  </si>
  <si>
    <t>c)</t>
  </si>
  <si>
    <t>=3/4+2/9-1/5</t>
  </si>
  <si>
    <t>d)</t>
  </si>
  <si>
    <t>=(3/8*1/4)/(3/5)</t>
  </si>
  <si>
    <t>e)</t>
  </si>
  <si>
    <t>=(5/9*1/10)-2/3</t>
  </si>
  <si>
    <t>f)</t>
  </si>
  <si>
    <t>=(1/2x4/1)/(1/8)</t>
  </si>
  <si>
    <t>g)</t>
  </si>
  <si>
    <t>=(7/9-1/2)x4/3</t>
  </si>
  <si>
    <t>Potencia</t>
  </si>
  <si>
    <t>=5^3/5^-1</t>
  </si>
  <si>
    <t>=7^4*7^-3</t>
  </si>
  <si>
    <t>=2^(5/7)</t>
  </si>
  <si>
    <t>=(((1/2)*(1/4))^2)/2</t>
  </si>
  <si>
    <t>5)</t>
  </si>
  <si>
    <t>=((2^4+3^2))/(1/2)</t>
  </si>
  <si>
    <t>6)</t>
  </si>
  <si>
    <t>=5^(4/7)</t>
  </si>
  <si>
    <t>7)</t>
  </si>
  <si>
    <t>=(3/4-1/2)^-2</t>
  </si>
  <si>
    <t>8)</t>
  </si>
  <si>
    <t>=-(4^2)</t>
  </si>
  <si>
    <t>9)</t>
  </si>
  <si>
    <t>=-(4)^2</t>
  </si>
  <si>
    <t>10)</t>
  </si>
  <si>
    <r>
      <t>x</t>
    </r>
    <r>
      <rPr>
        <sz val="11"/>
        <color theme="1"/>
        <rFont val="Aptos Narrow"/>
        <family val="2"/>
      </rPr>
      <t>⁵</t>
    </r>
  </si>
  <si>
    <t>= x² * x³</t>
  </si>
  <si>
    <t>11)</t>
  </si>
  <si>
    <t>x^(7/2)</t>
  </si>
  <si>
    <t>={[x^(1/2)]*[x^(6/2)]}</t>
  </si>
  <si>
    <t>12)</t>
  </si>
  <si>
    <t>x^(-1)</t>
  </si>
  <si>
    <t>= x^2 / x^2 * x</t>
  </si>
  <si>
    <t>13)</t>
  </si>
  <si>
    <t>x^(1/2)</t>
  </si>
  <si>
    <t>x²/x*x^(1/2)</t>
  </si>
  <si>
    <t>=3-1</t>
  </si>
  <si>
    <t>=(-2+4)/2</t>
  </si>
  <si>
    <t xml:space="preserve">=(1-(2-1))/4 </t>
  </si>
  <si>
    <t>=(3*4 - 6*1)/(6 - 3)</t>
  </si>
  <si>
    <t xml:space="preserve"> =(11*(-1) - 20*2)/(20*3 - 11*7</t>
  </si>
  <si>
    <t>=((-4*1) - (-4))/(1 - (-4*-2))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</si>
</sst>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\ ???/???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1" xfId="0" quotePrefix="1" applyFont="1" applyBorder="1"/>
    <xf numFmtId="0" fontId="1" fillId="2" borderId="1" xfId="0" applyFont="1" applyFill="1" applyBorder="1" applyAlignment="1">
      <alignment wrapText="1"/>
    </xf>
    <xf numFmtId="0" fontId="0" fillId="2" borderId="0" xfId="0" applyFill="1"/>
    <xf numFmtId="12" fontId="2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2" fillId="0" borderId="1" xfId="0" quotePrefix="1" applyFont="1" applyBorder="1" applyAlignment="1">
      <alignment horizontal="left"/>
    </xf>
    <xf numFmtId="0" fontId="0" fillId="2" borderId="2" xfId="0" applyFill="1" applyBorder="1"/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929308</xdr:colOff>
      <xdr:row>22</xdr:row>
      <xdr:rowOff>92351</xdr:rowOff>
    </xdr:from>
    <xdr:to>
      <xdr:col>11</xdr:col>
      <xdr:colOff>348020</xdr:colOff>
      <xdr:row>45</xdr:row>
      <xdr:rowOff>92963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D8E1D51-94BB-AF0D-5943-5D4E05786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8883" y="4473851"/>
          <a:ext cx="4028812" cy="4382112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26</xdr:row>
      <xdr:rowOff>0</xdr:rowOff>
    </xdr:from>
    <xdr:to>
      <xdr:col>19</xdr:col>
      <xdr:colOff>155149</xdr:colOff>
      <xdr:row>31</xdr:row>
      <xdr:rowOff>114449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4BAB7FD-204C-45CC-ED05-6EAA2AD38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2304" y="5143500"/>
          <a:ext cx="4867954" cy="106694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11</xdr:col>
      <xdr:colOff>357879</xdr:colOff>
      <xdr:row>66</xdr:row>
      <xdr:rowOff>114848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043B9D-7AED-B4D2-5051-45111D1C1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4813" y="8953500"/>
          <a:ext cx="4953691" cy="3924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A3A3-B2B6-491D-B900-167BC7CA06AB}">
  <dimension ref="B2:E48"/>
  <sheetViews>
    <sheetView showGridLines="0" tabSelected="1" topLeftCell="A43" zoomScale="115" zoomScaleNormal="115" workbookViewId="0">
      <selection activeCell="C49" sqref="C49"/>
    </sheetView>
  </sheetViews>
  <sheetFormatPr defaultRowHeight="15"/>
  <cols>
    <col min="3" max="3" width="13" style="9" customWidth="1"/>
    <col min="4" max="4" width="32" style="12" customWidth="1"/>
    <col min="5" max="5" width="14.28515625" style="1" customWidth="1"/>
  </cols>
  <sheetData>
    <row r="2" spans="2:5">
      <c r="B2" s="3" t="s">
        <v>0</v>
      </c>
    </row>
    <row r="3" spans="2:5">
      <c r="B3" s="3" t="s">
        <v>1</v>
      </c>
      <c r="C3" s="10">
        <f>(10)+(14)</f>
        <v>24</v>
      </c>
      <c r="D3" s="13" t="s">
        <v>2</v>
      </c>
    </row>
    <row r="4" spans="2:5">
      <c r="B4" s="3" t="s">
        <v>3</v>
      </c>
      <c r="C4" s="10">
        <f>(10)+(-14)</f>
        <v>-4</v>
      </c>
      <c r="D4" s="13" t="s">
        <v>4</v>
      </c>
    </row>
    <row r="5" spans="2:5">
      <c r="B5" s="3" t="s">
        <v>5</v>
      </c>
      <c r="C5" s="10">
        <f>(-10)+(14)</f>
        <v>4</v>
      </c>
      <c r="D5" s="13" t="s">
        <v>6</v>
      </c>
    </row>
    <row r="6" spans="2:5">
      <c r="B6" s="3" t="s">
        <v>7</v>
      </c>
      <c r="C6" s="10">
        <f>(-10)+(-14)</f>
        <v>-24</v>
      </c>
      <c r="D6" s="13" t="s">
        <v>8</v>
      </c>
    </row>
    <row r="8" spans="2:5">
      <c r="B8" s="3" t="s">
        <v>9</v>
      </c>
    </row>
    <row r="9" spans="2:5">
      <c r="B9" s="3" t="s">
        <v>1</v>
      </c>
      <c r="C9" s="10">
        <f>(10)-(14)</f>
        <v>-4</v>
      </c>
      <c r="D9" s="13" t="s">
        <v>10</v>
      </c>
    </row>
    <row r="10" spans="2:5">
      <c r="B10" s="3" t="s">
        <v>3</v>
      </c>
      <c r="C10" s="10">
        <f>(10)-(-14)</f>
        <v>24</v>
      </c>
      <c r="D10" s="13" t="s">
        <v>11</v>
      </c>
    </row>
    <row r="11" spans="2:5">
      <c r="B11" s="3" t="s">
        <v>5</v>
      </c>
      <c r="C11" s="10">
        <f>(-10)-(14)</f>
        <v>-24</v>
      </c>
      <c r="D11" s="13" t="s">
        <v>12</v>
      </c>
    </row>
    <row r="12" spans="2:5">
      <c r="B12" s="3" t="s">
        <v>7</v>
      </c>
      <c r="C12" s="10">
        <f>(-10)-(-14)</f>
        <v>4</v>
      </c>
      <c r="D12" s="13" t="s">
        <v>13</v>
      </c>
    </row>
    <row r="13" spans="2:5">
      <c r="B13" s="7"/>
      <c r="D13" s="14"/>
    </row>
    <row r="15" spans="2:5">
      <c r="B15" s="3" t="s">
        <v>14</v>
      </c>
      <c r="C15" s="10"/>
      <c r="D15" s="15"/>
      <c r="E15" s="4"/>
    </row>
    <row r="16" spans="2:5" ht="30">
      <c r="B16" s="2"/>
      <c r="C16" s="10"/>
      <c r="D16" s="16" t="s">
        <v>15</v>
      </c>
      <c r="E16" s="6" t="s">
        <v>16</v>
      </c>
    </row>
    <row r="17" spans="2:5">
      <c r="B17" s="3" t="s">
        <v>17</v>
      </c>
      <c r="C17" s="10">
        <f>1/2+7/4</f>
        <v>2.25</v>
      </c>
      <c r="D17" s="17">
        <f t="shared" ref="D17:D21" si="0">C17</f>
        <v>2.25</v>
      </c>
      <c r="E17" s="5" t="s">
        <v>18</v>
      </c>
    </row>
    <row r="18" spans="2:5">
      <c r="B18" s="3" t="s">
        <v>19</v>
      </c>
      <c r="C18" s="11">
        <f>2/9-3/7</f>
        <v>-0.20634920634920634</v>
      </c>
      <c r="D18" s="17">
        <f t="shared" si="0"/>
        <v>-0.20634920634920634</v>
      </c>
      <c r="E18" s="5" t="s">
        <v>20</v>
      </c>
    </row>
    <row r="19" spans="2:5">
      <c r="B19" s="3" t="s">
        <v>21</v>
      </c>
      <c r="C19" s="11">
        <f>3/4+2/9-1/5</f>
        <v>0.77222222222222214</v>
      </c>
      <c r="D19" s="17">
        <f t="shared" si="0"/>
        <v>0.77222222222222214</v>
      </c>
      <c r="E19" s="5" t="s">
        <v>22</v>
      </c>
    </row>
    <row r="20" spans="2:5">
      <c r="B20" s="3" t="s">
        <v>23</v>
      </c>
      <c r="C20" s="11">
        <f>(3/8*1/4)/(3/5)</f>
        <v>0.15625</v>
      </c>
      <c r="D20" s="17">
        <f t="shared" si="0"/>
        <v>0.15625</v>
      </c>
      <c r="E20" s="5" t="s">
        <v>24</v>
      </c>
    </row>
    <row r="21" spans="2:5">
      <c r="B21" s="3" t="s">
        <v>25</v>
      </c>
      <c r="C21" s="11">
        <f>(5/9*1/10)-2/3</f>
        <v>-0.61111111111111105</v>
      </c>
      <c r="D21" s="17">
        <f t="shared" si="0"/>
        <v>-0.61111111111111105</v>
      </c>
      <c r="E21" s="5" t="s">
        <v>26</v>
      </c>
    </row>
    <row r="22" spans="2:5">
      <c r="B22" s="3" t="s">
        <v>27</v>
      </c>
      <c r="C22" s="10">
        <f>(1/2*4/1)/(1/8)</f>
        <v>16</v>
      </c>
      <c r="D22" s="17">
        <f>C22</f>
        <v>16</v>
      </c>
      <c r="E22" s="5" t="s">
        <v>28</v>
      </c>
    </row>
    <row r="23" spans="2:5">
      <c r="B23" s="3" t="s">
        <v>29</v>
      </c>
      <c r="C23" s="11">
        <f>(7/9-1/2)*4/3</f>
        <v>0.37037037037037041</v>
      </c>
      <c r="D23" s="17">
        <f>C23</f>
        <v>0.37037037037037041</v>
      </c>
      <c r="E23" s="5" t="s">
        <v>30</v>
      </c>
    </row>
    <row r="24" spans="2:5">
      <c r="D24" s="18"/>
    </row>
    <row r="25" spans="2:5">
      <c r="D25" s="18"/>
    </row>
    <row r="26" spans="2:5">
      <c r="B26" s="20" t="s">
        <v>31</v>
      </c>
      <c r="C26" s="21"/>
      <c r="D26" s="22"/>
    </row>
    <row r="27" spans="2:5">
      <c r="B27" s="23"/>
      <c r="C27" s="24"/>
      <c r="D27" s="25"/>
    </row>
    <row r="28" spans="2:5">
      <c r="B28" s="3" t="s">
        <v>1</v>
      </c>
      <c r="C28" s="10">
        <f>5^3/5^-1</f>
        <v>625</v>
      </c>
      <c r="D28" s="13" t="s">
        <v>32</v>
      </c>
    </row>
    <row r="29" spans="2:5">
      <c r="B29" s="3" t="s">
        <v>3</v>
      </c>
      <c r="C29" s="10">
        <f>7^4*7^-3</f>
        <v>7</v>
      </c>
      <c r="D29" s="13" t="s">
        <v>33</v>
      </c>
    </row>
    <row r="30" spans="2:5">
      <c r="B30" s="3" t="s">
        <v>5</v>
      </c>
      <c r="C30" s="11">
        <f>2^(5/7)</f>
        <v>1.6406707120152757</v>
      </c>
      <c r="D30" s="13" t="s">
        <v>34</v>
      </c>
    </row>
    <row r="31" spans="2:5">
      <c r="B31" s="3" t="s">
        <v>7</v>
      </c>
      <c r="C31" s="10">
        <f>(((1/2)*(1/4))^2)/2</f>
        <v>7.8125E-3</v>
      </c>
      <c r="D31" s="13" t="s">
        <v>35</v>
      </c>
      <c r="E31" s="8"/>
    </row>
    <row r="32" spans="2:5">
      <c r="B32" s="3" t="s">
        <v>36</v>
      </c>
      <c r="C32" s="10">
        <f>((2^4+3^2))/(1/2)</f>
        <v>50</v>
      </c>
      <c r="D32" s="13" t="s">
        <v>37</v>
      </c>
    </row>
    <row r="33" spans="2:4">
      <c r="B33" s="3" t="s">
        <v>38</v>
      </c>
      <c r="C33" s="11">
        <f>5^(4/7)</f>
        <v>2.5084845531135191</v>
      </c>
      <c r="D33" s="13" t="s">
        <v>39</v>
      </c>
    </row>
    <row r="34" spans="2:4">
      <c r="B34" s="3" t="s">
        <v>40</v>
      </c>
      <c r="C34" s="10">
        <f>(3/4-1/2)^-2</f>
        <v>16</v>
      </c>
      <c r="D34" s="13" t="s">
        <v>41</v>
      </c>
    </row>
    <row r="35" spans="2:4">
      <c r="B35" s="3" t="s">
        <v>42</v>
      </c>
      <c r="C35" s="10">
        <f>-(4^2)</f>
        <v>-16</v>
      </c>
      <c r="D35" s="13" t="s">
        <v>43</v>
      </c>
    </row>
    <row r="36" spans="2:4">
      <c r="B36" s="3" t="s">
        <v>44</v>
      </c>
      <c r="C36" s="10">
        <f>-(4)^2</f>
        <v>16</v>
      </c>
      <c r="D36" s="13" t="s">
        <v>45</v>
      </c>
    </row>
    <row r="37" spans="2:4">
      <c r="B37" s="3" t="s">
        <v>46</v>
      </c>
      <c r="C37" s="10" t="s">
        <v>47</v>
      </c>
      <c r="D37" s="13" t="s">
        <v>48</v>
      </c>
    </row>
    <row r="38" spans="2:4">
      <c r="B38" s="3" t="s">
        <v>49</v>
      </c>
      <c r="C38" s="10" t="s">
        <v>50</v>
      </c>
      <c r="D38" s="19" t="s">
        <v>51</v>
      </c>
    </row>
    <row r="39" spans="2:4">
      <c r="B39" s="3" t="s">
        <v>52</v>
      </c>
      <c r="C39" s="10" t="s">
        <v>53</v>
      </c>
      <c r="D39" s="13" t="s">
        <v>54</v>
      </c>
    </row>
    <row r="40" spans="2:4">
      <c r="B40" s="3" t="s">
        <v>55</v>
      </c>
      <c r="C40" s="10" t="s">
        <v>56</v>
      </c>
      <c r="D40" s="15" t="s">
        <v>57</v>
      </c>
    </row>
    <row r="43" spans="2:4">
      <c r="B43" s="3" t="s">
        <v>17</v>
      </c>
      <c r="C43" s="10">
        <v>3</v>
      </c>
      <c r="D43" s="13" t="s">
        <v>58</v>
      </c>
    </row>
    <row r="44" spans="2:4">
      <c r="B44" s="3" t="s">
        <v>19</v>
      </c>
      <c r="C44" s="10">
        <v>-2</v>
      </c>
      <c r="D44" s="13" t="s">
        <v>59</v>
      </c>
    </row>
    <row r="45" spans="2:4">
      <c r="B45" s="3" t="s">
        <v>21</v>
      </c>
      <c r="C45" s="10">
        <v>0</v>
      </c>
      <c r="D45" s="13" t="s">
        <v>60</v>
      </c>
    </row>
    <row r="46" spans="2:4">
      <c r="B46" s="3" t="s">
        <v>23</v>
      </c>
      <c r="C46" s="10">
        <v>2</v>
      </c>
      <c r="D46" s="13" t="s">
        <v>61</v>
      </c>
    </row>
    <row r="47" spans="2:4">
      <c r="B47" s="3" t="s">
        <v>25</v>
      </c>
      <c r="C47" s="10">
        <v>3</v>
      </c>
      <c r="D47" s="13" t="s">
        <v>62</v>
      </c>
    </row>
    <row r="48" spans="2:4">
      <c r="B48" s="3" t="s">
        <v>27</v>
      </c>
      <c r="C48" s="10">
        <v>0</v>
      </c>
      <c r="D48" s="5" t="s">
        <v>63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a51fe7b-7c9b-43fe-aa6e-0a7fb8025442" xsi:nil="true"/>
    <TaxCatchAll xmlns="98ef73f7-5aa4-4f45-ae56-463025fb81c2" xsi:nil="true"/>
    <lcf76f155ced4ddcb4097134ff3c332f xmlns="1a51fe7b-7c9b-43fe-aa6e-0a7fb802544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79D3FE2FAEE3439CCBD796E2FF627D" ma:contentTypeVersion="11" ma:contentTypeDescription="Crie um novo documento." ma:contentTypeScope="" ma:versionID="8f599fa5b874d0f3a97b3c8728f07c6d">
  <xsd:schema xmlns:xsd="http://www.w3.org/2001/XMLSchema" xmlns:xs="http://www.w3.org/2001/XMLSchema" xmlns:p="http://schemas.microsoft.com/office/2006/metadata/properties" xmlns:ns2="1a51fe7b-7c9b-43fe-aa6e-0a7fb8025442" xmlns:ns3="98ef73f7-5aa4-4f45-ae56-463025fb81c2" targetNamespace="http://schemas.microsoft.com/office/2006/metadata/properties" ma:root="true" ma:fieldsID="1ef0f907f2873a86ebe98637df3dc470" ns2:_="" ns3:_="">
    <xsd:import namespace="1a51fe7b-7c9b-43fe-aa6e-0a7fb8025442"/>
    <xsd:import namespace="98ef73f7-5aa4-4f45-ae56-463025fb81c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51fe7b-7c9b-43fe-aa6e-0a7fb802544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9909241e-d01b-4a73-875a-5dc875fd71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ef73f7-5aa4-4f45-ae56-463025fb81c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bc83df2-ff0e-4338-885a-52b1e79867f6}" ma:internalName="TaxCatchAll" ma:showField="CatchAllData" ma:web="98ef73f7-5aa4-4f45-ae56-463025fb81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7764C3-0A85-4F46-9E18-08407DB0FFB7}"/>
</file>

<file path=customXml/itemProps2.xml><?xml version="1.0" encoding="utf-8"?>
<ds:datastoreItem xmlns:ds="http://schemas.openxmlformats.org/officeDocument/2006/customXml" ds:itemID="{6227DB4C-EE4D-425A-B85C-6D0F402B9A1B}"/>
</file>

<file path=customXml/itemProps3.xml><?xml version="1.0" encoding="utf-8"?>
<ds:datastoreItem xmlns:ds="http://schemas.openxmlformats.org/officeDocument/2006/customXml" ds:itemID="{F34C120E-D7AD-442C-B3EF-D489ECCE52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 Cunha</dc:creator>
  <cp:keywords/>
  <dc:description/>
  <cp:lastModifiedBy>JEAN CARLO MENEZES CUNHA</cp:lastModifiedBy>
  <cp:revision/>
  <dcterms:created xsi:type="dcterms:W3CDTF">2025-08-08T23:41:52Z</dcterms:created>
  <dcterms:modified xsi:type="dcterms:W3CDTF">2025-08-12T22:53:16Z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0x010100F979D3FE2FAEE3439CCBD796E2FF627D</vt:lpwstr>
  </property>
  <property fmtid="{D5CDD505-2E9C-101B-9397-08002B2CF9AE}" pid="3" name="MediaServiceImageTags">
    <vt:lpwstr/>
  </property>
</Properties>
</file>