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6" i="1" l="1"/>
  <c r="D5" i="1"/>
  <c r="C5" i="1"/>
  <c r="C4" i="1"/>
  <c r="C3" i="1"/>
  <c r="G34" i="1"/>
  <c r="G35" i="1" s="1"/>
  <c r="K26" i="1" l="1"/>
  <c r="K27" i="1" s="1"/>
  <c r="D4" i="1" s="1"/>
  <c r="H17" i="1"/>
  <c r="H18" i="1" s="1"/>
  <c r="D3" i="1" s="1"/>
  <c r="D6" i="1" l="1"/>
</calcChain>
</file>

<file path=xl/sharedStrings.xml><?xml version="1.0" encoding="utf-8"?>
<sst xmlns="http://schemas.openxmlformats.org/spreadsheetml/2006/main" count="60" uniqueCount="31">
  <si>
    <t>Fornecedor</t>
  </si>
  <si>
    <t>Preço Negociado</t>
  </si>
  <si>
    <t>Produto/Serviço</t>
  </si>
  <si>
    <t>Rolamento RT254</t>
  </si>
  <si>
    <t>Madrilins</t>
  </si>
  <si>
    <t>Rolate</t>
  </si>
  <si>
    <t>Rodol</t>
  </si>
  <si>
    <t>Videl</t>
  </si>
  <si>
    <t>Paludo</t>
  </si>
  <si>
    <t>Cotação 1</t>
  </si>
  <si>
    <t>Cotação 2</t>
  </si>
  <si>
    <t>Cotação 3</t>
  </si>
  <si>
    <t>Cotação 4</t>
  </si>
  <si>
    <t>-</t>
  </si>
  <si>
    <t>Ácido Clorídrico</t>
  </si>
  <si>
    <t>Arlins</t>
  </si>
  <si>
    <t>Proar</t>
  </si>
  <si>
    <t>Aclimar</t>
  </si>
  <si>
    <t>Aclipasso</t>
  </si>
  <si>
    <t>Soar</t>
  </si>
  <si>
    <t>Eficiencia de Negociação (%)</t>
  </si>
  <si>
    <t>Eficiencia de Negociação (R$)</t>
  </si>
  <si>
    <t>Quantidade</t>
  </si>
  <si>
    <t>Guaiba</t>
  </si>
  <si>
    <t>Vega</t>
  </si>
  <si>
    <t>Prodoquim</t>
  </si>
  <si>
    <t>Conserto Ar Condicionado</t>
  </si>
  <si>
    <t>Eficiencia de Negociação Total(R$)</t>
  </si>
  <si>
    <t xml:space="preserve">TOTAL </t>
  </si>
  <si>
    <t>Eficiencia de Negociação Total (R$)</t>
  </si>
  <si>
    <t>Conserto de Centrífuga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</si>
</sst>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R$-416]\ * #,##0.00000_-;\-[$R$-416]\ * #,##0.000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44" fontId="0" fillId="0" borderId="10" xfId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44" fontId="0" fillId="0" borderId="11" xfId="1" applyFont="1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4" fontId="2" fillId="0" borderId="1" xfId="1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44" fontId="0" fillId="0" borderId="0" xfId="1" applyFont="1" applyBorder="1"/>
    <xf numFmtId="0" fontId="3" fillId="0" borderId="1" xfId="0" applyFont="1" applyBorder="1" applyAlignment="1">
      <alignment horizontal="center" vertical="center"/>
    </xf>
    <xf numFmtId="44" fontId="3" fillId="0" borderId="1" xfId="1" applyFont="1" applyBorder="1"/>
    <xf numFmtId="0" fontId="3" fillId="0" borderId="0" xfId="0" applyFont="1" applyBorder="1" applyAlignment="1">
      <alignment horizontal="center" vertical="center" wrapText="1"/>
    </xf>
    <xf numFmtId="44" fontId="0" fillId="0" borderId="0" xfId="1" applyFont="1" applyBorder="1" applyAlignment="1">
      <alignment horizontal="center"/>
    </xf>
    <xf numFmtId="10" fontId="3" fillId="0" borderId="1" xfId="2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"/>
  <sheetViews>
    <sheetView tabSelected="1" workbookViewId="0">
      <selection activeCell="C2" sqref="C2"/>
    </sheetView>
  </sheetViews>
  <sheetFormatPr defaultRowHeight="15" x14ac:dyDescent="0.25"/>
  <cols>
    <col min="2" max="2" width="24.42578125" bestFit="1" customWidth="1"/>
    <col min="3" max="3" width="14.42578125" customWidth="1"/>
    <col min="4" max="4" width="15.42578125" customWidth="1"/>
    <col min="6" max="6" width="31.5703125" style="1" customWidth="1"/>
    <col min="7" max="8" width="13.28515625" style="1" bestFit="1" customWidth="1"/>
    <col min="9" max="9" width="14.28515625" style="1" bestFit="1" customWidth="1"/>
    <col min="10" max="11" width="13.28515625" style="1" bestFit="1" customWidth="1"/>
    <col min="12" max="12" width="9.140625" style="1"/>
  </cols>
  <sheetData>
    <row r="2" spans="2:16" ht="45" x14ac:dyDescent="0.25">
      <c r="B2" s="44" t="s">
        <v>2</v>
      </c>
      <c r="C2" s="44" t="s">
        <v>20</v>
      </c>
      <c r="D2" s="44" t="s">
        <v>29</v>
      </c>
    </row>
    <row r="3" spans="2:16" x14ac:dyDescent="0.25">
      <c r="B3" s="30" t="s">
        <v>3</v>
      </c>
      <c r="C3" s="6">
        <f>H16</f>
        <v>0.1045</v>
      </c>
      <c r="D3" s="29">
        <f>H18</f>
        <v>30000</v>
      </c>
    </row>
    <row r="4" spans="2:16" x14ac:dyDescent="0.25">
      <c r="B4" s="30" t="s">
        <v>26</v>
      </c>
      <c r="C4" s="6">
        <f>K25</f>
        <v>0.16669999999999999</v>
      </c>
      <c r="D4" s="29">
        <f>K27</f>
        <v>1000</v>
      </c>
    </row>
    <row r="5" spans="2:16" x14ac:dyDescent="0.25">
      <c r="B5" s="30" t="s">
        <v>14</v>
      </c>
      <c r="C5" s="6">
        <f>G33</f>
        <v>0</v>
      </c>
      <c r="D5" s="29">
        <f>G35</f>
        <v>0</v>
      </c>
    </row>
    <row r="6" spans="2:16" x14ac:dyDescent="0.25">
      <c r="B6" s="39" t="s">
        <v>28</v>
      </c>
      <c r="C6" s="43">
        <f>((D6*100))/((H15*G9)+(K24*G20)+(G32*G29))/100</f>
        <v>5.7728119180633149E-2</v>
      </c>
      <c r="D6" s="40">
        <f>SUM(D3:D5)</f>
        <v>31000</v>
      </c>
    </row>
    <row r="7" spans="2:16" ht="15.75" thickBot="1" x14ac:dyDescent="0.3"/>
    <row r="8" spans="2:16" s="35" customFormat="1" x14ac:dyDescent="0.25">
      <c r="F8" s="31" t="s">
        <v>2</v>
      </c>
      <c r="G8" s="32" t="s">
        <v>3</v>
      </c>
      <c r="H8" s="33"/>
      <c r="I8" s="33"/>
      <c r="J8" s="33"/>
      <c r="K8" s="34"/>
      <c r="M8" s="41"/>
      <c r="N8" s="41"/>
      <c r="O8" s="41"/>
      <c r="P8" s="41"/>
    </row>
    <row r="9" spans="2:16" x14ac:dyDescent="0.25">
      <c r="F9" s="8" t="s">
        <v>22</v>
      </c>
      <c r="G9" s="24">
        <v>200</v>
      </c>
      <c r="H9" s="24"/>
      <c r="I9" s="24"/>
      <c r="J9" s="24"/>
      <c r="K9" s="25"/>
      <c r="M9" s="36"/>
      <c r="N9" s="36"/>
      <c r="O9" s="36"/>
      <c r="P9" s="37"/>
    </row>
    <row r="10" spans="2:16" x14ac:dyDescent="0.25">
      <c r="F10" s="8" t="s">
        <v>0</v>
      </c>
      <c r="G10" s="4" t="s">
        <v>4</v>
      </c>
      <c r="H10" s="2" t="s">
        <v>5</v>
      </c>
      <c r="I10" s="4" t="s">
        <v>6</v>
      </c>
      <c r="J10" s="4" t="s">
        <v>7</v>
      </c>
      <c r="K10" s="9" t="s">
        <v>8</v>
      </c>
      <c r="M10" s="42"/>
      <c r="N10" s="42"/>
      <c r="O10" s="42"/>
      <c r="P10" s="38"/>
    </row>
    <row r="11" spans="2:16" x14ac:dyDescent="0.25">
      <c r="F11" s="8" t="s">
        <v>9</v>
      </c>
      <c r="G11" s="5">
        <v>1000</v>
      </c>
      <c r="H11" s="3">
        <v>1050</v>
      </c>
      <c r="I11" s="5">
        <v>1010</v>
      </c>
      <c r="J11" s="5">
        <v>990</v>
      </c>
      <c r="K11" s="10">
        <v>1000</v>
      </c>
      <c r="M11" s="36"/>
      <c r="N11" s="36"/>
      <c r="O11" s="36"/>
      <c r="P11" s="37"/>
    </row>
    <row r="12" spans="2:16" x14ac:dyDescent="0.25">
      <c r="F12" s="8" t="s">
        <v>10</v>
      </c>
      <c r="G12" s="5">
        <v>995</v>
      </c>
      <c r="H12" s="3">
        <v>1000</v>
      </c>
      <c r="I12" s="5">
        <v>1000</v>
      </c>
      <c r="J12" s="5">
        <v>980</v>
      </c>
      <c r="K12" s="10">
        <v>980</v>
      </c>
      <c r="M12" s="37"/>
      <c r="N12" s="37"/>
      <c r="O12" s="37"/>
      <c r="P12" s="37"/>
    </row>
    <row r="13" spans="2:16" x14ac:dyDescent="0.25">
      <c r="F13" s="8" t="s">
        <v>11</v>
      </c>
      <c r="G13" s="5" t="s">
        <v>13</v>
      </c>
      <c r="H13" s="3">
        <v>995</v>
      </c>
      <c r="I13" s="5">
        <v>980</v>
      </c>
      <c r="J13" s="5">
        <v>975</v>
      </c>
      <c r="K13" s="10">
        <v>950</v>
      </c>
      <c r="M13" s="36"/>
      <c r="N13" s="37"/>
      <c r="O13" s="37"/>
      <c r="P13" s="37"/>
    </row>
    <row r="14" spans="2:16" x14ac:dyDescent="0.25">
      <c r="F14" s="8" t="s">
        <v>12</v>
      </c>
      <c r="G14" s="5" t="s">
        <v>13</v>
      </c>
      <c r="H14" s="3">
        <v>900</v>
      </c>
      <c r="I14" s="5" t="s">
        <v>13</v>
      </c>
      <c r="J14" s="5">
        <v>950</v>
      </c>
      <c r="K14" s="10">
        <v>900</v>
      </c>
      <c r="M14" s="38"/>
      <c r="N14" s="38"/>
      <c r="O14" s="38"/>
      <c r="P14" s="38"/>
    </row>
    <row r="15" spans="2:16" x14ac:dyDescent="0.25">
      <c r="F15" s="8" t="s">
        <v>1</v>
      </c>
      <c r="G15" s="5" t="s">
        <v>13</v>
      </c>
      <c r="H15" s="5">
        <v>900</v>
      </c>
      <c r="I15" s="5" t="s">
        <v>13</v>
      </c>
      <c r="J15" s="5">
        <v>900</v>
      </c>
      <c r="K15" s="10">
        <v>850</v>
      </c>
      <c r="M15" s="37"/>
      <c r="N15" s="37"/>
      <c r="O15" s="37"/>
      <c r="P15" s="37"/>
    </row>
    <row r="16" spans="2:16" x14ac:dyDescent="0.25">
      <c r="F16" s="8" t="s">
        <v>20</v>
      </c>
      <c r="G16" s="6"/>
      <c r="H16" s="6">
        <v>0.1045</v>
      </c>
      <c r="I16" s="5"/>
      <c r="J16" s="5"/>
      <c r="K16" s="10"/>
    </row>
    <row r="17" spans="6:11" x14ac:dyDescent="0.25">
      <c r="F17" s="8" t="s">
        <v>21</v>
      </c>
      <c r="G17" s="5"/>
      <c r="H17" s="5">
        <f>H11-H15</f>
        <v>150</v>
      </c>
      <c r="I17" s="13"/>
      <c r="J17" s="13"/>
      <c r="K17" s="14"/>
    </row>
    <row r="18" spans="6:11" ht="15.75" thickBot="1" x14ac:dyDescent="0.3">
      <c r="F18" s="8" t="s">
        <v>27</v>
      </c>
      <c r="G18" s="11"/>
      <c r="H18" s="15">
        <f>H17*G9</f>
        <v>30000</v>
      </c>
      <c r="I18" s="11"/>
      <c r="J18" s="11"/>
      <c r="K18" s="12"/>
    </row>
    <row r="19" spans="6:11" x14ac:dyDescent="0.25">
      <c r="F19" s="7" t="s">
        <v>2</v>
      </c>
      <c r="G19" s="21" t="s">
        <v>30</v>
      </c>
      <c r="H19" s="22"/>
      <c r="I19" s="22"/>
      <c r="J19" s="22"/>
      <c r="K19" s="23"/>
    </row>
    <row r="20" spans="6:11" x14ac:dyDescent="0.25">
      <c r="F20" s="18" t="s">
        <v>22</v>
      </c>
      <c r="G20" s="26">
        <v>1</v>
      </c>
      <c r="H20" s="27"/>
      <c r="I20" s="27"/>
      <c r="J20" s="27"/>
      <c r="K20" s="28"/>
    </row>
    <row r="21" spans="6:11" x14ac:dyDescent="0.25">
      <c r="F21" s="8" t="s">
        <v>0</v>
      </c>
      <c r="G21" s="4" t="s">
        <v>15</v>
      </c>
      <c r="H21" s="2" t="s">
        <v>16</v>
      </c>
      <c r="I21" s="4" t="s">
        <v>17</v>
      </c>
      <c r="J21" s="4" t="s">
        <v>18</v>
      </c>
      <c r="K21" s="9" t="s">
        <v>19</v>
      </c>
    </row>
    <row r="22" spans="6:11" x14ac:dyDescent="0.25">
      <c r="F22" s="8" t="s">
        <v>9</v>
      </c>
      <c r="G22" s="5">
        <v>30000</v>
      </c>
      <c r="H22" s="3">
        <v>32000</v>
      </c>
      <c r="I22" s="5">
        <v>50000</v>
      </c>
      <c r="J22" s="5">
        <v>18000</v>
      </c>
      <c r="K22" s="10">
        <v>18000</v>
      </c>
    </row>
    <row r="23" spans="6:11" x14ac:dyDescent="0.25">
      <c r="F23" s="8" t="s">
        <v>10</v>
      </c>
      <c r="G23" s="5" t="s">
        <v>13</v>
      </c>
      <c r="H23" s="3" t="s">
        <v>13</v>
      </c>
      <c r="I23" s="5" t="s">
        <v>13</v>
      </c>
      <c r="J23" s="5" t="s">
        <v>13</v>
      </c>
      <c r="K23" s="10">
        <v>17500</v>
      </c>
    </row>
    <row r="24" spans="6:11" x14ac:dyDescent="0.25">
      <c r="F24" s="8" t="s">
        <v>1</v>
      </c>
      <c r="G24" s="5"/>
      <c r="H24" s="5"/>
      <c r="I24" s="5"/>
      <c r="J24" s="5"/>
      <c r="K24" s="10">
        <v>17000</v>
      </c>
    </row>
    <row r="25" spans="6:11" x14ac:dyDescent="0.25">
      <c r="F25" s="8" t="s">
        <v>20</v>
      </c>
      <c r="G25" s="16"/>
      <c r="H25" s="16"/>
      <c r="I25" s="16"/>
      <c r="J25" s="16"/>
      <c r="K25" s="17">
        <v>0.16669999999999999</v>
      </c>
    </row>
    <row r="26" spans="6:11" x14ac:dyDescent="0.25">
      <c r="F26" s="8" t="s">
        <v>21</v>
      </c>
      <c r="G26" s="13"/>
      <c r="H26" s="13"/>
      <c r="I26" s="13"/>
      <c r="J26" s="13"/>
      <c r="K26" s="14">
        <f>K22-K24</f>
        <v>1000</v>
      </c>
    </row>
    <row r="27" spans="6:11" ht="15.75" thickBot="1" x14ac:dyDescent="0.3">
      <c r="F27" s="8" t="s">
        <v>27</v>
      </c>
      <c r="G27" s="11"/>
      <c r="H27" s="11"/>
      <c r="I27" s="11"/>
      <c r="J27" s="11"/>
      <c r="K27" s="19">
        <f>K26*G20</f>
        <v>1000</v>
      </c>
    </row>
    <row r="28" spans="6:11" x14ac:dyDescent="0.25">
      <c r="F28" s="7" t="s">
        <v>2</v>
      </c>
      <c r="G28" s="21" t="s">
        <v>14</v>
      </c>
      <c r="H28" s="22"/>
      <c r="I28" s="22"/>
      <c r="J28" s="22"/>
      <c r="K28" s="23"/>
    </row>
    <row r="29" spans="6:11" x14ac:dyDescent="0.25">
      <c r="F29" s="18" t="s">
        <v>22</v>
      </c>
      <c r="G29" s="26">
        <v>500</v>
      </c>
      <c r="H29" s="27"/>
      <c r="I29" s="27"/>
      <c r="J29" s="27"/>
      <c r="K29" s="28"/>
    </row>
    <row r="30" spans="6:11" x14ac:dyDescent="0.25">
      <c r="F30" s="8" t="s">
        <v>0</v>
      </c>
      <c r="G30" s="4" t="s">
        <v>23</v>
      </c>
      <c r="H30" s="2" t="s">
        <v>24</v>
      </c>
      <c r="I30" s="4" t="s">
        <v>25</v>
      </c>
      <c r="J30" s="4"/>
      <c r="K30" s="9"/>
    </row>
    <row r="31" spans="6:11" x14ac:dyDescent="0.25">
      <c r="F31" s="8" t="s">
        <v>9</v>
      </c>
      <c r="G31" s="5">
        <v>680</v>
      </c>
      <c r="H31" s="3">
        <v>682</v>
      </c>
      <c r="I31" s="5">
        <v>750</v>
      </c>
      <c r="J31" s="5"/>
      <c r="K31" s="10"/>
    </row>
    <row r="32" spans="6:11" x14ac:dyDescent="0.25">
      <c r="F32" s="8" t="s">
        <v>1</v>
      </c>
      <c r="G32" s="5">
        <v>680</v>
      </c>
      <c r="H32" s="5"/>
      <c r="I32" s="5"/>
      <c r="J32" s="5"/>
      <c r="K32" s="10"/>
    </row>
    <row r="33" spans="6:12" x14ac:dyDescent="0.25">
      <c r="F33" s="8" t="s">
        <v>20</v>
      </c>
      <c r="G33" s="20">
        <v>0</v>
      </c>
      <c r="H33" s="16"/>
      <c r="I33" s="16"/>
      <c r="J33" s="16"/>
      <c r="K33" s="17"/>
    </row>
    <row r="34" spans="6:12" x14ac:dyDescent="0.25">
      <c r="F34" s="8" t="s">
        <v>21</v>
      </c>
      <c r="G34" s="13">
        <f>G31-G32</f>
        <v>0</v>
      </c>
      <c r="H34" s="13"/>
      <c r="I34" s="13"/>
      <c r="J34" s="13"/>
      <c r="K34" s="14"/>
    </row>
    <row r="35" spans="6:12" ht="15.75" thickBot="1" x14ac:dyDescent="0.3">
      <c r="F35" s="8" t="s">
        <v>27</v>
      </c>
      <c r="G35" s="15">
        <f>G34*G29</f>
        <v>0</v>
      </c>
      <c r="H35" s="11"/>
      <c r="I35" s="11"/>
      <c r="J35" s="11"/>
      <c r="K35" s="19"/>
    </row>
    <row r="36" spans="6:12" x14ac:dyDescent="0.25">
      <c r="H36"/>
      <c r="I36"/>
      <c r="J36"/>
      <c r="K36"/>
      <c r="L36"/>
    </row>
    <row r="37" spans="6:12" x14ac:dyDescent="0.25">
      <c r="H37"/>
      <c r="I37"/>
      <c r="J37"/>
      <c r="K37"/>
      <c r="L37"/>
    </row>
    <row r="38" spans="6:12" x14ac:dyDescent="0.25">
      <c r="H38"/>
      <c r="I38"/>
      <c r="J38"/>
      <c r="K38"/>
      <c r="L38"/>
    </row>
  </sheetData>
  <mergeCells count="6">
    <mergeCell ref="G8:K8"/>
    <mergeCell ref="G19:K19"/>
    <mergeCell ref="G28:K28"/>
    <mergeCell ref="G9:K9"/>
    <mergeCell ref="G20:K20"/>
    <mergeCell ref="G29:K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Josiene Roberta Carraro</dc:creator>
  <cp:lastModifiedBy>Josiene Roberta Carraro</cp:lastModifiedBy>
  <dcterms:created xsi:type="dcterms:W3CDTF">2013-06-05T17:01:56Z</dcterms:created>
  <dcterms:modified xsi:type="dcterms:W3CDTF">2013-06-06T13:24:50Z</dcterms:modified>
</cp:coreProperties>
</file>