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a\OneDrive\Documents\GitHub\SanitasMedicalInterviewDemo\Excel Pivot Tables\"/>
    </mc:Choice>
  </mc:AlternateContent>
  <xr:revisionPtr revIDLastSave="0" documentId="8_{93F015CD-9000-45DC-B6B9-3263A6856685}" xr6:coauthVersionLast="47" xr6:coauthVersionMax="47" xr10:uidLastSave="{00000000-0000-0000-0000-000000000000}"/>
  <bookViews>
    <workbookView xWindow="18885" yWindow="5040" windowWidth="28800" windowHeight="15885" firstSheet="1" activeTab="1" xr2:uid="{00000000-000D-0000-FFFF-FFFF00000000}"/>
  </bookViews>
  <sheets>
    <sheet name="Master" sheetId="11" r:id="rId1"/>
    <sheet name="General info" sheetId="3" r:id="rId2"/>
    <sheet name="Sales by Store" sheetId="2" r:id="rId3"/>
    <sheet name="FootFall" sheetId="9" r:id="rId4"/>
    <sheet name="Store Formats" sheetId="8" r:id="rId5"/>
    <sheet name="Analysis by City" sheetId="4" r:id="rId6"/>
  </sheets>
  <definedNames>
    <definedName name="_xlnm._FilterDatabase" localSheetId="3" hidden="1">FootFall!$A$3:$H$4324</definedName>
    <definedName name="_xlnm._FilterDatabase" localSheetId="2" hidden="1">'Sales by Store'!$A$3:$G$374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8" l="1"/>
  <c r="I4" i="3"/>
  <c r="H4" i="2" s="1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E2" i="4" s="1"/>
  <c r="F4" i="4"/>
  <c r="F2" i="4" s="1"/>
  <c r="E4" i="4"/>
  <c r="C284" i="2" l="1"/>
  <c r="J284" i="2"/>
  <c r="C292" i="2"/>
  <c r="J292" i="2"/>
  <c r="C296" i="2"/>
  <c r="J296" i="2"/>
  <c r="C304" i="2"/>
  <c r="J304" i="2"/>
  <c r="C316" i="2"/>
  <c r="J316" i="2"/>
  <c r="C320" i="2"/>
  <c r="J320" i="2"/>
  <c r="C328" i="2"/>
  <c r="J328" i="2"/>
  <c r="C336" i="2"/>
  <c r="J336" i="2"/>
  <c r="C344" i="2"/>
  <c r="J344" i="2"/>
  <c r="C352" i="2"/>
  <c r="J352" i="2"/>
  <c r="C364" i="2"/>
  <c r="J364" i="2"/>
  <c r="C372" i="2"/>
  <c r="J372" i="2"/>
  <c r="C9" i="2"/>
  <c r="J9" i="2"/>
  <c r="C17" i="2"/>
  <c r="J17" i="2"/>
  <c r="C25" i="2"/>
  <c r="J25" i="2"/>
  <c r="C33" i="2"/>
  <c r="J33" i="2"/>
  <c r="C41" i="2"/>
  <c r="J41" i="2"/>
  <c r="C49" i="2"/>
  <c r="J49" i="2"/>
  <c r="C53" i="2"/>
  <c r="J53" i="2"/>
  <c r="C61" i="2"/>
  <c r="J61" i="2"/>
  <c r="C69" i="2"/>
  <c r="J69" i="2"/>
  <c r="C77" i="2"/>
  <c r="J77" i="2"/>
  <c r="C89" i="2"/>
  <c r="J89" i="2"/>
  <c r="C97" i="2"/>
  <c r="J97" i="2"/>
  <c r="C101" i="2"/>
  <c r="J101" i="2"/>
  <c r="C109" i="2"/>
  <c r="J109" i="2"/>
  <c r="C117" i="2"/>
  <c r="J117" i="2"/>
  <c r="C125" i="2"/>
  <c r="J125" i="2"/>
  <c r="C133" i="2"/>
  <c r="J133" i="2"/>
  <c r="C141" i="2"/>
  <c r="J141" i="2"/>
  <c r="C149" i="2"/>
  <c r="J149" i="2"/>
  <c r="C157" i="2"/>
  <c r="J157" i="2"/>
  <c r="C165" i="2"/>
  <c r="J165" i="2"/>
  <c r="C173" i="2"/>
  <c r="J173" i="2"/>
  <c r="C181" i="2"/>
  <c r="J181" i="2"/>
  <c r="C189" i="2"/>
  <c r="J189" i="2"/>
  <c r="C197" i="2"/>
  <c r="J197" i="2"/>
  <c r="C205" i="2"/>
  <c r="J205" i="2"/>
  <c r="C213" i="2"/>
  <c r="J213" i="2"/>
  <c r="C217" i="2"/>
  <c r="J217" i="2"/>
  <c r="C229" i="2"/>
  <c r="J229" i="2"/>
  <c r="C237" i="2"/>
  <c r="J237" i="2"/>
  <c r="C245" i="2"/>
  <c r="J245" i="2"/>
  <c r="C253" i="2"/>
  <c r="J253" i="2"/>
  <c r="C261" i="2"/>
  <c r="J261" i="2"/>
  <c r="C265" i="2"/>
  <c r="J265" i="2"/>
  <c r="C273" i="2"/>
  <c r="J273" i="2"/>
  <c r="C281" i="2"/>
  <c r="J281" i="2"/>
  <c r="C293" i="2"/>
  <c r="J293" i="2"/>
  <c r="C301" i="2"/>
  <c r="J301" i="2"/>
  <c r="C309" i="2"/>
  <c r="J309" i="2"/>
  <c r="C317" i="2"/>
  <c r="J317" i="2"/>
  <c r="C325" i="2"/>
  <c r="J325" i="2"/>
  <c r="C333" i="2"/>
  <c r="J333" i="2"/>
  <c r="C341" i="2"/>
  <c r="J341" i="2"/>
  <c r="C349" i="2"/>
  <c r="J349" i="2"/>
  <c r="C357" i="2"/>
  <c r="J357" i="2"/>
  <c r="C365" i="2"/>
  <c r="J365" i="2"/>
  <c r="C373" i="2"/>
  <c r="J373" i="2"/>
  <c r="C6" i="2"/>
  <c r="J6" i="2"/>
  <c r="C14" i="2"/>
  <c r="J14" i="2"/>
  <c r="C22" i="2"/>
  <c r="J22" i="2"/>
  <c r="C30" i="2"/>
  <c r="J30" i="2"/>
  <c r="C38" i="2"/>
  <c r="J38" i="2"/>
  <c r="C46" i="2"/>
  <c r="J46" i="2"/>
  <c r="C58" i="2"/>
  <c r="J58" i="2"/>
  <c r="C66" i="2"/>
  <c r="J66" i="2"/>
  <c r="C70" i="2"/>
  <c r="J70" i="2"/>
  <c r="C78" i="2"/>
  <c r="J78" i="2"/>
  <c r="C90" i="2"/>
  <c r="J90" i="2"/>
  <c r="C98" i="2"/>
  <c r="J98" i="2"/>
  <c r="C106" i="2"/>
  <c r="J106" i="2"/>
  <c r="C110" i="2"/>
  <c r="J110" i="2"/>
  <c r="C122" i="2"/>
  <c r="J122" i="2"/>
  <c r="C130" i="2"/>
  <c r="J130" i="2"/>
  <c r="C134" i="2"/>
  <c r="J134" i="2"/>
  <c r="C146" i="2"/>
  <c r="J146" i="2"/>
  <c r="C150" i="2"/>
  <c r="J150" i="2"/>
  <c r="C158" i="2"/>
  <c r="J158" i="2"/>
  <c r="C166" i="2"/>
  <c r="J166" i="2"/>
  <c r="C174" i="2"/>
  <c r="J174" i="2"/>
  <c r="C182" i="2"/>
  <c r="J182" i="2"/>
  <c r="C190" i="2"/>
  <c r="J190" i="2"/>
  <c r="C198" i="2"/>
  <c r="J198" i="2"/>
  <c r="C206" i="2"/>
  <c r="J206" i="2"/>
  <c r="C214" i="2"/>
  <c r="J214" i="2"/>
  <c r="C222" i="2"/>
  <c r="J222" i="2"/>
  <c r="C230" i="2"/>
  <c r="J230" i="2"/>
  <c r="C238" i="2"/>
  <c r="J238" i="2"/>
  <c r="C246" i="2"/>
  <c r="J246" i="2"/>
  <c r="C254" i="2"/>
  <c r="J254" i="2"/>
  <c r="C262" i="2"/>
  <c r="J262" i="2"/>
  <c r="C270" i="2"/>
  <c r="J270" i="2"/>
  <c r="C278" i="2"/>
  <c r="J278" i="2"/>
  <c r="C282" i="2"/>
  <c r="J282" i="2"/>
  <c r="C286" i="2"/>
  <c r="J286" i="2"/>
  <c r="C290" i="2"/>
  <c r="J290" i="2"/>
  <c r="C294" i="2"/>
  <c r="J294" i="2"/>
  <c r="C298" i="2"/>
  <c r="J298" i="2"/>
  <c r="C302" i="2"/>
  <c r="J302" i="2"/>
  <c r="C306" i="2"/>
  <c r="J306" i="2"/>
  <c r="C310" i="2"/>
  <c r="J310" i="2"/>
  <c r="C314" i="2"/>
  <c r="J314" i="2"/>
  <c r="C318" i="2"/>
  <c r="J318" i="2"/>
  <c r="C322" i="2"/>
  <c r="J322" i="2"/>
  <c r="C326" i="2"/>
  <c r="J326" i="2"/>
  <c r="C330" i="2"/>
  <c r="J330" i="2"/>
  <c r="C334" i="2"/>
  <c r="J334" i="2"/>
  <c r="C338" i="2"/>
  <c r="J338" i="2"/>
  <c r="C342" i="2"/>
  <c r="J342" i="2"/>
  <c r="C346" i="2"/>
  <c r="J346" i="2"/>
  <c r="C350" i="2"/>
  <c r="J350" i="2"/>
  <c r="C354" i="2"/>
  <c r="J354" i="2"/>
  <c r="C358" i="2"/>
  <c r="J358" i="2"/>
  <c r="C362" i="2"/>
  <c r="J362" i="2"/>
  <c r="C366" i="2"/>
  <c r="J366" i="2"/>
  <c r="C370" i="2"/>
  <c r="J370" i="2"/>
  <c r="C374" i="2"/>
  <c r="J374" i="2"/>
  <c r="C7" i="2"/>
  <c r="J7" i="2"/>
  <c r="C11" i="2"/>
  <c r="J11" i="2"/>
  <c r="C15" i="2"/>
  <c r="J15" i="2"/>
  <c r="C19" i="2"/>
  <c r="J19" i="2"/>
  <c r="C23" i="2"/>
  <c r="J23" i="2"/>
  <c r="C27" i="2"/>
  <c r="J27" i="2"/>
  <c r="C31" i="2"/>
  <c r="J31" i="2"/>
  <c r="C35" i="2"/>
  <c r="J35" i="2"/>
  <c r="C39" i="2"/>
  <c r="J39" i="2"/>
  <c r="C43" i="2"/>
  <c r="J43" i="2"/>
  <c r="C47" i="2"/>
  <c r="J47" i="2"/>
  <c r="C51" i="2"/>
  <c r="J51" i="2"/>
  <c r="C55" i="2"/>
  <c r="J55" i="2"/>
  <c r="C59" i="2"/>
  <c r="J59" i="2"/>
  <c r="C63" i="2"/>
  <c r="J63" i="2"/>
  <c r="C67" i="2"/>
  <c r="J67" i="2"/>
  <c r="C71" i="2"/>
  <c r="J71" i="2"/>
  <c r="C75" i="2"/>
  <c r="J75" i="2"/>
  <c r="C79" i="2"/>
  <c r="J79" i="2"/>
  <c r="C83" i="2"/>
  <c r="J83" i="2"/>
  <c r="C87" i="2"/>
  <c r="J87" i="2"/>
  <c r="C91" i="2"/>
  <c r="J91" i="2"/>
  <c r="C95" i="2"/>
  <c r="J95" i="2"/>
  <c r="C99" i="2"/>
  <c r="J99" i="2"/>
  <c r="C103" i="2"/>
  <c r="J103" i="2"/>
  <c r="C107" i="2"/>
  <c r="J107" i="2"/>
  <c r="C111" i="2"/>
  <c r="J111" i="2"/>
  <c r="C115" i="2"/>
  <c r="J115" i="2"/>
  <c r="C119" i="2"/>
  <c r="J119" i="2"/>
  <c r="C123" i="2"/>
  <c r="J123" i="2"/>
  <c r="C127" i="2"/>
  <c r="J127" i="2"/>
  <c r="C131" i="2"/>
  <c r="J131" i="2"/>
  <c r="C135" i="2"/>
  <c r="J135" i="2"/>
  <c r="C139" i="2"/>
  <c r="J139" i="2"/>
  <c r="C143" i="2"/>
  <c r="J143" i="2"/>
  <c r="C147" i="2"/>
  <c r="J147" i="2"/>
  <c r="C151" i="2"/>
  <c r="J151" i="2"/>
  <c r="C155" i="2"/>
  <c r="J155" i="2"/>
  <c r="C159" i="2"/>
  <c r="J159" i="2"/>
  <c r="C163" i="2"/>
  <c r="J163" i="2"/>
  <c r="C167" i="2"/>
  <c r="J167" i="2"/>
  <c r="C171" i="2"/>
  <c r="J171" i="2"/>
  <c r="C175" i="2"/>
  <c r="J175" i="2"/>
  <c r="C179" i="2"/>
  <c r="J179" i="2"/>
  <c r="C183" i="2"/>
  <c r="H183" i="2"/>
  <c r="J183" i="2"/>
  <c r="C187" i="2"/>
  <c r="J187" i="2"/>
  <c r="C191" i="2"/>
  <c r="J191" i="2"/>
  <c r="C195" i="2"/>
  <c r="J195" i="2"/>
  <c r="C199" i="2"/>
  <c r="J199" i="2"/>
  <c r="C203" i="2"/>
  <c r="J203" i="2"/>
  <c r="C207" i="2"/>
  <c r="J207" i="2"/>
  <c r="C211" i="2"/>
  <c r="J211" i="2"/>
  <c r="C215" i="2"/>
  <c r="J215" i="2"/>
  <c r="C219" i="2"/>
  <c r="J219" i="2"/>
  <c r="C223" i="2"/>
  <c r="J223" i="2"/>
  <c r="C227" i="2"/>
  <c r="J227" i="2"/>
  <c r="C231" i="2"/>
  <c r="J231" i="2"/>
  <c r="C235" i="2"/>
  <c r="J235" i="2"/>
  <c r="C239" i="2"/>
  <c r="J239" i="2"/>
  <c r="C243" i="2"/>
  <c r="J243" i="2"/>
  <c r="C247" i="2"/>
  <c r="J247" i="2"/>
  <c r="C251" i="2"/>
  <c r="J251" i="2"/>
  <c r="C255" i="2"/>
  <c r="J255" i="2"/>
  <c r="C259" i="2"/>
  <c r="J259" i="2"/>
  <c r="C263" i="2"/>
  <c r="J263" i="2"/>
  <c r="C267" i="2"/>
  <c r="J267" i="2"/>
  <c r="C271" i="2"/>
  <c r="J271" i="2"/>
  <c r="C275" i="2"/>
  <c r="J275" i="2"/>
  <c r="C280" i="2"/>
  <c r="J280" i="2"/>
  <c r="C288" i="2"/>
  <c r="J288" i="2"/>
  <c r="C300" i="2"/>
  <c r="J300" i="2"/>
  <c r="C308" i="2"/>
  <c r="J308" i="2"/>
  <c r="C312" i="2"/>
  <c r="J312" i="2"/>
  <c r="C324" i="2"/>
  <c r="J324" i="2"/>
  <c r="C332" i="2"/>
  <c r="J332" i="2"/>
  <c r="C340" i="2"/>
  <c r="J340" i="2"/>
  <c r="C348" i="2"/>
  <c r="J348" i="2"/>
  <c r="C356" i="2"/>
  <c r="J356" i="2"/>
  <c r="C360" i="2"/>
  <c r="J360" i="2"/>
  <c r="C368" i="2"/>
  <c r="J368" i="2"/>
  <c r="C5" i="2"/>
  <c r="J5" i="2"/>
  <c r="C13" i="2"/>
  <c r="J13" i="2"/>
  <c r="C21" i="2"/>
  <c r="J21" i="2"/>
  <c r="C29" i="2"/>
  <c r="J29" i="2"/>
  <c r="C37" i="2"/>
  <c r="J37" i="2"/>
  <c r="C45" i="2"/>
  <c r="J45" i="2"/>
  <c r="C57" i="2"/>
  <c r="J57" i="2"/>
  <c r="C65" i="2"/>
  <c r="J65" i="2"/>
  <c r="C73" i="2"/>
  <c r="J73" i="2"/>
  <c r="C81" i="2"/>
  <c r="J81" i="2"/>
  <c r="C85" i="2"/>
  <c r="J85" i="2"/>
  <c r="C93" i="2"/>
  <c r="J93" i="2"/>
  <c r="C105" i="2"/>
  <c r="J105" i="2"/>
  <c r="C113" i="2"/>
  <c r="J113" i="2"/>
  <c r="C121" i="2"/>
  <c r="J121" i="2"/>
  <c r="C129" i="2"/>
  <c r="J129" i="2"/>
  <c r="C137" i="2"/>
  <c r="J137" i="2"/>
  <c r="C145" i="2"/>
  <c r="J145" i="2"/>
  <c r="C153" i="2"/>
  <c r="J153" i="2"/>
  <c r="C161" i="2"/>
  <c r="J161" i="2"/>
  <c r="C169" i="2"/>
  <c r="H169" i="2"/>
  <c r="J169" i="2"/>
  <c r="C177" i="2"/>
  <c r="J177" i="2"/>
  <c r="C185" i="2"/>
  <c r="H185" i="2"/>
  <c r="J185" i="2"/>
  <c r="C193" i="2"/>
  <c r="J193" i="2"/>
  <c r="C201" i="2"/>
  <c r="J201" i="2"/>
  <c r="C209" i="2"/>
  <c r="J209" i="2"/>
  <c r="C221" i="2"/>
  <c r="J221" i="2"/>
  <c r="C225" i="2"/>
  <c r="J225" i="2"/>
  <c r="C233" i="2"/>
  <c r="J233" i="2"/>
  <c r="C241" i="2"/>
  <c r="J241" i="2"/>
  <c r="C249" i="2"/>
  <c r="J249" i="2"/>
  <c r="C257" i="2"/>
  <c r="J257" i="2"/>
  <c r="C269" i="2"/>
  <c r="J269" i="2"/>
  <c r="C277" i="2"/>
  <c r="J277" i="2"/>
  <c r="C285" i="2"/>
  <c r="J285" i="2"/>
  <c r="C289" i="2"/>
  <c r="J289" i="2"/>
  <c r="C297" i="2"/>
  <c r="J297" i="2"/>
  <c r="C305" i="2"/>
  <c r="J305" i="2"/>
  <c r="C313" i="2"/>
  <c r="J313" i="2"/>
  <c r="C321" i="2"/>
  <c r="J321" i="2"/>
  <c r="C329" i="2"/>
  <c r="J329" i="2"/>
  <c r="C337" i="2"/>
  <c r="J337" i="2"/>
  <c r="C345" i="2"/>
  <c r="J345" i="2"/>
  <c r="C353" i="2"/>
  <c r="J353" i="2"/>
  <c r="C361" i="2"/>
  <c r="J361" i="2"/>
  <c r="C369" i="2"/>
  <c r="J369" i="2"/>
  <c r="C10" i="2"/>
  <c r="J10" i="2"/>
  <c r="C18" i="2"/>
  <c r="J18" i="2"/>
  <c r="C26" i="2"/>
  <c r="J26" i="2"/>
  <c r="C34" i="2"/>
  <c r="J34" i="2"/>
  <c r="C42" i="2"/>
  <c r="J42" i="2"/>
  <c r="C50" i="2"/>
  <c r="J50" i="2"/>
  <c r="C54" i="2"/>
  <c r="J54" i="2"/>
  <c r="C62" i="2"/>
  <c r="J62" i="2"/>
  <c r="C74" i="2"/>
  <c r="J74" i="2"/>
  <c r="C82" i="2"/>
  <c r="J82" i="2"/>
  <c r="C86" i="2"/>
  <c r="J86" i="2"/>
  <c r="C94" i="2"/>
  <c r="J94" i="2"/>
  <c r="C102" i="2"/>
  <c r="J102" i="2"/>
  <c r="C114" i="2"/>
  <c r="J114" i="2"/>
  <c r="C118" i="2"/>
  <c r="J118" i="2"/>
  <c r="C126" i="2"/>
  <c r="J126" i="2"/>
  <c r="C138" i="2"/>
  <c r="J138" i="2"/>
  <c r="C142" i="2"/>
  <c r="J142" i="2"/>
  <c r="C154" i="2"/>
  <c r="J154" i="2"/>
  <c r="C162" i="2"/>
  <c r="J162" i="2"/>
  <c r="C170" i="2"/>
  <c r="J170" i="2"/>
  <c r="C178" i="2"/>
  <c r="J178" i="2"/>
  <c r="C186" i="2"/>
  <c r="J186" i="2"/>
  <c r="C194" i="2"/>
  <c r="J194" i="2"/>
  <c r="C202" i="2"/>
  <c r="J202" i="2"/>
  <c r="C210" i="2"/>
  <c r="J210" i="2"/>
  <c r="C218" i="2"/>
  <c r="J218" i="2"/>
  <c r="C226" i="2"/>
  <c r="J226" i="2"/>
  <c r="C234" i="2"/>
  <c r="J234" i="2"/>
  <c r="C242" i="2"/>
  <c r="J242" i="2"/>
  <c r="C250" i="2"/>
  <c r="J250" i="2"/>
  <c r="C258" i="2"/>
  <c r="J258" i="2"/>
  <c r="C266" i="2"/>
  <c r="J266" i="2"/>
  <c r="C274" i="2"/>
  <c r="J274" i="2"/>
  <c r="C279" i="2"/>
  <c r="J279" i="2"/>
  <c r="C283" i="2"/>
  <c r="J283" i="2"/>
  <c r="C287" i="2"/>
  <c r="J287" i="2"/>
  <c r="C291" i="2"/>
  <c r="J291" i="2"/>
  <c r="C295" i="2"/>
  <c r="J295" i="2"/>
  <c r="C299" i="2"/>
  <c r="J299" i="2"/>
  <c r="C303" i="2"/>
  <c r="J303" i="2"/>
  <c r="C307" i="2"/>
  <c r="J307" i="2"/>
  <c r="C311" i="2"/>
  <c r="J311" i="2"/>
  <c r="C315" i="2"/>
  <c r="J315" i="2"/>
  <c r="C319" i="2"/>
  <c r="J319" i="2"/>
  <c r="C323" i="2"/>
  <c r="J323" i="2"/>
  <c r="C327" i="2"/>
  <c r="J327" i="2"/>
  <c r="C331" i="2"/>
  <c r="J331" i="2"/>
  <c r="C335" i="2"/>
  <c r="J335" i="2"/>
  <c r="C339" i="2"/>
  <c r="J339" i="2"/>
  <c r="C343" i="2"/>
  <c r="J343" i="2"/>
  <c r="C347" i="2"/>
  <c r="J347" i="2"/>
  <c r="H347" i="2"/>
  <c r="C351" i="2"/>
  <c r="J351" i="2"/>
  <c r="C355" i="2"/>
  <c r="J355" i="2"/>
  <c r="H355" i="2"/>
  <c r="C359" i="2"/>
  <c r="J359" i="2"/>
  <c r="C363" i="2"/>
  <c r="J363" i="2"/>
  <c r="C367" i="2"/>
  <c r="J367" i="2"/>
  <c r="C371" i="2"/>
  <c r="J371" i="2"/>
  <c r="C4" i="2"/>
  <c r="J4" i="2"/>
  <c r="C8" i="2"/>
  <c r="H8" i="2"/>
  <c r="J8" i="2"/>
  <c r="C12" i="2"/>
  <c r="J12" i="2"/>
  <c r="C16" i="2"/>
  <c r="J16" i="2"/>
  <c r="C20" i="2"/>
  <c r="J20" i="2"/>
  <c r="C24" i="2"/>
  <c r="J24" i="2"/>
  <c r="C28" i="2"/>
  <c r="J28" i="2"/>
  <c r="C32" i="2"/>
  <c r="J32" i="2"/>
  <c r="C36" i="2"/>
  <c r="J36" i="2"/>
  <c r="C40" i="2"/>
  <c r="J40" i="2"/>
  <c r="C44" i="2"/>
  <c r="J44" i="2"/>
  <c r="C48" i="2"/>
  <c r="J48" i="2"/>
  <c r="C52" i="2"/>
  <c r="J52" i="2"/>
  <c r="C56" i="2"/>
  <c r="J56" i="2"/>
  <c r="C60" i="2"/>
  <c r="J60" i="2"/>
  <c r="C64" i="2"/>
  <c r="J64" i="2"/>
  <c r="C68" i="2"/>
  <c r="J68" i="2"/>
  <c r="C72" i="2"/>
  <c r="J72" i="2"/>
  <c r="C76" i="2"/>
  <c r="J76" i="2"/>
  <c r="C80" i="2"/>
  <c r="J80" i="2"/>
  <c r="C84" i="2"/>
  <c r="J84" i="2"/>
  <c r="C88" i="2"/>
  <c r="J88" i="2"/>
  <c r="C92" i="2"/>
  <c r="J92" i="2"/>
  <c r="C96" i="2"/>
  <c r="J96" i="2"/>
  <c r="C100" i="2"/>
  <c r="J100" i="2"/>
  <c r="C104" i="2"/>
  <c r="J104" i="2"/>
  <c r="C108" i="2"/>
  <c r="J108" i="2"/>
  <c r="C112" i="2"/>
  <c r="J112" i="2"/>
  <c r="C116" i="2"/>
  <c r="J116" i="2"/>
  <c r="C120" i="2"/>
  <c r="J120" i="2"/>
  <c r="C124" i="2"/>
  <c r="J124" i="2"/>
  <c r="C128" i="2"/>
  <c r="J128" i="2"/>
  <c r="C132" i="2"/>
  <c r="J132" i="2"/>
  <c r="C136" i="2"/>
  <c r="J136" i="2"/>
  <c r="C140" i="2"/>
  <c r="J140" i="2"/>
  <c r="C144" i="2"/>
  <c r="J144" i="2"/>
  <c r="C148" i="2"/>
  <c r="J148" i="2"/>
  <c r="C152" i="2"/>
  <c r="J152" i="2"/>
  <c r="C156" i="2"/>
  <c r="J156" i="2"/>
  <c r="C160" i="2"/>
  <c r="J160" i="2"/>
  <c r="C164" i="2"/>
  <c r="J164" i="2"/>
  <c r="C168" i="2"/>
  <c r="J168" i="2"/>
  <c r="C172" i="2"/>
  <c r="J172" i="2"/>
  <c r="C176" i="2"/>
  <c r="J176" i="2"/>
  <c r="C180" i="2"/>
  <c r="J180" i="2"/>
  <c r="C184" i="2"/>
  <c r="J184" i="2"/>
  <c r="C188" i="2"/>
  <c r="J188" i="2"/>
  <c r="C192" i="2"/>
  <c r="J192" i="2"/>
  <c r="C196" i="2"/>
  <c r="J196" i="2"/>
  <c r="C200" i="2"/>
  <c r="J200" i="2"/>
  <c r="C204" i="2"/>
  <c r="J204" i="2"/>
  <c r="C208" i="2"/>
  <c r="J208" i="2"/>
  <c r="C212" i="2"/>
  <c r="J212" i="2"/>
  <c r="C216" i="2"/>
  <c r="J216" i="2"/>
  <c r="C220" i="2"/>
  <c r="H220" i="2"/>
  <c r="J220" i="2"/>
  <c r="C224" i="2"/>
  <c r="J224" i="2"/>
  <c r="C228" i="2"/>
  <c r="H228" i="2"/>
  <c r="J228" i="2"/>
  <c r="C232" i="2"/>
  <c r="J232" i="2"/>
  <c r="C236" i="2"/>
  <c r="J236" i="2"/>
  <c r="C240" i="2"/>
  <c r="J240" i="2"/>
  <c r="C244" i="2"/>
  <c r="J244" i="2"/>
  <c r="C248" i="2"/>
  <c r="J248" i="2"/>
  <c r="C252" i="2"/>
  <c r="H252" i="2"/>
  <c r="J252" i="2"/>
  <c r="C256" i="2"/>
  <c r="J256" i="2"/>
  <c r="C260" i="2"/>
  <c r="H260" i="2"/>
  <c r="J260" i="2"/>
  <c r="C264" i="2"/>
  <c r="J264" i="2"/>
  <c r="C268" i="2"/>
  <c r="J268" i="2"/>
  <c r="C272" i="2"/>
  <c r="J272" i="2"/>
  <c r="C276" i="2"/>
  <c r="J276" i="2"/>
  <c r="I91" i="3"/>
  <c r="I90" i="3"/>
  <c r="I89" i="3"/>
  <c r="I88" i="3"/>
  <c r="I87" i="3"/>
  <c r="I86" i="3"/>
  <c r="H369" i="2" s="1"/>
  <c r="I85" i="3"/>
  <c r="I84" i="3"/>
  <c r="H283" i="2" s="1"/>
  <c r="I83" i="3"/>
  <c r="I82" i="3"/>
  <c r="H201" i="2" s="1"/>
  <c r="I81" i="3"/>
  <c r="I80" i="3"/>
  <c r="H199" i="2" s="1"/>
  <c r="I79" i="3"/>
  <c r="I78" i="3"/>
  <c r="I77" i="3"/>
  <c r="I76" i="3"/>
  <c r="I75" i="3"/>
  <c r="H196" i="2" s="1"/>
  <c r="I74" i="3"/>
  <c r="I73" i="3"/>
  <c r="I72" i="3"/>
  <c r="I71" i="3"/>
  <c r="I70" i="3"/>
  <c r="I69" i="3"/>
  <c r="H268" i="2" s="1"/>
  <c r="I68" i="3"/>
  <c r="I67" i="3"/>
  <c r="I66" i="3"/>
  <c r="I65" i="3"/>
  <c r="I64" i="3"/>
  <c r="I63" i="3"/>
  <c r="I62" i="3"/>
  <c r="I61" i="3"/>
  <c r="I60" i="3"/>
  <c r="H259" i="2" s="1"/>
  <c r="I59" i="3"/>
  <c r="H180" i="2" s="1"/>
  <c r="I58" i="3"/>
  <c r="I57" i="3"/>
  <c r="H256" i="2" s="1"/>
  <c r="I56" i="3"/>
  <c r="H177" i="2" s="1"/>
  <c r="I55" i="3"/>
  <c r="I54" i="3"/>
  <c r="H337" i="2" s="1"/>
  <c r="I53" i="3"/>
  <c r="I52" i="3"/>
  <c r="H251" i="2" s="1"/>
  <c r="I51" i="3"/>
  <c r="H172" i="2" s="1"/>
  <c r="I50" i="3"/>
  <c r="H249" i="2" s="1"/>
  <c r="I49" i="3"/>
  <c r="I48" i="3"/>
  <c r="I47" i="3"/>
  <c r="I46" i="3"/>
  <c r="H167" i="2" s="1"/>
  <c r="I45" i="3"/>
  <c r="H244" i="2" s="1"/>
  <c r="I44" i="3"/>
  <c r="I43" i="3"/>
  <c r="H164" i="2" s="1"/>
  <c r="I42" i="3"/>
  <c r="I41" i="3"/>
  <c r="I40" i="3"/>
  <c r="H323" i="2" s="1"/>
  <c r="I39" i="3"/>
  <c r="I38" i="3"/>
  <c r="I37" i="3"/>
  <c r="I36" i="3"/>
  <c r="I35" i="3"/>
  <c r="I34" i="3"/>
  <c r="H233" i="2" s="1"/>
  <c r="I33" i="3"/>
  <c r="I32" i="3"/>
  <c r="I31" i="3"/>
  <c r="H152" i="2" s="1"/>
  <c r="I30" i="3"/>
  <c r="I29" i="3"/>
  <c r="I28" i="3"/>
  <c r="I27" i="3"/>
  <c r="H148" i="2" s="1"/>
  <c r="I26" i="3"/>
  <c r="H26" i="2" s="1"/>
  <c r="I25" i="3"/>
  <c r="I24" i="3"/>
  <c r="I23" i="3"/>
  <c r="H144" i="2" s="1"/>
  <c r="I22" i="3"/>
  <c r="H221" i="2" s="1"/>
  <c r="I21" i="3"/>
  <c r="I20" i="3"/>
  <c r="I19" i="3"/>
  <c r="I18" i="3"/>
  <c r="H18" i="2" s="1"/>
  <c r="I17" i="3"/>
  <c r="I16" i="3"/>
  <c r="H16" i="2" s="1"/>
  <c r="I15" i="3"/>
  <c r="H136" i="2" s="1"/>
  <c r="I14" i="3"/>
  <c r="H135" i="2" s="1"/>
  <c r="I13" i="3"/>
  <c r="H212" i="2" s="1"/>
  <c r="I12" i="3"/>
  <c r="I11" i="3"/>
  <c r="H132" i="2" s="1"/>
  <c r="I10" i="3"/>
  <c r="H293" i="2" s="1"/>
  <c r="I9" i="3"/>
  <c r="I8" i="3"/>
  <c r="I7" i="3"/>
  <c r="H128" i="2" s="1"/>
  <c r="I6" i="3"/>
  <c r="H6" i="2" s="1"/>
  <c r="I5" i="3"/>
  <c r="H4324" i="9"/>
  <c r="H4323" i="9"/>
  <c r="H4322" i="9"/>
  <c r="H4321" i="9"/>
  <c r="H4320" i="9"/>
  <c r="H4319" i="9"/>
  <c r="H4318" i="9"/>
  <c r="H4317" i="9"/>
  <c r="H4316" i="9"/>
  <c r="H4315" i="9"/>
  <c r="H4314" i="9"/>
  <c r="H4313" i="9"/>
  <c r="H4312" i="9"/>
  <c r="H4311" i="9"/>
  <c r="H4310" i="9"/>
  <c r="H4309" i="9"/>
  <c r="H4308" i="9"/>
  <c r="H4307" i="9"/>
  <c r="H4306" i="9"/>
  <c r="H4305" i="9"/>
  <c r="H4304" i="9"/>
  <c r="H4303" i="9"/>
  <c r="H4302" i="9"/>
  <c r="H4301" i="9"/>
  <c r="H4300" i="9"/>
  <c r="H4299" i="9"/>
  <c r="H4298" i="9"/>
  <c r="H4297" i="9"/>
  <c r="H4296" i="9"/>
  <c r="H4295" i="9"/>
  <c r="H4294" i="9"/>
  <c r="H4293" i="9"/>
  <c r="H4292" i="9"/>
  <c r="H4291" i="9"/>
  <c r="H4290" i="9"/>
  <c r="H4289" i="9"/>
  <c r="H4288" i="9"/>
  <c r="H4287" i="9"/>
  <c r="H4286" i="9"/>
  <c r="H4285" i="9"/>
  <c r="H4284" i="9"/>
  <c r="H4283" i="9"/>
  <c r="H4282" i="9"/>
  <c r="H4281" i="9"/>
  <c r="H4280" i="9"/>
  <c r="H4279" i="9"/>
  <c r="H4278" i="9"/>
  <c r="H4277" i="9"/>
  <c r="H4276" i="9"/>
  <c r="H4275" i="9"/>
  <c r="H4274" i="9"/>
  <c r="H4273" i="9"/>
  <c r="H4272" i="9"/>
  <c r="H4271" i="9"/>
  <c r="H4270" i="9"/>
  <c r="H4269" i="9"/>
  <c r="H4268" i="9"/>
  <c r="H4267" i="9"/>
  <c r="H4266" i="9"/>
  <c r="H4265" i="9"/>
  <c r="H4264" i="9"/>
  <c r="H4263" i="9"/>
  <c r="H4262" i="9"/>
  <c r="H4261" i="9"/>
  <c r="H4260" i="9"/>
  <c r="H4259" i="9"/>
  <c r="H4258" i="9"/>
  <c r="H4257" i="9"/>
  <c r="H4256" i="9"/>
  <c r="H4255" i="9"/>
  <c r="H4254" i="9"/>
  <c r="H4253" i="9"/>
  <c r="H4252" i="9"/>
  <c r="H4251" i="9"/>
  <c r="H4250" i="9"/>
  <c r="H4249" i="9"/>
  <c r="H4248" i="9"/>
  <c r="H4247" i="9"/>
  <c r="H4246" i="9"/>
  <c r="H4245" i="9"/>
  <c r="H4244" i="9"/>
  <c r="H4243" i="9"/>
  <c r="H4242" i="9"/>
  <c r="H4241" i="9"/>
  <c r="H4240" i="9"/>
  <c r="H4239" i="9"/>
  <c r="H4238" i="9"/>
  <c r="H4237" i="9"/>
  <c r="H4236" i="9"/>
  <c r="H4235" i="9"/>
  <c r="H4234" i="9"/>
  <c r="H4233" i="9"/>
  <c r="H4232" i="9"/>
  <c r="H4231" i="9"/>
  <c r="H4230" i="9"/>
  <c r="H4229" i="9"/>
  <c r="H4228" i="9"/>
  <c r="H4227" i="9"/>
  <c r="H4226" i="9"/>
  <c r="H4225" i="9"/>
  <c r="H4224" i="9"/>
  <c r="H4223" i="9"/>
  <c r="H4222" i="9"/>
  <c r="H4221" i="9"/>
  <c r="H4220" i="9"/>
  <c r="H4219" i="9"/>
  <c r="H4218" i="9"/>
  <c r="H4217" i="9"/>
  <c r="H4216" i="9"/>
  <c r="H4215" i="9"/>
  <c r="H4214" i="9"/>
  <c r="H4213" i="9"/>
  <c r="H4212" i="9"/>
  <c r="H4211" i="9"/>
  <c r="H4210" i="9"/>
  <c r="H4209" i="9"/>
  <c r="H4208" i="9"/>
  <c r="H4207" i="9"/>
  <c r="H4206" i="9"/>
  <c r="H4205" i="9"/>
  <c r="H4204" i="9"/>
  <c r="H4203" i="9"/>
  <c r="H4202" i="9"/>
  <c r="H4201" i="9"/>
  <c r="H4200" i="9"/>
  <c r="H4199" i="9"/>
  <c r="H4198" i="9"/>
  <c r="H4197" i="9"/>
  <c r="H4196" i="9"/>
  <c r="H4195" i="9"/>
  <c r="H4194" i="9"/>
  <c r="H4193" i="9"/>
  <c r="H4192" i="9"/>
  <c r="H4191" i="9"/>
  <c r="H4190" i="9"/>
  <c r="H4189" i="9"/>
  <c r="H4188" i="9"/>
  <c r="H4187" i="9"/>
  <c r="H4186" i="9"/>
  <c r="H4185" i="9"/>
  <c r="H4184" i="9"/>
  <c r="H4183" i="9"/>
  <c r="H4182" i="9"/>
  <c r="H4181" i="9"/>
  <c r="H4180" i="9"/>
  <c r="H4179" i="9"/>
  <c r="H4178" i="9"/>
  <c r="H4177" i="9"/>
  <c r="H4176" i="9"/>
  <c r="H4175" i="9"/>
  <c r="H4174" i="9"/>
  <c r="H4173" i="9"/>
  <c r="H4172" i="9"/>
  <c r="H4171" i="9"/>
  <c r="H4170" i="9"/>
  <c r="H4169" i="9"/>
  <c r="H4168" i="9"/>
  <c r="H4167" i="9"/>
  <c r="H4166" i="9"/>
  <c r="H4165" i="9"/>
  <c r="H4164" i="9"/>
  <c r="H4163" i="9"/>
  <c r="H4162" i="9"/>
  <c r="H4161" i="9"/>
  <c r="H4160" i="9"/>
  <c r="H4159" i="9"/>
  <c r="H4158" i="9"/>
  <c r="H4157" i="9"/>
  <c r="H4156" i="9"/>
  <c r="H4155" i="9"/>
  <c r="H4154" i="9"/>
  <c r="H4153" i="9"/>
  <c r="H4152" i="9"/>
  <c r="H4151" i="9"/>
  <c r="H4150" i="9"/>
  <c r="H4149" i="9"/>
  <c r="H4148" i="9"/>
  <c r="H4147" i="9"/>
  <c r="H4146" i="9"/>
  <c r="H4145" i="9"/>
  <c r="H4144" i="9"/>
  <c r="H4143" i="9"/>
  <c r="H4142" i="9"/>
  <c r="H4141" i="9"/>
  <c r="H4140" i="9"/>
  <c r="H4139" i="9"/>
  <c r="H4138" i="9"/>
  <c r="H4137" i="9"/>
  <c r="H4136" i="9"/>
  <c r="H4135" i="9"/>
  <c r="H4134" i="9"/>
  <c r="H4133" i="9"/>
  <c r="H4132" i="9"/>
  <c r="H4131" i="9"/>
  <c r="H4130" i="9"/>
  <c r="H4129" i="9"/>
  <c r="H4128" i="9"/>
  <c r="H4127" i="9"/>
  <c r="H4126" i="9"/>
  <c r="H4125" i="9"/>
  <c r="H4124" i="9"/>
  <c r="H4123" i="9"/>
  <c r="H4122" i="9"/>
  <c r="H4121" i="9"/>
  <c r="H4120" i="9"/>
  <c r="H4119" i="9"/>
  <c r="H4118" i="9"/>
  <c r="H4117" i="9"/>
  <c r="H4116" i="9"/>
  <c r="H4115" i="9"/>
  <c r="H4114" i="9"/>
  <c r="H4113" i="9"/>
  <c r="H4112" i="9"/>
  <c r="H4111" i="9"/>
  <c r="H4110" i="9"/>
  <c r="H4109" i="9"/>
  <c r="H4108" i="9"/>
  <c r="H4107" i="9"/>
  <c r="H4106" i="9"/>
  <c r="H4105" i="9"/>
  <c r="H4104" i="9"/>
  <c r="H4103" i="9"/>
  <c r="H4102" i="9"/>
  <c r="H4101" i="9"/>
  <c r="H4100" i="9"/>
  <c r="H4099" i="9"/>
  <c r="H4098" i="9"/>
  <c r="H4097" i="9"/>
  <c r="H4096" i="9"/>
  <c r="H4095" i="9"/>
  <c r="H4094" i="9"/>
  <c r="H4093" i="9"/>
  <c r="H4092" i="9"/>
  <c r="H4091" i="9"/>
  <c r="H4090" i="9"/>
  <c r="H4089" i="9"/>
  <c r="H4088" i="9"/>
  <c r="H4087" i="9"/>
  <c r="H4086" i="9"/>
  <c r="H4085" i="9"/>
  <c r="H4084" i="9"/>
  <c r="H4083" i="9"/>
  <c r="H4082" i="9"/>
  <c r="H4081" i="9"/>
  <c r="H4080" i="9"/>
  <c r="H4079" i="9"/>
  <c r="H4078" i="9"/>
  <c r="H4077" i="9"/>
  <c r="H4076" i="9"/>
  <c r="H4075" i="9"/>
  <c r="H4074" i="9"/>
  <c r="H4073" i="9"/>
  <c r="H4072" i="9"/>
  <c r="H4071" i="9"/>
  <c r="H4070" i="9"/>
  <c r="H4069" i="9"/>
  <c r="H4068" i="9"/>
  <c r="H4067" i="9"/>
  <c r="H4066" i="9"/>
  <c r="H4065" i="9"/>
  <c r="H4064" i="9"/>
  <c r="H4063" i="9"/>
  <c r="H4062" i="9"/>
  <c r="H4061" i="9"/>
  <c r="H4060" i="9"/>
  <c r="H4059" i="9"/>
  <c r="H4058" i="9"/>
  <c r="H4057" i="9"/>
  <c r="H4056" i="9"/>
  <c r="H4055" i="9"/>
  <c r="H4054" i="9"/>
  <c r="H4053" i="9"/>
  <c r="H4052" i="9"/>
  <c r="H4051" i="9"/>
  <c r="H4050" i="9"/>
  <c r="H4049" i="9"/>
  <c r="H4048" i="9"/>
  <c r="H4047" i="9"/>
  <c r="H4046" i="9"/>
  <c r="H4045" i="9"/>
  <c r="H4044" i="9"/>
  <c r="H4043" i="9"/>
  <c r="H4042" i="9"/>
  <c r="H4041" i="9"/>
  <c r="H4040" i="9"/>
  <c r="H4039" i="9"/>
  <c r="H4038" i="9"/>
  <c r="H4037" i="9"/>
  <c r="H4036" i="9"/>
  <c r="H4035" i="9"/>
  <c r="H4034" i="9"/>
  <c r="H4033" i="9"/>
  <c r="H4032" i="9"/>
  <c r="H4031" i="9"/>
  <c r="H4030" i="9"/>
  <c r="H4029" i="9"/>
  <c r="H4028" i="9"/>
  <c r="H4027" i="9"/>
  <c r="H4026" i="9"/>
  <c r="H4025" i="9"/>
  <c r="H4024" i="9"/>
  <c r="H4023" i="9"/>
  <c r="H4022" i="9"/>
  <c r="H4021" i="9"/>
  <c r="H4020" i="9"/>
  <c r="H4019" i="9"/>
  <c r="H4018" i="9"/>
  <c r="H4017" i="9"/>
  <c r="H4016" i="9"/>
  <c r="H4015" i="9"/>
  <c r="H4014" i="9"/>
  <c r="H4013" i="9"/>
  <c r="H4012" i="9"/>
  <c r="H4011" i="9"/>
  <c r="H4010" i="9"/>
  <c r="H4009" i="9"/>
  <c r="H4008" i="9"/>
  <c r="H4007" i="9"/>
  <c r="H4006" i="9"/>
  <c r="H4005" i="9"/>
  <c r="H4004" i="9"/>
  <c r="H4003" i="9"/>
  <c r="H4002" i="9"/>
  <c r="H4001" i="9"/>
  <c r="H4000" i="9"/>
  <c r="H3999" i="9"/>
  <c r="H3998" i="9"/>
  <c r="H3997" i="9"/>
  <c r="H3996" i="9"/>
  <c r="H3995" i="9"/>
  <c r="H3994" i="9"/>
  <c r="H3993" i="9"/>
  <c r="H3992" i="9"/>
  <c r="H3991" i="9"/>
  <c r="H3990" i="9"/>
  <c r="H3989" i="9"/>
  <c r="H3988" i="9"/>
  <c r="H3987" i="9"/>
  <c r="H3986" i="9"/>
  <c r="H3985" i="9"/>
  <c r="H3984" i="9"/>
  <c r="H3983" i="9"/>
  <c r="H3982" i="9"/>
  <c r="H3981" i="9"/>
  <c r="H3980" i="9"/>
  <c r="H3979" i="9"/>
  <c r="H3978" i="9"/>
  <c r="H3977" i="9"/>
  <c r="H3976" i="9"/>
  <c r="H3975" i="9"/>
  <c r="H3974" i="9"/>
  <c r="H3973" i="9"/>
  <c r="H3972" i="9"/>
  <c r="H3971" i="9"/>
  <c r="H3970" i="9"/>
  <c r="H3969" i="9"/>
  <c r="H3968" i="9"/>
  <c r="H3967" i="9"/>
  <c r="H3966" i="9"/>
  <c r="H3965" i="9"/>
  <c r="H3964" i="9"/>
  <c r="H3963" i="9"/>
  <c r="H3962" i="9"/>
  <c r="H3961" i="9"/>
  <c r="H3960" i="9"/>
  <c r="H3959" i="9"/>
  <c r="H3958" i="9"/>
  <c r="H3957" i="9"/>
  <c r="H3956" i="9"/>
  <c r="H3955" i="9"/>
  <c r="H3954" i="9"/>
  <c r="H3953" i="9"/>
  <c r="H3952" i="9"/>
  <c r="H3951" i="9"/>
  <c r="H3950" i="9"/>
  <c r="H3949" i="9"/>
  <c r="H3948" i="9"/>
  <c r="H3947" i="9"/>
  <c r="H3946" i="9"/>
  <c r="H3945" i="9"/>
  <c r="H3944" i="9"/>
  <c r="H3943" i="9"/>
  <c r="H3942" i="9"/>
  <c r="H3941" i="9"/>
  <c r="H3940" i="9"/>
  <c r="H3939" i="9"/>
  <c r="H3938" i="9"/>
  <c r="H3937" i="9"/>
  <c r="H3936" i="9"/>
  <c r="H3935" i="9"/>
  <c r="H3934" i="9"/>
  <c r="H3933" i="9"/>
  <c r="H3932" i="9"/>
  <c r="H3931" i="9"/>
  <c r="H3930" i="9"/>
  <c r="H3929" i="9"/>
  <c r="H3928" i="9"/>
  <c r="H3927" i="9"/>
  <c r="H3926" i="9"/>
  <c r="H3925" i="9"/>
  <c r="H3924" i="9"/>
  <c r="H3923" i="9"/>
  <c r="H3922" i="9"/>
  <c r="H3921" i="9"/>
  <c r="H3920" i="9"/>
  <c r="H3919" i="9"/>
  <c r="H3918" i="9"/>
  <c r="H3917" i="9"/>
  <c r="H3916" i="9"/>
  <c r="H3915" i="9"/>
  <c r="H3914" i="9"/>
  <c r="H3913" i="9"/>
  <c r="H3912" i="9"/>
  <c r="H3911" i="9"/>
  <c r="H3910" i="9"/>
  <c r="H3909" i="9"/>
  <c r="H3908" i="9"/>
  <c r="H3907" i="9"/>
  <c r="H3906" i="9"/>
  <c r="H3905" i="9"/>
  <c r="H3904" i="9"/>
  <c r="H3903" i="9"/>
  <c r="H3902" i="9"/>
  <c r="H3901" i="9"/>
  <c r="H3900" i="9"/>
  <c r="H3899" i="9"/>
  <c r="H3898" i="9"/>
  <c r="H3897" i="9"/>
  <c r="H3896" i="9"/>
  <c r="H3895" i="9"/>
  <c r="H3894" i="9"/>
  <c r="H3893" i="9"/>
  <c r="H3892" i="9"/>
  <c r="H3891" i="9"/>
  <c r="H3890" i="9"/>
  <c r="H3889" i="9"/>
  <c r="H3888" i="9"/>
  <c r="H3887" i="9"/>
  <c r="H3886" i="9"/>
  <c r="H3885" i="9"/>
  <c r="H3884" i="9"/>
  <c r="H3883" i="9"/>
  <c r="H3882" i="9"/>
  <c r="H3881" i="9"/>
  <c r="H3880" i="9"/>
  <c r="H3879" i="9"/>
  <c r="H3878" i="9"/>
  <c r="H3877" i="9"/>
  <c r="H3876" i="9"/>
  <c r="H3875" i="9"/>
  <c r="H3874" i="9"/>
  <c r="H3873" i="9"/>
  <c r="H3872" i="9"/>
  <c r="H3871" i="9"/>
  <c r="H3870" i="9"/>
  <c r="H3869" i="9"/>
  <c r="H3868" i="9"/>
  <c r="H3867" i="9"/>
  <c r="H3866" i="9"/>
  <c r="H3865" i="9"/>
  <c r="H3864" i="9"/>
  <c r="H3863" i="9"/>
  <c r="H3862" i="9"/>
  <c r="H3861" i="9"/>
  <c r="H3860" i="9"/>
  <c r="H3859" i="9"/>
  <c r="H3858" i="9"/>
  <c r="H3857" i="9"/>
  <c r="H3856" i="9"/>
  <c r="H3855" i="9"/>
  <c r="H3854" i="9"/>
  <c r="H3853" i="9"/>
  <c r="H3852" i="9"/>
  <c r="H3851" i="9"/>
  <c r="H3850" i="9"/>
  <c r="H3849" i="9"/>
  <c r="H3848" i="9"/>
  <c r="H3847" i="9"/>
  <c r="H3846" i="9"/>
  <c r="H3845" i="9"/>
  <c r="H3844" i="9"/>
  <c r="H3843" i="9"/>
  <c r="H3842" i="9"/>
  <c r="H3841" i="9"/>
  <c r="H3840" i="9"/>
  <c r="H3839" i="9"/>
  <c r="H3838" i="9"/>
  <c r="H3837" i="9"/>
  <c r="H3836" i="9"/>
  <c r="H3835" i="9"/>
  <c r="H3834" i="9"/>
  <c r="H3833" i="9"/>
  <c r="H3832" i="9"/>
  <c r="H3831" i="9"/>
  <c r="H3830" i="9"/>
  <c r="H3829" i="9"/>
  <c r="H3828" i="9"/>
  <c r="H3827" i="9"/>
  <c r="H3826" i="9"/>
  <c r="H3825" i="9"/>
  <c r="H3824" i="9"/>
  <c r="H3823" i="9"/>
  <c r="H3822" i="9"/>
  <c r="H3821" i="9"/>
  <c r="H3820" i="9"/>
  <c r="H3819" i="9"/>
  <c r="H3818" i="9"/>
  <c r="H3817" i="9"/>
  <c r="H3816" i="9"/>
  <c r="H3815" i="9"/>
  <c r="H3814" i="9"/>
  <c r="H3813" i="9"/>
  <c r="H3812" i="9"/>
  <c r="H3811" i="9"/>
  <c r="H3810" i="9"/>
  <c r="H3809" i="9"/>
  <c r="H3808" i="9"/>
  <c r="H3807" i="9"/>
  <c r="H3806" i="9"/>
  <c r="H3805" i="9"/>
  <c r="H3804" i="9"/>
  <c r="H3803" i="9"/>
  <c r="H3802" i="9"/>
  <c r="H3801" i="9"/>
  <c r="H3800" i="9"/>
  <c r="H3799" i="9"/>
  <c r="H3798" i="9"/>
  <c r="H3797" i="9"/>
  <c r="H3796" i="9"/>
  <c r="H3795" i="9"/>
  <c r="H3794" i="9"/>
  <c r="H3793" i="9"/>
  <c r="H3792" i="9"/>
  <c r="H3791" i="9"/>
  <c r="H3790" i="9"/>
  <c r="H3789" i="9"/>
  <c r="H3788" i="9"/>
  <c r="H3787" i="9"/>
  <c r="H3786" i="9"/>
  <c r="H3785" i="9"/>
  <c r="H3784" i="9"/>
  <c r="H3783" i="9"/>
  <c r="H3782" i="9"/>
  <c r="H3781" i="9"/>
  <c r="H3780" i="9"/>
  <c r="H3779" i="9"/>
  <c r="H3778" i="9"/>
  <c r="H3777" i="9"/>
  <c r="H3776" i="9"/>
  <c r="H3775" i="9"/>
  <c r="H3774" i="9"/>
  <c r="H3773" i="9"/>
  <c r="H3772" i="9"/>
  <c r="H3771" i="9"/>
  <c r="H3770" i="9"/>
  <c r="H3769" i="9"/>
  <c r="H3768" i="9"/>
  <c r="H3767" i="9"/>
  <c r="H3766" i="9"/>
  <c r="H3765" i="9"/>
  <c r="H3764" i="9"/>
  <c r="H3763" i="9"/>
  <c r="H3762" i="9"/>
  <c r="H3761" i="9"/>
  <c r="H3760" i="9"/>
  <c r="H3759" i="9"/>
  <c r="H3758" i="9"/>
  <c r="H3757" i="9"/>
  <c r="H3756" i="9"/>
  <c r="H3755" i="9"/>
  <c r="H3754" i="9"/>
  <c r="H3753" i="9"/>
  <c r="H3752" i="9"/>
  <c r="H3751" i="9"/>
  <c r="H3750" i="9"/>
  <c r="H3749" i="9"/>
  <c r="H3748" i="9"/>
  <c r="H3747" i="9"/>
  <c r="H3746" i="9"/>
  <c r="H3745" i="9"/>
  <c r="H3744" i="9"/>
  <c r="H3743" i="9"/>
  <c r="H3742" i="9"/>
  <c r="H3741" i="9"/>
  <c r="H3740" i="9"/>
  <c r="H3739" i="9"/>
  <c r="H3738" i="9"/>
  <c r="H3737" i="9"/>
  <c r="H3736" i="9"/>
  <c r="H3735" i="9"/>
  <c r="H3734" i="9"/>
  <c r="H3733" i="9"/>
  <c r="H3732" i="9"/>
  <c r="H3731" i="9"/>
  <c r="H3730" i="9"/>
  <c r="H3729" i="9"/>
  <c r="H3728" i="9"/>
  <c r="H3727" i="9"/>
  <c r="H3726" i="9"/>
  <c r="H3725" i="9"/>
  <c r="H3724" i="9"/>
  <c r="H3723" i="9"/>
  <c r="H3722" i="9"/>
  <c r="H3721" i="9"/>
  <c r="H3720" i="9"/>
  <c r="H3719" i="9"/>
  <c r="H3718" i="9"/>
  <c r="H3717" i="9"/>
  <c r="H3716" i="9"/>
  <c r="H3715" i="9"/>
  <c r="H3714" i="9"/>
  <c r="H3713" i="9"/>
  <c r="H3712" i="9"/>
  <c r="H3711" i="9"/>
  <c r="H3710" i="9"/>
  <c r="H3709" i="9"/>
  <c r="H3708" i="9"/>
  <c r="H3707" i="9"/>
  <c r="H3706" i="9"/>
  <c r="H3705" i="9"/>
  <c r="H3704" i="9"/>
  <c r="H3703" i="9"/>
  <c r="H3702" i="9"/>
  <c r="H3701" i="9"/>
  <c r="H3700" i="9"/>
  <c r="H3699" i="9"/>
  <c r="H3698" i="9"/>
  <c r="H3697" i="9"/>
  <c r="H3696" i="9"/>
  <c r="H3695" i="9"/>
  <c r="H3694" i="9"/>
  <c r="H3693" i="9"/>
  <c r="H3692" i="9"/>
  <c r="H3691" i="9"/>
  <c r="H3690" i="9"/>
  <c r="H3689" i="9"/>
  <c r="H3688" i="9"/>
  <c r="H3687" i="9"/>
  <c r="H3686" i="9"/>
  <c r="H3685" i="9"/>
  <c r="H3684" i="9"/>
  <c r="H3683" i="9"/>
  <c r="H3682" i="9"/>
  <c r="H3681" i="9"/>
  <c r="H3680" i="9"/>
  <c r="H3679" i="9"/>
  <c r="H3678" i="9"/>
  <c r="H3677" i="9"/>
  <c r="H3676" i="9"/>
  <c r="H3675" i="9"/>
  <c r="H3674" i="9"/>
  <c r="H3673" i="9"/>
  <c r="H3672" i="9"/>
  <c r="H3671" i="9"/>
  <c r="H3670" i="9"/>
  <c r="H3669" i="9"/>
  <c r="H3668" i="9"/>
  <c r="H3667" i="9"/>
  <c r="H3666" i="9"/>
  <c r="H3665" i="9"/>
  <c r="H3664" i="9"/>
  <c r="H3663" i="9"/>
  <c r="H3662" i="9"/>
  <c r="H3661" i="9"/>
  <c r="H3660" i="9"/>
  <c r="H3659" i="9"/>
  <c r="H3658" i="9"/>
  <c r="H3657" i="9"/>
  <c r="H3656" i="9"/>
  <c r="H3655" i="9"/>
  <c r="H3654" i="9"/>
  <c r="H3653" i="9"/>
  <c r="H3652" i="9"/>
  <c r="H3651" i="9"/>
  <c r="H3650" i="9"/>
  <c r="H3649" i="9"/>
  <c r="H3648" i="9"/>
  <c r="H3647" i="9"/>
  <c r="H3646" i="9"/>
  <c r="H3645" i="9"/>
  <c r="H3644" i="9"/>
  <c r="H3643" i="9"/>
  <c r="H3642" i="9"/>
  <c r="H3641" i="9"/>
  <c r="H3640" i="9"/>
  <c r="H3639" i="9"/>
  <c r="H3638" i="9"/>
  <c r="H3637" i="9"/>
  <c r="H3636" i="9"/>
  <c r="H3635" i="9"/>
  <c r="H3634" i="9"/>
  <c r="H3633" i="9"/>
  <c r="H3632" i="9"/>
  <c r="H3631" i="9"/>
  <c r="H3630" i="9"/>
  <c r="H3629" i="9"/>
  <c r="H3628" i="9"/>
  <c r="H3627" i="9"/>
  <c r="H3626" i="9"/>
  <c r="H3625" i="9"/>
  <c r="H3624" i="9"/>
  <c r="H3623" i="9"/>
  <c r="H3622" i="9"/>
  <c r="H3621" i="9"/>
  <c r="H3620" i="9"/>
  <c r="H3619" i="9"/>
  <c r="H3618" i="9"/>
  <c r="H3617" i="9"/>
  <c r="H3616" i="9"/>
  <c r="H3615" i="9"/>
  <c r="H3614" i="9"/>
  <c r="H3613" i="9"/>
  <c r="H3612" i="9"/>
  <c r="H3611" i="9"/>
  <c r="H3610" i="9"/>
  <c r="H3609" i="9"/>
  <c r="H3608" i="9"/>
  <c r="H3607" i="9"/>
  <c r="H3606" i="9"/>
  <c r="H3605" i="9"/>
  <c r="H3604" i="9"/>
  <c r="H3603" i="9"/>
  <c r="H3602" i="9"/>
  <c r="H3601" i="9"/>
  <c r="H3600" i="9"/>
  <c r="H3599" i="9"/>
  <c r="H3598" i="9"/>
  <c r="H3597" i="9"/>
  <c r="H3596" i="9"/>
  <c r="H3595" i="9"/>
  <c r="H3594" i="9"/>
  <c r="H3593" i="9"/>
  <c r="H3592" i="9"/>
  <c r="H3591" i="9"/>
  <c r="H3590" i="9"/>
  <c r="H3589" i="9"/>
  <c r="H3588" i="9"/>
  <c r="H3587" i="9"/>
  <c r="H3586" i="9"/>
  <c r="H3585" i="9"/>
  <c r="H3584" i="9"/>
  <c r="H3583" i="9"/>
  <c r="H3582" i="9"/>
  <c r="H3581" i="9"/>
  <c r="H3580" i="9"/>
  <c r="H3579" i="9"/>
  <c r="H3578" i="9"/>
  <c r="H3577" i="9"/>
  <c r="H3576" i="9"/>
  <c r="H3575" i="9"/>
  <c r="H3574" i="9"/>
  <c r="H3573" i="9"/>
  <c r="H3572" i="9"/>
  <c r="H3571" i="9"/>
  <c r="H3570" i="9"/>
  <c r="H3569" i="9"/>
  <c r="H3568" i="9"/>
  <c r="H3567" i="9"/>
  <c r="H3566" i="9"/>
  <c r="H3565" i="9"/>
  <c r="H3564" i="9"/>
  <c r="H3563" i="9"/>
  <c r="H3562" i="9"/>
  <c r="H3561" i="9"/>
  <c r="H3560" i="9"/>
  <c r="H3559" i="9"/>
  <c r="H3558" i="9"/>
  <c r="H3557" i="9"/>
  <c r="H3556" i="9"/>
  <c r="H3555" i="9"/>
  <c r="H3554" i="9"/>
  <c r="H3553" i="9"/>
  <c r="H3552" i="9"/>
  <c r="H3551" i="9"/>
  <c r="H3550" i="9"/>
  <c r="H3549" i="9"/>
  <c r="H3548" i="9"/>
  <c r="H3547" i="9"/>
  <c r="H3546" i="9"/>
  <c r="H3545" i="9"/>
  <c r="H3544" i="9"/>
  <c r="H3543" i="9"/>
  <c r="H3542" i="9"/>
  <c r="H3541" i="9"/>
  <c r="H3540" i="9"/>
  <c r="H3539" i="9"/>
  <c r="H3538" i="9"/>
  <c r="H3537" i="9"/>
  <c r="H3536" i="9"/>
  <c r="H3535" i="9"/>
  <c r="H3534" i="9"/>
  <c r="H3533" i="9"/>
  <c r="H3532" i="9"/>
  <c r="H3531" i="9"/>
  <c r="H3530" i="9"/>
  <c r="H3529" i="9"/>
  <c r="H3528" i="9"/>
  <c r="H3527" i="9"/>
  <c r="H3526" i="9"/>
  <c r="H3525" i="9"/>
  <c r="H3524" i="9"/>
  <c r="H3523" i="9"/>
  <c r="H3522" i="9"/>
  <c r="H3521" i="9"/>
  <c r="H3520" i="9"/>
  <c r="H3519" i="9"/>
  <c r="H3518" i="9"/>
  <c r="H3517" i="9"/>
  <c r="H3516" i="9"/>
  <c r="H3515" i="9"/>
  <c r="H3514" i="9"/>
  <c r="H3513" i="9"/>
  <c r="H3512" i="9"/>
  <c r="H3511" i="9"/>
  <c r="H3510" i="9"/>
  <c r="H3509" i="9"/>
  <c r="H3508" i="9"/>
  <c r="H3507" i="9"/>
  <c r="H3506" i="9"/>
  <c r="H3505" i="9"/>
  <c r="H3504" i="9"/>
  <c r="H3503" i="9"/>
  <c r="H3502" i="9"/>
  <c r="H3501" i="9"/>
  <c r="H3500" i="9"/>
  <c r="H3499" i="9"/>
  <c r="H3498" i="9"/>
  <c r="H3497" i="9"/>
  <c r="H3496" i="9"/>
  <c r="H3495" i="9"/>
  <c r="H3494" i="9"/>
  <c r="H3493" i="9"/>
  <c r="H3492" i="9"/>
  <c r="H3491" i="9"/>
  <c r="H3490" i="9"/>
  <c r="H3489" i="9"/>
  <c r="H3488" i="9"/>
  <c r="H3487" i="9"/>
  <c r="H3486" i="9"/>
  <c r="H3485" i="9"/>
  <c r="H3484" i="9"/>
  <c r="H3483" i="9"/>
  <c r="H3482" i="9"/>
  <c r="H3481" i="9"/>
  <c r="H3480" i="9"/>
  <c r="H3479" i="9"/>
  <c r="H3478" i="9"/>
  <c r="H3477" i="9"/>
  <c r="H3476" i="9"/>
  <c r="H3475" i="9"/>
  <c r="H3474" i="9"/>
  <c r="H3473" i="9"/>
  <c r="H3472" i="9"/>
  <c r="H3471" i="9"/>
  <c r="H3470" i="9"/>
  <c r="H3469" i="9"/>
  <c r="H3468" i="9"/>
  <c r="H3467" i="9"/>
  <c r="H3466" i="9"/>
  <c r="H3465" i="9"/>
  <c r="H3464" i="9"/>
  <c r="H3463" i="9"/>
  <c r="H3462" i="9"/>
  <c r="H3461" i="9"/>
  <c r="H3460" i="9"/>
  <c r="H3459" i="9"/>
  <c r="H3458" i="9"/>
  <c r="H3457" i="9"/>
  <c r="H3456" i="9"/>
  <c r="H3455" i="9"/>
  <c r="H3454" i="9"/>
  <c r="H3453" i="9"/>
  <c r="H3452" i="9"/>
  <c r="H3451" i="9"/>
  <c r="H3450" i="9"/>
  <c r="H3449" i="9"/>
  <c r="H3448" i="9"/>
  <c r="H3447" i="9"/>
  <c r="H3446" i="9"/>
  <c r="H3445" i="9"/>
  <c r="H3444" i="9"/>
  <c r="H3443" i="9"/>
  <c r="H3442" i="9"/>
  <c r="H3441" i="9"/>
  <c r="H3440" i="9"/>
  <c r="H3439" i="9"/>
  <c r="H3438" i="9"/>
  <c r="H3437" i="9"/>
  <c r="H3436" i="9"/>
  <c r="H3435" i="9"/>
  <c r="H3434" i="9"/>
  <c r="H3433" i="9"/>
  <c r="H3432" i="9"/>
  <c r="H3431" i="9"/>
  <c r="H3430" i="9"/>
  <c r="H3429" i="9"/>
  <c r="H3428" i="9"/>
  <c r="H3427" i="9"/>
  <c r="H3426" i="9"/>
  <c r="H3425" i="9"/>
  <c r="H3424" i="9"/>
  <c r="H3423" i="9"/>
  <c r="H3422" i="9"/>
  <c r="H3421" i="9"/>
  <c r="H3420" i="9"/>
  <c r="H3419" i="9"/>
  <c r="H3418" i="9"/>
  <c r="H3417" i="9"/>
  <c r="H3416" i="9"/>
  <c r="H3415" i="9"/>
  <c r="H3414" i="9"/>
  <c r="H3413" i="9"/>
  <c r="H3412" i="9"/>
  <c r="H3411" i="9"/>
  <c r="H3410" i="9"/>
  <c r="H3409" i="9"/>
  <c r="H3408" i="9"/>
  <c r="H3407" i="9"/>
  <c r="H3406" i="9"/>
  <c r="H3405" i="9"/>
  <c r="H3404" i="9"/>
  <c r="H3403" i="9"/>
  <c r="H3402" i="9"/>
  <c r="H3401" i="9"/>
  <c r="H3400" i="9"/>
  <c r="H3399" i="9"/>
  <c r="H3398" i="9"/>
  <c r="H3397" i="9"/>
  <c r="H3396" i="9"/>
  <c r="H3395" i="9"/>
  <c r="H3394" i="9"/>
  <c r="H3393" i="9"/>
  <c r="H3392" i="9"/>
  <c r="H3391" i="9"/>
  <c r="H3390" i="9"/>
  <c r="H3389" i="9"/>
  <c r="H3388" i="9"/>
  <c r="H3387" i="9"/>
  <c r="H3386" i="9"/>
  <c r="H3385" i="9"/>
  <c r="H3384" i="9"/>
  <c r="H3383" i="9"/>
  <c r="H3382" i="9"/>
  <c r="H3381" i="9"/>
  <c r="H3380" i="9"/>
  <c r="H3379" i="9"/>
  <c r="H3378" i="9"/>
  <c r="H3377" i="9"/>
  <c r="H3376" i="9"/>
  <c r="H3375" i="9"/>
  <c r="H3374" i="9"/>
  <c r="H3373" i="9"/>
  <c r="H3372" i="9"/>
  <c r="H3371" i="9"/>
  <c r="H3370" i="9"/>
  <c r="H3369" i="9"/>
  <c r="H3368" i="9"/>
  <c r="H3367" i="9"/>
  <c r="H3366" i="9"/>
  <c r="H3365" i="9"/>
  <c r="H3364" i="9"/>
  <c r="H3363" i="9"/>
  <c r="H3362" i="9"/>
  <c r="H3361" i="9"/>
  <c r="H3360" i="9"/>
  <c r="H3359" i="9"/>
  <c r="H3358" i="9"/>
  <c r="H3357" i="9"/>
  <c r="H3356" i="9"/>
  <c r="H3355" i="9"/>
  <c r="H3354" i="9"/>
  <c r="H3353" i="9"/>
  <c r="H3352" i="9"/>
  <c r="H3351" i="9"/>
  <c r="H3350" i="9"/>
  <c r="H3349" i="9"/>
  <c r="H3348" i="9"/>
  <c r="H3347" i="9"/>
  <c r="H3346" i="9"/>
  <c r="H3345" i="9"/>
  <c r="H3344" i="9"/>
  <c r="H3343" i="9"/>
  <c r="H3342" i="9"/>
  <c r="H3341" i="9"/>
  <c r="H3340" i="9"/>
  <c r="H3339" i="9"/>
  <c r="H3338" i="9"/>
  <c r="H3337" i="9"/>
  <c r="H3336" i="9"/>
  <c r="H3335" i="9"/>
  <c r="H3334" i="9"/>
  <c r="H3333" i="9"/>
  <c r="H3332" i="9"/>
  <c r="H3331" i="9"/>
  <c r="H3330" i="9"/>
  <c r="H3329" i="9"/>
  <c r="H3328" i="9"/>
  <c r="H3327" i="9"/>
  <c r="H3326" i="9"/>
  <c r="H3325" i="9"/>
  <c r="H3324" i="9"/>
  <c r="H3323" i="9"/>
  <c r="H3322" i="9"/>
  <c r="H3321" i="9"/>
  <c r="H3320" i="9"/>
  <c r="H3319" i="9"/>
  <c r="H3318" i="9"/>
  <c r="H3317" i="9"/>
  <c r="H3316" i="9"/>
  <c r="H3315" i="9"/>
  <c r="H3314" i="9"/>
  <c r="H3313" i="9"/>
  <c r="H3312" i="9"/>
  <c r="H3311" i="9"/>
  <c r="H3310" i="9"/>
  <c r="H3309" i="9"/>
  <c r="H3308" i="9"/>
  <c r="H3307" i="9"/>
  <c r="H3306" i="9"/>
  <c r="H3305" i="9"/>
  <c r="H3304" i="9"/>
  <c r="H3303" i="9"/>
  <c r="H3302" i="9"/>
  <c r="H3301" i="9"/>
  <c r="H3300" i="9"/>
  <c r="H3299" i="9"/>
  <c r="H3298" i="9"/>
  <c r="H3297" i="9"/>
  <c r="H3296" i="9"/>
  <c r="H3295" i="9"/>
  <c r="H3294" i="9"/>
  <c r="H3293" i="9"/>
  <c r="H3292" i="9"/>
  <c r="H3291" i="9"/>
  <c r="H3290" i="9"/>
  <c r="H3289" i="9"/>
  <c r="H3288" i="9"/>
  <c r="H3287" i="9"/>
  <c r="H3286" i="9"/>
  <c r="H3285" i="9"/>
  <c r="H3284" i="9"/>
  <c r="H3283" i="9"/>
  <c r="H3282" i="9"/>
  <c r="H3281" i="9"/>
  <c r="H3280" i="9"/>
  <c r="H3279" i="9"/>
  <c r="H3278" i="9"/>
  <c r="H3277" i="9"/>
  <c r="H3276" i="9"/>
  <c r="H3275" i="9"/>
  <c r="H3274" i="9"/>
  <c r="H3273" i="9"/>
  <c r="H3272" i="9"/>
  <c r="H3271" i="9"/>
  <c r="H3270" i="9"/>
  <c r="H3269" i="9"/>
  <c r="H3268" i="9"/>
  <c r="H3267" i="9"/>
  <c r="H3266" i="9"/>
  <c r="H3265" i="9"/>
  <c r="H3264" i="9"/>
  <c r="H3263" i="9"/>
  <c r="H3262" i="9"/>
  <c r="H3261" i="9"/>
  <c r="H3260" i="9"/>
  <c r="H3259" i="9"/>
  <c r="H3258" i="9"/>
  <c r="H3257" i="9"/>
  <c r="H3256" i="9"/>
  <c r="H3255" i="9"/>
  <c r="H3254" i="9"/>
  <c r="H3253" i="9"/>
  <c r="H3252" i="9"/>
  <c r="H3251" i="9"/>
  <c r="H3250" i="9"/>
  <c r="H3249" i="9"/>
  <c r="H3248" i="9"/>
  <c r="H3247" i="9"/>
  <c r="H3246" i="9"/>
  <c r="H3245" i="9"/>
  <c r="H3244" i="9"/>
  <c r="H3243" i="9"/>
  <c r="H3242" i="9"/>
  <c r="H3241" i="9"/>
  <c r="H3240" i="9"/>
  <c r="H3239" i="9"/>
  <c r="H3238" i="9"/>
  <c r="H3237" i="9"/>
  <c r="H3236" i="9"/>
  <c r="H3235" i="9"/>
  <c r="H3234" i="9"/>
  <c r="H3233" i="9"/>
  <c r="H3232" i="9"/>
  <c r="H3231" i="9"/>
  <c r="H3230" i="9"/>
  <c r="H3229" i="9"/>
  <c r="H3228" i="9"/>
  <c r="H3227" i="9"/>
  <c r="H3226" i="9"/>
  <c r="H3225" i="9"/>
  <c r="H3224" i="9"/>
  <c r="H3223" i="9"/>
  <c r="H3222" i="9"/>
  <c r="H3221" i="9"/>
  <c r="H3220" i="9"/>
  <c r="H3219" i="9"/>
  <c r="H3218" i="9"/>
  <c r="H3217" i="9"/>
  <c r="H3216" i="9"/>
  <c r="H3215" i="9"/>
  <c r="H3214" i="9"/>
  <c r="H3213" i="9"/>
  <c r="H3212" i="9"/>
  <c r="H3211" i="9"/>
  <c r="H3210" i="9"/>
  <c r="H3209" i="9"/>
  <c r="H3208" i="9"/>
  <c r="H3207" i="9"/>
  <c r="H3206" i="9"/>
  <c r="H3205" i="9"/>
  <c r="H3204" i="9"/>
  <c r="H3203" i="9"/>
  <c r="H3202" i="9"/>
  <c r="H3201" i="9"/>
  <c r="H3200" i="9"/>
  <c r="H3199" i="9"/>
  <c r="H3198" i="9"/>
  <c r="H3197" i="9"/>
  <c r="H3196" i="9"/>
  <c r="H3195" i="9"/>
  <c r="H3194" i="9"/>
  <c r="H3193" i="9"/>
  <c r="H3192" i="9"/>
  <c r="H3191" i="9"/>
  <c r="H3190" i="9"/>
  <c r="H3189" i="9"/>
  <c r="H3188" i="9"/>
  <c r="H3187" i="9"/>
  <c r="H3186" i="9"/>
  <c r="H3185" i="9"/>
  <c r="H3184" i="9"/>
  <c r="H3183" i="9"/>
  <c r="H3182" i="9"/>
  <c r="H3181" i="9"/>
  <c r="H3180" i="9"/>
  <c r="H3179" i="9"/>
  <c r="H3178" i="9"/>
  <c r="H3177" i="9"/>
  <c r="H3176" i="9"/>
  <c r="H3175" i="9"/>
  <c r="H3174" i="9"/>
  <c r="H3173" i="9"/>
  <c r="H3172" i="9"/>
  <c r="H3171" i="9"/>
  <c r="H3170" i="9"/>
  <c r="H3169" i="9"/>
  <c r="H3168" i="9"/>
  <c r="H3167" i="9"/>
  <c r="H3166" i="9"/>
  <c r="H3165" i="9"/>
  <c r="H3164" i="9"/>
  <c r="H3163" i="9"/>
  <c r="H3162" i="9"/>
  <c r="H3161" i="9"/>
  <c r="H3160" i="9"/>
  <c r="H3159" i="9"/>
  <c r="H3158" i="9"/>
  <c r="H3157" i="9"/>
  <c r="H3156" i="9"/>
  <c r="H3155" i="9"/>
  <c r="H3154" i="9"/>
  <c r="H3153" i="9"/>
  <c r="H3152" i="9"/>
  <c r="H3151" i="9"/>
  <c r="H3150" i="9"/>
  <c r="H3149" i="9"/>
  <c r="H3148" i="9"/>
  <c r="H3147" i="9"/>
  <c r="H3146" i="9"/>
  <c r="H3145" i="9"/>
  <c r="H3144" i="9"/>
  <c r="H3143" i="9"/>
  <c r="H3142" i="9"/>
  <c r="H3141" i="9"/>
  <c r="H3140" i="9"/>
  <c r="H3139" i="9"/>
  <c r="H3138" i="9"/>
  <c r="H3137" i="9"/>
  <c r="H3136" i="9"/>
  <c r="H3135" i="9"/>
  <c r="H3134" i="9"/>
  <c r="H3133" i="9"/>
  <c r="H3132" i="9"/>
  <c r="H3131" i="9"/>
  <c r="H3130" i="9"/>
  <c r="H3129" i="9"/>
  <c r="H3128" i="9"/>
  <c r="H3127" i="9"/>
  <c r="H3126" i="9"/>
  <c r="H3125" i="9"/>
  <c r="H3124" i="9"/>
  <c r="H3123" i="9"/>
  <c r="H3122" i="9"/>
  <c r="H3121" i="9"/>
  <c r="H3120" i="9"/>
  <c r="H3119" i="9"/>
  <c r="H3118" i="9"/>
  <c r="H3117" i="9"/>
  <c r="H3116" i="9"/>
  <c r="H3115" i="9"/>
  <c r="H3114" i="9"/>
  <c r="H3113" i="9"/>
  <c r="H3112" i="9"/>
  <c r="H3111" i="9"/>
  <c r="H3110" i="9"/>
  <c r="H3109" i="9"/>
  <c r="H3108" i="9"/>
  <c r="H3107" i="9"/>
  <c r="H3106" i="9"/>
  <c r="H3105" i="9"/>
  <c r="H3104" i="9"/>
  <c r="H3103" i="9"/>
  <c r="H3102" i="9"/>
  <c r="H3101" i="9"/>
  <c r="H3100" i="9"/>
  <c r="H3099" i="9"/>
  <c r="H3098" i="9"/>
  <c r="H3097" i="9"/>
  <c r="H3096" i="9"/>
  <c r="H3095" i="9"/>
  <c r="H3094" i="9"/>
  <c r="H3093" i="9"/>
  <c r="H3092" i="9"/>
  <c r="H3091" i="9"/>
  <c r="H3090" i="9"/>
  <c r="H3089" i="9"/>
  <c r="H3088" i="9"/>
  <c r="H3087" i="9"/>
  <c r="H3086" i="9"/>
  <c r="H3085" i="9"/>
  <c r="H3084" i="9"/>
  <c r="H3083" i="9"/>
  <c r="H3082" i="9"/>
  <c r="H3081" i="9"/>
  <c r="H3080" i="9"/>
  <c r="H3079" i="9"/>
  <c r="H3078" i="9"/>
  <c r="H3077" i="9"/>
  <c r="H3076" i="9"/>
  <c r="H3075" i="9"/>
  <c r="H3074" i="9"/>
  <c r="H3073" i="9"/>
  <c r="H3072" i="9"/>
  <c r="H3071" i="9"/>
  <c r="H3070" i="9"/>
  <c r="H3069" i="9"/>
  <c r="H3068" i="9"/>
  <c r="H3067" i="9"/>
  <c r="H3066" i="9"/>
  <c r="H3065" i="9"/>
  <c r="H3064" i="9"/>
  <c r="H3063" i="9"/>
  <c r="H3062" i="9"/>
  <c r="H3061" i="9"/>
  <c r="H3060" i="9"/>
  <c r="H3059" i="9"/>
  <c r="H3058" i="9"/>
  <c r="H3057" i="9"/>
  <c r="H3056" i="9"/>
  <c r="H3055" i="9"/>
  <c r="H3054" i="9"/>
  <c r="H3053" i="9"/>
  <c r="H3052" i="9"/>
  <c r="H3051" i="9"/>
  <c r="H3050" i="9"/>
  <c r="H3049" i="9"/>
  <c r="H3048" i="9"/>
  <c r="H3047" i="9"/>
  <c r="H3046" i="9"/>
  <c r="H3045" i="9"/>
  <c r="H3044" i="9"/>
  <c r="H3043" i="9"/>
  <c r="H3042" i="9"/>
  <c r="H3041" i="9"/>
  <c r="H3040" i="9"/>
  <c r="H3039" i="9"/>
  <c r="H3038" i="9"/>
  <c r="H3037" i="9"/>
  <c r="H3036" i="9"/>
  <c r="H3035" i="9"/>
  <c r="H3034" i="9"/>
  <c r="H3033" i="9"/>
  <c r="H3032" i="9"/>
  <c r="H3031" i="9"/>
  <c r="H3030" i="9"/>
  <c r="H3029" i="9"/>
  <c r="H3028" i="9"/>
  <c r="H3027" i="9"/>
  <c r="H3026" i="9"/>
  <c r="H3025" i="9"/>
  <c r="H3024" i="9"/>
  <c r="H3023" i="9"/>
  <c r="H3022" i="9"/>
  <c r="H3021" i="9"/>
  <c r="H3020" i="9"/>
  <c r="H3019" i="9"/>
  <c r="H3018" i="9"/>
  <c r="H3017" i="9"/>
  <c r="H3016" i="9"/>
  <c r="H3015" i="9"/>
  <c r="H3014" i="9"/>
  <c r="H3013" i="9"/>
  <c r="H3012" i="9"/>
  <c r="H3011" i="9"/>
  <c r="H3010" i="9"/>
  <c r="H3009" i="9"/>
  <c r="H3008" i="9"/>
  <c r="H3007" i="9"/>
  <c r="H3006" i="9"/>
  <c r="H3005" i="9"/>
  <c r="H3004" i="9"/>
  <c r="H3003" i="9"/>
  <c r="H3002" i="9"/>
  <c r="H3001" i="9"/>
  <c r="H3000" i="9"/>
  <c r="H2999" i="9"/>
  <c r="H2998" i="9"/>
  <c r="H2997" i="9"/>
  <c r="H2996" i="9"/>
  <c r="H2995" i="9"/>
  <c r="H2994" i="9"/>
  <c r="H2993" i="9"/>
  <c r="H2992" i="9"/>
  <c r="H2991" i="9"/>
  <c r="H2990" i="9"/>
  <c r="H2989" i="9"/>
  <c r="H2988" i="9"/>
  <c r="H2987" i="9"/>
  <c r="H2986" i="9"/>
  <c r="H2985" i="9"/>
  <c r="H2984" i="9"/>
  <c r="H2983" i="9"/>
  <c r="H2982" i="9"/>
  <c r="H2981" i="9"/>
  <c r="H2980" i="9"/>
  <c r="H2979" i="9"/>
  <c r="H2978" i="9"/>
  <c r="H2977" i="9"/>
  <c r="H2976" i="9"/>
  <c r="H2975" i="9"/>
  <c r="H2974" i="9"/>
  <c r="H2973" i="9"/>
  <c r="H2972" i="9"/>
  <c r="H2971" i="9"/>
  <c r="H2970" i="9"/>
  <c r="H2969" i="9"/>
  <c r="H2968" i="9"/>
  <c r="H2967" i="9"/>
  <c r="H2966" i="9"/>
  <c r="H2965" i="9"/>
  <c r="H2964" i="9"/>
  <c r="H2963" i="9"/>
  <c r="H2962" i="9"/>
  <c r="H2961" i="9"/>
  <c r="H2960" i="9"/>
  <c r="H2959" i="9"/>
  <c r="H2958" i="9"/>
  <c r="H2957" i="9"/>
  <c r="H2956" i="9"/>
  <c r="H2955" i="9"/>
  <c r="H2954" i="9"/>
  <c r="H2953" i="9"/>
  <c r="H2952" i="9"/>
  <c r="H2951" i="9"/>
  <c r="H2950" i="9"/>
  <c r="H2949" i="9"/>
  <c r="H2948" i="9"/>
  <c r="H2947" i="9"/>
  <c r="H2946" i="9"/>
  <c r="H2945" i="9"/>
  <c r="H2944" i="9"/>
  <c r="H2943" i="9"/>
  <c r="H2942" i="9"/>
  <c r="H2941" i="9"/>
  <c r="H2940" i="9"/>
  <c r="H2939" i="9"/>
  <c r="H2938" i="9"/>
  <c r="H2937" i="9"/>
  <c r="H2936" i="9"/>
  <c r="H2935" i="9"/>
  <c r="H2934" i="9"/>
  <c r="H2933" i="9"/>
  <c r="H2932" i="9"/>
  <c r="H2931" i="9"/>
  <c r="H2930" i="9"/>
  <c r="H2929" i="9"/>
  <c r="H2928" i="9"/>
  <c r="H2927" i="9"/>
  <c r="H2926" i="9"/>
  <c r="H2925" i="9"/>
  <c r="H2924" i="9"/>
  <c r="H2923" i="9"/>
  <c r="H2922" i="9"/>
  <c r="H2921" i="9"/>
  <c r="H2920" i="9"/>
  <c r="H2919" i="9"/>
  <c r="H2918" i="9"/>
  <c r="H2917" i="9"/>
  <c r="H2916" i="9"/>
  <c r="H2915" i="9"/>
  <c r="H2914" i="9"/>
  <c r="H2913" i="9"/>
  <c r="H2912" i="9"/>
  <c r="H2911" i="9"/>
  <c r="H2910" i="9"/>
  <c r="H2909" i="9"/>
  <c r="H2908" i="9"/>
  <c r="H2907" i="9"/>
  <c r="H2906" i="9"/>
  <c r="H2905" i="9"/>
  <c r="H2904" i="9"/>
  <c r="H2903" i="9"/>
  <c r="H2902" i="9"/>
  <c r="H2901" i="9"/>
  <c r="H2900" i="9"/>
  <c r="H2899" i="9"/>
  <c r="H2898" i="9"/>
  <c r="H2897" i="9"/>
  <c r="H2896" i="9"/>
  <c r="H2895" i="9"/>
  <c r="H2894" i="9"/>
  <c r="H2893" i="9"/>
  <c r="H2892" i="9"/>
  <c r="H2891" i="9"/>
  <c r="H2890" i="9"/>
  <c r="H2889" i="9"/>
  <c r="H2888" i="9"/>
  <c r="H2887" i="9"/>
  <c r="H2886" i="9"/>
  <c r="H2885" i="9"/>
  <c r="H2884" i="9"/>
  <c r="H2883" i="9"/>
  <c r="H2882" i="9"/>
  <c r="H2881" i="9"/>
  <c r="H2880" i="9"/>
  <c r="H2879" i="9"/>
  <c r="H2878" i="9"/>
  <c r="H2877" i="9"/>
  <c r="H2876" i="9"/>
  <c r="H2875" i="9"/>
  <c r="H2874" i="9"/>
  <c r="H2873" i="9"/>
  <c r="H2872" i="9"/>
  <c r="H2871" i="9"/>
  <c r="H2870" i="9"/>
  <c r="H2869" i="9"/>
  <c r="H2868" i="9"/>
  <c r="H2867" i="9"/>
  <c r="H2866" i="9"/>
  <c r="H2865" i="9"/>
  <c r="H2864" i="9"/>
  <c r="H2863" i="9"/>
  <c r="H2862" i="9"/>
  <c r="H2861" i="9"/>
  <c r="H2860" i="9"/>
  <c r="H2859" i="9"/>
  <c r="H2858" i="9"/>
  <c r="H2857" i="9"/>
  <c r="H2856" i="9"/>
  <c r="H2855" i="9"/>
  <c r="H2854" i="9"/>
  <c r="H2853" i="9"/>
  <c r="H2852" i="9"/>
  <c r="H2851" i="9"/>
  <c r="H2850" i="9"/>
  <c r="H2849" i="9"/>
  <c r="H2848" i="9"/>
  <c r="H2847" i="9"/>
  <c r="H2846" i="9"/>
  <c r="H2845" i="9"/>
  <c r="H2844" i="9"/>
  <c r="H2843" i="9"/>
  <c r="H2842" i="9"/>
  <c r="H2841" i="9"/>
  <c r="H2840" i="9"/>
  <c r="H2839" i="9"/>
  <c r="H2838" i="9"/>
  <c r="H2837" i="9"/>
  <c r="H2836" i="9"/>
  <c r="H2835" i="9"/>
  <c r="H2834" i="9"/>
  <c r="H2833" i="9"/>
  <c r="H2832" i="9"/>
  <c r="H2831" i="9"/>
  <c r="H2830" i="9"/>
  <c r="H2829" i="9"/>
  <c r="H2828" i="9"/>
  <c r="H2827" i="9"/>
  <c r="H2826" i="9"/>
  <c r="H2825" i="9"/>
  <c r="H2824" i="9"/>
  <c r="H2823" i="9"/>
  <c r="H2822" i="9"/>
  <c r="H2821" i="9"/>
  <c r="H2820" i="9"/>
  <c r="H2819" i="9"/>
  <c r="H2818" i="9"/>
  <c r="H2817" i="9"/>
  <c r="H2816" i="9"/>
  <c r="H2815" i="9"/>
  <c r="H2814" i="9"/>
  <c r="H2813" i="9"/>
  <c r="H2812" i="9"/>
  <c r="H2811" i="9"/>
  <c r="H2810" i="9"/>
  <c r="H2809" i="9"/>
  <c r="H2808" i="9"/>
  <c r="H2807" i="9"/>
  <c r="H2806" i="9"/>
  <c r="H2805" i="9"/>
  <c r="H2804" i="9"/>
  <c r="H2803" i="9"/>
  <c r="H2802" i="9"/>
  <c r="H2801" i="9"/>
  <c r="H2800" i="9"/>
  <c r="H2799" i="9"/>
  <c r="H2798" i="9"/>
  <c r="H2797" i="9"/>
  <c r="H2796" i="9"/>
  <c r="H2795" i="9"/>
  <c r="H2794" i="9"/>
  <c r="H2793" i="9"/>
  <c r="H2792" i="9"/>
  <c r="H2791" i="9"/>
  <c r="H2790" i="9"/>
  <c r="H2789" i="9"/>
  <c r="H2788" i="9"/>
  <c r="H2787" i="9"/>
  <c r="H2786" i="9"/>
  <c r="H2785" i="9"/>
  <c r="H2784" i="9"/>
  <c r="H2783" i="9"/>
  <c r="H2782" i="9"/>
  <c r="H2781" i="9"/>
  <c r="H2780" i="9"/>
  <c r="H2779" i="9"/>
  <c r="H2778" i="9"/>
  <c r="H2777" i="9"/>
  <c r="H2776" i="9"/>
  <c r="H2775" i="9"/>
  <c r="H2774" i="9"/>
  <c r="H2773" i="9"/>
  <c r="H2772" i="9"/>
  <c r="H2771" i="9"/>
  <c r="H2770" i="9"/>
  <c r="H2769" i="9"/>
  <c r="H2768" i="9"/>
  <c r="H2767" i="9"/>
  <c r="H2766" i="9"/>
  <c r="H2765" i="9"/>
  <c r="H2764" i="9"/>
  <c r="H2763" i="9"/>
  <c r="H2762" i="9"/>
  <c r="H2761" i="9"/>
  <c r="H2760" i="9"/>
  <c r="H2759" i="9"/>
  <c r="H2758" i="9"/>
  <c r="H2757" i="9"/>
  <c r="H2756" i="9"/>
  <c r="H2755" i="9"/>
  <c r="H2754" i="9"/>
  <c r="H2753" i="9"/>
  <c r="H2752" i="9"/>
  <c r="H2751" i="9"/>
  <c r="H2750" i="9"/>
  <c r="H2749" i="9"/>
  <c r="H2748" i="9"/>
  <c r="H2747" i="9"/>
  <c r="H2746" i="9"/>
  <c r="H2745" i="9"/>
  <c r="H2744" i="9"/>
  <c r="H2743" i="9"/>
  <c r="H2742" i="9"/>
  <c r="H2741" i="9"/>
  <c r="H2740" i="9"/>
  <c r="H2739" i="9"/>
  <c r="H2738" i="9"/>
  <c r="H2737" i="9"/>
  <c r="H2736" i="9"/>
  <c r="H2735" i="9"/>
  <c r="H2734" i="9"/>
  <c r="H2733" i="9"/>
  <c r="H2732" i="9"/>
  <c r="H2731" i="9"/>
  <c r="H2730" i="9"/>
  <c r="H2729" i="9"/>
  <c r="H2728" i="9"/>
  <c r="H2727" i="9"/>
  <c r="H2726" i="9"/>
  <c r="H2725" i="9"/>
  <c r="H2724" i="9"/>
  <c r="H2723" i="9"/>
  <c r="H2722" i="9"/>
  <c r="H2721" i="9"/>
  <c r="H2720" i="9"/>
  <c r="H2719" i="9"/>
  <c r="H2718" i="9"/>
  <c r="H2717" i="9"/>
  <c r="H2716" i="9"/>
  <c r="H2715" i="9"/>
  <c r="H2714" i="9"/>
  <c r="H2713" i="9"/>
  <c r="H2712" i="9"/>
  <c r="H2711" i="9"/>
  <c r="H2710" i="9"/>
  <c r="H2709" i="9"/>
  <c r="H2708" i="9"/>
  <c r="H2707" i="9"/>
  <c r="H2706" i="9"/>
  <c r="H2705" i="9"/>
  <c r="H2704" i="9"/>
  <c r="H2703" i="9"/>
  <c r="H2702" i="9"/>
  <c r="H2701" i="9"/>
  <c r="H2700" i="9"/>
  <c r="H2699" i="9"/>
  <c r="H2698" i="9"/>
  <c r="H2697" i="9"/>
  <c r="H2696" i="9"/>
  <c r="H2695" i="9"/>
  <c r="H2694" i="9"/>
  <c r="H2693" i="9"/>
  <c r="H2692" i="9"/>
  <c r="H2691" i="9"/>
  <c r="H2690" i="9"/>
  <c r="H2689" i="9"/>
  <c r="H2688" i="9"/>
  <c r="H2687" i="9"/>
  <c r="H2686" i="9"/>
  <c r="H2685" i="9"/>
  <c r="H2684" i="9"/>
  <c r="H2683" i="9"/>
  <c r="H2682" i="9"/>
  <c r="H2681" i="9"/>
  <c r="H2680" i="9"/>
  <c r="H2679" i="9"/>
  <c r="H2678" i="9"/>
  <c r="H2677" i="9"/>
  <c r="H2676" i="9"/>
  <c r="H2675" i="9"/>
  <c r="H2674" i="9"/>
  <c r="H2673" i="9"/>
  <c r="H2672" i="9"/>
  <c r="H2671" i="9"/>
  <c r="H2670" i="9"/>
  <c r="H2669" i="9"/>
  <c r="H2668" i="9"/>
  <c r="H2667" i="9"/>
  <c r="H2666" i="9"/>
  <c r="H2665" i="9"/>
  <c r="H2664" i="9"/>
  <c r="H2663" i="9"/>
  <c r="H2662" i="9"/>
  <c r="H2661" i="9"/>
  <c r="H2660" i="9"/>
  <c r="H2659" i="9"/>
  <c r="H2658" i="9"/>
  <c r="H2657" i="9"/>
  <c r="H2656" i="9"/>
  <c r="H2655" i="9"/>
  <c r="H2654" i="9"/>
  <c r="H2653" i="9"/>
  <c r="H2652" i="9"/>
  <c r="H2651" i="9"/>
  <c r="H2650" i="9"/>
  <c r="H2649" i="9"/>
  <c r="H2648" i="9"/>
  <c r="H2647" i="9"/>
  <c r="H2646" i="9"/>
  <c r="H2645" i="9"/>
  <c r="H2644" i="9"/>
  <c r="H2643" i="9"/>
  <c r="H2642" i="9"/>
  <c r="H2641" i="9"/>
  <c r="H2640" i="9"/>
  <c r="H2639" i="9"/>
  <c r="H2638" i="9"/>
  <c r="H2637" i="9"/>
  <c r="H2636" i="9"/>
  <c r="H2635" i="9"/>
  <c r="H2634" i="9"/>
  <c r="H2633" i="9"/>
  <c r="H2632" i="9"/>
  <c r="H2631" i="9"/>
  <c r="H2630" i="9"/>
  <c r="H2629" i="9"/>
  <c r="H2628" i="9"/>
  <c r="H2627" i="9"/>
  <c r="H2626" i="9"/>
  <c r="H2625" i="9"/>
  <c r="H2624" i="9"/>
  <c r="H2623" i="9"/>
  <c r="H2622" i="9"/>
  <c r="H2621" i="9"/>
  <c r="H2620" i="9"/>
  <c r="H2619" i="9"/>
  <c r="H2618" i="9"/>
  <c r="H2617" i="9"/>
  <c r="H2616" i="9"/>
  <c r="H2615" i="9"/>
  <c r="H2614" i="9"/>
  <c r="H2613" i="9"/>
  <c r="H2612" i="9"/>
  <c r="H2611" i="9"/>
  <c r="H2610" i="9"/>
  <c r="H2609" i="9"/>
  <c r="H2608" i="9"/>
  <c r="H2607" i="9"/>
  <c r="H2606" i="9"/>
  <c r="H2605" i="9"/>
  <c r="H2604" i="9"/>
  <c r="H2603" i="9"/>
  <c r="H2602" i="9"/>
  <c r="H2601" i="9"/>
  <c r="H2600" i="9"/>
  <c r="H2599" i="9"/>
  <c r="H2598" i="9"/>
  <c r="H2597" i="9"/>
  <c r="H2596" i="9"/>
  <c r="H2595" i="9"/>
  <c r="H2594" i="9"/>
  <c r="H2593" i="9"/>
  <c r="H2592" i="9"/>
  <c r="H2591" i="9"/>
  <c r="H2590" i="9"/>
  <c r="H2589" i="9"/>
  <c r="H2588" i="9"/>
  <c r="H2587" i="9"/>
  <c r="H2586" i="9"/>
  <c r="H2585" i="9"/>
  <c r="H2584" i="9"/>
  <c r="H2583" i="9"/>
  <c r="H2582" i="9"/>
  <c r="H2581" i="9"/>
  <c r="H2580" i="9"/>
  <c r="H2579" i="9"/>
  <c r="H2578" i="9"/>
  <c r="H2577" i="9"/>
  <c r="H2576" i="9"/>
  <c r="H2575" i="9"/>
  <c r="H2574" i="9"/>
  <c r="H2573" i="9"/>
  <c r="H2572" i="9"/>
  <c r="H2571" i="9"/>
  <c r="H2570" i="9"/>
  <c r="H2569" i="9"/>
  <c r="H2568" i="9"/>
  <c r="H2567" i="9"/>
  <c r="H2566" i="9"/>
  <c r="H2565" i="9"/>
  <c r="H2564" i="9"/>
  <c r="H2563" i="9"/>
  <c r="H2562" i="9"/>
  <c r="H2561" i="9"/>
  <c r="H2560" i="9"/>
  <c r="H2559" i="9"/>
  <c r="H2558" i="9"/>
  <c r="H2557" i="9"/>
  <c r="H2556" i="9"/>
  <c r="H2555" i="9"/>
  <c r="H2554" i="9"/>
  <c r="H2553" i="9"/>
  <c r="H2552" i="9"/>
  <c r="H2551" i="9"/>
  <c r="H2550" i="9"/>
  <c r="H2549" i="9"/>
  <c r="H2548" i="9"/>
  <c r="H2547" i="9"/>
  <c r="H2546" i="9"/>
  <c r="H2545" i="9"/>
  <c r="H2544" i="9"/>
  <c r="H2543" i="9"/>
  <c r="H2542" i="9"/>
  <c r="H2541" i="9"/>
  <c r="H2540" i="9"/>
  <c r="H2539" i="9"/>
  <c r="H2538" i="9"/>
  <c r="H2537" i="9"/>
  <c r="H2536" i="9"/>
  <c r="H2535" i="9"/>
  <c r="H2534" i="9"/>
  <c r="H2533" i="9"/>
  <c r="H2532" i="9"/>
  <c r="H2531" i="9"/>
  <c r="H2530" i="9"/>
  <c r="H2529" i="9"/>
  <c r="H2528" i="9"/>
  <c r="H2527" i="9"/>
  <c r="H2526" i="9"/>
  <c r="H2525" i="9"/>
  <c r="H2524" i="9"/>
  <c r="H2523" i="9"/>
  <c r="H2522" i="9"/>
  <c r="H2521" i="9"/>
  <c r="H2520" i="9"/>
  <c r="H2519" i="9"/>
  <c r="H2518" i="9"/>
  <c r="H2517" i="9"/>
  <c r="H2516" i="9"/>
  <c r="H2515" i="9"/>
  <c r="H2514" i="9"/>
  <c r="H2513" i="9"/>
  <c r="H2512" i="9"/>
  <c r="H2511" i="9"/>
  <c r="H2510" i="9"/>
  <c r="H2509" i="9"/>
  <c r="H2508" i="9"/>
  <c r="H2507" i="9"/>
  <c r="H2506" i="9"/>
  <c r="H2505" i="9"/>
  <c r="H2504" i="9"/>
  <c r="H2503" i="9"/>
  <c r="H2502" i="9"/>
  <c r="H2501" i="9"/>
  <c r="H2500" i="9"/>
  <c r="H2499" i="9"/>
  <c r="H2498" i="9"/>
  <c r="H2497" i="9"/>
  <c r="H2496" i="9"/>
  <c r="H2495" i="9"/>
  <c r="H2494" i="9"/>
  <c r="H2493" i="9"/>
  <c r="H2492" i="9"/>
  <c r="H2491" i="9"/>
  <c r="H2490" i="9"/>
  <c r="H2489" i="9"/>
  <c r="H2488" i="9"/>
  <c r="H2487" i="9"/>
  <c r="H2486" i="9"/>
  <c r="H2485" i="9"/>
  <c r="H2484" i="9"/>
  <c r="H2483" i="9"/>
  <c r="H2482" i="9"/>
  <c r="H2481" i="9"/>
  <c r="H2480" i="9"/>
  <c r="H2479" i="9"/>
  <c r="H2478" i="9"/>
  <c r="H2477" i="9"/>
  <c r="H2476" i="9"/>
  <c r="H2475" i="9"/>
  <c r="H2474" i="9"/>
  <c r="H2473" i="9"/>
  <c r="H2472" i="9"/>
  <c r="H2471" i="9"/>
  <c r="H2470" i="9"/>
  <c r="H2469" i="9"/>
  <c r="H2468" i="9"/>
  <c r="H2467" i="9"/>
  <c r="H2466" i="9"/>
  <c r="H2465" i="9"/>
  <c r="H2464" i="9"/>
  <c r="H2463" i="9"/>
  <c r="H2462" i="9"/>
  <c r="H2461" i="9"/>
  <c r="H2460" i="9"/>
  <c r="H2459" i="9"/>
  <c r="H2458" i="9"/>
  <c r="H2457" i="9"/>
  <c r="H2456" i="9"/>
  <c r="H2455" i="9"/>
  <c r="H2454" i="9"/>
  <c r="H2453" i="9"/>
  <c r="H2452" i="9"/>
  <c r="H2451" i="9"/>
  <c r="H2450" i="9"/>
  <c r="H2449" i="9"/>
  <c r="H2448" i="9"/>
  <c r="H2447" i="9"/>
  <c r="H2446" i="9"/>
  <c r="H2445" i="9"/>
  <c r="H2444" i="9"/>
  <c r="H2443" i="9"/>
  <c r="H2442" i="9"/>
  <c r="H2441" i="9"/>
  <c r="H2440" i="9"/>
  <c r="H2439" i="9"/>
  <c r="H2438" i="9"/>
  <c r="H2437" i="9"/>
  <c r="H2436" i="9"/>
  <c r="H2435" i="9"/>
  <c r="H2434" i="9"/>
  <c r="H2433" i="9"/>
  <c r="H2432" i="9"/>
  <c r="H2431" i="9"/>
  <c r="H2430" i="9"/>
  <c r="H2429" i="9"/>
  <c r="H2428" i="9"/>
  <c r="H2427" i="9"/>
  <c r="H2426" i="9"/>
  <c r="H2425" i="9"/>
  <c r="H2424" i="9"/>
  <c r="H2423" i="9"/>
  <c r="H2422" i="9"/>
  <c r="H2421" i="9"/>
  <c r="H2420" i="9"/>
  <c r="H2419" i="9"/>
  <c r="H2418" i="9"/>
  <c r="H2417" i="9"/>
  <c r="H2416" i="9"/>
  <c r="H2415" i="9"/>
  <c r="H2414" i="9"/>
  <c r="H2413" i="9"/>
  <c r="H2412" i="9"/>
  <c r="H2411" i="9"/>
  <c r="H2410" i="9"/>
  <c r="H2409" i="9"/>
  <c r="H2408" i="9"/>
  <c r="H2407" i="9"/>
  <c r="H2406" i="9"/>
  <c r="H2405" i="9"/>
  <c r="H2404" i="9"/>
  <c r="H2403" i="9"/>
  <c r="H2402" i="9"/>
  <c r="H2401" i="9"/>
  <c r="H2400" i="9"/>
  <c r="H2399" i="9"/>
  <c r="H2398" i="9"/>
  <c r="H2397" i="9"/>
  <c r="H2396" i="9"/>
  <c r="H2395" i="9"/>
  <c r="H2394" i="9"/>
  <c r="H2393" i="9"/>
  <c r="H2392" i="9"/>
  <c r="H2391" i="9"/>
  <c r="H2390" i="9"/>
  <c r="H2389" i="9"/>
  <c r="H2388" i="9"/>
  <c r="H2387" i="9"/>
  <c r="H2386" i="9"/>
  <c r="H2385" i="9"/>
  <c r="H2384" i="9"/>
  <c r="H2383" i="9"/>
  <c r="H2382" i="9"/>
  <c r="H2381" i="9"/>
  <c r="H2380" i="9"/>
  <c r="H2379" i="9"/>
  <c r="H2378" i="9"/>
  <c r="H2377" i="9"/>
  <c r="H2376" i="9"/>
  <c r="H2375" i="9"/>
  <c r="H2374" i="9"/>
  <c r="H2373" i="9"/>
  <c r="H2372" i="9"/>
  <c r="H2371" i="9"/>
  <c r="H2370" i="9"/>
  <c r="H2369" i="9"/>
  <c r="H2368" i="9"/>
  <c r="H2367" i="9"/>
  <c r="H2366" i="9"/>
  <c r="H2365" i="9"/>
  <c r="H2364" i="9"/>
  <c r="H2363" i="9"/>
  <c r="H2362" i="9"/>
  <c r="H2361" i="9"/>
  <c r="H2360" i="9"/>
  <c r="H2359" i="9"/>
  <c r="H2358" i="9"/>
  <c r="H2357" i="9"/>
  <c r="H2356" i="9"/>
  <c r="H2355" i="9"/>
  <c r="H2354" i="9"/>
  <c r="H2353" i="9"/>
  <c r="H2352" i="9"/>
  <c r="H2351" i="9"/>
  <c r="H2350" i="9"/>
  <c r="H2349" i="9"/>
  <c r="H2348" i="9"/>
  <c r="H2347" i="9"/>
  <c r="H2346" i="9"/>
  <c r="H2345" i="9"/>
  <c r="H2344" i="9"/>
  <c r="H2343" i="9"/>
  <c r="H2342" i="9"/>
  <c r="H2341" i="9"/>
  <c r="H2340" i="9"/>
  <c r="H2339" i="9"/>
  <c r="H2338" i="9"/>
  <c r="H2337" i="9"/>
  <c r="H2336" i="9"/>
  <c r="H2335" i="9"/>
  <c r="H2334" i="9"/>
  <c r="H2333" i="9"/>
  <c r="H2332" i="9"/>
  <c r="H2331" i="9"/>
  <c r="H2330" i="9"/>
  <c r="H2329" i="9"/>
  <c r="H2328" i="9"/>
  <c r="H2327" i="9"/>
  <c r="H2326" i="9"/>
  <c r="H2325" i="9"/>
  <c r="H2324" i="9"/>
  <c r="H2323" i="9"/>
  <c r="H2322" i="9"/>
  <c r="H2321" i="9"/>
  <c r="H2320" i="9"/>
  <c r="H2319" i="9"/>
  <c r="H2318" i="9"/>
  <c r="H2317" i="9"/>
  <c r="H2316" i="9"/>
  <c r="H2315" i="9"/>
  <c r="H2314" i="9"/>
  <c r="H2313" i="9"/>
  <c r="H2312" i="9"/>
  <c r="H2311" i="9"/>
  <c r="H2310" i="9"/>
  <c r="H2309" i="9"/>
  <c r="H2308" i="9"/>
  <c r="H2307" i="9"/>
  <c r="H2306" i="9"/>
  <c r="H2305" i="9"/>
  <c r="H2304" i="9"/>
  <c r="H2303" i="9"/>
  <c r="H2302" i="9"/>
  <c r="H2301" i="9"/>
  <c r="H2300" i="9"/>
  <c r="H2299" i="9"/>
  <c r="H2298" i="9"/>
  <c r="H2297" i="9"/>
  <c r="H2296" i="9"/>
  <c r="H2295" i="9"/>
  <c r="H2294" i="9"/>
  <c r="H2293" i="9"/>
  <c r="H2292" i="9"/>
  <c r="H2291" i="9"/>
  <c r="H2290" i="9"/>
  <c r="H2289" i="9"/>
  <c r="H2288" i="9"/>
  <c r="H2287" i="9"/>
  <c r="H2286" i="9"/>
  <c r="H2285" i="9"/>
  <c r="H2284" i="9"/>
  <c r="H2283" i="9"/>
  <c r="H2282" i="9"/>
  <c r="H2281" i="9"/>
  <c r="H2280" i="9"/>
  <c r="H2279" i="9"/>
  <c r="H2278" i="9"/>
  <c r="H2277" i="9"/>
  <c r="H2276" i="9"/>
  <c r="H2275" i="9"/>
  <c r="H2274" i="9"/>
  <c r="H2273" i="9"/>
  <c r="H2272" i="9"/>
  <c r="H2271" i="9"/>
  <c r="H2270" i="9"/>
  <c r="H2269" i="9"/>
  <c r="H2268" i="9"/>
  <c r="H2267" i="9"/>
  <c r="H2266" i="9"/>
  <c r="H2265" i="9"/>
  <c r="H2264" i="9"/>
  <c r="H2263" i="9"/>
  <c r="H2262" i="9"/>
  <c r="H2261" i="9"/>
  <c r="H2260" i="9"/>
  <c r="H2259" i="9"/>
  <c r="H2258" i="9"/>
  <c r="H2257" i="9"/>
  <c r="H2256" i="9"/>
  <c r="H2255" i="9"/>
  <c r="H2254" i="9"/>
  <c r="H2253" i="9"/>
  <c r="H2252" i="9"/>
  <c r="H2251" i="9"/>
  <c r="H2250" i="9"/>
  <c r="H2249" i="9"/>
  <c r="H2248" i="9"/>
  <c r="H2247" i="9"/>
  <c r="H2246" i="9"/>
  <c r="H2245" i="9"/>
  <c r="H2244" i="9"/>
  <c r="H2243" i="9"/>
  <c r="H2242" i="9"/>
  <c r="H2241" i="9"/>
  <c r="H2240" i="9"/>
  <c r="H2239" i="9"/>
  <c r="H2238" i="9"/>
  <c r="H2237" i="9"/>
  <c r="H2236" i="9"/>
  <c r="H2235" i="9"/>
  <c r="H2234" i="9"/>
  <c r="H2233" i="9"/>
  <c r="H2232" i="9"/>
  <c r="H2231" i="9"/>
  <c r="H2230" i="9"/>
  <c r="H2229" i="9"/>
  <c r="H2228" i="9"/>
  <c r="H2227" i="9"/>
  <c r="H2226" i="9"/>
  <c r="H2225" i="9"/>
  <c r="H2224" i="9"/>
  <c r="H2223" i="9"/>
  <c r="H2222" i="9"/>
  <c r="H2221" i="9"/>
  <c r="H2220" i="9"/>
  <c r="H2219" i="9"/>
  <c r="H2218" i="9"/>
  <c r="H2217" i="9"/>
  <c r="H2216" i="9"/>
  <c r="H2215" i="9"/>
  <c r="H2214" i="9"/>
  <c r="H2213" i="9"/>
  <c r="H2212" i="9"/>
  <c r="H2211" i="9"/>
  <c r="H2210" i="9"/>
  <c r="H2209" i="9"/>
  <c r="H2208" i="9"/>
  <c r="H2207" i="9"/>
  <c r="H2206" i="9"/>
  <c r="H2205" i="9"/>
  <c r="H2204" i="9"/>
  <c r="H2203" i="9"/>
  <c r="H2202" i="9"/>
  <c r="H2201" i="9"/>
  <c r="H2200" i="9"/>
  <c r="H2199" i="9"/>
  <c r="H2198" i="9"/>
  <c r="H2197" i="9"/>
  <c r="H2196" i="9"/>
  <c r="H2195" i="9"/>
  <c r="H2194" i="9"/>
  <c r="H2193" i="9"/>
  <c r="H2192" i="9"/>
  <c r="H2191" i="9"/>
  <c r="H2190" i="9"/>
  <c r="H2189" i="9"/>
  <c r="H2188" i="9"/>
  <c r="H2187" i="9"/>
  <c r="H2186" i="9"/>
  <c r="H2185" i="9"/>
  <c r="H2184" i="9"/>
  <c r="H2183" i="9"/>
  <c r="H2182" i="9"/>
  <c r="H2181" i="9"/>
  <c r="H2180" i="9"/>
  <c r="H2179" i="9"/>
  <c r="H2178" i="9"/>
  <c r="H2177" i="9"/>
  <c r="H2176" i="9"/>
  <c r="H2175" i="9"/>
  <c r="H2174" i="9"/>
  <c r="H2173" i="9"/>
  <c r="H2172" i="9"/>
  <c r="H2171" i="9"/>
  <c r="H2170" i="9"/>
  <c r="H2169" i="9"/>
  <c r="H2168" i="9"/>
  <c r="H2167" i="9"/>
  <c r="H2166" i="9"/>
  <c r="H2165" i="9"/>
  <c r="H2164" i="9"/>
  <c r="H2163" i="9"/>
  <c r="H2162" i="9"/>
  <c r="H2161" i="9"/>
  <c r="H2160" i="9"/>
  <c r="H2159" i="9"/>
  <c r="H2158" i="9"/>
  <c r="H2157" i="9"/>
  <c r="H2156" i="9"/>
  <c r="H2155" i="9"/>
  <c r="H2154" i="9"/>
  <c r="H2153" i="9"/>
  <c r="H2152" i="9"/>
  <c r="H2151" i="9"/>
  <c r="H2150" i="9"/>
  <c r="H2149" i="9"/>
  <c r="H2148" i="9"/>
  <c r="H2147" i="9"/>
  <c r="H2146" i="9"/>
  <c r="H2145" i="9"/>
  <c r="H2144" i="9"/>
  <c r="H2143" i="9"/>
  <c r="H2142" i="9"/>
  <c r="H2141" i="9"/>
  <c r="H2140" i="9"/>
  <c r="H2139" i="9"/>
  <c r="H2138" i="9"/>
  <c r="H2137" i="9"/>
  <c r="H2136" i="9"/>
  <c r="H2135" i="9"/>
  <c r="H2134" i="9"/>
  <c r="H2133" i="9"/>
  <c r="H2132" i="9"/>
  <c r="H2131" i="9"/>
  <c r="H2130" i="9"/>
  <c r="H2129" i="9"/>
  <c r="H2128" i="9"/>
  <c r="H2127" i="9"/>
  <c r="H2126" i="9"/>
  <c r="H2125" i="9"/>
  <c r="H2124" i="9"/>
  <c r="H2123" i="9"/>
  <c r="H2122" i="9"/>
  <c r="H2121" i="9"/>
  <c r="H2120" i="9"/>
  <c r="H2119" i="9"/>
  <c r="H2118" i="9"/>
  <c r="H2117" i="9"/>
  <c r="H2116" i="9"/>
  <c r="H2115" i="9"/>
  <c r="H2114" i="9"/>
  <c r="H2113" i="9"/>
  <c r="H2112" i="9"/>
  <c r="H2111" i="9"/>
  <c r="H2110" i="9"/>
  <c r="H2109" i="9"/>
  <c r="H2108" i="9"/>
  <c r="H2107" i="9"/>
  <c r="H2106" i="9"/>
  <c r="H2105" i="9"/>
  <c r="H2104" i="9"/>
  <c r="H2103" i="9"/>
  <c r="H2102" i="9"/>
  <c r="H2101" i="9"/>
  <c r="H2100" i="9"/>
  <c r="H2099" i="9"/>
  <c r="H2098" i="9"/>
  <c r="H2097" i="9"/>
  <c r="H2096" i="9"/>
  <c r="H2095" i="9"/>
  <c r="H2094" i="9"/>
  <c r="H2093" i="9"/>
  <c r="H2092" i="9"/>
  <c r="H2091" i="9"/>
  <c r="H2090" i="9"/>
  <c r="H2089" i="9"/>
  <c r="H2088" i="9"/>
  <c r="H2087" i="9"/>
  <c r="H2086" i="9"/>
  <c r="H2085" i="9"/>
  <c r="H2084" i="9"/>
  <c r="H2083" i="9"/>
  <c r="H2082" i="9"/>
  <c r="H2081" i="9"/>
  <c r="H2080" i="9"/>
  <c r="H2079" i="9"/>
  <c r="H2078" i="9"/>
  <c r="H2077" i="9"/>
  <c r="H2076" i="9"/>
  <c r="H2075" i="9"/>
  <c r="H2074" i="9"/>
  <c r="H2073" i="9"/>
  <c r="H2072" i="9"/>
  <c r="H2071" i="9"/>
  <c r="H2070" i="9"/>
  <c r="H2069" i="9"/>
  <c r="H2068" i="9"/>
  <c r="H2067" i="9"/>
  <c r="H2066" i="9"/>
  <c r="H2065" i="9"/>
  <c r="H2064" i="9"/>
  <c r="H2063" i="9"/>
  <c r="H2062" i="9"/>
  <c r="H2061" i="9"/>
  <c r="H2060" i="9"/>
  <c r="H2059" i="9"/>
  <c r="H2058" i="9"/>
  <c r="H2057" i="9"/>
  <c r="H2056" i="9"/>
  <c r="H2055" i="9"/>
  <c r="H2054" i="9"/>
  <c r="H2053" i="9"/>
  <c r="H2052" i="9"/>
  <c r="H2051" i="9"/>
  <c r="H2050" i="9"/>
  <c r="H2049" i="9"/>
  <c r="H2048" i="9"/>
  <c r="H2047" i="9"/>
  <c r="H2046" i="9"/>
  <c r="H2045" i="9"/>
  <c r="H2044" i="9"/>
  <c r="H2043" i="9"/>
  <c r="H2042" i="9"/>
  <c r="H2041" i="9"/>
  <c r="H2040" i="9"/>
  <c r="H2039" i="9"/>
  <c r="H2038" i="9"/>
  <c r="H2037" i="9"/>
  <c r="H2036" i="9"/>
  <c r="H2035" i="9"/>
  <c r="H2034" i="9"/>
  <c r="H2033" i="9"/>
  <c r="H2032" i="9"/>
  <c r="H2031" i="9"/>
  <c r="H2030" i="9"/>
  <c r="H2029" i="9"/>
  <c r="H2028" i="9"/>
  <c r="H2027" i="9"/>
  <c r="H2026" i="9"/>
  <c r="H2025" i="9"/>
  <c r="H2024" i="9"/>
  <c r="H2023" i="9"/>
  <c r="H2022" i="9"/>
  <c r="H2021" i="9"/>
  <c r="H2020" i="9"/>
  <c r="H2019" i="9"/>
  <c r="H2018" i="9"/>
  <c r="H2017" i="9"/>
  <c r="H2016" i="9"/>
  <c r="H2015" i="9"/>
  <c r="H2014" i="9"/>
  <c r="H2013" i="9"/>
  <c r="H2012" i="9"/>
  <c r="H2011" i="9"/>
  <c r="H2010" i="9"/>
  <c r="H2009" i="9"/>
  <c r="H2008" i="9"/>
  <c r="H2007" i="9"/>
  <c r="H2006" i="9"/>
  <c r="H2005" i="9"/>
  <c r="H2004" i="9"/>
  <c r="H2003" i="9"/>
  <c r="H2002" i="9"/>
  <c r="H2001" i="9"/>
  <c r="H2000" i="9"/>
  <c r="H1999" i="9"/>
  <c r="H1998" i="9"/>
  <c r="H1997" i="9"/>
  <c r="H1996" i="9"/>
  <c r="H1995" i="9"/>
  <c r="H1994" i="9"/>
  <c r="H1993" i="9"/>
  <c r="H1992" i="9"/>
  <c r="H1991" i="9"/>
  <c r="H1990" i="9"/>
  <c r="H1989" i="9"/>
  <c r="H1988" i="9"/>
  <c r="H1987" i="9"/>
  <c r="H1986" i="9"/>
  <c r="H1985" i="9"/>
  <c r="H1984" i="9"/>
  <c r="H1983" i="9"/>
  <c r="H1982" i="9"/>
  <c r="H1981" i="9"/>
  <c r="H1980" i="9"/>
  <c r="H1979" i="9"/>
  <c r="H1978" i="9"/>
  <c r="H1977" i="9"/>
  <c r="H1976" i="9"/>
  <c r="H1975" i="9"/>
  <c r="H1974" i="9"/>
  <c r="H1973" i="9"/>
  <c r="H1972" i="9"/>
  <c r="H1971" i="9"/>
  <c r="H1970" i="9"/>
  <c r="H1969" i="9"/>
  <c r="H1968" i="9"/>
  <c r="H1967" i="9"/>
  <c r="H1966" i="9"/>
  <c r="H1965" i="9"/>
  <c r="H1964" i="9"/>
  <c r="H1963" i="9"/>
  <c r="H1962" i="9"/>
  <c r="H1961" i="9"/>
  <c r="H1960" i="9"/>
  <c r="H1959" i="9"/>
  <c r="H1958" i="9"/>
  <c r="H1957" i="9"/>
  <c r="H1956" i="9"/>
  <c r="H1955" i="9"/>
  <c r="H1954" i="9"/>
  <c r="H1953" i="9"/>
  <c r="H1952" i="9"/>
  <c r="H1951" i="9"/>
  <c r="H1950" i="9"/>
  <c r="H1949" i="9"/>
  <c r="H1948" i="9"/>
  <c r="H1947" i="9"/>
  <c r="H1946" i="9"/>
  <c r="H1945" i="9"/>
  <c r="H1944" i="9"/>
  <c r="H1943" i="9"/>
  <c r="H1942" i="9"/>
  <c r="H1941" i="9"/>
  <c r="H1940" i="9"/>
  <c r="H1939" i="9"/>
  <c r="H1938" i="9"/>
  <c r="H1937" i="9"/>
  <c r="H1936" i="9"/>
  <c r="H1935" i="9"/>
  <c r="H1934" i="9"/>
  <c r="H1933" i="9"/>
  <c r="H1932" i="9"/>
  <c r="H1931" i="9"/>
  <c r="H1930" i="9"/>
  <c r="H1929" i="9"/>
  <c r="H1928" i="9"/>
  <c r="H1927" i="9"/>
  <c r="H1926" i="9"/>
  <c r="H1925" i="9"/>
  <c r="H1924" i="9"/>
  <c r="H1923" i="9"/>
  <c r="H1922" i="9"/>
  <c r="H1921" i="9"/>
  <c r="H1920" i="9"/>
  <c r="H1919" i="9"/>
  <c r="H1918" i="9"/>
  <c r="H1917" i="9"/>
  <c r="H1916" i="9"/>
  <c r="H1915" i="9"/>
  <c r="H1914" i="9"/>
  <c r="H1913" i="9"/>
  <c r="H1912" i="9"/>
  <c r="H1911" i="9"/>
  <c r="H1910" i="9"/>
  <c r="H1909" i="9"/>
  <c r="H1908" i="9"/>
  <c r="H1907" i="9"/>
  <c r="H1906" i="9"/>
  <c r="H1905" i="9"/>
  <c r="H1904" i="9"/>
  <c r="H1903" i="9"/>
  <c r="H1902" i="9"/>
  <c r="H1901" i="9"/>
  <c r="H1900" i="9"/>
  <c r="H1899" i="9"/>
  <c r="H1898" i="9"/>
  <c r="H1897" i="9"/>
  <c r="H1896" i="9"/>
  <c r="H1895" i="9"/>
  <c r="H1894" i="9"/>
  <c r="H1893" i="9"/>
  <c r="H1892" i="9"/>
  <c r="H1891" i="9"/>
  <c r="H1890" i="9"/>
  <c r="H1889" i="9"/>
  <c r="H1888" i="9"/>
  <c r="H1887" i="9"/>
  <c r="H1886" i="9"/>
  <c r="H1885" i="9"/>
  <c r="H1884" i="9"/>
  <c r="H1883" i="9"/>
  <c r="H1882" i="9"/>
  <c r="H1881" i="9"/>
  <c r="H1880" i="9"/>
  <c r="H1879" i="9"/>
  <c r="H1878" i="9"/>
  <c r="H1877" i="9"/>
  <c r="H1876" i="9"/>
  <c r="H1875" i="9"/>
  <c r="H1874" i="9"/>
  <c r="H1873" i="9"/>
  <c r="H1872" i="9"/>
  <c r="H1871" i="9"/>
  <c r="H1870" i="9"/>
  <c r="H1869" i="9"/>
  <c r="H1868" i="9"/>
  <c r="H1867" i="9"/>
  <c r="H1866" i="9"/>
  <c r="H1865" i="9"/>
  <c r="H1864" i="9"/>
  <c r="H1863" i="9"/>
  <c r="H1862" i="9"/>
  <c r="H1861" i="9"/>
  <c r="H1860" i="9"/>
  <c r="H1859" i="9"/>
  <c r="H1858" i="9"/>
  <c r="H1857" i="9"/>
  <c r="H1856" i="9"/>
  <c r="H1855" i="9"/>
  <c r="H1854" i="9"/>
  <c r="H1853" i="9"/>
  <c r="H1852" i="9"/>
  <c r="H1851" i="9"/>
  <c r="H1850" i="9"/>
  <c r="H1849" i="9"/>
  <c r="H1848" i="9"/>
  <c r="H1847" i="9"/>
  <c r="H1846" i="9"/>
  <c r="H1845" i="9"/>
  <c r="H1844" i="9"/>
  <c r="H1843" i="9"/>
  <c r="H1842" i="9"/>
  <c r="H1841" i="9"/>
  <c r="H1840" i="9"/>
  <c r="H1839" i="9"/>
  <c r="H1838" i="9"/>
  <c r="H1837" i="9"/>
  <c r="H1836" i="9"/>
  <c r="H1835" i="9"/>
  <c r="H1834" i="9"/>
  <c r="H1833" i="9"/>
  <c r="H1832" i="9"/>
  <c r="H1831" i="9"/>
  <c r="H1830" i="9"/>
  <c r="H1829" i="9"/>
  <c r="H1828" i="9"/>
  <c r="H1827" i="9"/>
  <c r="H1826" i="9"/>
  <c r="H1825" i="9"/>
  <c r="H1824" i="9"/>
  <c r="H1823" i="9"/>
  <c r="H1822" i="9"/>
  <c r="H1821" i="9"/>
  <c r="H1820" i="9"/>
  <c r="H1819" i="9"/>
  <c r="H1818" i="9"/>
  <c r="H1817" i="9"/>
  <c r="H1816" i="9"/>
  <c r="H1815" i="9"/>
  <c r="H1814" i="9"/>
  <c r="H1813" i="9"/>
  <c r="H1812" i="9"/>
  <c r="H1811" i="9"/>
  <c r="H1810" i="9"/>
  <c r="H1809" i="9"/>
  <c r="H1808" i="9"/>
  <c r="H1807" i="9"/>
  <c r="H1806" i="9"/>
  <c r="H1805" i="9"/>
  <c r="H1804" i="9"/>
  <c r="H1803" i="9"/>
  <c r="H1802" i="9"/>
  <c r="H1801" i="9"/>
  <c r="H1800" i="9"/>
  <c r="H1799" i="9"/>
  <c r="H1798" i="9"/>
  <c r="H1797" i="9"/>
  <c r="H1796" i="9"/>
  <c r="H1795" i="9"/>
  <c r="H1794" i="9"/>
  <c r="H1793" i="9"/>
  <c r="H1792" i="9"/>
  <c r="H1791" i="9"/>
  <c r="H1790" i="9"/>
  <c r="H1789" i="9"/>
  <c r="H1788" i="9"/>
  <c r="H1787" i="9"/>
  <c r="H1786" i="9"/>
  <c r="H1785" i="9"/>
  <c r="H1784" i="9"/>
  <c r="H1783" i="9"/>
  <c r="H1782" i="9"/>
  <c r="H1781" i="9"/>
  <c r="H1780" i="9"/>
  <c r="H1779" i="9"/>
  <c r="H1778" i="9"/>
  <c r="H1777" i="9"/>
  <c r="H1776" i="9"/>
  <c r="H1775" i="9"/>
  <c r="H1774" i="9"/>
  <c r="H1773" i="9"/>
  <c r="H1772" i="9"/>
  <c r="H1771" i="9"/>
  <c r="H1770" i="9"/>
  <c r="H1769" i="9"/>
  <c r="H1768" i="9"/>
  <c r="H1767" i="9"/>
  <c r="H1766" i="9"/>
  <c r="H1765" i="9"/>
  <c r="H1764" i="9"/>
  <c r="H1763" i="9"/>
  <c r="H1762" i="9"/>
  <c r="H1761" i="9"/>
  <c r="H1760" i="9"/>
  <c r="H1759" i="9"/>
  <c r="H1758" i="9"/>
  <c r="H1757" i="9"/>
  <c r="H1756" i="9"/>
  <c r="H1755" i="9"/>
  <c r="H1754" i="9"/>
  <c r="H1753" i="9"/>
  <c r="H1752" i="9"/>
  <c r="H1751" i="9"/>
  <c r="H1750" i="9"/>
  <c r="H1749" i="9"/>
  <c r="H1748" i="9"/>
  <c r="H1747" i="9"/>
  <c r="H1746" i="9"/>
  <c r="H1745" i="9"/>
  <c r="H1744" i="9"/>
  <c r="H1743" i="9"/>
  <c r="H1742" i="9"/>
  <c r="H1741" i="9"/>
  <c r="H1740" i="9"/>
  <c r="H1739" i="9"/>
  <c r="H1738" i="9"/>
  <c r="H1737" i="9"/>
  <c r="H1736" i="9"/>
  <c r="H1735" i="9"/>
  <c r="H1734" i="9"/>
  <c r="H1733" i="9"/>
  <c r="H1732" i="9"/>
  <c r="H1731" i="9"/>
  <c r="H1730" i="9"/>
  <c r="H1729" i="9"/>
  <c r="H1728" i="9"/>
  <c r="H1727" i="9"/>
  <c r="H1726" i="9"/>
  <c r="H1725" i="9"/>
  <c r="H1724" i="9"/>
  <c r="H1723" i="9"/>
  <c r="H1722" i="9"/>
  <c r="H1721" i="9"/>
  <c r="H1720" i="9"/>
  <c r="H1719" i="9"/>
  <c r="H1718" i="9"/>
  <c r="H1717" i="9"/>
  <c r="H1716" i="9"/>
  <c r="H1715" i="9"/>
  <c r="H1714" i="9"/>
  <c r="H1713" i="9"/>
  <c r="H1712" i="9"/>
  <c r="H1711" i="9"/>
  <c r="H1710" i="9"/>
  <c r="H1709" i="9"/>
  <c r="H1708" i="9"/>
  <c r="H1707" i="9"/>
  <c r="H1706" i="9"/>
  <c r="H1705" i="9"/>
  <c r="H1704" i="9"/>
  <c r="H1703" i="9"/>
  <c r="H1702" i="9"/>
  <c r="H1701" i="9"/>
  <c r="H1700" i="9"/>
  <c r="H1699" i="9"/>
  <c r="H1698" i="9"/>
  <c r="H1697" i="9"/>
  <c r="H1696" i="9"/>
  <c r="H1695" i="9"/>
  <c r="H1694" i="9"/>
  <c r="H1693" i="9"/>
  <c r="H1692" i="9"/>
  <c r="H1691" i="9"/>
  <c r="H1690" i="9"/>
  <c r="H1689" i="9"/>
  <c r="H1688" i="9"/>
  <c r="H1687" i="9"/>
  <c r="H1686" i="9"/>
  <c r="H1685" i="9"/>
  <c r="H1684" i="9"/>
  <c r="H1683" i="9"/>
  <c r="H1682" i="9"/>
  <c r="H1681" i="9"/>
  <c r="H1680" i="9"/>
  <c r="H1679" i="9"/>
  <c r="H1678" i="9"/>
  <c r="H1677" i="9"/>
  <c r="H1676" i="9"/>
  <c r="H1675" i="9"/>
  <c r="H1674" i="9"/>
  <c r="H1673" i="9"/>
  <c r="H1672" i="9"/>
  <c r="H1671" i="9"/>
  <c r="H1670" i="9"/>
  <c r="H1669" i="9"/>
  <c r="H1668" i="9"/>
  <c r="H1667" i="9"/>
  <c r="H1666" i="9"/>
  <c r="H1665" i="9"/>
  <c r="H1664" i="9"/>
  <c r="H1663" i="9"/>
  <c r="H1662" i="9"/>
  <c r="H1661" i="9"/>
  <c r="H1660" i="9"/>
  <c r="H1659" i="9"/>
  <c r="H1658" i="9"/>
  <c r="H1657" i="9"/>
  <c r="H1656" i="9"/>
  <c r="H1655" i="9"/>
  <c r="H1654" i="9"/>
  <c r="H1653" i="9"/>
  <c r="H1652" i="9"/>
  <c r="H1651" i="9"/>
  <c r="H1650" i="9"/>
  <c r="H1649" i="9"/>
  <c r="H1648" i="9"/>
  <c r="H1647" i="9"/>
  <c r="H1646" i="9"/>
  <c r="H1645" i="9"/>
  <c r="H1644" i="9"/>
  <c r="H1643" i="9"/>
  <c r="H1642" i="9"/>
  <c r="H1641" i="9"/>
  <c r="H1640" i="9"/>
  <c r="H1639" i="9"/>
  <c r="H1638" i="9"/>
  <c r="H1637" i="9"/>
  <c r="H1636" i="9"/>
  <c r="H1635" i="9"/>
  <c r="H1634" i="9"/>
  <c r="H1633" i="9"/>
  <c r="H1632" i="9"/>
  <c r="H1631" i="9"/>
  <c r="H1630" i="9"/>
  <c r="H1629" i="9"/>
  <c r="H1628" i="9"/>
  <c r="H1627" i="9"/>
  <c r="H1626" i="9"/>
  <c r="H1625" i="9"/>
  <c r="H1624" i="9"/>
  <c r="H1623" i="9"/>
  <c r="H1622" i="9"/>
  <c r="H1621" i="9"/>
  <c r="H1620" i="9"/>
  <c r="H1619" i="9"/>
  <c r="H1618" i="9"/>
  <c r="H1617" i="9"/>
  <c r="H1616" i="9"/>
  <c r="H1615" i="9"/>
  <c r="H1614" i="9"/>
  <c r="H1613" i="9"/>
  <c r="H1612" i="9"/>
  <c r="H1611" i="9"/>
  <c r="H1610" i="9"/>
  <c r="H1609" i="9"/>
  <c r="H1608" i="9"/>
  <c r="H1607" i="9"/>
  <c r="H1606" i="9"/>
  <c r="H1605" i="9"/>
  <c r="H1604" i="9"/>
  <c r="H1603" i="9"/>
  <c r="H1602" i="9"/>
  <c r="H1601" i="9"/>
  <c r="H1600" i="9"/>
  <c r="H1599" i="9"/>
  <c r="H1598" i="9"/>
  <c r="H1597" i="9"/>
  <c r="H1596" i="9"/>
  <c r="H1595" i="9"/>
  <c r="H1594" i="9"/>
  <c r="H1593" i="9"/>
  <c r="H1592" i="9"/>
  <c r="H1591" i="9"/>
  <c r="H1590" i="9"/>
  <c r="H1589" i="9"/>
  <c r="H1588" i="9"/>
  <c r="H1587" i="9"/>
  <c r="H1586" i="9"/>
  <c r="H1585" i="9"/>
  <c r="H1584" i="9"/>
  <c r="H1583" i="9"/>
  <c r="H1582" i="9"/>
  <c r="H1581" i="9"/>
  <c r="H1580" i="9"/>
  <c r="H1579" i="9"/>
  <c r="H1578" i="9"/>
  <c r="H1577" i="9"/>
  <c r="H1576" i="9"/>
  <c r="H1575" i="9"/>
  <c r="H1574" i="9"/>
  <c r="H1573" i="9"/>
  <c r="H1572" i="9"/>
  <c r="H1571" i="9"/>
  <c r="H1570" i="9"/>
  <c r="H1569" i="9"/>
  <c r="H1568" i="9"/>
  <c r="H1567" i="9"/>
  <c r="H1566" i="9"/>
  <c r="H1565" i="9"/>
  <c r="H1564" i="9"/>
  <c r="H1563" i="9"/>
  <c r="H1562" i="9"/>
  <c r="H1561" i="9"/>
  <c r="H1560" i="9"/>
  <c r="H1559" i="9"/>
  <c r="H1558" i="9"/>
  <c r="H1557" i="9"/>
  <c r="H1556" i="9"/>
  <c r="H1555" i="9"/>
  <c r="H1554" i="9"/>
  <c r="H1553" i="9"/>
  <c r="H1552" i="9"/>
  <c r="H1551" i="9"/>
  <c r="H1550" i="9"/>
  <c r="H1549" i="9"/>
  <c r="H1548" i="9"/>
  <c r="H1547" i="9"/>
  <c r="H1546" i="9"/>
  <c r="H1545" i="9"/>
  <c r="H1544" i="9"/>
  <c r="H1543" i="9"/>
  <c r="H1542" i="9"/>
  <c r="H1541" i="9"/>
  <c r="H1540" i="9"/>
  <c r="H1539" i="9"/>
  <c r="H1538" i="9"/>
  <c r="H1537" i="9"/>
  <c r="H1536" i="9"/>
  <c r="H1535" i="9"/>
  <c r="H1534" i="9"/>
  <c r="H1533" i="9"/>
  <c r="H1532" i="9"/>
  <c r="H1531" i="9"/>
  <c r="H1530" i="9"/>
  <c r="H1529" i="9"/>
  <c r="H1528" i="9"/>
  <c r="H1527" i="9"/>
  <c r="H1526" i="9"/>
  <c r="H1525" i="9"/>
  <c r="H1524" i="9"/>
  <c r="H1523" i="9"/>
  <c r="H1522" i="9"/>
  <c r="H1521" i="9"/>
  <c r="H1520" i="9"/>
  <c r="H1519" i="9"/>
  <c r="H1518" i="9"/>
  <c r="H1517" i="9"/>
  <c r="H1516" i="9"/>
  <c r="H1515" i="9"/>
  <c r="H1514" i="9"/>
  <c r="H1513" i="9"/>
  <c r="H1512" i="9"/>
  <c r="H1511" i="9"/>
  <c r="H1510" i="9"/>
  <c r="H1509" i="9"/>
  <c r="H1508" i="9"/>
  <c r="H1507" i="9"/>
  <c r="H1506" i="9"/>
  <c r="H1505" i="9"/>
  <c r="H1504" i="9"/>
  <c r="H1503" i="9"/>
  <c r="H1502" i="9"/>
  <c r="H1501" i="9"/>
  <c r="H1500" i="9"/>
  <c r="H1499" i="9"/>
  <c r="H1498" i="9"/>
  <c r="H1497" i="9"/>
  <c r="H1496" i="9"/>
  <c r="H1495" i="9"/>
  <c r="H1494" i="9"/>
  <c r="H1493" i="9"/>
  <c r="H1492" i="9"/>
  <c r="H1491" i="9"/>
  <c r="H1490" i="9"/>
  <c r="H1489" i="9"/>
  <c r="H1488" i="9"/>
  <c r="H1487" i="9"/>
  <c r="H1486" i="9"/>
  <c r="H1485" i="9"/>
  <c r="H1484" i="9"/>
  <c r="H1483" i="9"/>
  <c r="H1482" i="9"/>
  <c r="H1481" i="9"/>
  <c r="H1480" i="9"/>
  <c r="H1479" i="9"/>
  <c r="H1478" i="9"/>
  <c r="H1477" i="9"/>
  <c r="H1476" i="9"/>
  <c r="H1475" i="9"/>
  <c r="H1474" i="9"/>
  <c r="H1473" i="9"/>
  <c r="H1472" i="9"/>
  <c r="H1471" i="9"/>
  <c r="H1470" i="9"/>
  <c r="H1469" i="9"/>
  <c r="H1468" i="9"/>
  <c r="H1467" i="9"/>
  <c r="H1466" i="9"/>
  <c r="H1465" i="9"/>
  <c r="H1464" i="9"/>
  <c r="H1463" i="9"/>
  <c r="H1462" i="9"/>
  <c r="H1461" i="9"/>
  <c r="H1460" i="9"/>
  <c r="H1459" i="9"/>
  <c r="H1458" i="9"/>
  <c r="H1457" i="9"/>
  <c r="H1456" i="9"/>
  <c r="H1455" i="9"/>
  <c r="H1454" i="9"/>
  <c r="H1453" i="9"/>
  <c r="H1452" i="9"/>
  <c r="H1451" i="9"/>
  <c r="H1450" i="9"/>
  <c r="H1449" i="9"/>
  <c r="H1448" i="9"/>
  <c r="H1447" i="9"/>
  <c r="H1446" i="9"/>
  <c r="H1445" i="9"/>
  <c r="H1444" i="9"/>
  <c r="H1443" i="9"/>
  <c r="H1442" i="9"/>
  <c r="H1441" i="9"/>
  <c r="H1440" i="9"/>
  <c r="H1439" i="9"/>
  <c r="H1438" i="9"/>
  <c r="H1437" i="9"/>
  <c r="H1436" i="9"/>
  <c r="H1435" i="9"/>
  <c r="H1434" i="9"/>
  <c r="H1433" i="9"/>
  <c r="H1432" i="9"/>
  <c r="H1431" i="9"/>
  <c r="H1430" i="9"/>
  <c r="H1429" i="9"/>
  <c r="H1428" i="9"/>
  <c r="H1427" i="9"/>
  <c r="H1426" i="9"/>
  <c r="H1425" i="9"/>
  <c r="H1424" i="9"/>
  <c r="H1423" i="9"/>
  <c r="H1422" i="9"/>
  <c r="H1421" i="9"/>
  <c r="H1420" i="9"/>
  <c r="H1419" i="9"/>
  <c r="H1418" i="9"/>
  <c r="H1417" i="9"/>
  <c r="H1416" i="9"/>
  <c r="H1415" i="9"/>
  <c r="H1414" i="9"/>
  <c r="H1413" i="9"/>
  <c r="H1412" i="9"/>
  <c r="H1411" i="9"/>
  <c r="H1410" i="9"/>
  <c r="H1409" i="9"/>
  <c r="H1408" i="9"/>
  <c r="H1407" i="9"/>
  <c r="H1406" i="9"/>
  <c r="H1405" i="9"/>
  <c r="H1404" i="9"/>
  <c r="H1403" i="9"/>
  <c r="H1402" i="9"/>
  <c r="H1401" i="9"/>
  <c r="H1400" i="9"/>
  <c r="H1399" i="9"/>
  <c r="H1398" i="9"/>
  <c r="H1397" i="9"/>
  <c r="H1396" i="9"/>
  <c r="H1395" i="9"/>
  <c r="H1394" i="9"/>
  <c r="H1393" i="9"/>
  <c r="H1392" i="9"/>
  <c r="H1391" i="9"/>
  <c r="H1390" i="9"/>
  <c r="H1389" i="9"/>
  <c r="H1388" i="9"/>
  <c r="H1387" i="9"/>
  <c r="H1386" i="9"/>
  <c r="H1385" i="9"/>
  <c r="H1384" i="9"/>
  <c r="H1383" i="9"/>
  <c r="H1382" i="9"/>
  <c r="H1381" i="9"/>
  <c r="H1380" i="9"/>
  <c r="H1379" i="9"/>
  <c r="H1378" i="9"/>
  <c r="H1377" i="9"/>
  <c r="H1376" i="9"/>
  <c r="H1375" i="9"/>
  <c r="H1374" i="9"/>
  <c r="H1373" i="9"/>
  <c r="H1372" i="9"/>
  <c r="H1371" i="9"/>
  <c r="H1370" i="9"/>
  <c r="H1369" i="9"/>
  <c r="H1368" i="9"/>
  <c r="H1367" i="9"/>
  <c r="H1366" i="9"/>
  <c r="H1365" i="9"/>
  <c r="H1364" i="9"/>
  <c r="H1363" i="9"/>
  <c r="H1362" i="9"/>
  <c r="H1361" i="9"/>
  <c r="H1360" i="9"/>
  <c r="H1359" i="9"/>
  <c r="H1358" i="9"/>
  <c r="H1357" i="9"/>
  <c r="H1356" i="9"/>
  <c r="H1355" i="9"/>
  <c r="H1354" i="9"/>
  <c r="H1353" i="9"/>
  <c r="H1352" i="9"/>
  <c r="H1351" i="9"/>
  <c r="H1350" i="9"/>
  <c r="H1349" i="9"/>
  <c r="H1348" i="9"/>
  <c r="H1347" i="9"/>
  <c r="H1346" i="9"/>
  <c r="H1345" i="9"/>
  <c r="H1344" i="9"/>
  <c r="H1343" i="9"/>
  <c r="H1342" i="9"/>
  <c r="H1341" i="9"/>
  <c r="H1340" i="9"/>
  <c r="H1339" i="9"/>
  <c r="H1338" i="9"/>
  <c r="H1337" i="9"/>
  <c r="H1336" i="9"/>
  <c r="H1335" i="9"/>
  <c r="H1334" i="9"/>
  <c r="H1333" i="9"/>
  <c r="H1332" i="9"/>
  <c r="H1331" i="9"/>
  <c r="H1330" i="9"/>
  <c r="H1329" i="9"/>
  <c r="H1328" i="9"/>
  <c r="H1327" i="9"/>
  <c r="H1326" i="9"/>
  <c r="H1325" i="9"/>
  <c r="H1324" i="9"/>
  <c r="H1323" i="9"/>
  <c r="H1322" i="9"/>
  <c r="H1321" i="9"/>
  <c r="H1320" i="9"/>
  <c r="H1319" i="9"/>
  <c r="H1318" i="9"/>
  <c r="H1317" i="9"/>
  <c r="H1316" i="9"/>
  <c r="H1315" i="9"/>
  <c r="H1314" i="9"/>
  <c r="H1313" i="9"/>
  <c r="H1312" i="9"/>
  <c r="H1311" i="9"/>
  <c r="H1310" i="9"/>
  <c r="H1309" i="9"/>
  <c r="H1308" i="9"/>
  <c r="H1307" i="9"/>
  <c r="H1306" i="9"/>
  <c r="H1305" i="9"/>
  <c r="H1304" i="9"/>
  <c r="H1303" i="9"/>
  <c r="H1302" i="9"/>
  <c r="H1301" i="9"/>
  <c r="H1300" i="9"/>
  <c r="H1299" i="9"/>
  <c r="H1298" i="9"/>
  <c r="H1297" i="9"/>
  <c r="H1296" i="9"/>
  <c r="H1295" i="9"/>
  <c r="H1294" i="9"/>
  <c r="H1293" i="9"/>
  <c r="H1292" i="9"/>
  <c r="H1291" i="9"/>
  <c r="H1290" i="9"/>
  <c r="H1289" i="9"/>
  <c r="H1288" i="9"/>
  <c r="H1287" i="9"/>
  <c r="H1286" i="9"/>
  <c r="H1285" i="9"/>
  <c r="H1284" i="9"/>
  <c r="H1283" i="9"/>
  <c r="H1282" i="9"/>
  <c r="H1281" i="9"/>
  <c r="H1280" i="9"/>
  <c r="H1279" i="9"/>
  <c r="H1278" i="9"/>
  <c r="H1277" i="9"/>
  <c r="H1276" i="9"/>
  <c r="H1275" i="9"/>
  <c r="H1274" i="9"/>
  <c r="H1273" i="9"/>
  <c r="H1272" i="9"/>
  <c r="H1271" i="9"/>
  <c r="H1270" i="9"/>
  <c r="H1269" i="9"/>
  <c r="H1268" i="9"/>
  <c r="H1267" i="9"/>
  <c r="H1266" i="9"/>
  <c r="H1265" i="9"/>
  <c r="H1264" i="9"/>
  <c r="H1263" i="9"/>
  <c r="H1262" i="9"/>
  <c r="H1261" i="9"/>
  <c r="H1260" i="9"/>
  <c r="H1259" i="9"/>
  <c r="H1258" i="9"/>
  <c r="H1257" i="9"/>
  <c r="H1256" i="9"/>
  <c r="H1255" i="9"/>
  <c r="H1254" i="9"/>
  <c r="H1253" i="9"/>
  <c r="H1252" i="9"/>
  <c r="H1251" i="9"/>
  <c r="H1250" i="9"/>
  <c r="H1249" i="9"/>
  <c r="H1248" i="9"/>
  <c r="H1247" i="9"/>
  <c r="H1246" i="9"/>
  <c r="H1245" i="9"/>
  <c r="H1244" i="9"/>
  <c r="H1243" i="9"/>
  <c r="H1242" i="9"/>
  <c r="H1241" i="9"/>
  <c r="H1240" i="9"/>
  <c r="H1239" i="9"/>
  <c r="H1238" i="9"/>
  <c r="H1237" i="9"/>
  <c r="H1236" i="9"/>
  <c r="H1235" i="9"/>
  <c r="H1234" i="9"/>
  <c r="H1233" i="9"/>
  <c r="H1232" i="9"/>
  <c r="H1231" i="9"/>
  <c r="H1230" i="9"/>
  <c r="H1229" i="9"/>
  <c r="H1228" i="9"/>
  <c r="H1227" i="9"/>
  <c r="H1226" i="9"/>
  <c r="H1225" i="9"/>
  <c r="H1224" i="9"/>
  <c r="H1223" i="9"/>
  <c r="H1222" i="9"/>
  <c r="H1221" i="9"/>
  <c r="H1220" i="9"/>
  <c r="H1219" i="9"/>
  <c r="H1218" i="9"/>
  <c r="H1217" i="9"/>
  <c r="H1216" i="9"/>
  <c r="H1215" i="9"/>
  <c r="H1214" i="9"/>
  <c r="H1213" i="9"/>
  <c r="H1212" i="9"/>
  <c r="H1211" i="9"/>
  <c r="H1210" i="9"/>
  <c r="H1209" i="9"/>
  <c r="H1208" i="9"/>
  <c r="H1207" i="9"/>
  <c r="H1206" i="9"/>
  <c r="H1205" i="9"/>
  <c r="H1204" i="9"/>
  <c r="H1203" i="9"/>
  <c r="H1202" i="9"/>
  <c r="H1201" i="9"/>
  <c r="H1200" i="9"/>
  <c r="H1199" i="9"/>
  <c r="H1198" i="9"/>
  <c r="H1197" i="9"/>
  <c r="H1196" i="9"/>
  <c r="H1195" i="9"/>
  <c r="H1194" i="9"/>
  <c r="H1193" i="9"/>
  <c r="H1192" i="9"/>
  <c r="H1191" i="9"/>
  <c r="H1190" i="9"/>
  <c r="H1189" i="9"/>
  <c r="H1188" i="9"/>
  <c r="H1187" i="9"/>
  <c r="H1186" i="9"/>
  <c r="H1185" i="9"/>
  <c r="H1184" i="9"/>
  <c r="H1183" i="9"/>
  <c r="H1182" i="9"/>
  <c r="H1181" i="9"/>
  <c r="H1180" i="9"/>
  <c r="H1179" i="9"/>
  <c r="H1178" i="9"/>
  <c r="H1177" i="9"/>
  <c r="H1176" i="9"/>
  <c r="H1175" i="9"/>
  <c r="H1174" i="9"/>
  <c r="H1173" i="9"/>
  <c r="H1172" i="9"/>
  <c r="H1171" i="9"/>
  <c r="H1170" i="9"/>
  <c r="H1169" i="9"/>
  <c r="H1168" i="9"/>
  <c r="H1167" i="9"/>
  <c r="H1166" i="9"/>
  <c r="H1165" i="9"/>
  <c r="H1164" i="9"/>
  <c r="H1163" i="9"/>
  <c r="H1162" i="9"/>
  <c r="H1161" i="9"/>
  <c r="H1160" i="9"/>
  <c r="H1159" i="9"/>
  <c r="H1158" i="9"/>
  <c r="H1157" i="9"/>
  <c r="H1156" i="9"/>
  <c r="H1155" i="9"/>
  <c r="H1154" i="9"/>
  <c r="H1153" i="9"/>
  <c r="H1152" i="9"/>
  <c r="H1151" i="9"/>
  <c r="H1150" i="9"/>
  <c r="H1149" i="9"/>
  <c r="H1148" i="9"/>
  <c r="H1147" i="9"/>
  <c r="H1146" i="9"/>
  <c r="H1145" i="9"/>
  <c r="H1144" i="9"/>
  <c r="H1143" i="9"/>
  <c r="H1142" i="9"/>
  <c r="H1141" i="9"/>
  <c r="H1140" i="9"/>
  <c r="H1139" i="9"/>
  <c r="H1138" i="9"/>
  <c r="H1137" i="9"/>
  <c r="H1136" i="9"/>
  <c r="H1135" i="9"/>
  <c r="H1134" i="9"/>
  <c r="H1133" i="9"/>
  <c r="H1132" i="9"/>
  <c r="H1131" i="9"/>
  <c r="H1130" i="9"/>
  <c r="H1129" i="9"/>
  <c r="H1128" i="9"/>
  <c r="H1127" i="9"/>
  <c r="H1126" i="9"/>
  <c r="H1125" i="9"/>
  <c r="H1124" i="9"/>
  <c r="H1123" i="9"/>
  <c r="H1122" i="9"/>
  <c r="H1121" i="9"/>
  <c r="H1120" i="9"/>
  <c r="H1119" i="9"/>
  <c r="H1118" i="9"/>
  <c r="H1117" i="9"/>
  <c r="H1116" i="9"/>
  <c r="H1115" i="9"/>
  <c r="H1114" i="9"/>
  <c r="H1113" i="9"/>
  <c r="H1112" i="9"/>
  <c r="H1111" i="9"/>
  <c r="H1110" i="9"/>
  <c r="H1109" i="9"/>
  <c r="H1108" i="9"/>
  <c r="H1107" i="9"/>
  <c r="H1106" i="9"/>
  <c r="H1105" i="9"/>
  <c r="H1104" i="9"/>
  <c r="H1103" i="9"/>
  <c r="H1102" i="9"/>
  <c r="H1101" i="9"/>
  <c r="H1100" i="9"/>
  <c r="H1099" i="9"/>
  <c r="H1098" i="9"/>
  <c r="H1097" i="9"/>
  <c r="H1096" i="9"/>
  <c r="H1095" i="9"/>
  <c r="H1094" i="9"/>
  <c r="H1093" i="9"/>
  <c r="H1092" i="9"/>
  <c r="H1091" i="9"/>
  <c r="H1090" i="9"/>
  <c r="H1089" i="9"/>
  <c r="H1088" i="9"/>
  <c r="H1087" i="9"/>
  <c r="H1086" i="9"/>
  <c r="H1085" i="9"/>
  <c r="H1084" i="9"/>
  <c r="H1083" i="9"/>
  <c r="H1082" i="9"/>
  <c r="H1081" i="9"/>
  <c r="H1080" i="9"/>
  <c r="H1079" i="9"/>
  <c r="H1078" i="9"/>
  <c r="H1077" i="9"/>
  <c r="H1076" i="9"/>
  <c r="H1075" i="9"/>
  <c r="H1074" i="9"/>
  <c r="H1073" i="9"/>
  <c r="H1072" i="9"/>
  <c r="H1071" i="9"/>
  <c r="H1070" i="9"/>
  <c r="H1069" i="9"/>
  <c r="H1068" i="9"/>
  <c r="H1067" i="9"/>
  <c r="H1066" i="9"/>
  <c r="H1065" i="9"/>
  <c r="H1064" i="9"/>
  <c r="H1063" i="9"/>
  <c r="H1062" i="9"/>
  <c r="H1061" i="9"/>
  <c r="H1060" i="9"/>
  <c r="H1059" i="9"/>
  <c r="H1058" i="9"/>
  <c r="H1057" i="9"/>
  <c r="H1056" i="9"/>
  <c r="H1055" i="9"/>
  <c r="H1054" i="9"/>
  <c r="H1053" i="9"/>
  <c r="H1052" i="9"/>
  <c r="H1051" i="9"/>
  <c r="H1050" i="9"/>
  <c r="H1049" i="9"/>
  <c r="H1048" i="9"/>
  <c r="H1047" i="9"/>
  <c r="H1046" i="9"/>
  <c r="H1045" i="9"/>
  <c r="H1044" i="9"/>
  <c r="H1043" i="9"/>
  <c r="H1042" i="9"/>
  <c r="H1041" i="9"/>
  <c r="H1040" i="9"/>
  <c r="H1039" i="9"/>
  <c r="H1038" i="9"/>
  <c r="H1037" i="9"/>
  <c r="H1036" i="9"/>
  <c r="H1035" i="9"/>
  <c r="H1034" i="9"/>
  <c r="H1033" i="9"/>
  <c r="H1032" i="9"/>
  <c r="H1031" i="9"/>
  <c r="H1030" i="9"/>
  <c r="H1029" i="9"/>
  <c r="H1028" i="9"/>
  <c r="H1027" i="9"/>
  <c r="H1026" i="9"/>
  <c r="H1025" i="9"/>
  <c r="H1024" i="9"/>
  <c r="H1023" i="9"/>
  <c r="H1022" i="9"/>
  <c r="H1021" i="9"/>
  <c r="H1020" i="9"/>
  <c r="H1019" i="9"/>
  <c r="H1018" i="9"/>
  <c r="H1017" i="9"/>
  <c r="H1016" i="9"/>
  <c r="H1015" i="9"/>
  <c r="H1014" i="9"/>
  <c r="H1013" i="9"/>
  <c r="H1012" i="9"/>
  <c r="H1011" i="9"/>
  <c r="H1010" i="9"/>
  <c r="H1009" i="9"/>
  <c r="H1008" i="9"/>
  <c r="H1007" i="9"/>
  <c r="H1006" i="9"/>
  <c r="H1005" i="9"/>
  <c r="H1004" i="9"/>
  <c r="H1003" i="9"/>
  <c r="H1002" i="9"/>
  <c r="H1001" i="9"/>
  <c r="H1000" i="9"/>
  <c r="H999" i="9"/>
  <c r="H998" i="9"/>
  <c r="H997" i="9"/>
  <c r="H996" i="9"/>
  <c r="H995" i="9"/>
  <c r="H994" i="9"/>
  <c r="H993" i="9"/>
  <c r="H992" i="9"/>
  <c r="H991" i="9"/>
  <c r="H990" i="9"/>
  <c r="H989" i="9"/>
  <c r="H988" i="9"/>
  <c r="H987" i="9"/>
  <c r="H986" i="9"/>
  <c r="H985" i="9"/>
  <c r="H984" i="9"/>
  <c r="H983" i="9"/>
  <c r="H982" i="9"/>
  <c r="H981" i="9"/>
  <c r="H980" i="9"/>
  <c r="H979" i="9"/>
  <c r="H978" i="9"/>
  <c r="H977" i="9"/>
  <c r="H976" i="9"/>
  <c r="H975" i="9"/>
  <c r="H974" i="9"/>
  <c r="H973" i="9"/>
  <c r="H972" i="9"/>
  <c r="H971" i="9"/>
  <c r="H970" i="9"/>
  <c r="H969" i="9"/>
  <c r="H968" i="9"/>
  <c r="H967" i="9"/>
  <c r="H966" i="9"/>
  <c r="H965" i="9"/>
  <c r="H964" i="9"/>
  <c r="H963" i="9"/>
  <c r="H962" i="9"/>
  <c r="H961" i="9"/>
  <c r="H960" i="9"/>
  <c r="H959" i="9"/>
  <c r="H958" i="9"/>
  <c r="H957" i="9"/>
  <c r="H956" i="9"/>
  <c r="H955" i="9"/>
  <c r="H954" i="9"/>
  <c r="H953" i="9"/>
  <c r="H952" i="9"/>
  <c r="H951" i="9"/>
  <c r="H950" i="9"/>
  <c r="H949" i="9"/>
  <c r="H948" i="9"/>
  <c r="H947" i="9"/>
  <c r="H946" i="9"/>
  <c r="H945" i="9"/>
  <c r="H944" i="9"/>
  <c r="H943" i="9"/>
  <c r="H942" i="9"/>
  <c r="H941" i="9"/>
  <c r="H940" i="9"/>
  <c r="H939" i="9"/>
  <c r="H938" i="9"/>
  <c r="H937" i="9"/>
  <c r="H936" i="9"/>
  <c r="H935" i="9"/>
  <c r="H934" i="9"/>
  <c r="H933" i="9"/>
  <c r="H932" i="9"/>
  <c r="H931" i="9"/>
  <c r="H930" i="9"/>
  <c r="H929" i="9"/>
  <c r="H928" i="9"/>
  <c r="H927" i="9"/>
  <c r="H926" i="9"/>
  <c r="H925" i="9"/>
  <c r="H924" i="9"/>
  <c r="H923" i="9"/>
  <c r="H922" i="9"/>
  <c r="H921" i="9"/>
  <c r="H920" i="9"/>
  <c r="H919" i="9"/>
  <c r="H918" i="9"/>
  <c r="H917" i="9"/>
  <c r="H916" i="9"/>
  <c r="H915" i="9"/>
  <c r="H914" i="9"/>
  <c r="H913" i="9"/>
  <c r="H912" i="9"/>
  <c r="H911" i="9"/>
  <c r="H910" i="9"/>
  <c r="H909" i="9"/>
  <c r="H908" i="9"/>
  <c r="H907" i="9"/>
  <c r="H906" i="9"/>
  <c r="H905" i="9"/>
  <c r="H904" i="9"/>
  <c r="H903" i="9"/>
  <c r="H902" i="9"/>
  <c r="H901" i="9"/>
  <c r="H900" i="9"/>
  <c r="H899" i="9"/>
  <c r="H898" i="9"/>
  <c r="H897" i="9"/>
  <c r="H896" i="9"/>
  <c r="H895" i="9"/>
  <c r="H894" i="9"/>
  <c r="H893" i="9"/>
  <c r="H892" i="9"/>
  <c r="H891" i="9"/>
  <c r="H890" i="9"/>
  <c r="H889" i="9"/>
  <c r="H888" i="9"/>
  <c r="H887" i="9"/>
  <c r="H886" i="9"/>
  <c r="H885" i="9"/>
  <c r="H884" i="9"/>
  <c r="H883" i="9"/>
  <c r="H882" i="9"/>
  <c r="H881" i="9"/>
  <c r="H880" i="9"/>
  <c r="H879" i="9"/>
  <c r="H878" i="9"/>
  <c r="H877" i="9"/>
  <c r="H876" i="9"/>
  <c r="H875" i="9"/>
  <c r="H874" i="9"/>
  <c r="H873" i="9"/>
  <c r="H872" i="9"/>
  <c r="H871" i="9"/>
  <c r="H870" i="9"/>
  <c r="H869" i="9"/>
  <c r="H868" i="9"/>
  <c r="H867" i="9"/>
  <c r="H866" i="9"/>
  <c r="H865" i="9"/>
  <c r="H864" i="9"/>
  <c r="H863" i="9"/>
  <c r="H862" i="9"/>
  <c r="H861" i="9"/>
  <c r="H860" i="9"/>
  <c r="H859" i="9"/>
  <c r="H858" i="9"/>
  <c r="H857" i="9"/>
  <c r="H856" i="9"/>
  <c r="H855" i="9"/>
  <c r="H854" i="9"/>
  <c r="H853" i="9"/>
  <c r="H852" i="9"/>
  <c r="H851" i="9"/>
  <c r="H850" i="9"/>
  <c r="H849" i="9"/>
  <c r="H848" i="9"/>
  <c r="H847" i="9"/>
  <c r="H846" i="9"/>
  <c r="H845" i="9"/>
  <c r="H844" i="9"/>
  <c r="H843" i="9"/>
  <c r="H842" i="9"/>
  <c r="H841" i="9"/>
  <c r="H840" i="9"/>
  <c r="H839" i="9"/>
  <c r="H838" i="9"/>
  <c r="H837" i="9"/>
  <c r="H836" i="9"/>
  <c r="H835" i="9"/>
  <c r="H834" i="9"/>
  <c r="H833" i="9"/>
  <c r="H832" i="9"/>
  <c r="H831" i="9"/>
  <c r="H830" i="9"/>
  <c r="H829" i="9"/>
  <c r="H828" i="9"/>
  <c r="H827" i="9"/>
  <c r="H826" i="9"/>
  <c r="H825" i="9"/>
  <c r="H824" i="9"/>
  <c r="H823" i="9"/>
  <c r="H822" i="9"/>
  <c r="H821" i="9"/>
  <c r="H820" i="9"/>
  <c r="H819" i="9"/>
  <c r="H818" i="9"/>
  <c r="H817" i="9"/>
  <c r="H816" i="9"/>
  <c r="H815" i="9"/>
  <c r="H814" i="9"/>
  <c r="H813" i="9"/>
  <c r="H812" i="9"/>
  <c r="H811" i="9"/>
  <c r="H810" i="9"/>
  <c r="H809" i="9"/>
  <c r="H808" i="9"/>
  <c r="H807" i="9"/>
  <c r="H806" i="9"/>
  <c r="H805" i="9"/>
  <c r="H804" i="9"/>
  <c r="H803" i="9"/>
  <c r="H802" i="9"/>
  <c r="H801" i="9"/>
  <c r="H800" i="9"/>
  <c r="H799" i="9"/>
  <c r="H798" i="9"/>
  <c r="H797" i="9"/>
  <c r="H796" i="9"/>
  <c r="H795" i="9"/>
  <c r="H794" i="9"/>
  <c r="H793" i="9"/>
  <c r="H792" i="9"/>
  <c r="H791" i="9"/>
  <c r="H790" i="9"/>
  <c r="H789" i="9"/>
  <c r="H788" i="9"/>
  <c r="H787" i="9"/>
  <c r="H786" i="9"/>
  <c r="H785" i="9"/>
  <c r="H784" i="9"/>
  <c r="H783" i="9"/>
  <c r="H782" i="9"/>
  <c r="H781" i="9"/>
  <c r="H780" i="9"/>
  <c r="H779" i="9"/>
  <c r="H778" i="9"/>
  <c r="H777" i="9"/>
  <c r="H776" i="9"/>
  <c r="H775" i="9"/>
  <c r="H774" i="9"/>
  <c r="H773" i="9"/>
  <c r="H772" i="9"/>
  <c r="H771" i="9"/>
  <c r="H770" i="9"/>
  <c r="H769" i="9"/>
  <c r="H768" i="9"/>
  <c r="H767" i="9"/>
  <c r="H766" i="9"/>
  <c r="H765" i="9"/>
  <c r="H764" i="9"/>
  <c r="H763" i="9"/>
  <c r="H762" i="9"/>
  <c r="H761" i="9"/>
  <c r="H760" i="9"/>
  <c r="H759" i="9"/>
  <c r="H758" i="9"/>
  <c r="H757" i="9"/>
  <c r="H756" i="9"/>
  <c r="H755" i="9"/>
  <c r="H754" i="9"/>
  <c r="H753" i="9"/>
  <c r="H752" i="9"/>
  <c r="H751" i="9"/>
  <c r="H750" i="9"/>
  <c r="H749" i="9"/>
  <c r="H748" i="9"/>
  <c r="H747" i="9"/>
  <c r="H746" i="9"/>
  <c r="H745" i="9"/>
  <c r="H744" i="9"/>
  <c r="H743" i="9"/>
  <c r="H742" i="9"/>
  <c r="H741" i="9"/>
  <c r="H740" i="9"/>
  <c r="H739" i="9"/>
  <c r="H738" i="9"/>
  <c r="H737" i="9"/>
  <c r="H736" i="9"/>
  <c r="H735" i="9"/>
  <c r="H734" i="9"/>
  <c r="H733" i="9"/>
  <c r="H732" i="9"/>
  <c r="H731" i="9"/>
  <c r="H730" i="9"/>
  <c r="H729" i="9"/>
  <c r="H728" i="9"/>
  <c r="H727" i="9"/>
  <c r="H726" i="9"/>
  <c r="H725" i="9"/>
  <c r="H724" i="9"/>
  <c r="H723" i="9"/>
  <c r="H722" i="9"/>
  <c r="H721" i="9"/>
  <c r="H720" i="9"/>
  <c r="H719" i="9"/>
  <c r="H718" i="9"/>
  <c r="H717" i="9"/>
  <c r="H716" i="9"/>
  <c r="H715" i="9"/>
  <c r="H714" i="9"/>
  <c r="H713" i="9"/>
  <c r="H712" i="9"/>
  <c r="H711" i="9"/>
  <c r="H710" i="9"/>
  <c r="H709" i="9"/>
  <c r="H708" i="9"/>
  <c r="H707" i="9"/>
  <c r="H706" i="9"/>
  <c r="H705" i="9"/>
  <c r="H704" i="9"/>
  <c r="H703" i="9"/>
  <c r="H702" i="9"/>
  <c r="H701" i="9"/>
  <c r="H700" i="9"/>
  <c r="H699" i="9"/>
  <c r="H698" i="9"/>
  <c r="H697" i="9"/>
  <c r="H696" i="9"/>
  <c r="H695" i="9"/>
  <c r="H694" i="9"/>
  <c r="H693" i="9"/>
  <c r="H692" i="9"/>
  <c r="H691" i="9"/>
  <c r="H690" i="9"/>
  <c r="H689" i="9"/>
  <c r="H688" i="9"/>
  <c r="H687" i="9"/>
  <c r="H686" i="9"/>
  <c r="H685" i="9"/>
  <c r="H684" i="9"/>
  <c r="H683" i="9"/>
  <c r="H682" i="9"/>
  <c r="H681" i="9"/>
  <c r="H680" i="9"/>
  <c r="H679" i="9"/>
  <c r="H678" i="9"/>
  <c r="H677" i="9"/>
  <c r="H676" i="9"/>
  <c r="H675" i="9"/>
  <c r="H674" i="9"/>
  <c r="H673" i="9"/>
  <c r="H672" i="9"/>
  <c r="H671" i="9"/>
  <c r="H670" i="9"/>
  <c r="H669" i="9"/>
  <c r="H668" i="9"/>
  <c r="H667" i="9"/>
  <c r="H666" i="9"/>
  <c r="H665" i="9"/>
  <c r="H664" i="9"/>
  <c r="H663" i="9"/>
  <c r="H662" i="9"/>
  <c r="H661" i="9"/>
  <c r="H660" i="9"/>
  <c r="H659" i="9"/>
  <c r="H658" i="9"/>
  <c r="H657" i="9"/>
  <c r="H656" i="9"/>
  <c r="H655" i="9"/>
  <c r="H654" i="9"/>
  <c r="H653" i="9"/>
  <c r="H652" i="9"/>
  <c r="H651" i="9"/>
  <c r="H650" i="9"/>
  <c r="H649" i="9"/>
  <c r="H648" i="9"/>
  <c r="H647" i="9"/>
  <c r="H646" i="9"/>
  <c r="H645" i="9"/>
  <c r="H644" i="9"/>
  <c r="H643" i="9"/>
  <c r="H642" i="9"/>
  <c r="H641" i="9"/>
  <c r="H640" i="9"/>
  <c r="H639" i="9"/>
  <c r="H638" i="9"/>
  <c r="H637" i="9"/>
  <c r="H636" i="9"/>
  <c r="H635" i="9"/>
  <c r="H634" i="9"/>
  <c r="H633" i="9"/>
  <c r="H632" i="9"/>
  <c r="H631" i="9"/>
  <c r="H630" i="9"/>
  <c r="H629" i="9"/>
  <c r="H628" i="9"/>
  <c r="H627" i="9"/>
  <c r="H626" i="9"/>
  <c r="H625" i="9"/>
  <c r="H624" i="9"/>
  <c r="H623" i="9"/>
  <c r="H622" i="9"/>
  <c r="H621" i="9"/>
  <c r="H620" i="9"/>
  <c r="H619" i="9"/>
  <c r="H618" i="9"/>
  <c r="H617" i="9"/>
  <c r="H616" i="9"/>
  <c r="H615" i="9"/>
  <c r="H614" i="9"/>
  <c r="H613" i="9"/>
  <c r="H612" i="9"/>
  <c r="H611" i="9"/>
  <c r="H610" i="9"/>
  <c r="H609" i="9"/>
  <c r="H608" i="9"/>
  <c r="H607" i="9"/>
  <c r="H606" i="9"/>
  <c r="H605" i="9"/>
  <c r="H604" i="9"/>
  <c r="H603" i="9"/>
  <c r="H602" i="9"/>
  <c r="H601" i="9"/>
  <c r="H600" i="9"/>
  <c r="H599" i="9"/>
  <c r="H598" i="9"/>
  <c r="H597" i="9"/>
  <c r="H596" i="9"/>
  <c r="H595" i="9"/>
  <c r="H594" i="9"/>
  <c r="H593" i="9"/>
  <c r="H592" i="9"/>
  <c r="H591" i="9"/>
  <c r="H590" i="9"/>
  <c r="H589" i="9"/>
  <c r="H588" i="9"/>
  <c r="H587" i="9"/>
  <c r="H586" i="9"/>
  <c r="H585" i="9"/>
  <c r="H584" i="9"/>
  <c r="H583" i="9"/>
  <c r="H582" i="9"/>
  <c r="H581" i="9"/>
  <c r="H580" i="9"/>
  <c r="H579" i="9"/>
  <c r="H578" i="9"/>
  <c r="H577" i="9"/>
  <c r="H576" i="9"/>
  <c r="H575" i="9"/>
  <c r="H574" i="9"/>
  <c r="H573" i="9"/>
  <c r="H572" i="9"/>
  <c r="H571" i="9"/>
  <c r="H570" i="9"/>
  <c r="H569" i="9"/>
  <c r="H568" i="9"/>
  <c r="H567" i="9"/>
  <c r="H566" i="9"/>
  <c r="H565" i="9"/>
  <c r="H564" i="9"/>
  <c r="H563" i="9"/>
  <c r="H562" i="9"/>
  <c r="H561" i="9"/>
  <c r="H560" i="9"/>
  <c r="H559" i="9"/>
  <c r="H558" i="9"/>
  <c r="H557" i="9"/>
  <c r="H556" i="9"/>
  <c r="H555" i="9"/>
  <c r="H554" i="9"/>
  <c r="H553" i="9"/>
  <c r="H552" i="9"/>
  <c r="H551" i="9"/>
  <c r="H550" i="9"/>
  <c r="H549" i="9"/>
  <c r="H548" i="9"/>
  <c r="H547" i="9"/>
  <c r="H546" i="9"/>
  <c r="H545" i="9"/>
  <c r="H544" i="9"/>
  <c r="H543" i="9"/>
  <c r="H542" i="9"/>
  <c r="H541" i="9"/>
  <c r="H540" i="9"/>
  <c r="H539" i="9"/>
  <c r="H538" i="9"/>
  <c r="H537" i="9"/>
  <c r="H536" i="9"/>
  <c r="H535" i="9"/>
  <c r="H534" i="9"/>
  <c r="H533" i="9"/>
  <c r="H532" i="9"/>
  <c r="H531" i="9"/>
  <c r="H530" i="9"/>
  <c r="H529" i="9"/>
  <c r="H528" i="9"/>
  <c r="H527" i="9"/>
  <c r="H526" i="9"/>
  <c r="H525" i="9"/>
  <c r="H524" i="9"/>
  <c r="H523" i="9"/>
  <c r="H522" i="9"/>
  <c r="H521" i="9"/>
  <c r="H520" i="9"/>
  <c r="H519" i="9"/>
  <c r="H518" i="9"/>
  <c r="H517" i="9"/>
  <c r="H516" i="9"/>
  <c r="H515" i="9"/>
  <c r="H514" i="9"/>
  <c r="H513" i="9"/>
  <c r="H512" i="9"/>
  <c r="H511" i="9"/>
  <c r="H510" i="9"/>
  <c r="H509" i="9"/>
  <c r="H508" i="9"/>
  <c r="H507" i="9"/>
  <c r="H506" i="9"/>
  <c r="H505" i="9"/>
  <c r="H504" i="9"/>
  <c r="H503" i="9"/>
  <c r="H502" i="9"/>
  <c r="H501" i="9"/>
  <c r="H500" i="9"/>
  <c r="H499" i="9"/>
  <c r="H498" i="9"/>
  <c r="H497" i="9"/>
  <c r="H496" i="9"/>
  <c r="H495" i="9"/>
  <c r="H494" i="9"/>
  <c r="H493" i="9"/>
  <c r="H492" i="9"/>
  <c r="H491" i="9"/>
  <c r="H490" i="9"/>
  <c r="H489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05" i="2" l="1"/>
  <c r="H46" i="2"/>
  <c r="H55" i="2"/>
  <c r="H61" i="2"/>
  <c r="H5" i="2"/>
  <c r="H288" i="2"/>
  <c r="H126" i="2"/>
  <c r="H292" i="2"/>
  <c r="H9" i="2"/>
  <c r="H130" i="2"/>
  <c r="H65" i="2"/>
  <c r="H208" i="2"/>
  <c r="H296" i="2"/>
  <c r="H69" i="2"/>
  <c r="H134" i="2"/>
  <c r="H13" i="2"/>
  <c r="H17" i="2"/>
  <c r="H300" i="2"/>
  <c r="H73" i="2"/>
  <c r="H138" i="2"/>
  <c r="H216" i="2"/>
  <c r="H77" i="2"/>
  <c r="H21" i="2"/>
  <c r="H142" i="2"/>
  <c r="H304" i="2"/>
  <c r="H25" i="2"/>
  <c r="H146" i="2"/>
  <c r="H308" i="2"/>
  <c r="H81" i="2"/>
  <c r="H224" i="2"/>
  <c r="H150" i="2"/>
  <c r="H29" i="2"/>
  <c r="H312" i="2"/>
  <c r="H85" i="2"/>
  <c r="H316" i="2"/>
  <c r="H33" i="2"/>
  <c r="H154" i="2"/>
  <c r="H232" i="2"/>
  <c r="H89" i="2"/>
  <c r="H320" i="2"/>
  <c r="H158" i="2"/>
  <c r="H37" i="2"/>
  <c r="H93" i="2"/>
  <c r="H41" i="2"/>
  <c r="H97" i="2"/>
  <c r="H324" i="2"/>
  <c r="H162" i="2"/>
  <c r="H240" i="2"/>
  <c r="H328" i="2"/>
  <c r="H101" i="2"/>
  <c r="H166" i="2"/>
  <c r="H45" i="2"/>
  <c r="H49" i="2"/>
  <c r="H332" i="2"/>
  <c r="H170" i="2"/>
  <c r="H105" i="2"/>
  <c r="H109" i="2"/>
  <c r="H174" i="2"/>
  <c r="H51" i="2"/>
  <c r="H336" i="2"/>
  <c r="H53" i="2"/>
  <c r="H340" i="2"/>
  <c r="H113" i="2"/>
  <c r="H178" i="2"/>
  <c r="H344" i="2"/>
  <c r="H117" i="2"/>
  <c r="H182" i="2"/>
  <c r="H56" i="2"/>
  <c r="H348" i="2"/>
  <c r="H57" i="2"/>
  <c r="H121" i="2"/>
  <c r="H186" i="2"/>
  <c r="H352" i="2"/>
  <c r="H190" i="2"/>
  <c r="H356" i="2"/>
  <c r="H194" i="2"/>
  <c r="H272" i="2"/>
  <c r="H360" i="2"/>
  <c r="H364" i="2"/>
  <c r="H280" i="2"/>
  <c r="H200" i="2"/>
  <c r="H284" i="2"/>
  <c r="H368" i="2"/>
  <c r="H372" i="2"/>
  <c r="H276" i="2"/>
  <c r="H264" i="2"/>
  <c r="H248" i="2"/>
  <c r="H236" i="2"/>
  <c r="H204" i="2"/>
  <c r="H206" i="2"/>
  <c r="H290" i="2"/>
  <c r="H63" i="2"/>
  <c r="H7" i="2"/>
  <c r="I7" i="2" s="1"/>
  <c r="H67" i="2"/>
  <c r="H11" i="2"/>
  <c r="H210" i="2"/>
  <c r="H294" i="2"/>
  <c r="H15" i="2"/>
  <c r="H214" i="2"/>
  <c r="H298" i="2"/>
  <c r="H71" i="2"/>
  <c r="H302" i="2"/>
  <c r="H75" i="2"/>
  <c r="H218" i="2"/>
  <c r="H19" i="2"/>
  <c r="H306" i="2"/>
  <c r="H79" i="2"/>
  <c r="H23" i="2"/>
  <c r="H222" i="2"/>
  <c r="H83" i="2"/>
  <c r="H27" i="2"/>
  <c r="H226" i="2"/>
  <c r="H310" i="2"/>
  <c r="H31" i="2"/>
  <c r="H230" i="2"/>
  <c r="H87" i="2"/>
  <c r="H314" i="2"/>
  <c r="H318" i="2"/>
  <c r="H91" i="2"/>
  <c r="H234" i="2"/>
  <c r="H35" i="2"/>
  <c r="H238" i="2"/>
  <c r="H322" i="2"/>
  <c r="H95" i="2"/>
  <c r="H160" i="2"/>
  <c r="H39" i="2"/>
  <c r="H99" i="2"/>
  <c r="H43" i="2"/>
  <c r="H242" i="2"/>
  <c r="H326" i="2"/>
  <c r="H47" i="2"/>
  <c r="H168" i="2"/>
  <c r="H330" i="2"/>
  <c r="H103" i="2"/>
  <c r="H246" i="2"/>
  <c r="H334" i="2"/>
  <c r="H107" i="2"/>
  <c r="H250" i="2"/>
  <c r="H338" i="2"/>
  <c r="H111" i="2"/>
  <c r="H52" i="2"/>
  <c r="H176" i="2"/>
  <c r="H254" i="2"/>
  <c r="H115" i="2"/>
  <c r="H258" i="2"/>
  <c r="H342" i="2"/>
  <c r="H262" i="2"/>
  <c r="H184" i="2"/>
  <c r="H346" i="2"/>
  <c r="H119" i="2"/>
  <c r="H350" i="2"/>
  <c r="H59" i="2"/>
  <c r="H123" i="2"/>
  <c r="H266" i="2"/>
  <c r="H270" i="2"/>
  <c r="H354" i="2"/>
  <c r="H192" i="2"/>
  <c r="H274" i="2"/>
  <c r="H358" i="2"/>
  <c r="H198" i="2"/>
  <c r="H278" i="2"/>
  <c r="H362" i="2"/>
  <c r="H366" i="2"/>
  <c r="H282" i="2"/>
  <c r="H370" i="2"/>
  <c r="H374" i="2"/>
  <c r="H188" i="2"/>
  <c r="H156" i="2"/>
  <c r="H140" i="2"/>
  <c r="H205" i="2"/>
  <c r="H127" i="2"/>
  <c r="H289" i="2"/>
  <c r="H62" i="2"/>
  <c r="H66" i="2"/>
  <c r="H131" i="2"/>
  <c r="H10" i="2"/>
  <c r="H213" i="2"/>
  <c r="H14" i="2"/>
  <c r="H70" i="2"/>
  <c r="H217" i="2"/>
  <c r="H301" i="2"/>
  <c r="H139" i="2"/>
  <c r="H74" i="2"/>
  <c r="H22" i="2"/>
  <c r="H78" i="2"/>
  <c r="H143" i="2"/>
  <c r="H309" i="2"/>
  <c r="H147" i="2"/>
  <c r="H225" i="2"/>
  <c r="H82" i="2"/>
  <c r="H229" i="2"/>
  <c r="H30" i="2"/>
  <c r="H86" i="2"/>
  <c r="H317" i="2"/>
  <c r="H90" i="2"/>
  <c r="H155" i="2"/>
  <c r="H34" i="2"/>
  <c r="H237" i="2"/>
  <c r="H38" i="2"/>
  <c r="H159" i="2"/>
  <c r="H321" i="2"/>
  <c r="H94" i="2"/>
  <c r="H98" i="2"/>
  <c r="H325" i="2"/>
  <c r="H163" i="2"/>
  <c r="H42" i="2"/>
  <c r="H245" i="2"/>
  <c r="H102" i="2"/>
  <c r="H333" i="2"/>
  <c r="H106" i="2"/>
  <c r="H171" i="2"/>
  <c r="H253" i="2"/>
  <c r="H110" i="2"/>
  <c r="H175" i="2"/>
  <c r="H341" i="2"/>
  <c r="H179" i="2"/>
  <c r="H257" i="2"/>
  <c r="H54" i="2"/>
  <c r="H114" i="2"/>
  <c r="H118" i="2"/>
  <c r="H265" i="2"/>
  <c r="H349" i="2"/>
  <c r="H58" i="2"/>
  <c r="H122" i="2"/>
  <c r="H187" i="2"/>
  <c r="H191" i="2"/>
  <c r="H269" i="2"/>
  <c r="H353" i="2"/>
  <c r="H273" i="2"/>
  <c r="H195" i="2"/>
  <c r="H357" i="2"/>
  <c r="H277" i="2"/>
  <c r="H281" i="2"/>
  <c r="H365" i="2"/>
  <c r="H285" i="2"/>
  <c r="H202" i="2"/>
  <c r="H373" i="2"/>
  <c r="H286" i="2"/>
  <c r="H339" i="2"/>
  <c r="H345" i="2"/>
  <c r="H313" i="2"/>
  <c r="H241" i="2"/>
  <c r="H209" i="2"/>
  <c r="H151" i="2"/>
  <c r="H261" i="2"/>
  <c r="H125" i="2"/>
  <c r="H203" i="2"/>
  <c r="H287" i="2"/>
  <c r="H60" i="2"/>
  <c r="H207" i="2"/>
  <c r="H129" i="2"/>
  <c r="H291" i="2"/>
  <c r="H64" i="2"/>
  <c r="H133" i="2"/>
  <c r="H211" i="2"/>
  <c r="H295" i="2"/>
  <c r="H12" i="2"/>
  <c r="H68" i="2"/>
  <c r="H215" i="2"/>
  <c r="H137" i="2"/>
  <c r="H299" i="2"/>
  <c r="H72" i="2"/>
  <c r="H141" i="2"/>
  <c r="H219" i="2"/>
  <c r="H303" i="2"/>
  <c r="H20" i="2"/>
  <c r="H76" i="2"/>
  <c r="H223" i="2"/>
  <c r="H145" i="2"/>
  <c r="H307" i="2"/>
  <c r="H24" i="2"/>
  <c r="H80" i="2"/>
  <c r="H149" i="2"/>
  <c r="H227" i="2"/>
  <c r="H311" i="2"/>
  <c r="H28" i="2"/>
  <c r="H84" i="2"/>
  <c r="H231" i="2"/>
  <c r="H153" i="2"/>
  <c r="H32" i="2"/>
  <c r="H88" i="2"/>
  <c r="H157" i="2"/>
  <c r="H235" i="2"/>
  <c r="H319" i="2"/>
  <c r="H36" i="2"/>
  <c r="H92" i="2"/>
  <c r="H239" i="2"/>
  <c r="H161" i="2"/>
  <c r="H40" i="2"/>
  <c r="H96" i="2"/>
  <c r="H165" i="2"/>
  <c r="H243" i="2"/>
  <c r="H327" i="2"/>
  <c r="H44" i="2"/>
  <c r="H100" i="2"/>
  <c r="H247" i="2"/>
  <c r="H331" i="2"/>
  <c r="H48" i="2"/>
  <c r="H104" i="2"/>
  <c r="H173" i="2"/>
  <c r="H50" i="2"/>
  <c r="H335" i="2"/>
  <c r="H108" i="2"/>
  <c r="H255" i="2"/>
  <c r="H112" i="2"/>
  <c r="H181" i="2"/>
  <c r="H343" i="2"/>
  <c r="H116" i="2"/>
  <c r="H263" i="2"/>
  <c r="H120" i="2"/>
  <c r="H189" i="2"/>
  <c r="H267" i="2"/>
  <c r="H351" i="2"/>
  <c r="H124" i="2"/>
  <c r="H271" i="2"/>
  <c r="H193" i="2"/>
  <c r="H197" i="2"/>
  <c r="H275" i="2"/>
  <c r="H359" i="2"/>
  <c r="H279" i="2"/>
  <c r="H363" i="2"/>
  <c r="H367" i="2"/>
  <c r="H371" i="2"/>
  <c r="H315" i="2"/>
  <c r="H361" i="2"/>
  <c r="H329" i="2"/>
  <c r="H297" i="2"/>
  <c r="J5" i="3"/>
  <c r="D7" i="8"/>
  <c r="D6" i="8"/>
  <c r="J4" i="3" s="1"/>
  <c r="J68" i="3" l="1"/>
  <c r="J34" i="3"/>
  <c r="J80" i="3"/>
  <c r="K199" i="2" s="1"/>
  <c r="J48" i="3"/>
  <c r="K247" i="2" s="1"/>
  <c r="J32" i="3"/>
  <c r="J8" i="3"/>
  <c r="J43" i="3"/>
  <c r="K43" i="2" s="1"/>
  <c r="J65" i="3"/>
  <c r="K57" i="2" s="1"/>
  <c r="J37" i="3"/>
  <c r="J46" i="3"/>
  <c r="J6" i="3"/>
  <c r="K127" i="2" s="1"/>
  <c r="J83" i="3"/>
  <c r="K282" i="2" s="1"/>
  <c r="J79" i="3"/>
  <c r="J15" i="3"/>
  <c r="J77" i="3"/>
  <c r="K360" i="2" s="1"/>
  <c r="J73" i="3"/>
  <c r="K356" i="2" s="1"/>
  <c r="J57" i="3"/>
  <c r="J56" i="3"/>
  <c r="J18" i="3"/>
  <c r="K74" i="2" s="1"/>
  <c r="J76" i="3"/>
  <c r="K197" i="2" s="1"/>
  <c r="J24" i="3"/>
  <c r="J86" i="3"/>
  <c r="J23" i="3"/>
  <c r="K306" i="2" s="1"/>
  <c r="J21" i="3"/>
  <c r="K220" i="2" s="1"/>
  <c r="J44" i="3"/>
  <c r="J28" i="3"/>
  <c r="J20" i="3"/>
  <c r="K76" i="2" s="1"/>
  <c r="J39" i="3"/>
  <c r="K39" i="2" s="1"/>
  <c r="J7" i="3"/>
  <c r="J49" i="3"/>
  <c r="J33" i="3"/>
  <c r="K316" i="2" s="1"/>
  <c r="J17" i="3"/>
  <c r="K138" i="2" s="1"/>
  <c r="J30" i="3"/>
  <c r="J14" i="3"/>
  <c r="J10" i="3"/>
  <c r="K66" i="2" s="1"/>
  <c r="J67" i="3"/>
  <c r="K266" i="2" s="1"/>
  <c r="J31" i="3"/>
  <c r="J85" i="3"/>
  <c r="J81" i="3"/>
  <c r="K364" i="2" s="1"/>
  <c r="J88" i="3"/>
  <c r="K371" i="2" s="1"/>
  <c r="J72" i="3"/>
  <c r="J64" i="3"/>
  <c r="K263" i="2" s="1"/>
  <c r="J60" i="3"/>
  <c r="K343" i="2" s="1"/>
  <c r="J52" i="3"/>
  <c r="K108" i="2" s="1"/>
  <c r="J40" i="3"/>
  <c r="K40" i="2" s="1"/>
  <c r="J12" i="3"/>
  <c r="K68" i="2" s="1"/>
  <c r="J90" i="3"/>
  <c r="K373" i="2" s="1"/>
  <c r="J78" i="3"/>
  <c r="K361" i="2" s="1"/>
  <c r="J74" i="3"/>
  <c r="K273" i="2" s="1"/>
  <c r="J70" i="3"/>
  <c r="K353" i="2" s="1"/>
  <c r="J62" i="3"/>
  <c r="K345" i="2" s="1"/>
  <c r="J38" i="3"/>
  <c r="K159" i="2" s="1"/>
  <c r="J87" i="3"/>
  <c r="K370" i="2" s="1"/>
  <c r="J63" i="3"/>
  <c r="K346" i="2" s="1"/>
  <c r="J59" i="3"/>
  <c r="K115" i="2" s="1"/>
  <c r="J47" i="3"/>
  <c r="K246" i="2" s="1"/>
  <c r="J35" i="3"/>
  <c r="K91" i="2" s="1"/>
  <c r="J19" i="3"/>
  <c r="K218" i="2" s="1"/>
  <c r="J61" i="3"/>
  <c r="K182" i="2" s="1"/>
  <c r="J45" i="3"/>
  <c r="K45" i="2" s="1"/>
  <c r="J25" i="3"/>
  <c r="K146" i="2" s="1"/>
  <c r="J13" i="3"/>
  <c r="K13" i="2" s="1"/>
  <c r="J84" i="3"/>
  <c r="K367" i="2" s="1"/>
  <c r="J36" i="3"/>
  <c r="K92" i="2" s="1"/>
  <c r="J16" i="3"/>
  <c r="K60" i="2"/>
  <c r="J82" i="3"/>
  <c r="K201" i="2" s="1"/>
  <c r="J66" i="3"/>
  <c r="K265" i="2" s="1"/>
  <c r="J58" i="3"/>
  <c r="J54" i="3"/>
  <c r="K253" i="2" s="1"/>
  <c r="J50" i="3"/>
  <c r="K171" i="2" s="1"/>
  <c r="J42" i="3"/>
  <c r="K241" i="2" s="1"/>
  <c r="J26" i="3"/>
  <c r="J22" i="3"/>
  <c r="K221" i="2" s="1"/>
  <c r="J91" i="3"/>
  <c r="K374" i="2" s="1"/>
  <c r="J75" i="3"/>
  <c r="K358" i="2" s="1"/>
  <c r="J71" i="3"/>
  <c r="J55" i="3"/>
  <c r="K254" i="2" s="1"/>
  <c r="J51" i="3"/>
  <c r="K172" i="2" s="1"/>
  <c r="J27" i="3"/>
  <c r="K226" i="2" s="1"/>
  <c r="J11" i="3"/>
  <c r="J89" i="3"/>
  <c r="K372" i="2" s="1"/>
  <c r="J69" i="3"/>
  <c r="K190" i="2" s="1"/>
  <c r="J53" i="3"/>
  <c r="K109" i="2" s="1"/>
  <c r="J41" i="3"/>
  <c r="J29" i="3"/>
  <c r="K150" i="2" s="1"/>
  <c r="J9" i="3"/>
  <c r="K65" i="2" s="1"/>
  <c r="K239" i="2"/>
  <c r="K161" i="2"/>
  <c r="K96" i="2"/>
  <c r="K277" i="2"/>
  <c r="K357" i="2"/>
  <c r="K195" i="2"/>
  <c r="K262" i="2"/>
  <c r="K103" i="2"/>
  <c r="K318" i="2"/>
  <c r="K35" i="2"/>
  <c r="K156" i="2"/>
  <c r="K19" i="2"/>
  <c r="K308" i="2"/>
  <c r="K81" i="2"/>
  <c r="K224" i="2"/>
  <c r="K359" i="2"/>
  <c r="K267" i="2"/>
  <c r="K189" i="2"/>
  <c r="K124" i="2"/>
  <c r="K351" i="2"/>
  <c r="K104" i="2"/>
  <c r="K149" i="2"/>
  <c r="K227" i="2"/>
  <c r="K28" i="2"/>
  <c r="K311" i="2"/>
  <c r="K84" i="2"/>
  <c r="K219" i="2"/>
  <c r="K207" i="2"/>
  <c r="K129" i="2"/>
  <c r="K291" i="2"/>
  <c r="K64" i="2"/>
  <c r="K8" i="2"/>
  <c r="K245" i="2"/>
  <c r="K46" i="2"/>
  <c r="K167" i="2"/>
  <c r="K329" i="2"/>
  <c r="K102" i="2"/>
  <c r="K90" i="2"/>
  <c r="K317" i="2"/>
  <c r="K155" i="2"/>
  <c r="K233" i="2"/>
  <c r="K34" i="2"/>
  <c r="K30" i="2"/>
  <c r="K229" i="2"/>
  <c r="K151" i="2"/>
  <c r="K313" i="2"/>
  <c r="K86" i="2"/>
  <c r="K230" i="2"/>
  <c r="K314" i="2"/>
  <c r="K31" i="2"/>
  <c r="K87" i="2"/>
  <c r="K152" i="2"/>
  <c r="K214" i="2"/>
  <c r="K298" i="2"/>
  <c r="K15" i="2"/>
  <c r="K71" i="2"/>
  <c r="K136" i="2"/>
  <c r="K284" i="2"/>
  <c r="K368" i="2"/>
  <c r="K53" i="2"/>
  <c r="K340" i="2"/>
  <c r="K113" i="2"/>
  <c r="K256" i="2"/>
  <c r="K178" i="2"/>
  <c r="K21" i="2"/>
  <c r="K251" i="2"/>
  <c r="K191" i="2"/>
  <c r="K269" i="2"/>
  <c r="K319" i="2"/>
  <c r="K215" i="2"/>
  <c r="K16" i="2"/>
  <c r="K72" i="2"/>
  <c r="K299" i="2"/>
  <c r="K137" i="2"/>
  <c r="K287" i="2"/>
  <c r="K125" i="2"/>
  <c r="K122" i="2"/>
  <c r="K341" i="2"/>
  <c r="K257" i="2"/>
  <c r="K179" i="2"/>
  <c r="K54" i="2"/>
  <c r="K114" i="2"/>
  <c r="K110" i="2"/>
  <c r="K337" i="2"/>
  <c r="K163" i="2"/>
  <c r="K309" i="2"/>
  <c r="K147" i="2"/>
  <c r="K225" i="2"/>
  <c r="K82" i="2"/>
  <c r="K26" i="2"/>
  <c r="K78" i="2"/>
  <c r="K143" i="2"/>
  <c r="K274" i="2"/>
  <c r="K270" i="2"/>
  <c r="K354" i="2"/>
  <c r="K192" i="2"/>
  <c r="K111" i="2"/>
  <c r="K176" i="2"/>
  <c r="K83" i="2"/>
  <c r="K294" i="2"/>
  <c r="K11" i="2"/>
  <c r="K67" i="2"/>
  <c r="K132" i="2"/>
  <c r="K210" i="2"/>
  <c r="K336" i="2"/>
  <c r="K252" i="2"/>
  <c r="K41" i="2"/>
  <c r="K97" i="2"/>
  <c r="K324" i="2"/>
  <c r="K162" i="2"/>
  <c r="K240" i="2"/>
  <c r="K85" i="2"/>
  <c r="K29" i="2"/>
  <c r="K271" i="2"/>
  <c r="K355" i="2"/>
  <c r="K193" i="2"/>
  <c r="K133" i="2"/>
  <c r="K211" i="2"/>
  <c r="K12" i="2"/>
  <c r="K255" i="2"/>
  <c r="K177" i="2"/>
  <c r="K339" i="2"/>
  <c r="K112" i="2"/>
  <c r="K165" i="2"/>
  <c r="K243" i="2"/>
  <c r="K100" i="2"/>
  <c r="K327" i="2"/>
  <c r="K44" i="2"/>
  <c r="K231" i="2"/>
  <c r="K88" i="2"/>
  <c r="K153" i="2"/>
  <c r="K315" i="2"/>
  <c r="K32" i="2"/>
  <c r="K223" i="2"/>
  <c r="K307" i="2"/>
  <c r="K24" i="2"/>
  <c r="K145" i="2"/>
  <c r="K80" i="2"/>
  <c r="K369" i="2"/>
  <c r="K202" i="2"/>
  <c r="K285" i="2"/>
  <c r="K213" i="2"/>
  <c r="K14" i="2"/>
  <c r="K70" i="2"/>
  <c r="K135" i="2"/>
  <c r="K297" i="2"/>
  <c r="K198" i="2"/>
  <c r="K278" i="2"/>
  <c r="K362" i="2"/>
  <c r="K123" i="2"/>
  <c r="K322" i="2"/>
  <c r="K206" i="2"/>
  <c r="K290" i="2"/>
  <c r="K7" i="2"/>
  <c r="K63" i="2"/>
  <c r="K128" i="2"/>
  <c r="K348" i="2"/>
  <c r="K264" i="2"/>
  <c r="K49" i="2"/>
  <c r="K332" i="2"/>
  <c r="K105" i="2"/>
  <c r="K170" i="2"/>
  <c r="K248" i="2"/>
  <c r="K320" i="2"/>
  <c r="K158" i="2"/>
  <c r="K37" i="2"/>
  <c r="K93" i="2"/>
  <c r="K236" i="2"/>
  <c r="K300" i="2"/>
  <c r="K61" i="2"/>
  <c r="K288" i="2"/>
  <c r="K126" i="2"/>
  <c r="K204" i="2"/>
  <c r="K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6" i="2"/>
  <c r="I5" i="2"/>
  <c r="I4" i="2"/>
  <c r="K237" i="2" l="1"/>
  <c r="K200" i="2"/>
  <c r="K166" i="2"/>
  <c r="K17" i="2"/>
  <c r="K272" i="2"/>
  <c r="K59" i="2"/>
  <c r="K27" i="2"/>
  <c r="K196" i="2"/>
  <c r="K98" i="2"/>
  <c r="K58" i="2"/>
  <c r="K235" i="2"/>
  <c r="K335" i="2"/>
  <c r="K173" i="2"/>
  <c r="K77" i="2"/>
  <c r="K331" i="2"/>
  <c r="K275" i="2"/>
  <c r="K101" i="2"/>
  <c r="K47" i="2"/>
  <c r="K94" i="2"/>
  <c r="K38" i="2"/>
  <c r="K73" i="2"/>
  <c r="K160" i="2"/>
  <c r="K216" i="2"/>
  <c r="K194" i="2"/>
  <c r="K188" i="2"/>
  <c r="K148" i="2"/>
  <c r="K42" i="2"/>
  <c r="K325" i="2"/>
  <c r="K187" i="2"/>
  <c r="K349" i="2"/>
  <c r="K36" i="2"/>
  <c r="K157" i="2"/>
  <c r="K50" i="2"/>
  <c r="K142" i="2"/>
  <c r="K304" i="2"/>
  <c r="K169" i="2"/>
  <c r="K244" i="2"/>
  <c r="K328" i="2"/>
  <c r="K330" i="2"/>
  <c r="K321" i="2"/>
  <c r="K186" i="2"/>
  <c r="K238" i="2"/>
  <c r="K51" i="2"/>
  <c r="K121" i="2"/>
  <c r="K95" i="2"/>
  <c r="K350" i="2"/>
  <c r="K366" i="2"/>
  <c r="K174" i="2"/>
  <c r="K310" i="2"/>
  <c r="K48" i="2"/>
  <c r="K168" i="2"/>
  <c r="K276" i="2"/>
  <c r="K352" i="2"/>
  <c r="K89" i="2"/>
  <c r="K79" i="2"/>
  <c r="K131" i="2"/>
  <c r="K6" i="2"/>
  <c r="K134" i="2"/>
  <c r="K25" i="2"/>
  <c r="K234" i="2"/>
  <c r="K184" i="2"/>
  <c r="K323" i="2"/>
  <c r="K347" i="2"/>
  <c r="K217" i="2"/>
  <c r="K106" i="2"/>
  <c r="K164" i="2"/>
  <c r="K62" i="2"/>
  <c r="K279" i="2"/>
  <c r="K18" i="2"/>
  <c r="K301" i="2"/>
  <c r="K144" i="2"/>
  <c r="K222" i="2"/>
  <c r="K10" i="2"/>
  <c r="K293" i="2"/>
  <c r="K139" i="2"/>
  <c r="K259" i="2"/>
  <c r="K130" i="2"/>
  <c r="K250" i="2"/>
  <c r="K154" i="2"/>
  <c r="K242" i="2"/>
  <c r="K326" i="2"/>
  <c r="K205" i="2"/>
  <c r="K303" i="2"/>
  <c r="K363" i="2"/>
  <c r="K69" i="2"/>
  <c r="K75" i="2"/>
  <c r="K342" i="2"/>
  <c r="K183" i="2"/>
  <c r="K120" i="2"/>
  <c r="K23" i="2"/>
  <c r="K209" i="2"/>
  <c r="K281" i="2"/>
  <c r="K33" i="2"/>
  <c r="K280" i="2"/>
  <c r="K99" i="2"/>
  <c r="K289" i="2"/>
  <c r="K20" i="2"/>
  <c r="K141" i="2"/>
  <c r="K232" i="2"/>
  <c r="K117" i="2"/>
  <c r="K55" i="2"/>
  <c r="K9" i="2"/>
  <c r="K249" i="2"/>
  <c r="K260" i="2"/>
  <c r="K180" i="2"/>
  <c r="K261" i="2"/>
  <c r="K295" i="2"/>
  <c r="K116" i="2"/>
  <c r="K181" i="2"/>
  <c r="K208" i="2"/>
  <c r="K292" i="2"/>
  <c r="K312" i="2"/>
  <c r="K268" i="2"/>
  <c r="K334" i="2"/>
  <c r="K338" i="2"/>
  <c r="K305" i="2"/>
  <c r="K22" i="2"/>
  <c r="K333" i="2"/>
  <c r="K175" i="2"/>
  <c r="K4" i="2"/>
  <c r="K203" i="2"/>
  <c r="K283" i="2"/>
  <c r="K286" i="2"/>
  <c r="K212" i="2"/>
  <c r="K296" i="2"/>
  <c r="K56" i="2"/>
  <c r="K140" i="2"/>
  <c r="K302" i="2"/>
  <c r="K258" i="2"/>
  <c r="K119" i="2"/>
  <c r="K118" i="2"/>
  <c r="K185" i="2"/>
  <c r="K107" i="2"/>
  <c r="K365" i="2"/>
  <c r="K344" i="2"/>
  <c r="K228" i="2"/>
  <c r="K52" i="2"/>
  <c r="G7" i="8" l="1"/>
  <c r="H7" i="8"/>
  <c r="H4" i="8"/>
  <c r="H5" i="8"/>
  <c r="H6" i="8"/>
  <c r="I4" i="8"/>
  <c r="J4" i="8"/>
  <c r="G4" i="8"/>
  <c r="K4" i="8" s="1"/>
  <c r="G5" i="8"/>
  <c r="I6" i="8"/>
  <c r="I7" i="8"/>
  <c r="J6" i="8"/>
  <c r="J5" i="8"/>
  <c r="K5" i="8" s="1"/>
  <c r="J7" i="8"/>
  <c r="G6" i="8"/>
  <c r="I5" i="8"/>
  <c r="L6" i="8" l="1"/>
  <c r="K6" i="8"/>
  <c r="L5" i="8"/>
  <c r="L4" i="8"/>
  <c r="H8" i="8"/>
  <c r="L8" i="8" s="1"/>
  <c r="L7" i="8"/>
  <c r="J8" i="8"/>
  <c r="K8" i="8"/>
  <c r="I8" i="8"/>
  <c r="G8" i="8"/>
  <c r="K7" i="8"/>
</calcChain>
</file>

<file path=xl/sharedStrings.xml><?xml version="1.0" encoding="utf-8"?>
<sst xmlns="http://schemas.openxmlformats.org/spreadsheetml/2006/main" count="8913" uniqueCount="149">
  <si>
    <t>Year</t>
  </si>
  <si>
    <t>City</t>
  </si>
  <si>
    <t>Lublin</t>
  </si>
  <si>
    <t>Opole</t>
  </si>
  <si>
    <t>Łódź</t>
  </si>
  <si>
    <t>Gdańsk</t>
  </si>
  <si>
    <t>Kielce</t>
  </si>
  <si>
    <t>Bydgoszcz</t>
  </si>
  <si>
    <t>Szczecin</t>
  </si>
  <si>
    <t>Poznań</t>
  </si>
  <si>
    <t>Sosnowiec</t>
  </si>
  <si>
    <t>Katowice</t>
  </si>
  <si>
    <t>Olsztyn</t>
  </si>
  <si>
    <t>Toruń</t>
  </si>
  <si>
    <t>Legnica</t>
  </si>
  <si>
    <t>Rzeszów</t>
  </si>
  <si>
    <t>Słupsk</t>
  </si>
  <si>
    <t>Dąbrowa Górnicza</t>
  </si>
  <si>
    <t>Koszalin</t>
  </si>
  <si>
    <t>Płock</t>
  </si>
  <si>
    <t>Gdynia</t>
  </si>
  <si>
    <t>Suwałki</t>
  </si>
  <si>
    <t>Przemyśl</t>
  </si>
  <si>
    <t>Zamosc</t>
  </si>
  <si>
    <t>Włocławek</t>
  </si>
  <si>
    <t>Radom</t>
  </si>
  <si>
    <t>Gorzów Wielkopolski</t>
  </si>
  <si>
    <t>Nowy Sącz</t>
  </si>
  <si>
    <t>Row Labels</t>
  </si>
  <si>
    <t>Grand Total</t>
  </si>
  <si>
    <t>Total</t>
  </si>
  <si>
    <t>regular</t>
  </si>
  <si>
    <t>big</t>
  </si>
  <si>
    <t>small</t>
  </si>
  <si>
    <t>big box</t>
  </si>
  <si>
    <t>Year Month Number</t>
  </si>
  <si>
    <t>Year Month</t>
  </si>
  <si>
    <t>2009 January</t>
  </si>
  <si>
    <t>2009 February</t>
  </si>
  <si>
    <t>2009 March</t>
  </si>
  <si>
    <t>2009 April</t>
  </si>
  <si>
    <t>2009 May</t>
  </si>
  <si>
    <t>2009 June</t>
  </si>
  <si>
    <t>2009 July</t>
  </si>
  <si>
    <t>2009 August</t>
  </si>
  <si>
    <t>2009 September</t>
  </si>
  <si>
    <t>2009 October</t>
  </si>
  <si>
    <t>2009 November</t>
  </si>
  <si>
    <t>2009 December</t>
  </si>
  <si>
    <t>2010 January</t>
  </si>
  <si>
    <t>2010 February</t>
  </si>
  <si>
    <t>2010 March</t>
  </si>
  <si>
    <t>2010 April</t>
  </si>
  <si>
    <t>2010 May</t>
  </si>
  <si>
    <t>2010 June</t>
  </si>
  <si>
    <t>2010 July</t>
  </si>
  <si>
    <t>2010 August</t>
  </si>
  <si>
    <t>2010 September</t>
  </si>
  <si>
    <t>2010 October</t>
  </si>
  <si>
    <t>2010 November</t>
  </si>
  <si>
    <t>2010 December</t>
  </si>
  <si>
    <t>2011 January</t>
  </si>
  <si>
    <t>2011 February</t>
  </si>
  <si>
    <t>2011 March</t>
  </si>
  <si>
    <t>2011 April</t>
  </si>
  <si>
    <t>2011 May</t>
  </si>
  <si>
    <t>2011 June</t>
  </si>
  <si>
    <t>2011 July</t>
  </si>
  <si>
    <t>2011 August</t>
  </si>
  <si>
    <t>2011 September</t>
  </si>
  <si>
    <t>2011 October</t>
  </si>
  <si>
    <t>2011 November</t>
  </si>
  <si>
    <t>2011 December</t>
  </si>
  <si>
    <t>2012 January</t>
  </si>
  <si>
    <t>2012 February</t>
  </si>
  <si>
    <t>2012 March</t>
  </si>
  <si>
    <t>2012 April</t>
  </si>
  <si>
    <t>2012 May</t>
  </si>
  <si>
    <t>2012 June</t>
  </si>
  <si>
    <t>2012 July</t>
  </si>
  <si>
    <t>2012 August</t>
  </si>
  <si>
    <t>2012 September</t>
  </si>
  <si>
    <t>2012 October</t>
  </si>
  <si>
    <t>2012 November</t>
  </si>
  <si>
    <t>2012 December</t>
  </si>
  <si>
    <t>2013 January</t>
  </si>
  <si>
    <t>2013 February</t>
  </si>
  <si>
    <t>2013 March</t>
  </si>
  <si>
    <t>2013 April</t>
  </si>
  <si>
    <t>2013 May</t>
  </si>
  <si>
    <t>2013 June</t>
  </si>
  <si>
    <t>2013 July</t>
  </si>
  <si>
    <t>2013 August</t>
  </si>
  <si>
    <t>2013 September</t>
  </si>
  <si>
    <t>2013 October</t>
  </si>
  <si>
    <t>2013 November</t>
  </si>
  <si>
    <t>2013 December</t>
  </si>
  <si>
    <t>Warsaw</t>
  </si>
  <si>
    <t>Breslau</t>
  </si>
  <si>
    <t>Konin</t>
  </si>
  <si>
    <t>City Real</t>
  </si>
  <si>
    <t>Store Number -new</t>
  </si>
  <si>
    <t>town street</t>
  </si>
  <si>
    <t>Location</t>
  </si>
  <si>
    <t>shopping mall</t>
  </si>
  <si>
    <t>suburbs</t>
  </si>
  <si>
    <t>Conversion rate</t>
  </si>
  <si>
    <t>Store Number - new</t>
  </si>
  <si>
    <t>Footfall  / Visitors</t>
  </si>
  <si>
    <t>Number of transaction / buyers</t>
  </si>
  <si>
    <t>Category name</t>
  </si>
  <si>
    <t>Size from</t>
  </si>
  <si>
    <t>Size to</t>
  </si>
  <si>
    <t>Sum of Space
In sq m</t>
  </si>
  <si>
    <t>Format of the Store</t>
  </si>
  <si>
    <t>Format of the store</t>
  </si>
  <si>
    <t>Type of the location</t>
  </si>
  <si>
    <r>
      <t xml:space="preserve">Total sales
</t>
    </r>
    <r>
      <rPr>
        <sz val="11"/>
        <color theme="1"/>
        <rFont val="Calibri"/>
        <family val="2"/>
        <charset val="238"/>
        <scheme val="minor"/>
      </rPr>
      <t>In EUR</t>
    </r>
  </si>
  <si>
    <r>
      <t xml:space="preserve">Number of stores
</t>
    </r>
    <r>
      <rPr>
        <sz val="11"/>
        <color theme="1"/>
        <rFont val="Calibri"/>
        <family val="2"/>
        <charset val="238"/>
        <scheme val="minor"/>
      </rPr>
      <t>In EUR</t>
    </r>
  </si>
  <si>
    <r>
      <rPr>
        <b/>
        <sz val="11"/>
        <color theme="1"/>
        <rFont val="Calibri"/>
        <family val="2"/>
        <charset val="238"/>
        <scheme val="minor"/>
      </rPr>
      <t>Average sales density</t>
    </r>
    <r>
      <rPr>
        <sz val="11"/>
        <color theme="1"/>
        <rFont val="Calibri"/>
        <family val="2"/>
        <charset val="238"/>
        <scheme val="minor"/>
      </rPr>
      <t xml:space="preserve">
EUR per sq m</t>
    </r>
  </si>
  <si>
    <r>
      <t xml:space="preserve">Total space
</t>
    </r>
    <r>
      <rPr>
        <sz val="11"/>
        <color theme="1"/>
        <rFont val="Calibri"/>
        <family val="2"/>
        <charset val="238"/>
        <scheme val="minor"/>
      </rPr>
      <t>In sq m</t>
    </r>
  </si>
  <si>
    <t>Sum of Net sales
In EUR</t>
  </si>
  <si>
    <t>Available info</t>
  </si>
  <si>
    <t>Evaluation of Retailer performance</t>
  </si>
  <si>
    <t>Analysis of shops by cities - space, sales and sales density</t>
  </si>
  <si>
    <t>Analysis of shops by formats - space, sales, number of shops and sales density</t>
  </si>
  <si>
    <t>General info</t>
  </si>
  <si>
    <t>Sales by store - monthtly for years 2009-2013</t>
  </si>
  <si>
    <t>Footfall and conversion by stores 2009-2013</t>
  </si>
  <si>
    <t>back</t>
  </si>
  <si>
    <r>
      <t xml:space="preserve">Quantative sales
</t>
    </r>
    <r>
      <rPr>
        <sz val="8"/>
        <color rgb="FF000000"/>
        <rFont val="Calibri"/>
        <family val="2"/>
        <charset val="238"/>
        <scheme val="minor"/>
      </rPr>
      <t>In pieces</t>
    </r>
  </si>
  <si>
    <r>
      <t xml:space="preserve">Net sales
</t>
    </r>
    <r>
      <rPr>
        <sz val="8"/>
        <color rgb="FF000000"/>
        <rFont val="Calibri"/>
        <family val="2"/>
        <charset val="238"/>
        <scheme val="minor"/>
      </rPr>
      <t>In EUR</t>
    </r>
  </si>
  <si>
    <r>
      <t xml:space="preserve">Front margin
</t>
    </r>
    <r>
      <rPr>
        <sz val="8"/>
        <color rgb="FF000000"/>
        <rFont val="Calibri"/>
        <family val="2"/>
        <charset val="238"/>
        <scheme val="minor"/>
      </rPr>
      <t>In EUR</t>
    </r>
  </si>
  <si>
    <r>
      <t xml:space="preserve">COGS
</t>
    </r>
    <r>
      <rPr>
        <sz val="8"/>
        <color rgb="FF000000"/>
        <rFont val="Calibri"/>
        <family val="2"/>
        <charset val="238"/>
        <scheme val="minor"/>
      </rPr>
      <t>In EUR</t>
    </r>
  </si>
  <si>
    <r>
      <rPr>
        <b/>
        <sz val="8"/>
        <color theme="1"/>
        <rFont val="Calibri"/>
        <family val="2"/>
        <charset val="238"/>
        <scheme val="minor"/>
      </rPr>
      <t>Space</t>
    </r>
    <r>
      <rPr>
        <sz val="8"/>
        <color theme="1"/>
        <rFont val="Calibri"/>
        <family val="2"/>
        <charset val="238"/>
        <scheme val="minor"/>
      </rPr>
      <t xml:space="preserve">
In sq m</t>
    </r>
  </si>
  <si>
    <r>
      <rPr>
        <b/>
        <sz val="8"/>
        <color theme="1"/>
        <rFont val="Calibri"/>
        <family val="2"/>
        <charset val="238"/>
        <scheme val="minor"/>
      </rPr>
      <t>Sales density</t>
    </r>
    <r>
      <rPr>
        <sz val="8"/>
        <color theme="1"/>
        <rFont val="Calibri"/>
        <family val="2"/>
        <charset val="238"/>
        <scheme val="minor"/>
      </rPr>
      <t xml:space="preserve">
In EUR/sq m</t>
    </r>
  </si>
  <si>
    <r>
      <t xml:space="preserve">Shoes grown-ups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</si>
  <si>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Accessories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</si>
  <si>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Shoes kids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</si>
  <si>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Clothes for kids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</si>
  <si>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Total space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</si>
  <si>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Clothes for grown-ups
</t>
    </r>
    <r>
      <rPr>
        <sz val="11"/>
        <color rgb="FF000000"/>
        <rFont val="Calibri"/>
        <family val="2"/>
        <charset val="238"/>
        <scheme val="minor"/>
      </rPr>
      <t>In sq m</t>
    </r>
  </si>
  <si>
    <t>Sum of Front margin
In EUR</t>
  </si>
  <si>
    <t>Average Sales Density
In EUR/Sq m</t>
  </si>
  <si>
    <r>
      <t xml:space="preserve">Average Sales Density
</t>
    </r>
    <r>
      <rPr>
        <sz val="11"/>
        <color theme="1"/>
        <rFont val="Calibri"/>
        <family val="2"/>
        <charset val="238"/>
        <scheme val="minor"/>
      </rPr>
      <t>In EUR/Sq m</t>
    </r>
  </si>
  <si>
    <r>
      <t xml:space="preserve">Average Margin Density
</t>
    </r>
    <r>
      <rPr>
        <sz val="11"/>
        <color theme="1"/>
        <rFont val="Calibri"/>
        <family val="2"/>
        <charset val="238"/>
        <scheme val="minor"/>
      </rPr>
      <t>In EUR/Sq m</t>
    </r>
  </si>
  <si>
    <t>Max</t>
  </si>
  <si>
    <r>
      <t xml:space="preserve">margin
</t>
    </r>
    <r>
      <rPr>
        <sz val="11"/>
        <color theme="1"/>
        <rFont val="Calibri"/>
        <family val="2"/>
        <charset val="238"/>
        <scheme val="minor"/>
      </rPr>
      <t>In EUR</t>
    </r>
  </si>
  <si>
    <r>
      <rPr>
        <b/>
        <sz val="11"/>
        <color theme="1"/>
        <rFont val="Calibri"/>
        <family val="2"/>
        <charset val="238"/>
        <scheme val="minor"/>
      </rPr>
      <t>Average margin density</t>
    </r>
    <r>
      <rPr>
        <sz val="11"/>
        <color theme="1"/>
        <rFont val="Calibri"/>
        <family val="2"/>
        <charset val="238"/>
        <scheme val="minor"/>
      </rPr>
      <t xml:space="preserve">
EUR per sq 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</si>
</sst>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8"/>
      <color rgb="FF0000FF"/>
      <name val="Calibri"/>
      <family val="2"/>
      <charset val="238"/>
      <scheme val="minor"/>
    </font>
    <font>
      <u/>
      <sz val="8"/>
      <color rgb="FF800080"/>
      <name val="Calibri"/>
      <family val="2"/>
      <charset val="238"/>
      <scheme val="minor"/>
    </font>
    <font>
      <sz val="8"/>
      <color theme="1"/>
      <name val="Arial"/>
      <family val="2"/>
      <charset val="238"/>
    </font>
    <font>
      <b/>
      <sz val="8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3" fillId="0" borderId="0"/>
    <xf numFmtId="0" fontId="25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left"/>
    </xf>
    <xf numFmtId="0" fontId="20" fillId="33" borderId="0" xfId="0" applyFont="1" applyFill="1" applyBorder="1"/>
    <xf numFmtId="0" fontId="21" fillId="33" borderId="10" xfId="0" applyFont="1" applyFill="1" applyBorder="1" applyAlignment="1">
      <alignment wrapText="1"/>
    </xf>
    <xf numFmtId="0" fontId="21" fillId="33" borderId="10" xfId="0" applyFont="1" applyFill="1" applyBorder="1" applyAlignment="1">
      <alignment vertical="center" wrapText="1"/>
    </xf>
    <xf numFmtId="9" fontId="20" fillId="33" borderId="10" xfId="44" applyFont="1" applyFill="1" applyBorder="1"/>
    <xf numFmtId="0" fontId="0" fillId="33" borderId="0" xfId="0" applyFill="1"/>
    <xf numFmtId="0" fontId="16" fillId="33" borderId="10" xfId="0" applyFont="1" applyFill="1" applyBorder="1"/>
    <xf numFmtId="0" fontId="0" fillId="33" borderId="10" xfId="0" applyFill="1" applyBorder="1" applyAlignment="1">
      <alignment wrapText="1"/>
    </xf>
    <xf numFmtId="3" fontId="0" fillId="33" borderId="10" xfId="0" applyNumberFormat="1" applyFill="1" applyBorder="1"/>
    <xf numFmtId="0" fontId="0" fillId="35" borderId="10" xfId="0" applyFill="1" applyBorder="1"/>
    <xf numFmtId="3" fontId="0" fillId="35" borderId="10" xfId="0" applyNumberFormat="1" applyFill="1" applyBorder="1"/>
    <xf numFmtId="0" fontId="16" fillId="33" borderId="10" xfId="0" applyFont="1" applyFill="1" applyBorder="1" applyAlignment="1">
      <alignment wrapText="1"/>
    </xf>
    <xf numFmtId="3" fontId="0" fillId="33" borderId="0" xfId="0" applyNumberFormat="1" applyFill="1"/>
    <xf numFmtId="3" fontId="16" fillId="33" borderId="0" xfId="0" applyNumberFormat="1" applyFont="1" applyFill="1"/>
    <xf numFmtId="0" fontId="16" fillId="33" borderId="0" xfId="0" applyFont="1" applyFill="1"/>
    <xf numFmtId="0" fontId="16" fillId="34" borderId="11" xfId="0" applyFont="1" applyFill="1" applyBorder="1" applyAlignment="1">
      <alignment wrapText="1"/>
    </xf>
    <xf numFmtId="0" fontId="24" fillId="33" borderId="0" xfId="45" applyFont="1" applyFill="1"/>
    <xf numFmtId="0" fontId="23" fillId="33" borderId="0" xfId="45" applyFill="1"/>
    <xf numFmtId="0" fontId="16" fillId="33" borderId="0" xfId="45" applyFont="1" applyFill="1"/>
    <xf numFmtId="0" fontId="16" fillId="35" borderId="0" xfId="0" applyFont="1" applyFill="1"/>
    <xf numFmtId="0" fontId="26" fillId="33" borderId="0" xfId="42" applyFont="1" applyFill="1"/>
    <xf numFmtId="0" fontId="26" fillId="33" borderId="0" xfId="42" applyFont="1" applyFill="1" applyBorder="1"/>
    <xf numFmtId="0" fontId="27" fillId="33" borderId="0" xfId="0" applyFont="1" applyFill="1" applyBorder="1"/>
    <xf numFmtId="3" fontId="27" fillId="33" borderId="0" xfId="0" applyNumberFormat="1" applyFont="1" applyFill="1" applyBorder="1"/>
    <xf numFmtId="0" fontId="28" fillId="33" borderId="0" xfId="0" applyFont="1" applyFill="1" applyBorder="1" applyAlignment="1">
      <alignment wrapText="1"/>
    </xf>
    <xf numFmtId="0" fontId="28" fillId="33" borderId="0" xfId="0" applyFont="1" applyFill="1" applyBorder="1" applyAlignment="1">
      <alignment horizontal="left" wrapText="1"/>
    </xf>
    <xf numFmtId="3" fontId="28" fillId="33" borderId="0" xfId="0" applyNumberFormat="1" applyFont="1" applyFill="1" applyBorder="1" applyAlignment="1">
      <alignment wrapText="1"/>
    </xf>
    <xf numFmtId="0" fontId="27" fillId="33" borderId="0" xfId="0" applyFont="1" applyFill="1" applyBorder="1" applyAlignment="1">
      <alignment wrapText="1"/>
    </xf>
    <xf numFmtId="0" fontId="30" fillId="33" borderId="0" xfId="0" applyFont="1" applyFill="1" applyBorder="1" applyAlignment="1">
      <alignment wrapText="1"/>
    </xf>
    <xf numFmtId="0" fontId="29" fillId="33" borderId="0" xfId="0" applyFont="1" applyFill="1" applyBorder="1" applyAlignment="1">
      <alignment horizontal="right" vertical="center" wrapText="1"/>
    </xf>
    <xf numFmtId="0" fontId="29" fillId="33" borderId="0" xfId="0" applyFont="1" applyFill="1" applyBorder="1" applyAlignment="1">
      <alignment horizontal="left" vertical="center" wrapText="1"/>
    </xf>
    <xf numFmtId="0" fontId="0" fillId="33" borderId="0" xfId="0" applyFont="1" applyFill="1" applyBorder="1"/>
    <xf numFmtId="0" fontId="27" fillId="33" borderId="0" xfId="0" applyFont="1" applyFill="1" applyBorder="1" applyAlignment="1">
      <alignment horizontal="center"/>
    </xf>
    <xf numFmtId="0" fontId="31" fillId="33" borderId="10" xfId="0" applyFont="1" applyFill="1" applyBorder="1" applyAlignment="1">
      <alignment horizontal="left" wrapText="1"/>
    </xf>
    <xf numFmtId="0" fontId="31" fillId="33" borderId="10" xfId="0" applyFont="1" applyFill="1" applyBorder="1" applyAlignment="1">
      <alignment horizontal="left" vertical="center" wrapText="1"/>
    </xf>
    <xf numFmtId="0" fontId="31" fillId="33" borderId="10" xfId="0" applyFont="1" applyFill="1" applyBorder="1" applyAlignment="1">
      <alignment vertical="center" wrapText="1"/>
    </xf>
    <xf numFmtId="3" fontId="0" fillId="33" borderId="10" xfId="0" applyNumberFormat="1" applyFont="1" applyFill="1" applyBorder="1" applyAlignment="1">
      <alignment horizontal="right" wrapText="1"/>
    </xf>
    <xf numFmtId="3" fontId="0" fillId="33" borderId="10" xfId="0" applyNumberFormat="1" applyFont="1" applyFill="1" applyBorder="1" applyAlignment="1">
      <alignment horizontal="left" wrapText="1"/>
    </xf>
    <xf numFmtId="0" fontId="22" fillId="36" borderId="10" xfId="0" applyFont="1" applyFill="1" applyBorder="1" applyAlignment="1">
      <alignment horizontal="right" vertical="center" wrapText="1"/>
    </xf>
    <xf numFmtId="0" fontId="22" fillId="36" borderId="10" xfId="0" applyFont="1" applyFill="1" applyBorder="1" applyAlignment="1">
      <alignment horizontal="left" vertical="center" wrapText="1"/>
    </xf>
    <xf numFmtId="0" fontId="20" fillId="36" borderId="10" xfId="0" applyFont="1" applyFill="1" applyBorder="1"/>
    <xf numFmtId="3" fontId="20" fillId="36" borderId="10" xfId="0" applyNumberFormat="1" applyFont="1" applyFill="1" applyBorder="1" applyAlignment="1">
      <alignment horizontal="right" wrapText="1"/>
    </xf>
    <xf numFmtId="3" fontId="27" fillId="36" borderId="0" xfId="0" applyNumberFormat="1" applyFont="1" applyFill="1" applyBorder="1" applyAlignment="1">
      <alignment horizontal="right" wrapText="1"/>
    </xf>
    <xf numFmtId="0" fontId="0" fillId="36" borderId="10" xfId="0" applyFont="1" applyFill="1" applyBorder="1"/>
    <xf numFmtId="3" fontId="0" fillId="36" borderId="10" xfId="0" applyNumberFormat="1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Font="1"/>
    <xf numFmtId="3" fontId="0" fillId="0" borderId="0" xfId="0" applyNumberFormat="1" applyFont="1"/>
    <xf numFmtId="3" fontId="16" fillId="33" borderId="10" xfId="0" applyNumberFormat="1" applyFont="1" applyFill="1" applyBorder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Hyperlink 2" xfId="46" xr:uid="{00000000-0005-0000-0000-000023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00000000-0005-0000-0000-000028000000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2</xdr:col>
      <xdr:colOff>408518</xdr:colOff>
      <xdr:row>4</xdr:row>
      <xdr:rowOff>171519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627717" cy="93351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en" refreshedDate="42351.733064004628" createdVersion="4" refreshedVersion="4" minRefreshableVersion="3" recordCount="371" xr:uid="{00000000-000A-0000-FFFF-FFFF00000000}">
  <cacheSource type="worksheet">
    <worksheetSource ref="A3:I374" sheet="Sales by Store"/>
  </cacheSource>
  <cacheFields count="10">
    <cacheField name="Year" numFmtId="0">
      <sharedItems containsSemiMixedTypes="0" containsString="0" containsNumber="1" containsInteger="1" minValue="2009" maxValue="2013" count="5">
        <n v="2009"/>
        <n v="2010"/>
        <n v="2011"/>
        <n v="2012"/>
        <n v="2013"/>
      </sharedItems>
    </cacheField>
    <cacheField name="Store Number" numFmtId="0">
      <sharedItems containsSemiMixedTypes="0" containsString="0" containsNumber="1" containsInteger="1" minValue="503" maxValue="597"/>
    </cacheField>
    <cacheField name="Store Number -new" numFmtId="0">
      <sharedItems containsSemiMixedTypes="0" containsString="0" containsNumber="1" containsInteger="1" minValue="1004" maxValue="1192"/>
    </cacheField>
    <cacheField name="City" numFmtId="0">
      <sharedItems count="29">
        <s v="Breslau"/>
        <s v="Warsaw"/>
        <s v="Opole"/>
        <s v="Gdańsk"/>
        <s v="Łódź"/>
        <s v="Kielce"/>
        <s v="Toruń"/>
        <s v="Szczecin"/>
        <s v="Poznań"/>
        <s v="Sosnowiec"/>
        <s v="Katowice"/>
        <s v="Olsztyn"/>
        <s v="Bydgoszcz"/>
        <s v="Legnica"/>
        <s v="Rzeszów"/>
        <s v="Lublin"/>
        <s v="Słupsk"/>
        <s v="Dąbrowa Górnicza"/>
        <s v="Koszalin"/>
        <s v="Płock"/>
        <s v="Gdynia"/>
        <s v="Radom"/>
        <s v="Suwałki"/>
        <s v="Przemyśl"/>
        <s v="Konin"/>
        <s v="Zamosc"/>
        <s v="Włocławek"/>
        <s v="Gorzów Wielkopolski"/>
        <s v="Nowy Sącz"/>
      </sharedItems>
    </cacheField>
    <cacheField name="Quantative sales_x000a_In pieces" numFmtId="3">
      <sharedItems containsSemiMixedTypes="0" containsString="0" containsNumber="1" containsInteger="1" minValue="15507" maxValue="595631"/>
    </cacheField>
    <cacheField name="Net sales_x000a_In EUR" numFmtId="3">
      <sharedItems containsSemiMixedTypes="0" containsString="0" containsNumber="1" minValue="127372.72916666667" maxValue="9574063.6764705889"/>
    </cacheField>
    <cacheField name="Front margin_x000a_In EUR" numFmtId="3">
      <sharedItems containsSemiMixedTypes="0" containsString="0" containsNumber="1" minValue="33512.254166666673" maxValue="4281713.1058823531"/>
    </cacheField>
    <cacheField name="COGS_x000a_In EUR" numFmtId="3">
      <sharedItems containsSemiMixedTypes="0" containsString="0" containsNumber="1" minValue="93860.475000000006" maxValue="5292350.5705882357"/>
    </cacheField>
    <cacheField name="Space_x000a_In sq m" numFmtId="3">
      <sharedItems containsSemiMixedTypes="0" containsString="0" containsNumber="1" containsInteger="1" minValue="347" maxValue="2911"/>
    </cacheField>
    <cacheField name="Sales density_x000a_In EUR/sq m" numFmtId="3">
      <sharedItems containsSemiMixedTypes="0" containsString="0" containsNumber="1" minValue="236.0078956043956" maxValue="11696.47097636708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1">
  <r>
    <x v="0"/>
    <n v="503"/>
    <n v="1004"/>
    <x v="0"/>
    <n v="94854"/>
    <n v="1165799.105"/>
    <n v="535269.64"/>
    <n v="630529.46499999997"/>
    <n v="1168"/>
    <n v="998.11567208904103"/>
  </r>
  <r>
    <x v="0"/>
    <n v="505"/>
    <n v="1008"/>
    <x v="1"/>
    <n v="515216"/>
    <n v="6403605.6799999997"/>
    <n v="2974790.9750000001"/>
    <n v="3428814.7050000001"/>
    <n v="682"/>
    <n v="9389.4511436950143"/>
  </r>
  <r>
    <x v="0"/>
    <n v="507"/>
    <n v="1012"/>
    <x v="2"/>
    <n v="143604"/>
    <n v="1630917.12"/>
    <n v="777725.79500000004"/>
    <n v="853191.32499999995"/>
    <n v="562"/>
    <n v="2901.9877580071175"/>
  </r>
  <r>
    <x v="0"/>
    <n v="508"/>
    <n v="1014"/>
    <x v="3"/>
    <n v="214074"/>
    <n v="2586318.2400000002"/>
    <n v="1224811.05"/>
    <n v="1361507.1950000001"/>
    <n v="832"/>
    <n v="3108.5555769230773"/>
  </r>
  <r>
    <x v="0"/>
    <n v="511"/>
    <n v="1020"/>
    <x v="1"/>
    <n v="348031"/>
    <n v="4448632.3449999997"/>
    <n v="2121906.8450000002"/>
    <n v="2326725.5"/>
    <n v="694"/>
    <n v="6410.1330619596538"/>
  </r>
  <r>
    <x v="0"/>
    <n v="512"/>
    <n v="1022"/>
    <x v="1"/>
    <n v="249051"/>
    <n v="3178280.8050000002"/>
    <n v="1498036.6850000001"/>
    <n v="1680244.12"/>
    <n v="487"/>
    <n v="6526.2439527720744"/>
  </r>
  <r>
    <x v="0"/>
    <n v="513"/>
    <n v="1024"/>
    <x v="4"/>
    <n v="291516"/>
    <n v="3376137.8450000002"/>
    <n v="1615648.61"/>
    <n v="1760489.2350000001"/>
    <n v="609"/>
    <n v="5543.7403037766835"/>
  </r>
  <r>
    <x v="0"/>
    <n v="514"/>
    <n v="1026"/>
    <x v="3"/>
    <n v="213353"/>
    <n v="2512996.42"/>
    <n v="1188733.845"/>
    <n v="1324262.575"/>
    <n v="657"/>
    <n v="3824.9564992389651"/>
  </r>
  <r>
    <x v="0"/>
    <n v="515"/>
    <n v="1028"/>
    <x v="5"/>
    <n v="309131"/>
    <n v="4075361.625"/>
    <n v="2013710.365"/>
    <n v="2061651.26"/>
    <n v="626"/>
    <n v="6510.1623402555906"/>
  </r>
  <r>
    <x v="0"/>
    <n v="516"/>
    <n v="1030"/>
    <x v="6"/>
    <n v="214330"/>
    <n v="2684659.03"/>
    <n v="1270803.3400000001"/>
    <n v="1413855.69"/>
    <n v="676"/>
    <n v="3971.3890976331359"/>
  </r>
  <r>
    <x v="0"/>
    <n v="517"/>
    <n v="1032"/>
    <x v="1"/>
    <n v="336845"/>
    <n v="3962744.42"/>
    <n v="1858439.9550000001"/>
    <n v="2104304.4649999999"/>
    <n v="751"/>
    <n v="5276.623728362184"/>
  </r>
  <r>
    <x v="0"/>
    <n v="518"/>
    <n v="1034"/>
    <x v="7"/>
    <n v="310257"/>
    <n v="3924550.7650000001"/>
    <n v="1894013.6"/>
    <n v="2030537.165"/>
    <n v="650"/>
    <n v="6037.7704076923083"/>
  </r>
  <r>
    <x v="0"/>
    <n v="519"/>
    <n v="1036"/>
    <x v="8"/>
    <n v="255488"/>
    <n v="3144780.54"/>
    <n v="1456054.57"/>
    <n v="1688725.9750000001"/>
    <n v="1091"/>
    <n v="2882.4752887259397"/>
  </r>
  <r>
    <x v="0"/>
    <n v="520"/>
    <n v="1038"/>
    <x v="1"/>
    <n v="286397"/>
    <n v="3551845.2450000001"/>
    <n v="1666262.7849999999"/>
    <n v="1885582.46"/>
    <n v="669"/>
    <n v="5309.1857174887891"/>
  </r>
  <r>
    <x v="0"/>
    <n v="521"/>
    <n v="1040"/>
    <x v="9"/>
    <n v="203740"/>
    <n v="2548456.5649999999"/>
    <n v="1236425.0449999999"/>
    <n v="1312031.52"/>
    <n v="731"/>
    <n v="3486.2606908344733"/>
  </r>
  <r>
    <x v="0"/>
    <n v="522"/>
    <n v="1042"/>
    <x v="1"/>
    <n v="524073"/>
    <n v="6829565.5549999997"/>
    <n v="3264135.0150000001"/>
    <n v="3565430.54"/>
    <n v="935"/>
    <n v="7304.348187165775"/>
  </r>
  <r>
    <x v="0"/>
    <n v="523"/>
    <n v="1044"/>
    <x v="10"/>
    <n v="204676"/>
    <n v="2563898.875"/>
    <n v="1234146.2350000001"/>
    <n v="1329752.6399999999"/>
    <n v="740"/>
    <n v="3464.7282094594593"/>
  </r>
  <r>
    <x v="0"/>
    <n v="524"/>
    <n v="1046"/>
    <x v="1"/>
    <n v="354514"/>
    <n v="4191316.6850000001"/>
    <n v="1971209.9950000001"/>
    <n v="2220106.69"/>
    <n v="568"/>
    <n v="7379.0786707746483"/>
  </r>
  <r>
    <x v="0"/>
    <n v="525"/>
    <n v="1048"/>
    <x v="3"/>
    <n v="248944"/>
    <n v="2967368.2250000001"/>
    <n v="1423218.875"/>
    <n v="1544149.35"/>
    <n v="638"/>
    <n v="4651.0473746081507"/>
  </r>
  <r>
    <x v="0"/>
    <n v="526"/>
    <n v="1050"/>
    <x v="8"/>
    <n v="194731"/>
    <n v="2368665.4249999998"/>
    <n v="1125697.835"/>
    <n v="1242967.5900000001"/>
    <n v="595"/>
    <n v="3980.9502941176465"/>
  </r>
  <r>
    <x v="0"/>
    <n v="527"/>
    <n v="1052"/>
    <x v="10"/>
    <n v="221242"/>
    <n v="2710692.22"/>
    <n v="1295376.1299999999"/>
    <n v="1415316.095"/>
    <n v="857"/>
    <n v="3163.0014235705953"/>
  </r>
  <r>
    <x v="0"/>
    <n v="528"/>
    <n v="1054"/>
    <x v="8"/>
    <n v="261091"/>
    <n v="3157671.125"/>
    <n v="1480842.58"/>
    <n v="1676828.5449999999"/>
    <n v="760"/>
    <n v="4154.8304276315794"/>
  </r>
  <r>
    <x v="0"/>
    <n v="529"/>
    <n v="1056"/>
    <x v="10"/>
    <n v="174690"/>
    <n v="2195063.92"/>
    <n v="1056342.2"/>
    <n v="1138721.72"/>
    <n v="692"/>
    <n v="3172.0576878612715"/>
  </r>
  <r>
    <x v="0"/>
    <n v="530"/>
    <n v="1058"/>
    <x v="10"/>
    <n v="235897"/>
    <n v="2964014.2349999999"/>
    <n v="1444938.165"/>
    <n v="1519076.07"/>
    <n v="629"/>
    <n v="4712.2642845786959"/>
  </r>
  <r>
    <x v="0"/>
    <n v="531"/>
    <n v="1060"/>
    <x v="11"/>
    <n v="279011"/>
    <n v="3406751.9950000001"/>
    <n v="1653240.175"/>
    <n v="1753511.82"/>
    <n v="624"/>
    <n v="5459.5384535256408"/>
  </r>
  <r>
    <x v="0"/>
    <n v="532"/>
    <n v="1062"/>
    <x v="10"/>
    <n v="291575"/>
    <n v="3812133.53"/>
    <n v="1831452.355"/>
    <n v="1980681.175"/>
    <n v="1896"/>
    <n v="2010.6189504219408"/>
  </r>
  <r>
    <x v="0"/>
    <n v="533"/>
    <n v="1064"/>
    <x v="7"/>
    <n v="180631"/>
    <n v="2244808.2050000001"/>
    <n v="1078049.7549999999"/>
    <n v="1166758.4550000001"/>
    <n v="664"/>
    <n v="3380.7352484939761"/>
  </r>
  <r>
    <x v="0"/>
    <n v="534"/>
    <n v="1066"/>
    <x v="1"/>
    <n v="296372"/>
    <n v="3939100.2650000001"/>
    <n v="1924281.82"/>
    <n v="2014818.4450000001"/>
    <n v="1198"/>
    <n v="3288.063660267112"/>
  </r>
  <r>
    <x v="0"/>
    <n v="535"/>
    <n v="1068"/>
    <x v="12"/>
    <n v="294840"/>
    <n v="3644218.98"/>
    <n v="1754372.9850000001"/>
    <n v="1889845.9950000001"/>
    <n v="702"/>
    <n v="5191.1951282051277"/>
  </r>
  <r>
    <x v="0"/>
    <n v="536"/>
    <n v="1070"/>
    <x v="3"/>
    <n v="224574"/>
    <n v="2856284.9750000001"/>
    <n v="1356163.125"/>
    <n v="1500121.85"/>
    <n v="2911"/>
    <n v="981.20404500171765"/>
  </r>
  <r>
    <x v="0"/>
    <n v="537"/>
    <n v="1072"/>
    <x v="4"/>
    <n v="386446"/>
    <n v="4772513.7450000001"/>
    <n v="2286941.1749999998"/>
    <n v="2485572.5699999998"/>
    <n v="941"/>
    <n v="5071.7468065887351"/>
  </r>
  <r>
    <x v="0"/>
    <n v="538"/>
    <n v="1074"/>
    <x v="3"/>
    <n v="458137"/>
    <n v="5565134.2000000002"/>
    <n v="2681852.1349999998"/>
    <n v="2883282.0649999999"/>
    <n v="952"/>
    <n v="5845.7292016806723"/>
  </r>
  <r>
    <x v="0"/>
    <n v="539"/>
    <n v="1076"/>
    <x v="1"/>
    <n v="322876"/>
    <n v="3985841.04"/>
    <n v="1898746.09"/>
    <n v="2087094.95"/>
    <n v="640"/>
    <n v="6227.8766249999999"/>
  </r>
  <r>
    <x v="0"/>
    <n v="540"/>
    <n v="1078"/>
    <x v="13"/>
    <n v="163275"/>
    <n v="1924172.39"/>
    <n v="928430.22499999998"/>
    <n v="995742.17"/>
    <n v="577"/>
    <n v="3334.7875043327554"/>
  </r>
  <r>
    <x v="0"/>
    <n v="541"/>
    <n v="1080"/>
    <x v="14"/>
    <n v="261631"/>
    <n v="3123230.9550000001"/>
    <n v="1538084.95"/>
    <n v="1585146.0049999999"/>
    <n v="623"/>
    <n v="5013.211805778491"/>
  </r>
  <r>
    <x v="0"/>
    <n v="542"/>
    <n v="1082"/>
    <x v="0"/>
    <n v="200959"/>
    <n v="2306612.6"/>
    <n v="1107788.885"/>
    <n v="1198823.7150000001"/>
    <n v="575"/>
    <n v="4011.5001739130435"/>
  </r>
  <r>
    <x v="0"/>
    <n v="543"/>
    <n v="1084"/>
    <x v="15"/>
    <n v="325131"/>
    <n v="3840968.44"/>
    <n v="1865317.9650000001"/>
    <n v="1975650.4750000001"/>
    <n v="670"/>
    <n v="5732.7887164179101"/>
  </r>
  <r>
    <x v="0"/>
    <n v="544"/>
    <n v="1086"/>
    <x v="3"/>
    <n v="287192"/>
    <n v="3513757.53"/>
    <n v="1723797.9750000001"/>
    <n v="1789959.56"/>
    <n v="650"/>
    <n v="5405.7808153846154"/>
  </r>
  <r>
    <x v="0"/>
    <n v="545"/>
    <n v="1088"/>
    <x v="10"/>
    <n v="178104"/>
    <n v="2132932.9900000002"/>
    <n v="1029730.405"/>
    <n v="1103202.585"/>
    <n v="542"/>
    <n v="3935.3007195571959"/>
  </r>
  <r>
    <x v="0"/>
    <n v="546"/>
    <n v="1090"/>
    <x v="0"/>
    <n v="254716"/>
    <n v="2993704.5649999999"/>
    <n v="1413885.93"/>
    <n v="1579818.635"/>
    <n v="961"/>
    <n v="3115.1972580645161"/>
  </r>
  <r>
    <x v="0"/>
    <n v="547"/>
    <n v="1092"/>
    <x v="3"/>
    <n v="291998"/>
    <n v="3568783.085"/>
    <n v="1702983.57"/>
    <n v="1865799.5149999999"/>
    <n v="720"/>
    <n v="4956.6431736111108"/>
  </r>
  <r>
    <x v="0"/>
    <n v="548"/>
    <n v="1094"/>
    <x v="3"/>
    <n v="215892"/>
    <n v="2575975.0499999998"/>
    <n v="1236582.29"/>
    <n v="1339392.76"/>
    <n v="849"/>
    <n v="3034.1284452296818"/>
  </r>
  <r>
    <x v="0"/>
    <n v="549"/>
    <n v="1096"/>
    <x v="11"/>
    <n v="278356"/>
    <n v="3375547.76"/>
    <n v="1623823.865"/>
    <n v="1751723.895"/>
    <n v="832"/>
    <n v="4057.1487499999998"/>
  </r>
  <r>
    <x v="0"/>
    <n v="550"/>
    <n v="1098"/>
    <x v="6"/>
    <n v="215066"/>
    <n v="2482674.0950000002"/>
    <n v="1171433.8400000001"/>
    <n v="1311240.2549999999"/>
    <n v="584"/>
    <n v="4251.1542722602744"/>
  </r>
  <r>
    <x v="0"/>
    <n v="551"/>
    <n v="1100"/>
    <x v="2"/>
    <n v="166555"/>
    <n v="2113060.2200000002"/>
    <n v="1003483.1949999999"/>
    <n v="1109577.0249999999"/>
    <n v="1737"/>
    <n v="1216.4998388025333"/>
  </r>
  <r>
    <x v="0"/>
    <n v="552"/>
    <n v="1102"/>
    <x v="16"/>
    <n v="144980"/>
    <n v="1784875.85"/>
    <n v="855198.04"/>
    <n v="929677.81"/>
    <n v="649"/>
    <n v="2750.1939137134054"/>
  </r>
  <r>
    <x v="0"/>
    <n v="555"/>
    <n v="1108"/>
    <x v="17"/>
    <n v="131809"/>
    <n v="1576549.16"/>
    <n v="747668.56499999994"/>
    <n v="828880.59499999997"/>
    <n v="684"/>
    <n v="2304.8964327485378"/>
  </r>
  <r>
    <x v="0"/>
    <n v="556"/>
    <n v="1110"/>
    <x v="17"/>
    <n v="185557"/>
    <n v="2304663.0699999998"/>
    <n v="1100304.095"/>
    <n v="1204358.98"/>
    <n v="687"/>
    <n v="3354.6769577874816"/>
  </r>
  <r>
    <x v="0"/>
    <n v="558"/>
    <n v="1114"/>
    <x v="18"/>
    <n v="182415"/>
    <n v="2195917.7050000001"/>
    <n v="1058411.0449999999"/>
    <n v="1137506.6599999999"/>
    <n v="541"/>
    <n v="4058.9976062846581"/>
  </r>
  <r>
    <x v="0"/>
    <n v="560"/>
    <n v="1118"/>
    <x v="11"/>
    <n v="110500"/>
    <n v="1337765.81"/>
    <n v="635427.66500000004"/>
    <n v="702338.14500000002"/>
    <n v="574"/>
    <n v="2330.6024564459931"/>
  </r>
  <r>
    <x v="0"/>
    <n v="561"/>
    <n v="1120"/>
    <x v="19"/>
    <n v="155306"/>
    <n v="1934283.64"/>
    <n v="934543.17"/>
    <n v="999740.47"/>
    <n v="561"/>
    <n v="3447.9209269162207"/>
  </r>
  <r>
    <x v="0"/>
    <n v="563"/>
    <n v="1124"/>
    <x v="20"/>
    <n v="19291"/>
    <n v="311075.04499999998"/>
    <n v="144852.04999999999"/>
    <n v="166222.995"/>
    <n v="460"/>
    <n v="676.25009782608697"/>
  </r>
  <r>
    <x v="0"/>
    <n v="564"/>
    <n v="1126"/>
    <x v="21"/>
    <n v="31477"/>
    <n v="421905.38"/>
    <n v="196975.595"/>
    <n v="224929.785"/>
    <n v="780"/>
    <n v="540.90433333333328"/>
  </r>
  <r>
    <x v="0"/>
    <n v="568"/>
    <n v="1134"/>
    <x v="3"/>
    <n v="30724"/>
    <n v="429534.37"/>
    <n v="197446.44"/>
    <n v="232087.93"/>
    <n v="1820"/>
    <n v="236.0078956043956"/>
  </r>
  <r>
    <x v="0"/>
    <n v="569"/>
    <n v="1136"/>
    <x v="10"/>
    <n v="35013"/>
    <n v="477336.83500000002"/>
    <n v="221538.41500000001"/>
    <n v="255798.42"/>
    <n v="782"/>
    <n v="610.40515984654735"/>
  </r>
  <r>
    <x v="0"/>
    <n v="570"/>
    <n v="1138"/>
    <x v="4"/>
    <n v="33078"/>
    <n v="471047.59"/>
    <n v="237151.95"/>
    <n v="233895.64499999999"/>
    <n v="365"/>
    <n v="1290.5413424657536"/>
  </r>
  <r>
    <x v="1"/>
    <n v="503"/>
    <n v="1004"/>
    <x v="0"/>
    <n v="152623"/>
    <n v="1738124.0449999999"/>
    <n v="793956.19499999995"/>
    <n v="944167.85499999998"/>
    <n v="1168"/>
    <n v="1488.1199015410957"/>
  </r>
  <r>
    <x v="1"/>
    <n v="505"/>
    <n v="1008"/>
    <x v="1"/>
    <n v="485043"/>
    <n v="6218809.5700000003"/>
    <n v="2943054.41"/>
    <n v="3275755.16"/>
    <n v="682"/>
    <n v="9118.4891055718472"/>
  </r>
  <r>
    <x v="1"/>
    <n v="507"/>
    <n v="1012"/>
    <x v="2"/>
    <n v="119983"/>
    <n v="1416893.8149999999"/>
    <n v="690213.11"/>
    <n v="726680.70499999996"/>
    <n v="562"/>
    <n v="2521.1633718861208"/>
  </r>
  <r>
    <x v="1"/>
    <n v="508"/>
    <n v="1014"/>
    <x v="3"/>
    <n v="173492"/>
    <n v="2179161.665"/>
    <n v="1053710.7050000001"/>
    <n v="1125450.96"/>
    <n v="832"/>
    <n v="2619.1846935096155"/>
  </r>
  <r>
    <x v="1"/>
    <n v="511"/>
    <n v="1020"/>
    <x v="1"/>
    <n v="338248"/>
    <n v="4341573.2249999996"/>
    <n v="2147100.73"/>
    <n v="2194472.4950000001"/>
    <n v="694"/>
    <n v="6255.8692002881835"/>
  </r>
  <r>
    <x v="1"/>
    <n v="512"/>
    <n v="1022"/>
    <x v="1"/>
    <n v="245754"/>
    <n v="3208282.6850000001"/>
    <n v="1554590.53"/>
    <n v="1653692.155"/>
    <n v="487"/>
    <n v="6587.8494558521561"/>
  </r>
  <r>
    <x v="1"/>
    <n v="513"/>
    <n v="1024"/>
    <x v="4"/>
    <n v="235042"/>
    <n v="2787708.81"/>
    <n v="1358977.69"/>
    <n v="1428731.12"/>
    <n v="609"/>
    <n v="4577.5185714285717"/>
  </r>
  <r>
    <x v="1"/>
    <n v="514"/>
    <n v="1026"/>
    <x v="3"/>
    <n v="174307"/>
    <n v="2085210.18"/>
    <n v="999613.58499999996"/>
    <n v="1085596.595"/>
    <n v="657"/>
    <n v="3173.8358904109587"/>
  </r>
  <r>
    <x v="1"/>
    <n v="515"/>
    <n v="1028"/>
    <x v="5"/>
    <n v="223581"/>
    <n v="3031811.7749999999"/>
    <n v="1570423.22"/>
    <n v="1461388.5549999999"/>
    <n v="626"/>
    <n v="4843.1498003194883"/>
  </r>
  <r>
    <x v="1"/>
    <n v="516"/>
    <n v="1030"/>
    <x v="6"/>
    <n v="185897"/>
    <n v="2439037.94"/>
    <n v="1182396.7050000001"/>
    <n v="1256641.2350000001"/>
    <n v="676"/>
    <n v="3608.0442899408281"/>
  </r>
  <r>
    <x v="1"/>
    <n v="517"/>
    <n v="1032"/>
    <x v="1"/>
    <n v="347096"/>
    <n v="4247496.375"/>
    <n v="2019756.26"/>
    <n v="2227740.12"/>
    <n v="751"/>
    <n v="5655.7874500665775"/>
  </r>
  <r>
    <x v="1"/>
    <n v="518"/>
    <n v="1034"/>
    <x v="7"/>
    <n v="286110"/>
    <n v="3626482.625"/>
    <n v="1785404.07"/>
    <n v="1841078.5549999999"/>
    <n v="650"/>
    <n v="5579.2040384615384"/>
  </r>
  <r>
    <x v="1"/>
    <n v="519"/>
    <n v="1036"/>
    <x v="8"/>
    <n v="226236"/>
    <n v="2841245.21"/>
    <n v="1329598.4650000001"/>
    <n v="1511646.7450000001"/>
    <n v="1091"/>
    <n v="2604.2577543538036"/>
  </r>
  <r>
    <x v="1"/>
    <n v="520"/>
    <n v="1038"/>
    <x v="1"/>
    <n v="284706"/>
    <n v="3612023.75"/>
    <n v="1721823.77"/>
    <n v="1890199.98"/>
    <n v="669"/>
    <n v="5399.1386397608367"/>
  </r>
  <r>
    <x v="1"/>
    <n v="521"/>
    <n v="1040"/>
    <x v="9"/>
    <n v="182871"/>
    <n v="2327627.0449999999"/>
    <n v="1155656.4850000001"/>
    <n v="1171970.5600000001"/>
    <n v="731"/>
    <n v="3184.1683242134063"/>
  </r>
  <r>
    <x v="1"/>
    <n v="522"/>
    <n v="1042"/>
    <x v="1"/>
    <n v="508024"/>
    <n v="6922739.3099999996"/>
    <n v="3320176.6"/>
    <n v="3602562.71"/>
    <n v="935"/>
    <n v="7403.9992620320854"/>
  </r>
  <r>
    <x v="1"/>
    <n v="523"/>
    <n v="1044"/>
    <x v="10"/>
    <n v="191935"/>
    <n v="2472757.3199999998"/>
    <n v="1203468.8999999999"/>
    <n v="1269288.42"/>
    <n v="740"/>
    <n v="3341.5639459459458"/>
  </r>
  <r>
    <x v="1"/>
    <n v="524"/>
    <n v="1046"/>
    <x v="1"/>
    <n v="340305"/>
    <n v="4201415.62"/>
    <n v="2001828.26"/>
    <n v="2199587.36"/>
    <n v="568"/>
    <n v="7396.8584859154935"/>
  </r>
  <r>
    <x v="1"/>
    <n v="525"/>
    <n v="1048"/>
    <x v="3"/>
    <n v="185639"/>
    <n v="2248967.1949999998"/>
    <n v="1095449.1499999999"/>
    <n v="1153518.0449999999"/>
    <n v="638"/>
    <n v="3525.0269514106581"/>
  </r>
  <r>
    <x v="1"/>
    <n v="526"/>
    <n v="1050"/>
    <x v="8"/>
    <n v="180182"/>
    <n v="2298996.66"/>
    <n v="1122437.6399999999"/>
    <n v="1176559.02"/>
    <n v="595"/>
    <n v="3863.8599327731094"/>
  </r>
  <r>
    <x v="1"/>
    <n v="527"/>
    <n v="1052"/>
    <x v="10"/>
    <n v="219551"/>
    <n v="2738572.9049999998"/>
    <n v="1348482.78"/>
    <n v="1390090.125"/>
    <n v="857"/>
    <n v="3195.5343115519249"/>
  </r>
  <r>
    <x v="1"/>
    <n v="528"/>
    <n v="1054"/>
    <x v="8"/>
    <n v="257725"/>
    <n v="3167740.5350000001"/>
    <n v="1496586.5049999999"/>
    <n v="1671154.03"/>
    <n v="760"/>
    <n v="4168.0796513157893"/>
  </r>
  <r>
    <x v="1"/>
    <n v="529"/>
    <n v="1056"/>
    <x v="10"/>
    <n v="156792"/>
    <n v="2028291.845"/>
    <n v="997519.02500000002"/>
    <n v="1030772.82"/>
    <n v="692"/>
    <n v="2931.0575794797687"/>
  </r>
  <r>
    <x v="1"/>
    <n v="530"/>
    <n v="1058"/>
    <x v="10"/>
    <n v="159584"/>
    <n v="2076941.16"/>
    <n v="1016034.2"/>
    <n v="1060906.9650000001"/>
    <n v="629"/>
    <n v="3301.9732273449918"/>
  </r>
  <r>
    <x v="1"/>
    <n v="531"/>
    <n v="1060"/>
    <x v="11"/>
    <n v="248849"/>
    <n v="3140758.895"/>
    <n v="1560322.13"/>
    <n v="1580436.77"/>
    <n v="624"/>
    <n v="5033.267459935897"/>
  </r>
  <r>
    <x v="1"/>
    <n v="532"/>
    <n v="1062"/>
    <x v="10"/>
    <n v="256529"/>
    <n v="3511207.19"/>
    <n v="1731383.175"/>
    <n v="1779824.0149999999"/>
    <n v="1896"/>
    <n v="1851.9025263713079"/>
  </r>
  <r>
    <x v="1"/>
    <n v="533"/>
    <n v="1064"/>
    <x v="7"/>
    <n v="172985"/>
    <n v="2130402.165"/>
    <n v="1047330.43"/>
    <n v="1083071.7350000001"/>
    <n v="664"/>
    <n v="3208.4369954819276"/>
  </r>
  <r>
    <x v="1"/>
    <n v="534"/>
    <n v="1066"/>
    <x v="1"/>
    <n v="292219"/>
    <n v="3938562.2450000001"/>
    <n v="1971610.6950000001"/>
    <n v="1966951.55"/>
    <n v="1198"/>
    <n v="3287.6145617696161"/>
  </r>
  <r>
    <x v="1"/>
    <n v="535"/>
    <n v="1068"/>
    <x v="12"/>
    <n v="264683"/>
    <n v="3442190.3650000002"/>
    <n v="1699843.3149999999"/>
    <n v="1742347.05"/>
    <n v="702"/>
    <n v="4903.4050783475786"/>
  </r>
  <r>
    <x v="1"/>
    <n v="536"/>
    <n v="1070"/>
    <x v="3"/>
    <n v="208125"/>
    <n v="2638137.83"/>
    <n v="1280473.3899999999"/>
    <n v="1357664.44"/>
    <n v="2911"/>
    <n v="906.26514256269331"/>
  </r>
  <r>
    <x v="1"/>
    <n v="537"/>
    <n v="1072"/>
    <x v="4"/>
    <n v="351750"/>
    <n v="4479699.4950000001"/>
    <n v="2192315.375"/>
    <n v="2287384.125"/>
    <n v="941"/>
    <n v="4760.5733209351756"/>
  </r>
  <r>
    <x v="1"/>
    <n v="538"/>
    <n v="1074"/>
    <x v="3"/>
    <n v="427326"/>
    <n v="5282678.0949999997"/>
    <n v="2558174.94"/>
    <n v="2724503.1549999998"/>
    <n v="952"/>
    <n v="5549.0316123949578"/>
  </r>
  <r>
    <x v="1"/>
    <n v="539"/>
    <n v="1076"/>
    <x v="1"/>
    <n v="339897"/>
    <n v="4330413.4800000004"/>
    <n v="2080642.13"/>
    <n v="2249771.35"/>
    <n v="640"/>
    <n v="6766.2710625000009"/>
  </r>
  <r>
    <x v="1"/>
    <n v="540"/>
    <n v="1078"/>
    <x v="13"/>
    <n v="146340"/>
    <n v="1798002.49"/>
    <n v="876999.79500000004"/>
    <n v="921002.69499999995"/>
    <n v="577"/>
    <n v="3116.1221663778165"/>
  </r>
  <r>
    <x v="1"/>
    <n v="541"/>
    <n v="1080"/>
    <x v="14"/>
    <n v="234765"/>
    <n v="2932306.37"/>
    <n v="1471685.605"/>
    <n v="1460620.7649999999"/>
    <n v="623"/>
    <n v="4706.7517977528096"/>
  </r>
  <r>
    <x v="1"/>
    <n v="542"/>
    <n v="1082"/>
    <x v="0"/>
    <n v="209795"/>
    <n v="2511855.34"/>
    <n v="1212036.55"/>
    <n v="1299818.79"/>
    <n v="575"/>
    <n v="4368.4440695652174"/>
  </r>
  <r>
    <x v="1"/>
    <n v="543"/>
    <n v="1084"/>
    <x v="15"/>
    <n v="311393"/>
    <n v="3829277.37"/>
    <n v="1911730.81"/>
    <n v="1917546.56"/>
    <n v="670"/>
    <n v="5715.3393582089557"/>
  </r>
  <r>
    <x v="1"/>
    <n v="544"/>
    <n v="1086"/>
    <x v="3"/>
    <n v="239392"/>
    <n v="3062442.335"/>
    <n v="1539619.2749999999"/>
    <n v="1522823.06"/>
    <n v="650"/>
    <n v="4711.4497461538458"/>
  </r>
  <r>
    <x v="1"/>
    <n v="545"/>
    <n v="1088"/>
    <x v="10"/>
    <n v="158917"/>
    <n v="1951794.65"/>
    <n v="963440.92500000005"/>
    <n v="988353.72499999998"/>
    <n v="542"/>
    <n v="3601.0971402214022"/>
  </r>
  <r>
    <x v="1"/>
    <n v="546"/>
    <n v="1090"/>
    <x v="0"/>
    <n v="246184"/>
    <n v="3078910.0150000001"/>
    <n v="1474598.26"/>
    <n v="1604311.7549999999"/>
    <n v="961"/>
    <n v="3203.8605775234132"/>
  </r>
  <r>
    <x v="1"/>
    <n v="547"/>
    <n v="1092"/>
    <x v="3"/>
    <n v="266979"/>
    <n v="3417751.97"/>
    <n v="1654853.46"/>
    <n v="1762898.5149999999"/>
    <n v="720"/>
    <n v="4746.8777361111115"/>
  </r>
  <r>
    <x v="1"/>
    <n v="548"/>
    <n v="1094"/>
    <x v="3"/>
    <n v="184326"/>
    <n v="2314823.9649999999"/>
    <n v="1151801.085"/>
    <n v="1163022.8799999999"/>
    <n v="849"/>
    <n v="2726.5299941107182"/>
  </r>
  <r>
    <x v="1"/>
    <n v="549"/>
    <n v="1096"/>
    <x v="11"/>
    <n v="264774"/>
    <n v="3333543.855"/>
    <n v="1640298.4"/>
    <n v="1693245.4550000001"/>
    <n v="832"/>
    <n v="4006.6632872596156"/>
  </r>
  <r>
    <x v="1"/>
    <n v="550"/>
    <n v="1098"/>
    <x v="6"/>
    <n v="195810"/>
    <n v="2396008.5099999998"/>
    <n v="1167028.925"/>
    <n v="1228979.585"/>
    <n v="584"/>
    <n v="4102.7542979452055"/>
  </r>
  <r>
    <x v="1"/>
    <n v="551"/>
    <n v="1100"/>
    <x v="2"/>
    <n v="178447"/>
    <n v="2340646.35"/>
    <n v="1126872.77"/>
    <n v="1213773.58"/>
    <n v="1737"/>
    <n v="1347.522366148532"/>
  </r>
  <r>
    <x v="1"/>
    <n v="552"/>
    <n v="1102"/>
    <x v="16"/>
    <n v="136810"/>
    <n v="1740623.32"/>
    <n v="847756.39"/>
    <n v="892866.93500000006"/>
    <n v="649"/>
    <n v="2682.0081972265025"/>
  </r>
  <r>
    <x v="1"/>
    <n v="553"/>
    <n v="1104"/>
    <x v="4"/>
    <n v="113557"/>
    <n v="1467069.32"/>
    <n v="736094.67"/>
    <n v="730974.65"/>
    <n v="582"/>
    <n v="2520.7376632302407"/>
  </r>
  <r>
    <x v="1"/>
    <n v="554"/>
    <n v="1106"/>
    <x v="14"/>
    <n v="35574"/>
    <n v="509506.20500000002"/>
    <n v="261111.43"/>
    <n v="248394.77499999999"/>
    <n v="399"/>
    <n v="1276.9579072681704"/>
  </r>
  <r>
    <x v="1"/>
    <n v="555"/>
    <n v="1108"/>
    <x v="17"/>
    <n v="132755"/>
    <n v="1653478.84"/>
    <n v="780267.78500000003"/>
    <n v="873211.05500000005"/>
    <n v="684"/>
    <n v="2417.3667251461989"/>
  </r>
  <r>
    <x v="1"/>
    <n v="556"/>
    <n v="1110"/>
    <x v="17"/>
    <n v="195442"/>
    <n v="2511466.7450000001"/>
    <n v="1215050.1000000001"/>
    <n v="1296416.645"/>
    <n v="687"/>
    <n v="3655.7012299854441"/>
  </r>
  <r>
    <x v="1"/>
    <n v="557"/>
    <n v="1112"/>
    <x v="8"/>
    <n v="16139"/>
    <n v="253264.565"/>
    <n v="126979.51"/>
    <n v="126285.05499999999"/>
    <n v="377"/>
    <n v="671.78929708222813"/>
  </r>
  <r>
    <x v="1"/>
    <n v="558"/>
    <n v="1114"/>
    <x v="18"/>
    <n v="177429"/>
    <n v="2199610.6949999998"/>
    <n v="1102530.83"/>
    <n v="1097079.865"/>
    <n v="541"/>
    <n v="4065.8238354898335"/>
  </r>
  <r>
    <x v="1"/>
    <n v="559"/>
    <n v="1116"/>
    <x v="22"/>
    <n v="47674"/>
    <n v="633754.91"/>
    <n v="316929.42"/>
    <n v="316825.49"/>
    <n v="392"/>
    <n v="1616.7217091836735"/>
  </r>
  <r>
    <x v="1"/>
    <n v="560"/>
    <n v="1118"/>
    <x v="11"/>
    <n v="122608"/>
    <n v="1496974.88"/>
    <n v="719359.31"/>
    <n v="777615.57"/>
    <n v="574"/>
    <n v="2607.9701742160278"/>
  </r>
  <r>
    <x v="1"/>
    <n v="561"/>
    <n v="1120"/>
    <x v="19"/>
    <n v="136876"/>
    <n v="1762186.415"/>
    <n v="871449.88500000001"/>
    <n v="890736.53"/>
    <n v="561"/>
    <n v="3141.152254901961"/>
  </r>
  <r>
    <x v="1"/>
    <n v="562"/>
    <n v="1122"/>
    <x v="1"/>
    <n v="43578"/>
    <n v="630020.09"/>
    <n v="302435.625"/>
    <n v="327584.46500000003"/>
    <n v="583"/>
    <n v="1080.6519554030874"/>
  </r>
  <r>
    <x v="1"/>
    <n v="563"/>
    <n v="1124"/>
    <x v="20"/>
    <n v="135677"/>
    <n v="1818323.5449999999"/>
    <n v="904986.995"/>
    <n v="913336.55"/>
    <n v="460"/>
    <n v="3952.8772717391303"/>
  </r>
  <r>
    <x v="1"/>
    <n v="564"/>
    <n v="1126"/>
    <x v="21"/>
    <n v="143884"/>
    <n v="1420039.2375"/>
    <n v="678195.76666666672"/>
    <n v="741843.47083333344"/>
    <n v="780"/>
    <n v="1820.5631250000001"/>
  </r>
  <r>
    <x v="1"/>
    <n v="565"/>
    <n v="1128"/>
    <x v="23"/>
    <n v="15582"/>
    <n v="196528.23333333334"/>
    <n v="97214.887500000012"/>
    <n v="99313.34583333334"/>
    <n v="425"/>
    <n v="462.41937254901961"/>
  </r>
  <r>
    <x v="1"/>
    <n v="566"/>
    <n v="1130"/>
    <x v="1"/>
    <n v="51529"/>
    <n v="760066.81250000012"/>
    <n v="285030.40000000002"/>
    <n v="475036.41249999998"/>
    <n v="1992"/>
    <n v="381.55964482931734"/>
  </r>
  <r>
    <x v="1"/>
    <n v="567"/>
    <n v="1132"/>
    <x v="0"/>
    <n v="15844"/>
    <n v="225144.43750000003"/>
    <n v="109386.23333333335"/>
    <n v="115758.20833333334"/>
    <n v="779"/>
    <n v="289.0172496790758"/>
  </r>
  <r>
    <x v="1"/>
    <n v="568"/>
    <n v="1134"/>
    <x v="3"/>
    <n v="175981"/>
    <n v="1877931.7083333333"/>
    <n v="921384.96250000014"/>
    <n v="956546.74583333335"/>
    <n v="1820"/>
    <n v="1031.8306089743589"/>
  </r>
  <r>
    <x v="1"/>
    <n v="569"/>
    <n v="1136"/>
    <x v="10"/>
    <n v="151059"/>
    <n v="1600342.1791666667"/>
    <n v="773609.37916666665"/>
    <n v="826732.8"/>
    <n v="782"/>
    <n v="2046.4733748934357"/>
  </r>
  <r>
    <x v="1"/>
    <n v="570"/>
    <n v="1138"/>
    <x v="4"/>
    <n v="109208"/>
    <n v="1227854.3833333333"/>
    <n v="622577.2416666667"/>
    <n v="605277.1416666666"/>
    <n v="365"/>
    <n v="3363.9846118721462"/>
  </r>
  <r>
    <x v="1"/>
    <n v="571"/>
    <n v="1140"/>
    <x v="8"/>
    <n v="15507"/>
    <n v="127372.72916666667"/>
    <n v="33512.254166666673"/>
    <n v="93860.475000000006"/>
    <n v="436"/>
    <n v="292.13928707951072"/>
  </r>
  <r>
    <x v="2"/>
    <n v="503"/>
    <n v="1004"/>
    <x v="0"/>
    <n v="134375"/>
    <n v="1345429.6958333333"/>
    <n v="621020.49583333335"/>
    <n v="724409.20000000007"/>
    <n v="1168"/>
    <n v="1151.9089861586758"/>
  </r>
  <r>
    <x v="2"/>
    <n v="505"/>
    <n v="1008"/>
    <x v="1"/>
    <n v="478063"/>
    <n v="5297159.8708333336"/>
    <n v="2459662.3791666669"/>
    <n v="2837497.4916666672"/>
    <n v="682"/>
    <n v="7767.0965847996094"/>
  </r>
  <r>
    <x v="2"/>
    <n v="507"/>
    <n v="1012"/>
    <x v="2"/>
    <n v="117069"/>
    <n v="1203989.0708333333"/>
    <n v="564331.0541666667"/>
    <n v="639658.01666666672"/>
    <n v="562"/>
    <n v="2142.3293075326214"/>
  </r>
  <r>
    <x v="2"/>
    <n v="508"/>
    <n v="1014"/>
    <x v="3"/>
    <n v="165579"/>
    <n v="1757493.6291666667"/>
    <n v="819892.28333333333"/>
    <n v="937601.34583333333"/>
    <n v="832"/>
    <n v="2112.3721504407049"/>
  </r>
  <r>
    <x v="2"/>
    <n v="511"/>
    <n v="1020"/>
    <x v="1"/>
    <n v="298699"/>
    <n v="3271773.5000000005"/>
    <n v="1560826.0166666666"/>
    <n v="1710947.4833333334"/>
    <n v="694"/>
    <n v="4714.3710374639777"/>
  </r>
  <r>
    <x v="2"/>
    <n v="512"/>
    <n v="1022"/>
    <x v="1"/>
    <n v="254333"/>
    <n v="2787144.0874999999"/>
    <n v="1307616.0291666668"/>
    <n v="1479528.0583333333"/>
    <n v="487"/>
    <n v="5723.0884753593427"/>
  </r>
  <r>
    <x v="2"/>
    <n v="513"/>
    <n v="1024"/>
    <x v="4"/>
    <n v="229098"/>
    <n v="2354341.4291666667"/>
    <n v="1095722.3833333335"/>
    <n v="1258619.05"/>
    <n v="609"/>
    <n v="3865.9136767925561"/>
  </r>
  <r>
    <x v="2"/>
    <n v="514"/>
    <n v="1026"/>
    <x v="3"/>
    <n v="159626"/>
    <n v="1642651.6541666668"/>
    <n v="766104.4291666667"/>
    <n v="876547.22499999998"/>
    <n v="657"/>
    <n v="2500.2308282597669"/>
  </r>
  <r>
    <x v="2"/>
    <n v="515"/>
    <n v="1028"/>
    <x v="5"/>
    <n v="231669"/>
    <n v="2582896.125"/>
    <n v="1259928.175"/>
    <n v="1322967.9500000002"/>
    <n v="626"/>
    <n v="4126.0321485622999"/>
  </r>
  <r>
    <x v="2"/>
    <n v="516"/>
    <n v="1030"/>
    <x v="6"/>
    <n v="175986"/>
    <n v="1979967.5083333333"/>
    <n v="929124.52500000002"/>
    <n v="1050842.9833333334"/>
    <n v="676"/>
    <n v="2928.946018244576"/>
  </r>
  <r>
    <x v="2"/>
    <n v="517"/>
    <n v="1032"/>
    <x v="1"/>
    <n v="335479"/>
    <n v="3483217.5666666669"/>
    <n v="1593679.3291666668"/>
    <n v="1889538.2374999998"/>
    <n v="751"/>
    <n v="4638.1059476253886"/>
  </r>
  <r>
    <x v="2"/>
    <n v="518"/>
    <n v="1034"/>
    <x v="7"/>
    <n v="259241"/>
    <n v="2790260.6625000001"/>
    <n v="1329546.3666666667"/>
    <n v="1460714.2958333334"/>
    <n v="650"/>
    <n v="4292.708711538462"/>
  </r>
  <r>
    <x v="2"/>
    <n v="519"/>
    <n v="1036"/>
    <x v="8"/>
    <n v="209232"/>
    <n v="2270351.041666667"/>
    <n v="1044659.3083333333"/>
    <n v="1225691.7375"/>
    <n v="1091"/>
    <n v="2080.9817063855794"/>
  </r>
  <r>
    <x v="2"/>
    <n v="520"/>
    <n v="1038"/>
    <x v="1"/>
    <n v="271278"/>
    <n v="2911731.5750000002"/>
    <n v="1312228.6375"/>
    <n v="1599502.9375"/>
    <n v="669"/>
    <n v="4352.3640881913307"/>
  </r>
  <r>
    <x v="2"/>
    <n v="521"/>
    <n v="1040"/>
    <x v="9"/>
    <n v="177346"/>
    <n v="1953436.9458333333"/>
    <n v="935986.55833333347"/>
    <n v="1017450.3875000001"/>
    <n v="731"/>
    <n v="2672.2803636570907"/>
  </r>
  <r>
    <x v="2"/>
    <n v="522"/>
    <n v="1042"/>
    <x v="1"/>
    <n v="499752"/>
    <n v="5843122.0375000006"/>
    <n v="2711404.3000000003"/>
    <n v="3131717.7375000003"/>
    <n v="935"/>
    <n v="6249.3283823529418"/>
  </r>
  <r>
    <x v="2"/>
    <n v="523"/>
    <n v="1044"/>
    <x v="10"/>
    <n v="186595"/>
    <n v="2077485.3666666667"/>
    <n v="981541.61250000005"/>
    <n v="1095943.7541666667"/>
    <n v="740"/>
    <n v="2807.4126576576577"/>
  </r>
  <r>
    <x v="2"/>
    <n v="524"/>
    <n v="1046"/>
    <x v="1"/>
    <n v="350549"/>
    <n v="3717068.1708333334"/>
    <n v="1706294.3416666668"/>
    <n v="2010773.8291666668"/>
    <n v="568"/>
    <n v="6544.1341035798123"/>
  </r>
  <r>
    <x v="2"/>
    <n v="525"/>
    <n v="1048"/>
    <x v="3"/>
    <n v="177576"/>
    <n v="1855763.7375"/>
    <n v="868845.03750000009"/>
    <n v="986918.7"/>
    <n v="638"/>
    <n v="2908.7205916927901"/>
  </r>
  <r>
    <x v="2"/>
    <n v="526"/>
    <n v="1050"/>
    <x v="8"/>
    <n v="180070"/>
    <n v="1961000.1291666667"/>
    <n v="926861.18333333335"/>
    <n v="1034138.9458333334"/>
    <n v="595"/>
    <n v="3295.7985364145657"/>
  </r>
  <r>
    <x v="2"/>
    <n v="527"/>
    <n v="1052"/>
    <x v="10"/>
    <n v="211513"/>
    <n v="2311072.1958333333"/>
    <n v="1104732.2166666666"/>
    <n v="1206339.9833333334"/>
    <n v="857"/>
    <n v="2696.7003451964215"/>
  </r>
  <r>
    <x v="2"/>
    <n v="528"/>
    <n v="1054"/>
    <x v="8"/>
    <n v="245116"/>
    <n v="2650785.1916666669"/>
    <n v="1225248.8916666666"/>
    <n v="1425536.3"/>
    <n v="760"/>
    <n v="3487.8752521929828"/>
  </r>
  <r>
    <x v="2"/>
    <n v="529"/>
    <n v="1056"/>
    <x v="10"/>
    <n v="163624"/>
    <n v="1803621.2666666668"/>
    <n v="848176.87083333335"/>
    <n v="955444.39583333326"/>
    <n v="692"/>
    <n v="2606.3891136801544"/>
  </r>
  <r>
    <x v="2"/>
    <n v="530"/>
    <n v="1058"/>
    <x v="10"/>
    <n v="150789"/>
    <n v="1678985.8875"/>
    <n v="792402.27916666667"/>
    <n v="886583.6083333334"/>
    <n v="629"/>
    <n v="2669.2939387917327"/>
  </r>
  <r>
    <x v="2"/>
    <n v="531"/>
    <n v="1060"/>
    <x v="11"/>
    <n v="271167"/>
    <n v="2915787.5166666666"/>
    <n v="1387194"/>
    <n v="1528593.5166666666"/>
    <n v="624"/>
    <n v="4672.7364049145299"/>
  </r>
  <r>
    <x v="2"/>
    <n v="532"/>
    <n v="1062"/>
    <x v="10"/>
    <n v="283133"/>
    <n v="3473850.8916666666"/>
    <n v="1582939.4041666666"/>
    <n v="1890911.4875000003"/>
    <n v="1896"/>
    <n v="1832.1998373769338"/>
  </r>
  <r>
    <x v="2"/>
    <n v="533"/>
    <n v="1064"/>
    <x v="7"/>
    <n v="174130"/>
    <n v="1838527.6541666668"/>
    <n v="867485.07499999995"/>
    <n v="971042.57916666672"/>
    <n v="664"/>
    <n v="2768.8669490461848"/>
  </r>
  <r>
    <x v="2"/>
    <n v="534"/>
    <n v="1066"/>
    <x v="1"/>
    <n v="289102"/>
    <n v="3475996.9708333337"/>
    <n v="1625850.4291666667"/>
    <n v="1850146.5416666667"/>
    <n v="1198"/>
    <n v="2901.4999756538678"/>
  </r>
  <r>
    <x v="2"/>
    <n v="535"/>
    <n v="1068"/>
    <x v="12"/>
    <n v="225536"/>
    <n v="2501695.8291666671"/>
    <n v="1191939.9458333335"/>
    <n v="1309755.8875"/>
    <n v="702"/>
    <n v="3563.6692723171896"/>
  </r>
  <r>
    <x v="2"/>
    <n v="536"/>
    <n v="1070"/>
    <x v="3"/>
    <n v="217675"/>
    <n v="2397307.75"/>
    <n v="1112041.9125000001"/>
    <n v="1285265.8374999999"/>
    <n v="2911"/>
    <n v="823.53409481277913"/>
  </r>
  <r>
    <x v="2"/>
    <n v="537"/>
    <n v="1072"/>
    <x v="4"/>
    <n v="336728"/>
    <n v="3723574.5625"/>
    <n v="1737665.4833333334"/>
    <n v="1985909.0791666668"/>
    <n v="941"/>
    <n v="3957.0399176408077"/>
  </r>
  <r>
    <x v="2"/>
    <n v="538"/>
    <n v="1074"/>
    <x v="3"/>
    <n v="428357"/>
    <n v="4542436.2"/>
    <n v="2148032.4541666666"/>
    <n v="2394403.7458333336"/>
    <n v="952"/>
    <n v="4771.4665966386556"/>
  </r>
  <r>
    <x v="2"/>
    <n v="539"/>
    <n v="1076"/>
    <x v="1"/>
    <n v="356672"/>
    <n v="3875754.0250000004"/>
    <n v="1822384.1291666669"/>
    <n v="2053369.8958333335"/>
    <n v="640"/>
    <n v="6055.8656640625004"/>
  </r>
  <r>
    <x v="2"/>
    <n v="540"/>
    <n v="1078"/>
    <x v="13"/>
    <n v="140363"/>
    <n v="1514233.95"/>
    <n v="721313.91249999998"/>
    <n v="792920.03750000009"/>
    <n v="577"/>
    <n v="2624.3222703639512"/>
  </r>
  <r>
    <x v="2"/>
    <n v="541"/>
    <n v="1080"/>
    <x v="14"/>
    <n v="220701"/>
    <n v="2327053.4541666666"/>
    <n v="1134620.5125"/>
    <n v="1192432.9416666667"/>
    <n v="623"/>
    <n v="3735.2382891920811"/>
  </r>
  <r>
    <x v="2"/>
    <n v="542"/>
    <n v="1082"/>
    <x v="0"/>
    <n v="229264"/>
    <n v="2278878.5041666669"/>
    <n v="1068425.2208333332"/>
    <n v="1210453.2833333334"/>
    <n v="575"/>
    <n v="3963.2669637681165"/>
  </r>
  <r>
    <x v="2"/>
    <n v="543"/>
    <n v="1084"/>
    <x v="15"/>
    <n v="326278"/>
    <n v="3393845.9458333333"/>
    <n v="1621480.825"/>
    <n v="1772365.1208333333"/>
    <n v="670"/>
    <n v="5065.4417101990048"/>
  </r>
  <r>
    <x v="2"/>
    <n v="544"/>
    <n v="1086"/>
    <x v="3"/>
    <n v="224137"/>
    <n v="2420680.4958333336"/>
    <n v="1183313.1625000001"/>
    <n v="1237367.3333333335"/>
    <n v="650"/>
    <n v="3724.12383974359"/>
  </r>
  <r>
    <x v="2"/>
    <n v="545"/>
    <n v="1088"/>
    <x v="10"/>
    <n v="159083"/>
    <n v="1702150.0541666667"/>
    <n v="810803.75833333342"/>
    <n v="891346.29583333328"/>
    <n v="542"/>
    <n v="3140.4982549200495"/>
  </r>
  <r>
    <x v="2"/>
    <n v="546"/>
    <n v="1090"/>
    <x v="0"/>
    <n v="260756"/>
    <n v="2854671.1083333334"/>
    <n v="1312936.0416666667"/>
    <n v="1541735.0666666669"/>
    <n v="961"/>
    <n v="2970.521444675685"/>
  </r>
  <r>
    <x v="2"/>
    <n v="547"/>
    <n v="1092"/>
    <x v="3"/>
    <n v="275798"/>
    <n v="3079501.5375000001"/>
    <n v="1436809.7958333334"/>
    <n v="1642691.7416666667"/>
    <n v="720"/>
    <n v="4277.0854687500005"/>
  </r>
  <r>
    <x v="2"/>
    <n v="548"/>
    <n v="1094"/>
    <x v="3"/>
    <n v="182545"/>
    <n v="1986733.5416666667"/>
    <n v="920681.82916666672"/>
    <n v="1066051.7124999999"/>
    <n v="849"/>
    <n v="2340.0866215155083"/>
  </r>
  <r>
    <x v="2"/>
    <n v="549"/>
    <n v="1096"/>
    <x v="11"/>
    <n v="277869"/>
    <n v="3158781.666666667"/>
    <n v="1486097.9583333335"/>
    <n v="1672683.7083333333"/>
    <n v="832"/>
    <n v="3796.6125801282055"/>
  </r>
  <r>
    <x v="2"/>
    <n v="550"/>
    <n v="1098"/>
    <x v="6"/>
    <n v="189886"/>
    <n v="1982493.0708333335"/>
    <n v="921332.52083333326"/>
    <n v="1061160.55"/>
    <n v="584"/>
    <n v="3394.6799158105027"/>
  </r>
  <r>
    <x v="2"/>
    <n v="551"/>
    <n v="1100"/>
    <x v="2"/>
    <n v="179037"/>
    <n v="1997878.1000000003"/>
    <n v="927621.45833333337"/>
    <n v="1070256.6416666666"/>
    <n v="1737"/>
    <n v="1150.1888888888891"/>
  </r>
  <r>
    <x v="2"/>
    <n v="552"/>
    <n v="1102"/>
    <x v="16"/>
    <n v="144339"/>
    <n v="1588286.0958333334"/>
    <n v="742091.56666666665"/>
    <n v="846194.52916666679"/>
    <n v="649"/>
    <n v="2447.2821199280947"/>
  </r>
  <r>
    <x v="2"/>
    <n v="553"/>
    <n v="1104"/>
    <x v="4"/>
    <n v="165549"/>
    <n v="1738182.1500000001"/>
    <n v="805572.5458333334"/>
    <n v="932609.60416666663"/>
    <n v="582"/>
    <n v="2986.5672680412372"/>
  </r>
  <r>
    <x v="2"/>
    <n v="554"/>
    <n v="1106"/>
    <x v="14"/>
    <n v="103995"/>
    <n v="1131940.425"/>
    <n v="535340.77916666679"/>
    <n v="596599.64583333337"/>
    <n v="399"/>
    <n v="2836.9434210526315"/>
  </r>
  <r>
    <x v="2"/>
    <n v="555"/>
    <n v="1108"/>
    <x v="17"/>
    <n v="139442"/>
    <n v="1518157.8375000001"/>
    <n v="704871.78750000009"/>
    <n v="813286.05"/>
    <n v="684"/>
    <n v="2219.5290021929827"/>
  </r>
  <r>
    <x v="2"/>
    <n v="556"/>
    <n v="1110"/>
    <x v="17"/>
    <n v="204292"/>
    <n v="2249823.8041666667"/>
    <n v="1043362.3458333333"/>
    <n v="1206461.4583333335"/>
    <n v="687"/>
    <n v="3274.8526989325569"/>
  </r>
  <r>
    <x v="2"/>
    <n v="557"/>
    <n v="1112"/>
    <x v="8"/>
    <n v="76322"/>
    <n v="655036.25862068962"/>
    <n v="316061.3448275862"/>
    <n v="338974.91379310348"/>
    <n v="377"/>
    <n v="1737.4967072166833"/>
  </r>
  <r>
    <x v="2"/>
    <n v="558"/>
    <n v="1114"/>
    <x v="18"/>
    <n v="187576"/>
    <n v="1680148.0379310343"/>
    <n v="798037.9"/>
    <n v="882110.13793103443"/>
    <n v="541"/>
    <n v="3105.6340812033905"/>
  </r>
  <r>
    <x v="2"/>
    <n v="559"/>
    <n v="1116"/>
    <x v="22"/>
    <n v="146940"/>
    <n v="1214328.779310345"/>
    <n v="562501.56551724137"/>
    <n v="651827.21724137932"/>
    <n v="392"/>
    <n v="3097.7774982406759"/>
  </r>
  <r>
    <x v="2"/>
    <n v="560"/>
    <n v="1118"/>
    <x v="11"/>
    <n v="128741"/>
    <n v="1167278.2758620691"/>
    <n v="548792.19310344837"/>
    <n v="618486.08275862073"/>
    <n v="574"/>
    <n v="2033.5858464495977"/>
  </r>
  <r>
    <x v="2"/>
    <n v="561"/>
    <n v="1120"/>
    <x v="19"/>
    <n v="136463"/>
    <n v="1233423.4862068966"/>
    <n v="584234.82758620696"/>
    <n v="649188.65862068976"/>
    <n v="561"/>
    <n v="2198.6158399409924"/>
  </r>
  <r>
    <x v="2"/>
    <n v="562"/>
    <n v="1122"/>
    <x v="1"/>
    <n v="189556"/>
    <n v="1616853.1379310344"/>
    <n v="763450.20000000007"/>
    <n v="853402.93793103448"/>
    <n v="583"/>
    <n v="2773.3329981664397"/>
  </r>
  <r>
    <x v="2"/>
    <n v="563"/>
    <n v="1124"/>
    <x v="20"/>
    <n v="158294"/>
    <n v="1428134.0137931036"/>
    <n v="671864.12758620689"/>
    <n v="756269.88620689651"/>
    <n v="460"/>
    <n v="3104.6391604197906"/>
  </r>
  <r>
    <x v="2"/>
    <n v="564"/>
    <n v="1126"/>
    <x v="21"/>
    <n v="154213"/>
    <n v="1330181.227586207"/>
    <n v="604640.25862068962"/>
    <n v="725540.97241379309"/>
    <n v="780"/>
    <n v="1705.3605481874449"/>
  </r>
  <r>
    <x v="2"/>
    <n v="565"/>
    <n v="1128"/>
    <x v="23"/>
    <n v="75668"/>
    <n v="641857.93103448278"/>
    <n v="298239.18965517241"/>
    <n v="343618.74137931032"/>
    <n v="425"/>
    <n v="1510.2539553752536"/>
  </r>
  <r>
    <x v="2"/>
    <n v="566"/>
    <n v="1130"/>
    <x v="1"/>
    <n v="347700"/>
    <n v="3661934.465517241"/>
    <n v="1454045.8034482759"/>
    <n v="2207888.6620689658"/>
    <n v="1992"/>
    <n v="1838.320514817892"/>
  </r>
  <r>
    <x v="2"/>
    <n v="567"/>
    <n v="1132"/>
    <x v="0"/>
    <n v="149620"/>
    <n v="1446020.9965517242"/>
    <n v="681905.75517241377"/>
    <n v="764115.24137931038"/>
    <n v="779"/>
    <n v="1856.2528838918154"/>
  </r>
  <r>
    <x v="2"/>
    <n v="568"/>
    <n v="1134"/>
    <x v="3"/>
    <n v="196236"/>
    <n v="1863152.1655172415"/>
    <n v="863072.68275862059"/>
    <n v="1000079.4827586208"/>
    <n v="1820"/>
    <n v="1023.7099810534294"/>
  </r>
  <r>
    <x v="2"/>
    <n v="569"/>
    <n v="1136"/>
    <x v="10"/>
    <n v="158542"/>
    <n v="1460496.1413793103"/>
    <n v="680716.6"/>
    <n v="779779.54137931031"/>
    <n v="782"/>
    <n v="1867.6421245259721"/>
  </r>
  <r>
    <x v="2"/>
    <n v="570"/>
    <n v="1138"/>
    <x v="4"/>
    <n v="135979"/>
    <n v="1275865.8413793105"/>
    <n v="607772.08275862073"/>
    <n v="668093.75862068962"/>
    <n v="365"/>
    <n v="3495.5228530940012"/>
  </r>
  <r>
    <x v="2"/>
    <n v="571"/>
    <n v="1140"/>
    <x v="8"/>
    <n v="129514"/>
    <n v="762348.12413793104"/>
    <n v="174889.64482758619"/>
    <n v="587458.4793103449"/>
    <n v="436"/>
    <n v="1748.5048718759886"/>
  </r>
  <r>
    <x v="2"/>
    <n v="572"/>
    <n v="1142"/>
    <x v="24"/>
    <n v="27471"/>
    <n v="275837.29655172414"/>
    <n v="126640.09655172416"/>
    <n v="149197.20000000001"/>
    <n v="385"/>
    <n v="716.46051052395876"/>
  </r>
  <r>
    <x v="2"/>
    <n v="573"/>
    <n v="1144"/>
    <x v="0"/>
    <n v="47316"/>
    <n v="465117.8379310345"/>
    <n v="220957.80344827587"/>
    <n v="244160.03448275861"/>
    <n v="551"/>
    <n v="844.13400713436386"/>
  </r>
  <r>
    <x v="2"/>
    <n v="574"/>
    <n v="1146"/>
    <x v="24"/>
    <n v="85707"/>
    <n v="769538.43448275863"/>
    <n v="367929.87241379305"/>
    <n v="401608.56551724143"/>
    <n v="568"/>
    <n v="1354.8211874696456"/>
  </r>
  <r>
    <x v="2"/>
    <n v="575"/>
    <n v="1148"/>
    <x v="25"/>
    <n v="65134"/>
    <n v="1014418.7235294118"/>
    <n v="485654.30588235293"/>
    <n v="528764.41764705884"/>
    <n v="393"/>
    <n v="2581.2181260290376"/>
  </r>
  <r>
    <x v="2"/>
    <n v="576"/>
    <n v="1150"/>
    <x v="2"/>
    <n v="26784"/>
    <n v="480932.51176470588"/>
    <n v="217229.38235294117"/>
    <n v="263703.12941176473"/>
    <n v="885"/>
    <n v="543.42656696576933"/>
  </r>
  <r>
    <x v="2"/>
    <n v="577"/>
    <n v="1152"/>
    <x v="0"/>
    <n v="99002"/>
    <n v="1573864.1176470588"/>
    <n v="715907.17058823525"/>
    <n v="857956.94705882354"/>
    <n v="736"/>
    <n v="2138.4023337595909"/>
  </r>
  <r>
    <x v="2"/>
    <n v="578"/>
    <n v="1154"/>
    <x v="7"/>
    <n v="62287"/>
    <n v="1088195.6941176471"/>
    <n v="511877.96470588236"/>
    <n v="576317.72941176477"/>
    <n v="723"/>
    <n v="1505.1116101212269"/>
  </r>
  <r>
    <x v="2"/>
    <n v="579"/>
    <n v="1156"/>
    <x v="26"/>
    <n v="27196"/>
    <n v="474724.5647058824"/>
    <n v="220952.2823529412"/>
    <n v="253772.2823529412"/>
    <n v="396"/>
    <n v="1198.7994058229353"/>
  </r>
  <r>
    <x v="2"/>
    <n v="582"/>
    <n v="1162"/>
    <x v="3"/>
    <n v="68434"/>
    <n v="1262028.7058823528"/>
    <n v="531215.25882352935"/>
    <n v="730813.44705882366"/>
    <n v="2014"/>
    <n v="626.62795724049295"/>
  </r>
  <r>
    <x v="2"/>
    <n v="584"/>
    <n v="1166"/>
    <x v="26"/>
    <n v="71569"/>
    <n v="1093236.405882353"/>
    <n v="527826.31176470593"/>
    <n v="565410.09411764704"/>
    <n v="347"/>
    <n v="3150.5371927445331"/>
  </r>
  <r>
    <x v="2"/>
    <n v="585"/>
    <n v="1168"/>
    <x v="12"/>
    <n v="22361"/>
    <n v="361436.71764705883"/>
    <n v="149542.4705882353"/>
    <n v="211894.24705882353"/>
    <n v="477"/>
    <n v="757.72896781354052"/>
  </r>
  <r>
    <x v="2"/>
    <n v="586"/>
    <n v="1170"/>
    <x v="15"/>
    <n v="31564"/>
    <n v="526192.96470588236"/>
    <n v="245019.11176470589"/>
    <n v="281173.85294117645"/>
    <n v="386"/>
    <n v="1363.1942090825969"/>
  </r>
  <r>
    <x v="2"/>
    <n v="592"/>
    <n v="1182"/>
    <x v="21"/>
    <n v="17931"/>
    <n v="290042.15294117643"/>
    <n v="111792.88235294117"/>
    <n v="178249.27058823532"/>
    <n v="573"/>
    <n v="506.18176778564822"/>
  </r>
  <r>
    <x v="3"/>
    <n v="503"/>
    <n v="1004"/>
    <x v="0"/>
    <n v="148079"/>
    <n v="2177607.8294117646"/>
    <n v="966166.94705882354"/>
    <n v="1211440.8823529412"/>
    <n v="1168"/>
    <n v="1864.3902649073327"/>
  </r>
  <r>
    <x v="3"/>
    <n v="505"/>
    <n v="1008"/>
    <x v="1"/>
    <n v="506305"/>
    <n v="7976993.2058823528"/>
    <n v="3599459.1647058823"/>
    <n v="4377534.0411764709"/>
    <n v="682"/>
    <n v="11696.470976367085"/>
  </r>
  <r>
    <x v="3"/>
    <n v="507"/>
    <n v="1012"/>
    <x v="2"/>
    <n v="111146"/>
    <n v="1553058.7941176472"/>
    <n v="673624.96470588236"/>
    <n v="879433.82941176475"/>
    <n v="562"/>
    <n v="2763.4498115972369"/>
  </r>
  <r>
    <x v="3"/>
    <n v="508"/>
    <n v="1014"/>
    <x v="3"/>
    <n v="161274"/>
    <n v="2509613.0176470587"/>
    <n v="1114398.4823529411"/>
    <n v="1395214.5352941176"/>
    <n v="832"/>
    <n v="3016.3618000565612"/>
  </r>
  <r>
    <x v="3"/>
    <n v="511"/>
    <n v="1020"/>
    <x v="1"/>
    <n v="329091"/>
    <n v="5140684.676470588"/>
    <n v="2338269.3294117646"/>
    <n v="2802415.3470588233"/>
    <n v="694"/>
    <n v="7407.3266231564667"/>
  </r>
  <r>
    <x v="3"/>
    <n v="512"/>
    <n v="1022"/>
    <x v="1"/>
    <n v="265404"/>
    <n v="4227922.364705882"/>
    <n v="1914568.388235294"/>
    <n v="2313353.9764705882"/>
    <n v="487"/>
    <n v="8681.5654306075612"/>
  </r>
  <r>
    <x v="3"/>
    <n v="513"/>
    <n v="1024"/>
    <x v="4"/>
    <n v="229762"/>
    <n v="3458977.5470588235"/>
    <n v="1534496.3705882353"/>
    <n v="1924481.1764705882"/>
    <n v="609"/>
    <n v="5679.7660871245052"/>
  </r>
  <r>
    <x v="3"/>
    <n v="514"/>
    <n v="1026"/>
    <x v="3"/>
    <n v="160326"/>
    <n v="2328750.9764705882"/>
    <n v="1036858.8529411765"/>
    <n v="1291892.1235294116"/>
    <n v="657"/>
    <n v="3544.5220342018088"/>
  </r>
  <r>
    <x v="3"/>
    <n v="515"/>
    <n v="1028"/>
    <x v="5"/>
    <n v="225859"/>
    <n v="3497016.6176470588"/>
    <n v="1582360.6882352941"/>
    <n v="1914655.9294117647"/>
    <n v="626"/>
    <n v="5586.2885265927453"/>
  </r>
  <r>
    <x v="3"/>
    <n v="516"/>
    <n v="1030"/>
    <x v="6"/>
    <n v="192559"/>
    <n v="3065372.8764705881"/>
    <n v="1368162.6588235295"/>
    <n v="1697210.2176470589"/>
    <n v="676"/>
    <n v="4534.5752610511663"/>
  </r>
  <r>
    <x v="3"/>
    <n v="517"/>
    <n v="1032"/>
    <x v="1"/>
    <n v="345139"/>
    <n v="5180228.9529411774"/>
    <n v="2332839.6588235293"/>
    <n v="2847389.3"/>
    <n v="751"/>
    <n v="6897.7749040495037"/>
  </r>
  <r>
    <x v="3"/>
    <n v="518"/>
    <n v="1034"/>
    <x v="7"/>
    <n v="266925"/>
    <n v="4112705.6764705884"/>
    <n v="1859223.0176470587"/>
    <n v="2253482.6588235293"/>
    <n v="650"/>
    <n v="6327.2395022624441"/>
  </r>
  <r>
    <x v="3"/>
    <n v="519"/>
    <n v="1036"/>
    <x v="8"/>
    <n v="217809"/>
    <n v="3390004.5823529414"/>
    <n v="1504149.7588235294"/>
    <n v="1885854.823529412"/>
    <n v="1091"/>
    <n v="3107.2452633849143"/>
  </r>
  <r>
    <x v="3"/>
    <n v="520"/>
    <n v="1038"/>
    <x v="1"/>
    <n v="252171"/>
    <n v="4013767.3294117646"/>
    <n v="1745849.9764705882"/>
    <n v="2267917.3529411764"/>
    <n v="669"/>
    <n v="5999.6522113778246"/>
  </r>
  <r>
    <x v="3"/>
    <n v="521"/>
    <n v="1040"/>
    <x v="9"/>
    <n v="189044"/>
    <n v="2892088.5529411766"/>
    <n v="1306140.088235294"/>
    <n v="1585948.4647058824"/>
    <n v="731"/>
    <n v="3956.3454896596122"/>
  </r>
  <r>
    <x v="3"/>
    <n v="522"/>
    <n v="1042"/>
    <x v="1"/>
    <n v="565208"/>
    <n v="9574063.6764705889"/>
    <n v="4281713.1058823531"/>
    <n v="5292350.5705882357"/>
    <n v="935"/>
    <n v="10239.640295690469"/>
  </r>
  <r>
    <x v="3"/>
    <n v="523"/>
    <n v="1044"/>
    <x v="10"/>
    <n v="187407"/>
    <n v="3137717.641176471"/>
    <n v="1396793.6647058823"/>
    <n v="1740923.9764705882"/>
    <n v="740"/>
    <n v="4240.1589745627989"/>
  </r>
  <r>
    <x v="3"/>
    <n v="524"/>
    <n v="1046"/>
    <x v="1"/>
    <n v="347959"/>
    <n v="5437701.3176470594"/>
    <n v="2432652.1235294119"/>
    <n v="3005049.1941176471"/>
    <n v="568"/>
    <n v="9573.4178127589075"/>
  </r>
  <r>
    <x v="3"/>
    <n v="525"/>
    <n v="1048"/>
    <x v="3"/>
    <n v="170732"/>
    <n v="2602811.9882352939"/>
    <n v="1164345.9352941178"/>
    <n v="1438466.0529411766"/>
    <n v="638"/>
    <n v="4079.6426147888619"/>
  </r>
  <r>
    <x v="3"/>
    <n v="526"/>
    <n v="1050"/>
    <x v="8"/>
    <n v="195150"/>
    <n v="3112934.729411765"/>
    <n v="1401331.7235294119"/>
    <n v="1711603.0058823528"/>
    <n v="595"/>
    <n v="5231.823074641622"/>
  </r>
  <r>
    <x v="3"/>
    <n v="527"/>
    <n v="1052"/>
    <x v="10"/>
    <n v="209522"/>
    <n v="3326294.3352941177"/>
    <n v="1503310.7647058822"/>
    <n v="1822983.5705882353"/>
    <n v="857"/>
    <n v="3881.3236117784336"/>
  </r>
  <r>
    <x v="3"/>
    <n v="528"/>
    <n v="1054"/>
    <x v="8"/>
    <n v="254253"/>
    <n v="4057260.2941176472"/>
    <n v="1810644.0647058825"/>
    <n v="2246616.2294117645"/>
    <n v="760"/>
    <n v="5338.5003869969041"/>
  </r>
  <r>
    <x v="3"/>
    <n v="529"/>
    <n v="1056"/>
    <x v="10"/>
    <n v="180850"/>
    <n v="2836104.8941176473"/>
    <n v="1260287.8058823529"/>
    <n v="1575817.088235294"/>
    <n v="692"/>
    <n v="4098.4174770486234"/>
  </r>
  <r>
    <x v="3"/>
    <n v="530"/>
    <n v="1058"/>
    <x v="10"/>
    <n v="152780"/>
    <n v="2467847.5647058827"/>
    <n v="1105766.888235294"/>
    <n v="1362080.6823529413"/>
    <n v="629"/>
    <n v="3923.4460488169834"/>
  </r>
  <r>
    <x v="3"/>
    <n v="531"/>
    <n v="1060"/>
    <x v="11"/>
    <n v="281857"/>
    <n v="4454280.6117647057"/>
    <n v="2008458.682352941"/>
    <n v="2445821.9294117647"/>
    <n v="624"/>
    <n v="7138.2702111613871"/>
  </r>
  <r>
    <x v="3"/>
    <n v="532"/>
    <n v="1062"/>
    <x v="10"/>
    <n v="413012"/>
    <n v="7454968.9411764704"/>
    <n v="3123817.2"/>
    <n v="4331151.7411764711"/>
    <n v="1896"/>
    <n v="3931.945644080417"/>
  </r>
  <r>
    <x v="3"/>
    <n v="533"/>
    <n v="1064"/>
    <x v="7"/>
    <n v="174422"/>
    <n v="2654825.0176470592"/>
    <n v="1197092.1294117649"/>
    <n v="1457732.8882352943"/>
    <n v="664"/>
    <n v="3998.2304482636432"/>
  </r>
  <r>
    <x v="3"/>
    <n v="534"/>
    <n v="1066"/>
    <x v="1"/>
    <n v="360003"/>
    <n v="6320013.635294118"/>
    <n v="2751132.7764705881"/>
    <n v="3568880.8588235294"/>
    <n v="1198"/>
    <n v="5275.4704802121187"/>
  </r>
  <r>
    <x v="3"/>
    <n v="535"/>
    <n v="1068"/>
    <x v="12"/>
    <n v="198357"/>
    <n v="3178685.1588235293"/>
    <n v="1403580.1352941177"/>
    <n v="1775105.0235294118"/>
    <n v="702"/>
    <n v="4528.041536785654"/>
  </r>
  <r>
    <x v="3"/>
    <n v="536"/>
    <n v="1070"/>
    <x v="3"/>
    <n v="254100"/>
    <n v="4058159.8882352938"/>
    <n v="1765047.3294117646"/>
    <n v="2293112.5588235296"/>
    <n v="2911"/>
    <n v="1394.0775981570916"/>
  </r>
  <r>
    <x v="3"/>
    <n v="537"/>
    <n v="1072"/>
    <x v="4"/>
    <n v="351322"/>
    <n v="5665523.6176470593"/>
    <n v="2505103.3764705886"/>
    <n v="3160420.2411764706"/>
    <n v="941"/>
    <n v="6020.7477339501165"/>
  </r>
  <r>
    <x v="3"/>
    <n v="538"/>
    <n v="1074"/>
    <x v="3"/>
    <n v="434877"/>
    <n v="6738720.9352941178"/>
    <n v="3024508.8411764707"/>
    <n v="3714212.1"/>
    <n v="952"/>
    <n v="7078.488377409788"/>
  </r>
  <r>
    <x v="3"/>
    <n v="539"/>
    <n v="1076"/>
    <x v="1"/>
    <n v="391962"/>
    <n v="6142541.770588235"/>
    <n v="2722811.5235294118"/>
    <n v="3419730.2470588237"/>
    <n v="640"/>
    <n v="9597.7215165441175"/>
  </r>
  <r>
    <x v="3"/>
    <n v="540"/>
    <n v="1078"/>
    <x v="13"/>
    <n v="147921"/>
    <n v="2290272.3117647059"/>
    <n v="1032195.6470588236"/>
    <n v="1258076.6705882351"/>
    <n v="577"/>
    <n v="3969.2761035783465"/>
  </r>
  <r>
    <x v="3"/>
    <n v="541"/>
    <n v="1080"/>
    <x v="14"/>
    <n v="188385"/>
    <n v="2807033.2235294119"/>
    <n v="1256310.9352941175"/>
    <n v="1550722.294117647"/>
    <n v="623"/>
    <n v="4505.671305825701"/>
  </r>
  <r>
    <x v="3"/>
    <n v="542"/>
    <n v="1082"/>
    <x v="0"/>
    <n v="226595"/>
    <n v="3272206.9411764704"/>
    <n v="1468818.023529412"/>
    <n v="1803388.9176470588"/>
    <n v="575"/>
    <n v="5690.7946803069053"/>
  </r>
  <r>
    <x v="3"/>
    <n v="543"/>
    <n v="1084"/>
    <x v="15"/>
    <n v="331825"/>
    <n v="5143186.4705882352"/>
    <n v="2341584.911764706"/>
    <n v="2801601.5588235296"/>
    <n v="670"/>
    <n v="7676.397717295873"/>
  </r>
  <r>
    <x v="3"/>
    <n v="544"/>
    <n v="1086"/>
    <x v="3"/>
    <n v="222371"/>
    <n v="3536211.7352941181"/>
    <n v="1605663.094117647"/>
    <n v="1930548.6411764706"/>
    <n v="650"/>
    <n v="5440.3257466063351"/>
  </r>
  <r>
    <x v="3"/>
    <n v="545"/>
    <n v="1088"/>
    <x v="10"/>
    <n v="165426"/>
    <n v="2532220.9529411765"/>
    <n v="1150771.3294117646"/>
    <n v="1381449.6235294116"/>
    <n v="542"/>
    <n v="4671.9943781202519"/>
  </r>
  <r>
    <x v="3"/>
    <n v="546"/>
    <n v="1090"/>
    <x v="0"/>
    <n v="291724"/>
    <n v="4637283.9529411765"/>
    <n v="1993112.117647059"/>
    <n v="2644171.8352941177"/>
    <n v="961"/>
    <n v="4825.477578502785"/>
  </r>
  <r>
    <x v="3"/>
    <n v="547"/>
    <n v="1092"/>
    <x v="3"/>
    <n v="287541"/>
    <n v="4696272.1705882354"/>
    <n v="2109999.2352941176"/>
    <n v="2586272.9352941178"/>
    <n v="720"/>
    <n v="6522.600236928105"/>
  </r>
  <r>
    <x v="3"/>
    <n v="548"/>
    <n v="1094"/>
    <x v="3"/>
    <n v="187061"/>
    <n v="3109051.5411764709"/>
    <n v="1372962.3941176471"/>
    <n v="1736089.1470588234"/>
    <n v="849"/>
    <n v="3662.0159495600365"/>
  </r>
  <r>
    <x v="3"/>
    <n v="549"/>
    <n v="1096"/>
    <x v="11"/>
    <n v="324838"/>
    <n v="5627310.9941176465"/>
    <n v="2507230.2235294119"/>
    <n v="3120080.770588235"/>
    <n v="832"/>
    <n v="6763.5949448529409"/>
  </r>
  <r>
    <x v="3"/>
    <n v="550"/>
    <n v="1098"/>
    <x v="6"/>
    <n v="187067"/>
    <n v="2922763.7058823528"/>
    <n v="1317941.8470588236"/>
    <n v="1604821.8588235294"/>
    <n v="584"/>
    <n v="5004.7323730862208"/>
  </r>
  <r>
    <x v="3"/>
    <n v="551"/>
    <n v="1100"/>
    <x v="2"/>
    <n v="228294"/>
    <n v="3793421.2352941176"/>
    <n v="1621902.6705882354"/>
    <n v="2171518.5647058822"/>
    <n v="1737"/>
    <n v="2183.8924785803788"/>
  </r>
  <r>
    <x v="3"/>
    <n v="552"/>
    <n v="1102"/>
    <x v="16"/>
    <n v="159890"/>
    <n v="2609430.0470588235"/>
    <n v="1151619.1529411764"/>
    <n v="1457810.8941176471"/>
    <n v="649"/>
    <n v="4020.6934469319312"/>
  </r>
  <r>
    <x v="3"/>
    <n v="553"/>
    <n v="1104"/>
    <x v="4"/>
    <n v="191644"/>
    <n v="2903563.0647058822"/>
    <n v="1287725.9823529411"/>
    <n v="1615837.0823529412"/>
    <n v="582"/>
    <n v="4988.9399737214471"/>
  </r>
  <r>
    <x v="3"/>
    <n v="554"/>
    <n v="1106"/>
    <x v="14"/>
    <n v="133746"/>
    <n v="2042327.7294117648"/>
    <n v="918964.32352941181"/>
    <n v="1123363.405882353"/>
    <n v="399"/>
    <n v="5118.6158631873805"/>
  </r>
  <r>
    <x v="3"/>
    <n v="555"/>
    <n v="1108"/>
    <x v="17"/>
    <n v="156534"/>
    <n v="2407856.9764705882"/>
    <n v="1074630.7411764706"/>
    <n v="1333226.2352941178"/>
    <n v="684"/>
    <n v="3520.2587375300996"/>
  </r>
  <r>
    <x v="3"/>
    <n v="556"/>
    <n v="1110"/>
    <x v="17"/>
    <n v="217093"/>
    <n v="3601333.9"/>
    <n v="1591489.5117647059"/>
    <n v="2009844.3882352943"/>
    <n v="687"/>
    <n v="5242.1163027656476"/>
  </r>
  <r>
    <x v="3"/>
    <n v="557"/>
    <n v="1112"/>
    <x v="8"/>
    <n v="97578"/>
    <n v="1404340.0117647059"/>
    <n v="625125.17058823537"/>
    <n v="779214.84117647063"/>
    <n v="377"/>
    <n v="3725.0398190045248"/>
  </r>
  <r>
    <x v="3"/>
    <n v="558"/>
    <n v="1114"/>
    <x v="18"/>
    <n v="190031"/>
    <n v="3071185.2882352942"/>
    <n v="1392766.5058823531"/>
    <n v="1678418.7882352942"/>
    <n v="541"/>
    <n v="5676.867445906274"/>
  </r>
  <r>
    <x v="3"/>
    <n v="559"/>
    <n v="1116"/>
    <x v="22"/>
    <n v="152905"/>
    <n v="2271979.3705882356"/>
    <n v="1015043.011764706"/>
    <n v="1256936.3588235294"/>
    <n v="392"/>
    <n v="5795.8657412965194"/>
  </r>
  <r>
    <x v="3"/>
    <n v="560"/>
    <n v="1118"/>
    <x v="11"/>
    <n v="160228"/>
    <n v="2544557.4117647056"/>
    <n v="1103407.1705882354"/>
    <n v="1441150.2411764706"/>
    <n v="574"/>
    <n v="4433.0268497642955"/>
  </r>
  <r>
    <x v="3"/>
    <n v="561"/>
    <n v="1120"/>
    <x v="19"/>
    <n v="149834"/>
    <n v="2380188.5470588235"/>
    <n v="1074885.5705882353"/>
    <n v="1305302.9764705882"/>
    <n v="561"/>
    <n v="4242.7603334381884"/>
  </r>
  <r>
    <x v="3"/>
    <n v="562"/>
    <n v="1122"/>
    <x v="1"/>
    <n v="204519"/>
    <n v="3073282.635294118"/>
    <n v="1370842.0705882353"/>
    <n v="1702440.5647058825"/>
    <n v="583"/>
    <n v="5271.4968015336499"/>
  </r>
  <r>
    <x v="3"/>
    <n v="563"/>
    <n v="1124"/>
    <x v="20"/>
    <n v="168814"/>
    <n v="2631842.0058823531"/>
    <n v="1185495.0058823531"/>
    <n v="1446347"/>
    <n v="460"/>
    <n v="5721.3956649616375"/>
  </r>
  <r>
    <x v="3"/>
    <n v="564"/>
    <n v="1126"/>
    <x v="21"/>
    <n v="173944"/>
    <n v="2670515.635294118"/>
    <n v="1150928.6705882354"/>
    <n v="1519586.9705882354"/>
    <n v="780"/>
    <n v="3423.7379939668181"/>
  </r>
  <r>
    <x v="3"/>
    <n v="565"/>
    <n v="1128"/>
    <x v="23"/>
    <n v="105401"/>
    <n v="1488737.6941176471"/>
    <n v="646270.80000000005"/>
    <n v="842466.89411764708"/>
    <n v="425"/>
    <n v="3502.9122214532872"/>
  </r>
  <r>
    <x v="3"/>
    <n v="566"/>
    <n v="1130"/>
    <x v="1"/>
    <n v="393742"/>
    <n v="7171350.8764705881"/>
    <n v="2899065.7117647058"/>
    <n v="4272285.1647058828"/>
    <n v="1992"/>
    <n v="3600.0757412000944"/>
  </r>
  <r>
    <x v="3"/>
    <n v="567"/>
    <n v="1132"/>
    <x v="0"/>
    <n v="176869"/>
    <n v="2336005.6090909089"/>
    <n v="1005907.2409090908"/>
    <n v="1330098.3681818182"/>
    <n v="779"/>
    <n v="2998.7235033259421"/>
  </r>
  <r>
    <x v="3"/>
    <n v="568"/>
    <n v="1134"/>
    <x v="3"/>
    <n v="249270"/>
    <n v="3345755.4863636363"/>
    <n v="1432018.8136363635"/>
    <n v="1913736.6727272724"/>
    <n v="1820"/>
    <n v="1838.3271903096902"/>
  </r>
  <r>
    <x v="3"/>
    <n v="569"/>
    <n v="1136"/>
    <x v="10"/>
    <n v="184569"/>
    <n v="2285955.65"/>
    <n v="1002497.5454545454"/>
    <n v="1283458.1045454545"/>
    <n v="782"/>
    <n v="2923.2169437340153"/>
  </r>
  <r>
    <x v="3"/>
    <n v="570"/>
    <n v="1138"/>
    <x v="4"/>
    <n v="158561"/>
    <n v="2000519.9818181817"/>
    <n v="921077.61363636353"/>
    <n v="1079442.3681818182"/>
    <n v="365"/>
    <n v="5480.8766625155658"/>
  </r>
  <r>
    <x v="3"/>
    <n v="571"/>
    <n v="1140"/>
    <x v="8"/>
    <n v="166046"/>
    <n v="1202732.7227272727"/>
    <n v="174597.1409090909"/>
    <n v="1028135.5818181817"/>
    <n v="436"/>
    <n v="2758.5612906588822"/>
  </r>
  <r>
    <x v="3"/>
    <n v="572"/>
    <n v="1142"/>
    <x v="24"/>
    <n v="115691"/>
    <n v="1299985.3863636362"/>
    <n v="575456.59545454546"/>
    <n v="724528.79090909089"/>
    <n v="385"/>
    <n v="3376.5854191263279"/>
  </r>
  <r>
    <x v="3"/>
    <n v="573"/>
    <n v="1144"/>
    <x v="0"/>
    <n v="126551"/>
    <n v="1517995.0499999998"/>
    <n v="648858.94545454532"/>
    <n v="869136.10454545449"/>
    <n v="551"/>
    <n v="2754.9819419237747"/>
  </r>
  <r>
    <x v="3"/>
    <n v="574"/>
    <n v="1146"/>
    <x v="24"/>
    <n v="156873"/>
    <n v="1732837.5227272725"/>
    <n v="785385.7"/>
    <n v="947451.82272727264"/>
    <n v="568"/>
    <n v="3050.7702864916769"/>
  </r>
  <r>
    <x v="3"/>
    <n v="575"/>
    <n v="1148"/>
    <x v="25"/>
    <n v="117565"/>
    <n v="1368432.0545454544"/>
    <n v="608444.15454545442"/>
    <n v="759987.89999999991"/>
    <n v="393"/>
    <n v="3482.0154059680776"/>
  </r>
  <r>
    <x v="3"/>
    <n v="576"/>
    <n v="1150"/>
    <x v="2"/>
    <n v="106895"/>
    <n v="1282050.2136363636"/>
    <n v="545472.19545454544"/>
    <n v="736578.01818181807"/>
    <n v="885"/>
    <n v="1448.6443091936312"/>
  </r>
  <r>
    <x v="3"/>
    <n v="577"/>
    <n v="1152"/>
    <x v="0"/>
    <n v="165558"/>
    <n v="2014670.7227272724"/>
    <n v="881334.29999999993"/>
    <n v="1133336.4272727272"/>
    <n v="736"/>
    <n v="2737.3243515316203"/>
  </r>
  <r>
    <x v="3"/>
    <n v="578"/>
    <n v="1154"/>
    <x v="7"/>
    <n v="192344"/>
    <n v="2321663.7227272727"/>
    <n v="1023634.1045454544"/>
    <n v="1298029.6181818182"/>
    <n v="723"/>
    <n v="3211.1531434678736"/>
  </r>
  <r>
    <x v="3"/>
    <n v="579"/>
    <n v="1156"/>
    <x v="26"/>
    <n v="109392"/>
    <n v="1232447.3409090908"/>
    <n v="549781.72272727266"/>
    <n v="682665.61818181816"/>
    <n v="396"/>
    <n v="3112.2407598714417"/>
  </r>
  <r>
    <x v="3"/>
    <n v="580"/>
    <n v="1158"/>
    <x v="3"/>
    <n v="35416"/>
    <n v="460183.45909090905"/>
    <n v="205706.25909090909"/>
    <n v="254477.19999999995"/>
    <n v="406"/>
    <n v="1133.4567957904164"/>
  </r>
  <r>
    <x v="3"/>
    <n v="581"/>
    <n v="1160"/>
    <x v="7"/>
    <n v="55036"/>
    <n v="789690.24090909085"/>
    <n v="329686.58181818179"/>
    <n v="460003.65909090906"/>
    <n v="1518"/>
    <n v="520.21755000598876"/>
  </r>
  <r>
    <x v="3"/>
    <n v="582"/>
    <n v="1162"/>
    <x v="3"/>
    <n v="319119"/>
    <n v="4146190.8409090904"/>
    <n v="1707165.009090909"/>
    <n v="2439025.8318181816"/>
    <n v="2014"/>
    <n v="2058.6846280581381"/>
  </r>
  <r>
    <x v="3"/>
    <n v="584"/>
    <n v="1166"/>
    <x v="26"/>
    <n v="132282"/>
    <n v="1484915.0590909088"/>
    <n v="668912.80909090897"/>
    <n v="816002.24999999988"/>
    <n v="347"/>
    <n v="4279.2941184176052"/>
  </r>
  <r>
    <x v="3"/>
    <n v="585"/>
    <n v="1168"/>
    <x v="12"/>
    <n v="112530"/>
    <n v="1267967.5181818181"/>
    <n v="546236.48181818181"/>
    <n v="721731.03636363626"/>
    <n v="477"/>
    <n v="2658.2128263769769"/>
  </r>
  <r>
    <x v="3"/>
    <n v="586"/>
    <n v="1170"/>
    <x v="15"/>
    <n v="97572"/>
    <n v="1156496.1227272728"/>
    <n v="510169.02272727271"/>
    <n v="646327.1"/>
    <n v="386"/>
    <n v="2996.103944889308"/>
  </r>
  <r>
    <x v="3"/>
    <n v="587"/>
    <n v="1172"/>
    <x v="14"/>
    <n v="53904"/>
    <n v="769686.60909090901"/>
    <n v="316255.03636363632"/>
    <n v="453431.57272727269"/>
    <n v="1714"/>
    <n v="449.05869841943348"/>
  </r>
  <r>
    <x v="3"/>
    <n v="589"/>
    <n v="1176"/>
    <x v="27"/>
    <n v="82510"/>
    <n v="1014284.4863636363"/>
    <n v="435987.3"/>
    <n v="578297.1863636364"/>
    <n v="626"/>
    <n v="1620.262757769387"/>
  </r>
  <r>
    <x v="3"/>
    <n v="591"/>
    <n v="1180"/>
    <x v="5"/>
    <n v="127153"/>
    <n v="1532872.1227272726"/>
    <n v="653138.35454545449"/>
    <n v="879733.76818181807"/>
    <n v="1476"/>
    <n v="1038.5312484602118"/>
  </r>
  <r>
    <x v="3"/>
    <n v="592"/>
    <n v="1182"/>
    <x v="21"/>
    <n v="118784"/>
    <n v="1431792.95"/>
    <n v="618152.9409090908"/>
    <n v="813640.00909090904"/>
    <n v="573"/>
    <n v="2498.7660558464222"/>
  </r>
  <r>
    <x v="3"/>
    <n v="596"/>
    <n v="1190"/>
    <x v="19"/>
    <n v="22511"/>
    <n v="308250.02727272728"/>
    <n v="133953.87272727271"/>
    <n v="174296.15909090906"/>
    <n v="465"/>
    <n v="662.90328445747798"/>
  </r>
  <r>
    <x v="4"/>
    <n v="503"/>
    <n v="1004"/>
    <x v="0"/>
    <n v="155595"/>
    <n v="1765821.5909090908"/>
    <n v="804762.90909090894"/>
    <n v="961058.68181818177"/>
    <n v="1168"/>
    <n v="1511.8335538605229"/>
  </r>
  <r>
    <x v="4"/>
    <n v="505"/>
    <n v="1008"/>
    <x v="1"/>
    <n v="519270"/>
    <n v="6508409.0454545449"/>
    <n v="3007610.7409090907"/>
    <n v="3500798.3045454542"/>
    <n v="682"/>
    <n v="9543.1217675286589"/>
  </r>
  <r>
    <x v="4"/>
    <n v="507"/>
    <n v="1012"/>
    <x v="2"/>
    <n v="109161"/>
    <n v="1114811.0318181817"/>
    <n v="463220.23636363633"/>
    <n v="651590.79545454541"/>
    <n v="562"/>
    <n v="1983.6495228081526"/>
  </r>
  <r>
    <x v="4"/>
    <n v="508"/>
    <n v="1014"/>
    <x v="3"/>
    <n v="172248"/>
    <n v="2002667.0318181815"/>
    <n v="882455.45909090899"/>
    <n v="1120211.5727272725"/>
    <n v="832"/>
    <n v="2407.0517209353143"/>
  </r>
  <r>
    <x v="4"/>
    <n v="511"/>
    <n v="1020"/>
    <x v="1"/>
    <n v="325105"/>
    <n v="4029371.0090909093"/>
    <n v="1896441.1363636362"/>
    <n v="2132929.8727272726"/>
    <n v="694"/>
    <n v="5806.0100995546245"/>
  </r>
  <r>
    <x v="4"/>
    <n v="512"/>
    <n v="1022"/>
    <x v="1"/>
    <n v="264795"/>
    <n v="3277341.9909090907"/>
    <n v="1522426.1727272726"/>
    <n v="1754915.8181818179"/>
    <n v="487"/>
    <n v="6729.6550121336568"/>
  </r>
  <r>
    <x v="4"/>
    <n v="513"/>
    <n v="1024"/>
    <x v="4"/>
    <n v="214567"/>
    <n v="2496066.7136363634"/>
    <n v="1123949.718181818"/>
    <n v="1372116.9954545454"/>
    <n v="609"/>
    <n v="4098.63171368861"/>
  </r>
  <r>
    <x v="4"/>
    <n v="514"/>
    <n v="1026"/>
    <x v="3"/>
    <n v="143154"/>
    <n v="1676606.3863636362"/>
    <n v="741567.01363636355"/>
    <n v="935039.37272727268"/>
    <n v="657"/>
    <n v="2551.9123080116228"/>
  </r>
  <r>
    <x v="4"/>
    <n v="515"/>
    <n v="1028"/>
    <x v="5"/>
    <n v="234428"/>
    <n v="2750268.2681818181"/>
    <n v="1261870.1318181818"/>
    <n v="1488398.1363636362"/>
    <n v="626"/>
    <n v="4393.3997894278245"/>
  </r>
  <r>
    <x v="4"/>
    <n v="516"/>
    <n v="1030"/>
    <x v="6"/>
    <n v="203374"/>
    <n v="2468314.9772727271"/>
    <n v="1115032.2"/>
    <n v="1353282.7818181817"/>
    <n v="676"/>
    <n v="3651.3535166756319"/>
  </r>
  <r>
    <x v="4"/>
    <n v="517"/>
    <n v="1032"/>
    <x v="1"/>
    <n v="357984"/>
    <n v="4282003.6136363633"/>
    <n v="1991072.636363636"/>
    <n v="2290930.9772727271"/>
    <n v="751"/>
    <n v="5701.7358370657303"/>
  </r>
  <r>
    <x v="4"/>
    <n v="518"/>
    <n v="1034"/>
    <x v="7"/>
    <n v="301663"/>
    <n v="3310964.4954545451"/>
    <n v="1525055.9136363633"/>
    <n v="1785908.5818181816"/>
    <n v="650"/>
    <n v="5093.7915314685306"/>
  </r>
  <r>
    <x v="4"/>
    <n v="519"/>
    <n v="1036"/>
    <x v="8"/>
    <n v="203872"/>
    <n v="2370302.6363636362"/>
    <n v="1076789.2545454544"/>
    <n v="1293513.3818181816"/>
    <n v="1091"/>
    <n v="2172.5963669694193"/>
  </r>
  <r>
    <x v="4"/>
    <n v="520"/>
    <n v="1038"/>
    <x v="1"/>
    <n v="252952"/>
    <n v="3165674.7454545456"/>
    <n v="1406945.3818181816"/>
    <n v="1758729.3636363635"/>
    <n v="669"/>
    <n v="4731.9502921592612"/>
  </r>
  <r>
    <x v="4"/>
    <n v="521"/>
    <n v="1040"/>
    <x v="9"/>
    <n v="200013"/>
    <n v="2294540.9863636363"/>
    <n v="1053673.0454545454"/>
    <n v="1240867.9409090909"/>
    <n v="731"/>
    <n v="3138.9069580897899"/>
  </r>
  <r>
    <x v="4"/>
    <n v="522"/>
    <n v="1042"/>
    <x v="1"/>
    <n v="595631"/>
    <n v="8052593.1045454526"/>
    <n v="3698134.959090909"/>
    <n v="4354458.1454545455"/>
    <n v="935"/>
    <n v="8612.3990422946026"/>
  </r>
  <r>
    <x v="4"/>
    <n v="523"/>
    <n v="1044"/>
    <x v="10"/>
    <n v="209586"/>
    <n v="2631557.9318181816"/>
    <n v="1192648.4318181816"/>
    <n v="1438909.4999999998"/>
    <n v="740"/>
    <n v="3556.1593673218672"/>
  </r>
  <r>
    <x v="4"/>
    <n v="524"/>
    <n v="1046"/>
    <x v="1"/>
    <n v="363381"/>
    <n v="4470171.4454545453"/>
    <n v="2072402.4636363634"/>
    <n v="2397768.9818181815"/>
    <n v="568"/>
    <n v="7870.0201504481429"/>
  </r>
  <r>
    <x v="4"/>
    <n v="525"/>
    <n v="1048"/>
    <x v="3"/>
    <n v="183590"/>
    <n v="2139192.8454545452"/>
    <n v="966324.64545454551"/>
    <n v="1172868.2"/>
    <n v="638"/>
    <n v="3352.9668424052434"/>
  </r>
  <r>
    <x v="4"/>
    <n v="526"/>
    <n v="1050"/>
    <x v="8"/>
    <n v="217048"/>
    <n v="2582300.7318181819"/>
    <n v="1186833.4727272727"/>
    <n v="1395467.2636363634"/>
    <n v="595"/>
    <n v="4340.0012299465243"/>
  </r>
  <r>
    <x v="4"/>
    <n v="527"/>
    <n v="1052"/>
    <x v="10"/>
    <n v="220608"/>
    <n v="2675628.7318181815"/>
    <n v="1229480.2272727271"/>
    <n v="1446148.5045454544"/>
    <n v="857"/>
    <n v="3122.087201654821"/>
  </r>
  <r>
    <x v="4"/>
    <n v="528"/>
    <n v="1054"/>
    <x v="8"/>
    <n v="256404"/>
    <n v="3150106.3318181816"/>
    <n v="1424209.0272727271"/>
    <n v="1725897.3045454542"/>
    <n v="760"/>
    <n v="4144.8767523923443"/>
  </r>
  <r>
    <x v="4"/>
    <n v="529"/>
    <n v="1056"/>
    <x v="10"/>
    <n v="182764"/>
    <n v="2150991.6863636361"/>
    <n v="949859.35"/>
    <n v="1201132.3409090908"/>
    <n v="692"/>
    <n v="3108.3694889647918"/>
  </r>
  <r>
    <x v="4"/>
    <n v="530"/>
    <n v="1058"/>
    <x v="10"/>
    <n v="163799"/>
    <n v="2078915.0863636364"/>
    <n v="931460.05454545456"/>
    <n v="1147455.0318181817"/>
    <n v="629"/>
    <n v="3305.1114250614251"/>
  </r>
  <r>
    <x v="4"/>
    <n v="531"/>
    <n v="1060"/>
    <x v="11"/>
    <n v="293048"/>
    <n v="3621555.1454545455"/>
    <n v="1679351.7954545454"/>
    <n v="1942203.3499999999"/>
    <n v="624"/>
    <n v="5803.7742715617715"/>
  </r>
  <r>
    <x v="4"/>
    <n v="532"/>
    <n v="1062"/>
    <x v="10"/>
    <n v="438543"/>
    <n v="6008442.0954545448"/>
    <n v="2543008.3181818179"/>
    <n v="3465433.7772727269"/>
    <n v="1896"/>
    <n v="3169.0095440161099"/>
  </r>
  <r>
    <x v="4"/>
    <n v="533"/>
    <n v="1064"/>
    <x v="7"/>
    <n v="193060"/>
    <n v="2116118.25"/>
    <n v="974061.67272727273"/>
    <n v="1142056.5772727274"/>
    <n v="664"/>
    <n v="3186.9250753012047"/>
  </r>
  <r>
    <x v="4"/>
    <n v="534"/>
    <n v="1066"/>
    <x v="1"/>
    <n v="392332"/>
    <n v="5348981.5136363637"/>
    <n v="2387706.2999999998"/>
    <n v="2961275.2136363634"/>
    <n v="1198"/>
    <n v="4464.9261382607374"/>
  </r>
  <r>
    <x v="4"/>
    <n v="535"/>
    <n v="1068"/>
    <x v="12"/>
    <n v="207101"/>
    <n v="2578478.6636363631"/>
    <n v="1152943.9227272726"/>
    <n v="1425534.740909091"/>
    <n v="702"/>
    <n v="3673.0465293965285"/>
  </r>
  <r>
    <x v="4"/>
    <n v="536"/>
    <n v="1070"/>
    <x v="3"/>
    <n v="427808"/>
    <n v="5760467.336363636"/>
    <n v="2467306.8136363635"/>
    <n v="3293160.5227272725"/>
    <n v="2911"/>
    <n v="1978.8620186752441"/>
  </r>
  <r>
    <x v="4"/>
    <n v="537"/>
    <n v="1072"/>
    <x v="4"/>
    <n v="363783"/>
    <n v="4579570.7545454539"/>
    <n v="2068385.509090909"/>
    <n v="2511185.2454545451"/>
    <n v="941"/>
    <n v="4866.7064341609503"/>
  </r>
  <r>
    <x v="4"/>
    <n v="538"/>
    <n v="1074"/>
    <x v="3"/>
    <n v="461425"/>
    <n v="5565438.5499999998"/>
    <n v="2563078.5181818181"/>
    <n v="3002360.0363636361"/>
    <n v="952"/>
    <n v="5846.0488970588231"/>
  </r>
  <r>
    <x v="4"/>
    <n v="539"/>
    <n v="1076"/>
    <x v="1"/>
    <n v="450472"/>
    <n v="5500880.1181818172"/>
    <n v="2579291.5181818181"/>
    <n v="2921588.5999999996"/>
    <n v="640"/>
    <n v="8595.1251846590894"/>
  </r>
  <r>
    <x v="4"/>
    <n v="540"/>
    <n v="1078"/>
    <x v="13"/>
    <n v="158075"/>
    <n v="1919565.5045454546"/>
    <n v="858334.04090909078"/>
    <n v="1061231.4636363636"/>
    <n v="577"/>
    <n v="3326.8033007720182"/>
  </r>
  <r>
    <x v="4"/>
    <n v="541"/>
    <n v="1080"/>
    <x v="14"/>
    <n v="134861"/>
    <n v="1507370.6136363635"/>
    <n v="689353.24999999988"/>
    <n v="818017.36363636353"/>
    <n v="623"/>
    <n v="2419.5354954034729"/>
  </r>
  <r>
    <x v="4"/>
    <n v="542"/>
    <n v="1082"/>
    <x v="0"/>
    <n v="238643"/>
    <n v="2682568.1181818182"/>
    <n v="1224101.8681818179"/>
    <n v="1458466.2499999998"/>
    <n v="575"/>
    <n v="4665.3358577075096"/>
  </r>
  <r>
    <x v="4"/>
    <n v="543"/>
    <n v="1084"/>
    <x v="15"/>
    <n v="370524"/>
    <n v="4458025.1090909084"/>
    <n v="2068975.6909090905"/>
    <n v="2389049.418181818"/>
    <n v="670"/>
    <n v="6653.768819538669"/>
  </r>
  <r>
    <x v="4"/>
    <n v="544"/>
    <n v="1086"/>
    <x v="3"/>
    <n v="236756"/>
    <n v="2911267.4999999995"/>
    <n v="1328562.3590909089"/>
    <n v="1582705.1409090909"/>
    <n v="650"/>
    <n v="4478.873076923076"/>
  </r>
  <r>
    <x v="4"/>
    <n v="545"/>
    <n v="1088"/>
    <x v="10"/>
    <n v="181050"/>
    <n v="2085198.95"/>
    <n v="933605.29999999993"/>
    <n v="1151593.6499999999"/>
    <n v="542"/>
    <n v="3847.2305350553506"/>
  </r>
  <r>
    <x v="4"/>
    <n v="546"/>
    <n v="1090"/>
    <x v="0"/>
    <n v="310303"/>
    <n v="3898714.0818181816"/>
    <n v="1725898.4045454545"/>
    <n v="2172815.6772727272"/>
    <n v="961"/>
    <n v="4056.9345284268279"/>
  </r>
  <r>
    <x v="4"/>
    <n v="547"/>
    <n v="1092"/>
    <x v="3"/>
    <n v="300699"/>
    <n v="3821635.7363636359"/>
    <n v="1791613.8954545453"/>
    <n v="2030021.8409090906"/>
    <n v="720"/>
    <n v="5307.827411616161"/>
  </r>
  <r>
    <x v="4"/>
    <n v="548"/>
    <n v="1094"/>
    <x v="3"/>
    <n v="188299"/>
    <n v="2350676.1227272726"/>
    <n v="1039132.1636363635"/>
    <n v="1311543.959090909"/>
    <n v="849"/>
    <n v="2768.7586840132776"/>
  </r>
  <r>
    <x v="4"/>
    <n v="549"/>
    <n v="1096"/>
    <x v="11"/>
    <n v="374655"/>
    <n v="5144544.5909090899"/>
    <n v="2374592.4818181815"/>
    <n v="2769952.1090909089"/>
    <n v="832"/>
    <n v="6183.3468640734254"/>
  </r>
  <r>
    <x v="4"/>
    <n v="550"/>
    <n v="1098"/>
    <x v="6"/>
    <n v="209044"/>
    <n v="2455535.6590909092"/>
    <n v="1103605.3045454544"/>
    <n v="1351930.3545454543"/>
    <n v="584"/>
    <n v="4204.6843477584061"/>
  </r>
  <r>
    <x v="4"/>
    <n v="551"/>
    <n v="1100"/>
    <x v="2"/>
    <n v="259946"/>
    <n v="3389027.6181818177"/>
    <n v="1451398.2863636361"/>
    <n v="1937629.3318181818"/>
    <n v="1737"/>
    <n v="1951.0809546239595"/>
  </r>
  <r>
    <x v="4"/>
    <n v="552"/>
    <n v="1102"/>
    <x v="16"/>
    <n v="189941"/>
    <n v="2340979.4227272728"/>
    <n v="1042062.85"/>
    <n v="1298916.5727272725"/>
    <n v="649"/>
    <n v="3607.0561213055053"/>
  </r>
  <r>
    <x v="4"/>
    <n v="553"/>
    <n v="1104"/>
    <x v="4"/>
    <n v="205570"/>
    <n v="2455011.0181818181"/>
    <n v="1114248.8681818179"/>
    <n v="1340762.1499999999"/>
    <n v="582"/>
    <n v="4218.2319900031234"/>
  </r>
  <r>
    <x v="4"/>
    <n v="554"/>
    <n v="1106"/>
    <x v="14"/>
    <n v="149703"/>
    <n v="1742784.9863636363"/>
    <n v="778239.00454545452"/>
    <n v="964545.98181818181"/>
    <n v="399"/>
    <n v="4367.8821713374346"/>
  </r>
  <r>
    <x v="4"/>
    <n v="555"/>
    <n v="1108"/>
    <x v="17"/>
    <n v="164696"/>
    <n v="1956152.8136363637"/>
    <n v="856266.75"/>
    <n v="1099886.0636363635"/>
    <n v="684"/>
    <n v="2859.8725345560874"/>
  </r>
  <r>
    <x v="4"/>
    <n v="556"/>
    <n v="1110"/>
    <x v="17"/>
    <n v="274307"/>
    <n v="3117969.7181818178"/>
    <n v="1395234.7136363636"/>
    <n v="1722735.0045454544"/>
    <n v="687"/>
    <n v="4538.5294296678567"/>
  </r>
  <r>
    <x v="4"/>
    <n v="557"/>
    <n v="1112"/>
    <x v="8"/>
    <n v="107470"/>
    <n v="1186557.7136363636"/>
    <n v="537524.18636363628"/>
    <n v="649033.52727272722"/>
    <n v="377"/>
    <n v="3147.3679406800097"/>
  </r>
  <r>
    <x v="4"/>
    <n v="558"/>
    <n v="1114"/>
    <x v="18"/>
    <n v="212491"/>
    <n v="2564775.2318181815"/>
    <n v="1170893.1090909089"/>
    <n v="1393882.1227272726"/>
    <n v="541"/>
    <n v="4740.8044950428493"/>
  </r>
  <r>
    <x v="4"/>
    <n v="559"/>
    <n v="1116"/>
    <x v="22"/>
    <n v="167926"/>
    <n v="1939612.3727272726"/>
    <n v="872329.44545454544"/>
    <n v="1067282.9272727272"/>
    <n v="392"/>
    <n v="4947.9907467532466"/>
  </r>
  <r>
    <x v="4"/>
    <n v="560"/>
    <n v="1118"/>
    <x v="11"/>
    <n v="173926"/>
    <n v="2179541.8318181816"/>
    <n v="961889.94545454532"/>
    <n v="1217651.8863636362"/>
    <n v="574"/>
    <n v="3797.1112052581561"/>
  </r>
  <r>
    <x v="4"/>
    <n v="561"/>
    <n v="1120"/>
    <x v="19"/>
    <n v="150931"/>
    <n v="1799630.3227272725"/>
    <n v="810270.6272727272"/>
    <n v="989359.69545454544"/>
    <n v="561"/>
    <n v="3207.8971884621615"/>
  </r>
  <r>
    <x v="4"/>
    <n v="562"/>
    <n v="1122"/>
    <x v="1"/>
    <n v="225467"/>
    <n v="2589623.7999999998"/>
    <n v="1171471.3954545453"/>
    <n v="1418152.4045454545"/>
    <n v="583"/>
    <n v="4441.8933104631215"/>
  </r>
  <r>
    <x v="4"/>
    <n v="563"/>
    <n v="1124"/>
    <x v="20"/>
    <n v="172637"/>
    <n v="2040990.4818181815"/>
    <n v="928955.00454545452"/>
    <n v="1112035.4818181817"/>
    <n v="460"/>
    <n v="4436.9358300395252"/>
  </r>
  <r>
    <x v="4"/>
    <n v="564"/>
    <n v="1126"/>
    <x v="21"/>
    <n v="184595"/>
    <n v="2157977.4409090909"/>
    <n v="946394.50909090904"/>
    <n v="1211582.9318181819"/>
    <n v="780"/>
    <n v="2766.637744755245"/>
  </r>
  <r>
    <x v="4"/>
    <n v="565"/>
    <n v="1128"/>
    <x v="23"/>
    <n v="122367"/>
    <n v="1345484.8863636362"/>
    <n v="597820.49090909085"/>
    <n v="747664.39545454539"/>
    <n v="425"/>
    <n v="3165.8467914438502"/>
  </r>
  <r>
    <x v="4"/>
    <n v="566"/>
    <n v="1130"/>
    <x v="1"/>
    <n v="434222"/>
    <n v="6037736.1954545453"/>
    <n v="2501435.0863636364"/>
    <n v="3536301.1090909089"/>
    <n v="1992"/>
    <n v="3030.9920659912377"/>
  </r>
  <r>
    <x v="4"/>
    <n v="567"/>
    <n v="1132"/>
    <x v="0"/>
    <n v="196439"/>
    <n v="2492081.6863636361"/>
    <n v="1083143.3227272728"/>
    <n v="1408938.3636363635"/>
    <n v="779"/>
    <n v="3199.0779029058231"/>
  </r>
  <r>
    <x v="4"/>
    <n v="568"/>
    <n v="1134"/>
    <x v="3"/>
    <n v="354557"/>
    <n v="4908363.8636363633"/>
    <n v="2086699.9954545454"/>
    <n v="2821663.8681818177"/>
    <n v="1820"/>
    <n v="2696.9032217782215"/>
  </r>
  <r>
    <x v="4"/>
    <n v="569"/>
    <n v="1136"/>
    <x v="10"/>
    <n v="198887"/>
    <n v="2516021.4727272727"/>
    <n v="1125953.6045454545"/>
    <n v="1390067.8681818182"/>
    <n v="782"/>
    <n v="3217.418763078354"/>
  </r>
  <r>
    <x v="4"/>
    <n v="570"/>
    <n v="1138"/>
    <x v="4"/>
    <n v="192890"/>
    <n v="2352930.6409090906"/>
    <n v="1070029.5999999999"/>
    <n v="1282901.0409090908"/>
    <n v="365"/>
    <n v="6446.3853175591521"/>
  </r>
  <r>
    <x v="4"/>
    <n v="571"/>
    <n v="1140"/>
    <x v="8"/>
    <n v="170621"/>
    <n v="1220008.8909090909"/>
    <n v="126538.54090909089"/>
    <n v="1093470.3499999999"/>
    <n v="436"/>
    <n v="2798.1855296080066"/>
  </r>
  <r>
    <x v="4"/>
    <n v="572"/>
    <n v="1142"/>
    <x v="24"/>
    <n v="135362"/>
    <n v="1515560.5045454544"/>
    <n v="684046.31363636348"/>
    <n v="831514.1909090908"/>
    <n v="385"/>
    <n v="3936.5207910271542"/>
  </r>
  <r>
    <x v="4"/>
    <n v="573"/>
    <n v="1144"/>
    <x v="0"/>
    <n v="150601"/>
    <n v="1817696.3409090908"/>
    <n v="798604.68636363628"/>
    <n v="1019091.6545454545"/>
    <n v="551"/>
    <n v="3298.9044299620523"/>
  </r>
  <r>
    <x v="4"/>
    <n v="574"/>
    <n v="1146"/>
    <x v="24"/>
    <n v="196708"/>
    <n v="2066067.7227272727"/>
    <n v="928217.58181818167"/>
    <n v="1137850.1409090909"/>
    <n v="568"/>
    <n v="3637.4431738156209"/>
  </r>
  <r>
    <x v="4"/>
    <n v="575"/>
    <n v="1148"/>
    <x v="25"/>
    <n v="137030"/>
    <n v="1561304.7045454544"/>
    <n v="706731.47272727266"/>
    <n v="854573.23181818181"/>
    <n v="393"/>
    <n v="3972.7855077492477"/>
  </r>
  <r>
    <x v="4"/>
    <n v="576"/>
    <n v="1150"/>
    <x v="2"/>
    <n v="130405"/>
    <n v="1514501.4181818182"/>
    <n v="655138.89090909087"/>
    <n v="859362.52727272722"/>
    <n v="885"/>
    <n v="1711.30103749358"/>
  </r>
  <r>
    <x v="4"/>
    <n v="577"/>
    <n v="1152"/>
    <x v="0"/>
    <n v="195168"/>
    <n v="2287538.604545454"/>
    <n v="994383.85"/>
    <n v="1293154.7545454544"/>
    <n v="736"/>
    <n v="3108.0687561758887"/>
  </r>
  <r>
    <x v="4"/>
    <n v="578"/>
    <n v="1154"/>
    <x v="7"/>
    <n v="218923"/>
    <n v="2436909.5045454544"/>
    <n v="1101531.6818181819"/>
    <n v="1335377.8227272725"/>
    <n v="723"/>
    <n v="3370.5525650697846"/>
  </r>
  <r>
    <x v="4"/>
    <n v="579"/>
    <n v="1156"/>
    <x v="26"/>
    <n v="115727"/>
    <n v="1352820.1"/>
    <n v="609900.92272727273"/>
    <n v="742919.17727272713"/>
    <n v="396"/>
    <n v="3416.212373737374"/>
  </r>
  <r>
    <x v="4"/>
    <n v="580"/>
    <n v="1158"/>
    <x v="3"/>
    <n v="114701"/>
    <n v="1347808.1863636361"/>
    <n v="597853.00909090904"/>
    <n v="749955.17727272713"/>
    <n v="406"/>
    <n v="3319.7245969547685"/>
  </r>
  <r>
    <x v="4"/>
    <n v="581"/>
    <n v="1160"/>
    <x v="7"/>
    <n v="314187"/>
    <n v="3770829.2590909088"/>
    <n v="1598462.9363636363"/>
    <n v="2172366.3227272728"/>
    <n v="1518"/>
    <n v="2484.0772457779372"/>
  </r>
  <r>
    <x v="4"/>
    <n v="582"/>
    <n v="1162"/>
    <x v="3"/>
    <n v="381060"/>
    <n v="4838285.7454545451"/>
    <n v="2037182.8772727272"/>
    <n v="2801102.8681818177"/>
    <n v="2014"/>
    <n v="2402.3265866209263"/>
  </r>
  <r>
    <x v="4"/>
    <n v="584"/>
    <n v="1166"/>
    <x v="26"/>
    <n v="145114"/>
    <n v="1653899.8045454544"/>
    <n v="764753.1272727272"/>
    <n v="889146.67727272713"/>
    <n v="347"/>
    <n v="4766.2818574796956"/>
  </r>
  <r>
    <x v="4"/>
    <n v="585"/>
    <n v="1168"/>
    <x v="12"/>
    <n v="154163"/>
    <n v="1714934.7136363636"/>
    <n v="758812.57272727264"/>
    <n v="956122.14090909087"/>
    <n v="477"/>
    <n v="3595.2509719839909"/>
  </r>
  <r>
    <x v="4"/>
    <n v="586"/>
    <n v="1170"/>
    <x v="15"/>
    <n v="125378"/>
    <n v="1391158.0227272725"/>
    <n v="623437.1681818181"/>
    <n v="767720.85454545438"/>
    <n v="386"/>
    <n v="3604.036328308996"/>
  </r>
  <r>
    <x v="4"/>
    <n v="587"/>
    <n v="1172"/>
    <x v="14"/>
    <n v="284968"/>
    <n v="3823530.9363636365"/>
    <n v="1585085.9863636361"/>
    <n v="2238444.9545454546"/>
    <n v="1714"/>
    <n v="2230.7648403521798"/>
  </r>
  <r>
    <x v="4"/>
    <n v="589"/>
    <n v="1176"/>
    <x v="27"/>
    <n v="136048"/>
    <n v="1715782.0954545452"/>
    <n v="731127.01818181807"/>
    <n v="984655.07727272715"/>
    <n v="626"/>
    <n v="2740.8659671797845"/>
  </r>
  <r>
    <x v="4"/>
    <n v="591"/>
    <n v="1180"/>
    <x v="5"/>
    <n v="199523"/>
    <n v="2384653.0727272723"/>
    <n v="1014261.868181818"/>
    <n v="1370391.2045454544"/>
    <n v="1476"/>
    <n v="1615.6186129588566"/>
  </r>
  <r>
    <x v="4"/>
    <n v="592"/>
    <n v="1182"/>
    <x v="21"/>
    <n v="153603"/>
    <n v="1846116.3181818179"/>
    <n v="815019.8136363636"/>
    <n v="1031096.5045454545"/>
    <n v="573"/>
    <n v="3221.8434872283033"/>
  </r>
  <r>
    <x v="4"/>
    <n v="593"/>
    <n v="1184"/>
    <x v="1"/>
    <n v="298890"/>
    <n v="2244653.7590909088"/>
    <n v="65785.7"/>
    <n v="2178868.0590909091"/>
    <n v="599"/>
    <n v="3747.3351570799814"/>
  </r>
  <r>
    <x v="4"/>
    <n v="594"/>
    <n v="1186"/>
    <x v="8"/>
    <n v="27802"/>
    <n v="367492.38181818178"/>
    <n v="158686.43636363634"/>
    <n v="208805.94545454544"/>
    <n v="486"/>
    <n v="756.15716423494189"/>
  </r>
  <r>
    <x v="4"/>
    <n v="595"/>
    <n v="1188"/>
    <x v="28"/>
    <n v="100677"/>
    <n v="1147123.1409090909"/>
    <n v="533999.26363636355"/>
    <n v="613123.8772727272"/>
    <n v="472"/>
    <n v="2430.3456375192604"/>
  </r>
  <r>
    <x v="4"/>
    <n v="596"/>
    <n v="1190"/>
    <x v="19"/>
    <n v="98637"/>
    <n v="1261222.165"/>
    <n v="545697.81999999995"/>
    <n v="715524.34499999997"/>
    <n v="465"/>
    <n v="2712.3057311827956"/>
  </r>
  <r>
    <x v="4"/>
    <n v="597"/>
    <n v="1192"/>
    <x v="8"/>
    <n v="111611"/>
    <n v="1825724.56"/>
    <n v="795064.16"/>
    <n v="1030660.4"/>
    <n v="2505"/>
    <n v="728.832159680638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D33" firstHeaderRow="0" firstDataRow="1" firstDataCol="1" rowPageCount="1" colPageCount="1"/>
  <pivotFields count="10"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 defaultSubtotal="0"/>
    <pivotField axis="axisRow" showAll="0" sortType="descending">
      <items count="30">
        <item x="0"/>
        <item x="12"/>
        <item x="17"/>
        <item x="3"/>
        <item x="20"/>
        <item x="27"/>
        <item x="10"/>
        <item x="5"/>
        <item x="24"/>
        <item x="18"/>
        <item x="13"/>
        <item x="15"/>
        <item x="4"/>
        <item x="28"/>
        <item x="11"/>
        <item x="2"/>
        <item x="19"/>
        <item x="8"/>
        <item x="23"/>
        <item x="21"/>
        <item x="14"/>
        <item x="16"/>
        <item x="9"/>
        <item x="22"/>
        <item x="7"/>
        <item x="6"/>
        <item x="1"/>
        <item x="26"/>
        <item x="2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umFmtId="3" showAll="0" defaultSubtotal="0"/>
    <pivotField dataField="1" numFmtId="3" showAll="0" defaultSubtotal="0"/>
    <pivotField dataField="1" numFmtId="3" showAll="0" defaultSubtotal="0"/>
    <pivotField numFmtId="3" showAll="0" defaultSubtotal="0"/>
    <pivotField dataField="1" numFmtId="3" showAll="0" defaultSubtotal="0"/>
    <pivotField numFmtId="3" showAll="0" defaultSubtotal="0"/>
  </pivotFields>
  <rowFields count="1">
    <field x="3"/>
  </rowFields>
  <rowItems count="30">
    <i>
      <x v="26"/>
    </i>
    <i>
      <x v="3"/>
    </i>
    <i>
      <x v="6"/>
    </i>
    <i>
      <x/>
    </i>
    <i>
      <x v="17"/>
    </i>
    <i>
      <x v="12"/>
    </i>
    <i>
      <x v="24"/>
    </i>
    <i>
      <x v="14"/>
    </i>
    <i>
      <x v="20"/>
    </i>
    <i>
      <x v="15"/>
    </i>
    <i>
      <x v="11"/>
    </i>
    <i>
      <x v="7"/>
    </i>
    <i>
      <x v="2"/>
    </i>
    <i>
      <x v="25"/>
    </i>
    <i>
      <x v="1"/>
    </i>
    <i>
      <x v="19"/>
    </i>
    <i>
      <x v="8"/>
    </i>
    <i>
      <x v="16"/>
    </i>
    <i>
      <x v="27"/>
    </i>
    <i>
      <x v="9"/>
    </i>
    <i>
      <x v="21"/>
    </i>
    <i>
      <x v="22"/>
    </i>
    <i>
      <x v="4"/>
    </i>
    <i>
      <x v="23"/>
    </i>
    <i>
      <x v="10"/>
    </i>
    <i>
      <x v="5"/>
    </i>
    <i>
      <x v="28"/>
    </i>
    <i>
      <x v="18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4" hier="-1"/>
  </pageFields>
  <dataFields count="3">
    <dataField name="Sum of Space_x000a_In sq m" fld="8" baseField="0" baseItem="0"/>
    <dataField name="Sum of Net sales_x000a_In EUR" fld="5" baseField="0" baseItem="0"/>
    <dataField name="Sum of Front margin_x000a_In EUR" fld="6" baseField="0" baseItem="0"/>
  </dataFields>
  <formats count="3">
    <format dxfId="2">
      <pivotArea outline="0" collapsedLevelsAreSubtotals="1" fieldPosition="0"/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F14"/>
  <sheetViews>
    <sheetView zoomScaleNormal="100" workbookViewId="0">
      <selection activeCell="F11" sqref="F11"/>
    </sheetView>
  </sheetViews>
  <sheetFormatPr defaultRowHeight="15" x14ac:dyDescent="0.25"/>
  <cols>
    <col min="1" max="16384" width="9.140625" style="21"/>
  </cols>
  <sheetData>
    <row r="5" spans="5:6" x14ac:dyDescent="0.25">
      <c r="E5" s="20" t="s">
        <v>123</v>
      </c>
    </row>
    <row r="9" spans="5:6" x14ac:dyDescent="0.25">
      <c r="E9" s="22" t="s">
        <v>122</v>
      </c>
    </row>
    <row r="10" spans="5:6" x14ac:dyDescent="0.25">
      <c r="F10" s="24" t="s">
        <v>124</v>
      </c>
    </row>
    <row r="11" spans="5:6" x14ac:dyDescent="0.25">
      <c r="F11" s="24" t="s">
        <v>125</v>
      </c>
    </row>
    <row r="12" spans="5:6" x14ac:dyDescent="0.25">
      <c r="F12" s="24" t="s">
        <v>126</v>
      </c>
    </row>
    <row r="13" spans="5:6" x14ac:dyDescent="0.25">
      <c r="F13" s="24" t="s">
        <v>127</v>
      </c>
    </row>
    <row r="14" spans="5:6" x14ac:dyDescent="0.25">
      <c r="F14" s="24" t="s">
        <v>128</v>
      </c>
    </row>
  </sheetData>
  <hyperlinks>
    <hyperlink ref="F10" location="'Analysis by City'!A1" display="Analysis of shops by cities - space, sales and sales density" xr:uid="{00000000-0004-0000-0000-000000000000}"/>
    <hyperlink ref="F11" location="'Store Formats'!A1" display="Analysis of shops by formats - space, sales, number of shops and sales density" xr:uid="{00000000-0004-0000-0000-000001000000}"/>
    <hyperlink ref="F12" location="'General info'!A1" display="General info" xr:uid="{00000000-0004-0000-0000-000002000000}"/>
    <hyperlink ref="F13" location="'Sales by Store'!A1" display="Sales by store - monthtly for years 2009-2013" xr:uid="{00000000-0004-0000-0000-000003000000}"/>
    <hyperlink ref="F14" location="FootFall!A1" display="Footfall and conversion by stores 2009-2013" xr:uid="{00000000-0004-0000-0000-000004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1"/>
  <sheetViews>
    <sheetView showGridLines="0" tabSelected="1" zoomScale="80" zoomScaleNormal="80" workbookViewId="0">
      <pane xSplit="1" ySplit="3" topLeftCell="B4" activePane="bottomRight" state="frozen"/>
      <selection pane="topRight" activeCell="C1" sqref="C1"/>
      <selection pane="bottomLeft" activeCell="A4" sqref="A4"/>
      <selection pane="bottomRight" activeCell="J4" sqref="J4"/>
    </sheetView>
  </sheetViews>
  <sheetFormatPr defaultRowHeight="11.25" outlineLevelCol="1" x14ac:dyDescent="0.2"/>
  <cols>
    <col min="1" max="1" width="12" style="26" customWidth="1"/>
    <col min="2" max="3" width="21.5703125" style="26" customWidth="1"/>
    <col min="4" max="5" width="15.42578125" style="26" customWidth="1"/>
    <col min="6" max="6" width="23.140625" style="26" customWidth="1"/>
    <col min="7" max="8" width="15.42578125" style="26" customWidth="1"/>
    <col min="9" max="9" width="15.42578125" style="26" customWidth="1" outlineLevel="1"/>
    <col min="10" max="10" width="9.140625" style="26" customWidth="1" outlineLevel="1"/>
    <col min="11" max="16384" width="9.140625" style="26"/>
  </cols>
  <sheetData>
    <row r="1" spans="1:13" ht="15" x14ac:dyDescent="0.25">
      <c r="M1" s="25" t="s">
        <v>129</v>
      </c>
    </row>
    <row r="3" spans="1:13" s="36" customFormat="1" ht="45" x14ac:dyDescent="0.25">
      <c r="A3" s="37" t="s">
        <v>101</v>
      </c>
      <c r="B3" s="37" t="s">
        <v>103</v>
      </c>
      <c r="C3" s="37" t="s">
        <v>1</v>
      </c>
      <c r="D3" s="38" t="s">
        <v>136</v>
      </c>
      <c r="E3" s="38" t="s">
        <v>137</v>
      </c>
      <c r="F3" s="38" t="s">
        <v>141</v>
      </c>
      <c r="G3" s="38" t="s">
        <v>138</v>
      </c>
      <c r="H3" s="38" t="s">
        <v>139</v>
      </c>
      <c r="I3" s="39" t="s">
        <v>140</v>
      </c>
      <c r="J3" s="39" t="s">
        <v>114</v>
      </c>
      <c r="K3" s="35"/>
    </row>
    <row r="4" spans="1:13" ht="15" x14ac:dyDescent="0.25">
      <c r="A4" s="47">
        <v>1004</v>
      </c>
      <c r="B4" s="47" t="s">
        <v>104</v>
      </c>
      <c r="C4" s="47" t="s">
        <v>98</v>
      </c>
      <c r="D4" s="48">
        <v>73</v>
      </c>
      <c r="E4" s="48">
        <v>12</v>
      </c>
      <c r="F4" s="48">
        <v>475</v>
      </c>
      <c r="G4" s="48">
        <v>53</v>
      </c>
      <c r="H4" s="48">
        <v>555</v>
      </c>
      <c r="I4" s="40">
        <f>SUM(D4:H4)</f>
        <v>1168</v>
      </c>
      <c r="J4" s="40" t="str">
        <f>VLOOKUP(I4,'Store Formats'!$D$4:$F$7,3,1)</f>
        <v>big box</v>
      </c>
    </row>
    <row r="5" spans="1:13" ht="15" x14ac:dyDescent="0.25">
      <c r="A5" s="47">
        <v>1008</v>
      </c>
      <c r="B5" s="47" t="s">
        <v>104</v>
      </c>
      <c r="C5" s="47" t="s">
        <v>97</v>
      </c>
      <c r="D5" s="48">
        <v>63</v>
      </c>
      <c r="E5" s="48">
        <v>11</v>
      </c>
      <c r="F5" s="48">
        <v>282</v>
      </c>
      <c r="G5" s="48">
        <v>56</v>
      </c>
      <c r="H5" s="48">
        <v>270</v>
      </c>
      <c r="I5" s="40">
        <f t="shared" ref="I5:I68" si="0">SUM(D5:H5)</f>
        <v>682</v>
      </c>
      <c r="J5" s="40" t="str">
        <f>VLOOKUP(I5,'Store Formats'!$D$4:$F$7,3,1)</f>
        <v>big</v>
      </c>
    </row>
    <row r="6" spans="1:13" ht="15" x14ac:dyDescent="0.25">
      <c r="A6" s="47">
        <v>1012</v>
      </c>
      <c r="B6" s="47" t="s">
        <v>104</v>
      </c>
      <c r="C6" s="47" t="s">
        <v>3</v>
      </c>
      <c r="D6" s="48">
        <v>65</v>
      </c>
      <c r="E6" s="48">
        <v>11</v>
      </c>
      <c r="F6" s="48">
        <v>275</v>
      </c>
      <c r="G6" s="48"/>
      <c r="H6" s="48">
        <v>211</v>
      </c>
      <c r="I6" s="40">
        <f t="shared" si="0"/>
        <v>562</v>
      </c>
      <c r="J6" s="40" t="str">
        <f>VLOOKUP(I6,'Store Formats'!$D$4:$F$7,3,1)</f>
        <v>regular</v>
      </c>
    </row>
    <row r="7" spans="1:13" ht="15" x14ac:dyDescent="0.25">
      <c r="A7" s="47">
        <v>1014</v>
      </c>
      <c r="B7" s="47" t="s">
        <v>104</v>
      </c>
      <c r="C7" s="47" t="s">
        <v>5</v>
      </c>
      <c r="D7" s="48">
        <v>43</v>
      </c>
      <c r="E7" s="48">
        <v>12</v>
      </c>
      <c r="F7" s="48">
        <v>325</v>
      </c>
      <c r="G7" s="48">
        <v>73</v>
      </c>
      <c r="H7" s="48">
        <v>379</v>
      </c>
      <c r="I7" s="40">
        <f t="shared" si="0"/>
        <v>832</v>
      </c>
      <c r="J7" s="40" t="str">
        <f>VLOOKUP(I7,'Store Formats'!$D$4:$F$7,3,1)</f>
        <v>big</v>
      </c>
    </row>
    <row r="8" spans="1:13" ht="15" x14ac:dyDescent="0.25">
      <c r="A8" s="47">
        <v>1020</v>
      </c>
      <c r="B8" s="47" t="s">
        <v>104</v>
      </c>
      <c r="C8" s="47" t="s">
        <v>97</v>
      </c>
      <c r="D8" s="48">
        <v>59</v>
      </c>
      <c r="E8" s="48">
        <v>11</v>
      </c>
      <c r="F8" s="48">
        <v>239</v>
      </c>
      <c r="G8" s="48">
        <v>42</v>
      </c>
      <c r="H8" s="48">
        <v>343</v>
      </c>
      <c r="I8" s="40">
        <f t="shared" si="0"/>
        <v>694</v>
      </c>
      <c r="J8" s="40" t="str">
        <f>VLOOKUP(I8,'Store Formats'!$D$4:$F$7,3,1)</f>
        <v>big</v>
      </c>
    </row>
    <row r="9" spans="1:13" ht="15" x14ac:dyDescent="0.25">
      <c r="A9" s="47">
        <v>1022</v>
      </c>
      <c r="B9" s="47" t="s">
        <v>104</v>
      </c>
      <c r="C9" s="47" t="s">
        <v>97</v>
      </c>
      <c r="D9" s="48">
        <v>58</v>
      </c>
      <c r="E9" s="48">
        <v>11</v>
      </c>
      <c r="F9" s="48">
        <v>183</v>
      </c>
      <c r="G9" s="48">
        <v>39</v>
      </c>
      <c r="H9" s="48">
        <v>196</v>
      </c>
      <c r="I9" s="40">
        <f t="shared" si="0"/>
        <v>487</v>
      </c>
      <c r="J9" s="40" t="str">
        <f>VLOOKUP(I9,'Store Formats'!$D$4:$F$7,3,1)</f>
        <v>regular</v>
      </c>
    </row>
    <row r="10" spans="1:13" ht="15" x14ac:dyDescent="0.25">
      <c r="A10" s="47">
        <v>1024</v>
      </c>
      <c r="B10" s="47" t="s">
        <v>104</v>
      </c>
      <c r="C10" s="47" t="s">
        <v>4</v>
      </c>
      <c r="D10" s="48">
        <v>63</v>
      </c>
      <c r="E10" s="48">
        <v>11</v>
      </c>
      <c r="F10" s="48">
        <v>181</v>
      </c>
      <c r="G10" s="48">
        <v>36</v>
      </c>
      <c r="H10" s="48">
        <v>318</v>
      </c>
      <c r="I10" s="40">
        <f t="shared" si="0"/>
        <v>609</v>
      </c>
      <c r="J10" s="40" t="str">
        <f>VLOOKUP(I10,'Store Formats'!$D$4:$F$7,3,1)</f>
        <v>big</v>
      </c>
    </row>
    <row r="11" spans="1:13" ht="15" x14ac:dyDescent="0.25">
      <c r="A11" s="47">
        <v>1026</v>
      </c>
      <c r="B11" s="47" t="s">
        <v>104</v>
      </c>
      <c r="C11" s="47" t="s">
        <v>5</v>
      </c>
      <c r="D11" s="48">
        <v>21</v>
      </c>
      <c r="E11" s="48">
        <v>12</v>
      </c>
      <c r="F11" s="48">
        <v>277</v>
      </c>
      <c r="G11" s="48">
        <v>92</v>
      </c>
      <c r="H11" s="48">
        <v>255</v>
      </c>
      <c r="I11" s="40">
        <f t="shared" si="0"/>
        <v>657</v>
      </c>
      <c r="J11" s="40" t="str">
        <f>VLOOKUP(I11,'Store Formats'!$D$4:$F$7,3,1)</f>
        <v>big</v>
      </c>
    </row>
    <row r="12" spans="1:13" ht="15" x14ac:dyDescent="0.25">
      <c r="A12" s="47">
        <v>1028</v>
      </c>
      <c r="B12" s="47" t="s">
        <v>104</v>
      </c>
      <c r="C12" s="47" t="s">
        <v>6</v>
      </c>
      <c r="D12" s="48">
        <v>43</v>
      </c>
      <c r="E12" s="48">
        <v>12</v>
      </c>
      <c r="F12" s="48">
        <v>253</v>
      </c>
      <c r="G12" s="48">
        <v>44</v>
      </c>
      <c r="H12" s="48">
        <v>274</v>
      </c>
      <c r="I12" s="40">
        <f t="shared" si="0"/>
        <v>626</v>
      </c>
      <c r="J12" s="40" t="str">
        <f>VLOOKUP(I12,'Store Formats'!$D$4:$F$7,3,1)</f>
        <v>big</v>
      </c>
    </row>
    <row r="13" spans="1:13" ht="15" x14ac:dyDescent="0.25">
      <c r="A13" s="47">
        <v>1030</v>
      </c>
      <c r="B13" s="47" t="s">
        <v>102</v>
      </c>
      <c r="C13" s="47" t="s">
        <v>13</v>
      </c>
      <c r="D13" s="48">
        <v>59</v>
      </c>
      <c r="E13" s="48">
        <v>11</v>
      </c>
      <c r="F13" s="48">
        <v>198</v>
      </c>
      <c r="G13" s="48">
        <v>141</v>
      </c>
      <c r="H13" s="48">
        <v>267</v>
      </c>
      <c r="I13" s="40">
        <f t="shared" si="0"/>
        <v>676</v>
      </c>
      <c r="J13" s="40" t="str">
        <f>VLOOKUP(I13,'Store Formats'!$D$4:$F$7,3,1)</f>
        <v>big</v>
      </c>
    </row>
    <row r="14" spans="1:13" ht="15" x14ac:dyDescent="0.25">
      <c r="A14" s="47">
        <v>1032</v>
      </c>
      <c r="B14" s="47" t="s">
        <v>104</v>
      </c>
      <c r="C14" s="47" t="s">
        <v>97</v>
      </c>
      <c r="D14" s="48">
        <v>74</v>
      </c>
      <c r="E14" s="48">
        <v>11</v>
      </c>
      <c r="F14" s="48">
        <v>230</v>
      </c>
      <c r="G14" s="48">
        <v>73</v>
      </c>
      <c r="H14" s="48">
        <v>363</v>
      </c>
      <c r="I14" s="40">
        <f t="shared" si="0"/>
        <v>751</v>
      </c>
      <c r="J14" s="40" t="str">
        <f>VLOOKUP(I14,'Store Formats'!$D$4:$F$7,3,1)</f>
        <v>big</v>
      </c>
    </row>
    <row r="15" spans="1:13" ht="15" x14ac:dyDescent="0.25">
      <c r="A15" s="47">
        <v>1034</v>
      </c>
      <c r="B15" s="47" t="s">
        <v>104</v>
      </c>
      <c r="C15" s="47" t="s">
        <v>8</v>
      </c>
      <c r="D15" s="48">
        <v>54</v>
      </c>
      <c r="E15" s="48">
        <v>10</v>
      </c>
      <c r="F15" s="48">
        <v>195</v>
      </c>
      <c r="G15" s="48">
        <v>48</v>
      </c>
      <c r="H15" s="48">
        <v>343</v>
      </c>
      <c r="I15" s="40">
        <f t="shared" si="0"/>
        <v>650</v>
      </c>
      <c r="J15" s="40" t="str">
        <f>VLOOKUP(I15,'Store Formats'!$D$4:$F$7,3,1)</f>
        <v>big</v>
      </c>
    </row>
    <row r="16" spans="1:13" ht="15" x14ac:dyDescent="0.25">
      <c r="A16" s="47">
        <v>1036</v>
      </c>
      <c r="B16" s="47" t="s">
        <v>104</v>
      </c>
      <c r="C16" s="47" t="s">
        <v>9</v>
      </c>
      <c r="D16" s="48">
        <v>58</v>
      </c>
      <c r="E16" s="48">
        <v>11</v>
      </c>
      <c r="F16" s="48">
        <v>340</v>
      </c>
      <c r="G16" s="48">
        <v>68</v>
      </c>
      <c r="H16" s="48">
        <v>614</v>
      </c>
      <c r="I16" s="40">
        <f t="shared" si="0"/>
        <v>1091</v>
      </c>
      <c r="J16" s="40" t="str">
        <f>VLOOKUP(I16,'Store Formats'!$D$4:$F$7,3,1)</f>
        <v>big box</v>
      </c>
    </row>
    <row r="17" spans="1:10" ht="15" x14ac:dyDescent="0.25">
      <c r="A17" s="47">
        <v>1038</v>
      </c>
      <c r="B17" s="47" t="s">
        <v>104</v>
      </c>
      <c r="C17" s="47" t="s">
        <v>97</v>
      </c>
      <c r="D17" s="48">
        <v>33</v>
      </c>
      <c r="E17" s="48">
        <v>11</v>
      </c>
      <c r="F17" s="48">
        <v>267</v>
      </c>
      <c r="G17" s="48">
        <v>78</v>
      </c>
      <c r="H17" s="48">
        <v>280</v>
      </c>
      <c r="I17" s="40">
        <f t="shared" si="0"/>
        <v>669</v>
      </c>
      <c r="J17" s="40" t="str">
        <f>VLOOKUP(I17,'Store Formats'!$D$4:$F$7,3,1)</f>
        <v>big</v>
      </c>
    </row>
    <row r="18" spans="1:10" ht="15" x14ac:dyDescent="0.25">
      <c r="A18" s="47">
        <v>1040</v>
      </c>
      <c r="B18" s="47" t="s">
        <v>102</v>
      </c>
      <c r="C18" s="47" t="s">
        <v>10</v>
      </c>
      <c r="D18" s="48">
        <v>86</v>
      </c>
      <c r="E18" s="48">
        <v>12</v>
      </c>
      <c r="F18" s="48">
        <v>362</v>
      </c>
      <c r="G18" s="48">
        <v>38</v>
      </c>
      <c r="H18" s="48">
        <v>233</v>
      </c>
      <c r="I18" s="40">
        <f t="shared" si="0"/>
        <v>731</v>
      </c>
      <c r="J18" s="40" t="str">
        <f>VLOOKUP(I18,'Store Formats'!$D$4:$F$7,3,1)</f>
        <v>big</v>
      </c>
    </row>
    <row r="19" spans="1:10" ht="15" x14ac:dyDescent="0.25">
      <c r="A19" s="47">
        <v>1042</v>
      </c>
      <c r="B19" s="47" t="s">
        <v>104</v>
      </c>
      <c r="C19" s="47" t="s">
        <v>97</v>
      </c>
      <c r="D19" s="48">
        <v>106</v>
      </c>
      <c r="E19" s="48">
        <v>11</v>
      </c>
      <c r="F19" s="48">
        <v>345</v>
      </c>
      <c r="G19" s="48">
        <v>66</v>
      </c>
      <c r="H19" s="48">
        <v>407</v>
      </c>
      <c r="I19" s="40">
        <f t="shared" si="0"/>
        <v>935</v>
      </c>
      <c r="J19" s="40" t="str">
        <f>VLOOKUP(I19,'Store Formats'!$D$4:$F$7,3,1)</f>
        <v>big</v>
      </c>
    </row>
    <row r="20" spans="1:10" ht="15" x14ac:dyDescent="0.25">
      <c r="A20" s="47">
        <v>1044</v>
      </c>
      <c r="B20" s="47" t="s">
        <v>104</v>
      </c>
      <c r="C20" s="47" t="s">
        <v>11</v>
      </c>
      <c r="D20" s="48">
        <v>29</v>
      </c>
      <c r="E20" s="48">
        <v>11</v>
      </c>
      <c r="F20" s="48">
        <v>247</v>
      </c>
      <c r="G20" s="48">
        <v>157</v>
      </c>
      <c r="H20" s="48">
        <v>296</v>
      </c>
      <c r="I20" s="40">
        <f t="shared" si="0"/>
        <v>740</v>
      </c>
      <c r="J20" s="40" t="str">
        <f>VLOOKUP(I20,'Store Formats'!$D$4:$F$7,3,1)</f>
        <v>big</v>
      </c>
    </row>
    <row r="21" spans="1:10" ht="15" x14ac:dyDescent="0.25">
      <c r="A21" s="47">
        <v>1046</v>
      </c>
      <c r="B21" s="47" t="s">
        <v>104</v>
      </c>
      <c r="C21" s="47" t="s">
        <v>97</v>
      </c>
      <c r="D21" s="48">
        <v>64</v>
      </c>
      <c r="E21" s="48">
        <v>11</v>
      </c>
      <c r="F21" s="48">
        <v>185</v>
      </c>
      <c r="G21" s="48">
        <v>41</v>
      </c>
      <c r="H21" s="48">
        <v>267</v>
      </c>
      <c r="I21" s="40">
        <f t="shared" si="0"/>
        <v>568</v>
      </c>
      <c r="J21" s="40" t="str">
        <f>VLOOKUP(I21,'Store Formats'!$D$4:$F$7,3,1)</f>
        <v>regular</v>
      </c>
    </row>
    <row r="22" spans="1:10" ht="15" x14ac:dyDescent="0.25">
      <c r="A22" s="47">
        <v>1048</v>
      </c>
      <c r="B22" s="47" t="s">
        <v>104</v>
      </c>
      <c r="C22" s="47" t="s">
        <v>5</v>
      </c>
      <c r="D22" s="48">
        <v>68</v>
      </c>
      <c r="E22" s="48">
        <v>11</v>
      </c>
      <c r="F22" s="48">
        <v>218</v>
      </c>
      <c r="G22" s="48">
        <v>39</v>
      </c>
      <c r="H22" s="48">
        <v>302</v>
      </c>
      <c r="I22" s="40">
        <f t="shared" si="0"/>
        <v>638</v>
      </c>
      <c r="J22" s="40" t="str">
        <f>VLOOKUP(I22,'Store Formats'!$D$4:$F$7,3,1)</f>
        <v>big</v>
      </c>
    </row>
    <row r="23" spans="1:10" ht="15" x14ac:dyDescent="0.25">
      <c r="A23" s="47">
        <v>1050</v>
      </c>
      <c r="B23" s="47" t="s">
        <v>104</v>
      </c>
      <c r="C23" s="47" t="s">
        <v>9</v>
      </c>
      <c r="D23" s="48">
        <v>63</v>
      </c>
      <c r="E23" s="48">
        <v>11</v>
      </c>
      <c r="F23" s="48">
        <v>220</v>
      </c>
      <c r="G23" s="48">
        <v>43</v>
      </c>
      <c r="H23" s="48">
        <v>258</v>
      </c>
      <c r="I23" s="40">
        <f t="shared" si="0"/>
        <v>595</v>
      </c>
      <c r="J23" s="40" t="str">
        <f>VLOOKUP(I23,'Store Formats'!$D$4:$F$7,3,1)</f>
        <v>regular</v>
      </c>
    </row>
    <row r="24" spans="1:10" ht="15" x14ac:dyDescent="0.25">
      <c r="A24" s="47">
        <v>1052</v>
      </c>
      <c r="B24" s="47" t="s">
        <v>102</v>
      </c>
      <c r="C24" s="47" t="s">
        <v>11</v>
      </c>
      <c r="D24" s="48">
        <v>68</v>
      </c>
      <c r="E24" s="48">
        <v>11</v>
      </c>
      <c r="F24" s="48">
        <v>283</v>
      </c>
      <c r="G24" s="48">
        <v>61</v>
      </c>
      <c r="H24" s="48">
        <v>434</v>
      </c>
      <c r="I24" s="40">
        <f t="shared" si="0"/>
        <v>857</v>
      </c>
      <c r="J24" s="40" t="str">
        <f>VLOOKUP(I24,'Store Formats'!$D$4:$F$7,3,1)</f>
        <v>big</v>
      </c>
    </row>
    <row r="25" spans="1:10" ht="15" x14ac:dyDescent="0.25">
      <c r="A25" s="47">
        <v>1054</v>
      </c>
      <c r="B25" s="47" t="s">
        <v>104</v>
      </c>
      <c r="C25" s="47" t="s">
        <v>9</v>
      </c>
      <c r="D25" s="48">
        <v>45</v>
      </c>
      <c r="E25" s="48">
        <v>11</v>
      </c>
      <c r="F25" s="48">
        <v>211</v>
      </c>
      <c r="G25" s="48">
        <v>176</v>
      </c>
      <c r="H25" s="48">
        <v>317</v>
      </c>
      <c r="I25" s="40">
        <f t="shared" si="0"/>
        <v>760</v>
      </c>
      <c r="J25" s="40" t="str">
        <f>VLOOKUP(I25,'Store Formats'!$D$4:$F$7,3,1)</f>
        <v>big</v>
      </c>
    </row>
    <row r="26" spans="1:10" ht="15" x14ac:dyDescent="0.25">
      <c r="A26" s="47">
        <v>1056</v>
      </c>
      <c r="B26" s="47" t="s">
        <v>104</v>
      </c>
      <c r="C26" s="47" t="s">
        <v>11</v>
      </c>
      <c r="D26" s="48">
        <v>41</v>
      </c>
      <c r="E26" s="48">
        <v>11</v>
      </c>
      <c r="F26" s="48">
        <v>214</v>
      </c>
      <c r="G26" s="48">
        <v>97</v>
      </c>
      <c r="H26" s="48">
        <v>329</v>
      </c>
      <c r="I26" s="40">
        <f t="shared" si="0"/>
        <v>692</v>
      </c>
      <c r="J26" s="40" t="str">
        <f>VLOOKUP(I26,'Store Formats'!$D$4:$F$7,3,1)</f>
        <v>big</v>
      </c>
    </row>
    <row r="27" spans="1:10" ht="15" x14ac:dyDescent="0.25">
      <c r="A27" s="47">
        <v>1058</v>
      </c>
      <c r="B27" s="47" t="s">
        <v>104</v>
      </c>
      <c r="C27" s="47" t="s">
        <v>11</v>
      </c>
      <c r="D27" s="48">
        <v>63</v>
      </c>
      <c r="E27" s="48">
        <v>11</v>
      </c>
      <c r="F27" s="48">
        <v>279</v>
      </c>
      <c r="G27" s="48">
        <v>74</v>
      </c>
      <c r="H27" s="48">
        <v>202</v>
      </c>
      <c r="I27" s="40">
        <f t="shared" si="0"/>
        <v>629</v>
      </c>
      <c r="J27" s="40" t="str">
        <f>VLOOKUP(I27,'Store Formats'!$D$4:$F$7,3,1)</f>
        <v>big</v>
      </c>
    </row>
    <row r="28" spans="1:10" ht="15" x14ac:dyDescent="0.25">
      <c r="A28" s="47">
        <v>1060</v>
      </c>
      <c r="B28" s="47" t="s">
        <v>104</v>
      </c>
      <c r="C28" s="47" t="s">
        <v>12</v>
      </c>
      <c r="D28" s="48">
        <v>52</v>
      </c>
      <c r="E28" s="48">
        <v>12</v>
      </c>
      <c r="F28" s="48">
        <v>179</v>
      </c>
      <c r="G28" s="48">
        <v>99</v>
      </c>
      <c r="H28" s="48">
        <v>282</v>
      </c>
      <c r="I28" s="40">
        <f t="shared" si="0"/>
        <v>624</v>
      </c>
      <c r="J28" s="40" t="str">
        <f>VLOOKUP(I28,'Store Formats'!$D$4:$F$7,3,1)</f>
        <v>big</v>
      </c>
    </row>
    <row r="29" spans="1:10" ht="15" x14ac:dyDescent="0.25">
      <c r="A29" s="47">
        <v>1062</v>
      </c>
      <c r="B29" s="47" t="s">
        <v>104</v>
      </c>
      <c r="C29" s="47" t="s">
        <v>11</v>
      </c>
      <c r="D29" s="48">
        <v>57</v>
      </c>
      <c r="E29" s="48">
        <v>11</v>
      </c>
      <c r="F29" s="48">
        <v>279</v>
      </c>
      <c r="G29" s="48">
        <v>589</v>
      </c>
      <c r="H29" s="48">
        <v>960</v>
      </c>
      <c r="I29" s="40">
        <f t="shared" si="0"/>
        <v>1896</v>
      </c>
      <c r="J29" s="40" t="str">
        <f>VLOOKUP(I29,'Store Formats'!$D$4:$F$7,3,1)</f>
        <v>big box</v>
      </c>
    </row>
    <row r="30" spans="1:10" ht="15" x14ac:dyDescent="0.25">
      <c r="A30" s="47">
        <v>1064</v>
      </c>
      <c r="B30" s="47" t="s">
        <v>104</v>
      </c>
      <c r="C30" s="47" t="s">
        <v>8</v>
      </c>
      <c r="D30" s="48">
        <v>64</v>
      </c>
      <c r="E30" s="48">
        <v>11</v>
      </c>
      <c r="F30" s="48">
        <v>207</v>
      </c>
      <c r="G30" s="48">
        <v>44</v>
      </c>
      <c r="H30" s="48">
        <v>338</v>
      </c>
      <c r="I30" s="40">
        <f t="shared" si="0"/>
        <v>664</v>
      </c>
      <c r="J30" s="40" t="str">
        <f>VLOOKUP(I30,'Store Formats'!$D$4:$F$7,3,1)</f>
        <v>big</v>
      </c>
    </row>
    <row r="31" spans="1:10" ht="15" x14ac:dyDescent="0.25">
      <c r="A31" s="47">
        <v>1066</v>
      </c>
      <c r="B31" s="47" t="s">
        <v>104</v>
      </c>
      <c r="C31" s="47" t="s">
        <v>97</v>
      </c>
      <c r="D31" s="48">
        <v>76</v>
      </c>
      <c r="E31" s="48">
        <v>16</v>
      </c>
      <c r="F31" s="48">
        <v>256</v>
      </c>
      <c r="G31" s="48">
        <v>319</v>
      </c>
      <c r="H31" s="48">
        <v>531</v>
      </c>
      <c r="I31" s="40">
        <f t="shared" si="0"/>
        <v>1198</v>
      </c>
      <c r="J31" s="40" t="str">
        <f>VLOOKUP(I31,'Store Formats'!$D$4:$F$7,3,1)</f>
        <v>big box</v>
      </c>
    </row>
    <row r="32" spans="1:10" ht="15" x14ac:dyDescent="0.25">
      <c r="A32" s="47">
        <v>1068</v>
      </c>
      <c r="B32" s="47" t="s">
        <v>104</v>
      </c>
      <c r="C32" s="47" t="s">
        <v>7</v>
      </c>
      <c r="D32" s="48">
        <v>31</v>
      </c>
      <c r="E32" s="48">
        <v>12</v>
      </c>
      <c r="F32" s="48">
        <v>178</v>
      </c>
      <c r="G32" s="48">
        <v>116</v>
      </c>
      <c r="H32" s="48">
        <v>365</v>
      </c>
      <c r="I32" s="40">
        <f t="shared" si="0"/>
        <v>702</v>
      </c>
      <c r="J32" s="40" t="str">
        <f>VLOOKUP(I32,'Store Formats'!$D$4:$F$7,3,1)</f>
        <v>big</v>
      </c>
    </row>
    <row r="33" spans="1:10" ht="15" x14ac:dyDescent="0.25">
      <c r="A33" s="47">
        <v>1070</v>
      </c>
      <c r="B33" s="47" t="s">
        <v>104</v>
      </c>
      <c r="C33" s="47" t="s">
        <v>5</v>
      </c>
      <c r="D33" s="48">
        <v>137</v>
      </c>
      <c r="E33" s="48">
        <v>15</v>
      </c>
      <c r="F33" s="48">
        <v>324</v>
      </c>
      <c r="G33" s="48">
        <v>558</v>
      </c>
      <c r="H33" s="48">
        <v>1877</v>
      </c>
      <c r="I33" s="40">
        <f t="shared" si="0"/>
        <v>2911</v>
      </c>
      <c r="J33" s="40" t="str">
        <f>VLOOKUP(I33,'Store Formats'!$D$4:$F$7,3,1)</f>
        <v>big box</v>
      </c>
    </row>
    <row r="34" spans="1:10" ht="15" x14ac:dyDescent="0.25">
      <c r="A34" s="47">
        <v>1072</v>
      </c>
      <c r="B34" s="47" t="s">
        <v>104</v>
      </c>
      <c r="C34" s="47" t="s">
        <v>4</v>
      </c>
      <c r="D34" s="48">
        <v>23</v>
      </c>
      <c r="E34" s="48">
        <v>12</v>
      </c>
      <c r="F34" s="48">
        <v>303</v>
      </c>
      <c r="G34" s="48">
        <v>191</v>
      </c>
      <c r="H34" s="48">
        <v>412</v>
      </c>
      <c r="I34" s="40">
        <f t="shared" si="0"/>
        <v>941</v>
      </c>
      <c r="J34" s="40" t="str">
        <f>VLOOKUP(I34,'Store Formats'!$D$4:$F$7,3,1)</f>
        <v>big</v>
      </c>
    </row>
    <row r="35" spans="1:10" ht="15" x14ac:dyDescent="0.25">
      <c r="A35" s="47">
        <v>1074</v>
      </c>
      <c r="B35" s="47" t="s">
        <v>104</v>
      </c>
      <c r="C35" s="47" t="s">
        <v>5</v>
      </c>
      <c r="D35" s="48">
        <v>97</v>
      </c>
      <c r="E35" s="48">
        <v>11</v>
      </c>
      <c r="F35" s="48">
        <v>328</v>
      </c>
      <c r="G35" s="48">
        <v>124</v>
      </c>
      <c r="H35" s="48">
        <v>392</v>
      </c>
      <c r="I35" s="40">
        <f t="shared" si="0"/>
        <v>952</v>
      </c>
      <c r="J35" s="40" t="str">
        <f>VLOOKUP(I35,'Store Formats'!$D$4:$F$7,3,1)</f>
        <v>big</v>
      </c>
    </row>
    <row r="36" spans="1:10" ht="15" x14ac:dyDescent="0.25">
      <c r="A36" s="47">
        <v>1076</v>
      </c>
      <c r="B36" s="47" t="s">
        <v>105</v>
      </c>
      <c r="C36" s="47" t="s">
        <v>97</v>
      </c>
      <c r="D36" s="48">
        <v>29</v>
      </c>
      <c r="E36" s="48">
        <v>11</v>
      </c>
      <c r="F36" s="48">
        <v>221</v>
      </c>
      <c r="G36" s="48">
        <v>63</v>
      </c>
      <c r="H36" s="48">
        <v>316</v>
      </c>
      <c r="I36" s="40">
        <f t="shared" si="0"/>
        <v>640</v>
      </c>
      <c r="J36" s="40" t="str">
        <f>VLOOKUP(I36,'Store Formats'!$D$4:$F$7,3,1)</f>
        <v>big</v>
      </c>
    </row>
    <row r="37" spans="1:10" ht="15" x14ac:dyDescent="0.25">
      <c r="A37" s="47">
        <v>1078</v>
      </c>
      <c r="B37" s="47" t="s">
        <v>104</v>
      </c>
      <c r="C37" s="47" t="s">
        <v>14</v>
      </c>
      <c r="D37" s="48">
        <v>45</v>
      </c>
      <c r="E37" s="48">
        <v>11</v>
      </c>
      <c r="F37" s="48">
        <v>216</v>
      </c>
      <c r="G37" s="48">
        <v>102</v>
      </c>
      <c r="H37" s="48">
        <v>203</v>
      </c>
      <c r="I37" s="40">
        <f t="shared" si="0"/>
        <v>577</v>
      </c>
      <c r="J37" s="40" t="str">
        <f>VLOOKUP(I37,'Store Formats'!$D$4:$F$7,3,1)</f>
        <v>regular</v>
      </c>
    </row>
    <row r="38" spans="1:10" ht="15" x14ac:dyDescent="0.25">
      <c r="A38" s="47">
        <v>1080</v>
      </c>
      <c r="B38" s="47" t="s">
        <v>104</v>
      </c>
      <c r="C38" s="47" t="s">
        <v>15</v>
      </c>
      <c r="D38" s="48">
        <v>66</v>
      </c>
      <c r="E38" s="48">
        <v>15</v>
      </c>
      <c r="F38" s="48">
        <v>241</v>
      </c>
      <c r="G38" s="48">
        <v>82</v>
      </c>
      <c r="H38" s="48">
        <v>219</v>
      </c>
      <c r="I38" s="40">
        <f t="shared" si="0"/>
        <v>623</v>
      </c>
      <c r="J38" s="40" t="str">
        <f>VLOOKUP(I38,'Store Formats'!$D$4:$F$7,3,1)</f>
        <v>big</v>
      </c>
    </row>
    <row r="39" spans="1:10" ht="15" x14ac:dyDescent="0.25">
      <c r="A39" s="47">
        <v>1082</v>
      </c>
      <c r="B39" s="47" t="s">
        <v>104</v>
      </c>
      <c r="C39" s="47" t="s">
        <v>98</v>
      </c>
      <c r="D39" s="48">
        <v>31</v>
      </c>
      <c r="E39" s="48">
        <v>11</v>
      </c>
      <c r="F39" s="48">
        <v>229</v>
      </c>
      <c r="G39" s="48">
        <v>47</v>
      </c>
      <c r="H39" s="48">
        <v>257</v>
      </c>
      <c r="I39" s="40">
        <f t="shared" si="0"/>
        <v>575</v>
      </c>
      <c r="J39" s="40" t="str">
        <f>VLOOKUP(I39,'Store Formats'!$D$4:$F$7,3,1)</f>
        <v>regular</v>
      </c>
    </row>
    <row r="40" spans="1:10" ht="15" x14ac:dyDescent="0.25">
      <c r="A40" s="47">
        <v>1084</v>
      </c>
      <c r="B40" s="47" t="s">
        <v>104</v>
      </c>
      <c r="C40" s="47" t="s">
        <v>2</v>
      </c>
      <c r="D40" s="48">
        <v>53</v>
      </c>
      <c r="E40" s="48">
        <v>11</v>
      </c>
      <c r="F40" s="48">
        <v>207</v>
      </c>
      <c r="G40" s="48">
        <v>103</v>
      </c>
      <c r="H40" s="48">
        <v>296</v>
      </c>
      <c r="I40" s="40">
        <f t="shared" si="0"/>
        <v>670</v>
      </c>
      <c r="J40" s="40" t="str">
        <f>VLOOKUP(I40,'Store Formats'!$D$4:$F$7,3,1)</f>
        <v>big</v>
      </c>
    </row>
    <row r="41" spans="1:10" ht="15" x14ac:dyDescent="0.25">
      <c r="A41" s="47">
        <v>1086</v>
      </c>
      <c r="B41" s="47" t="s">
        <v>104</v>
      </c>
      <c r="C41" s="47" t="s">
        <v>5</v>
      </c>
      <c r="D41" s="48">
        <v>60</v>
      </c>
      <c r="E41" s="48">
        <v>11</v>
      </c>
      <c r="F41" s="48">
        <v>198</v>
      </c>
      <c r="G41" s="48">
        <v>131</v>
      </c>
      <c r="H41" s="48">
        <v>250</v>
      </c>
      <c r="I41" s="40">
        <f t="shared" si="0"/>
        <v>650</v>
      </c>
      <c r="J41" s="40" t="str">
        <f>VLOOKUP(I41,'Store Formats'!$D$4:$F$7,3,1)</f>
        <v>big</v>
      </c>
    </row>
    <row r="42" spans="1:10" ht="15" x14ac:dyDescent="0.25">
      <c r="A42" s="47">
        <v>1088</v>
      </c>
      <c r="B42" s="47" t="s">
        <v>104</v>
      </c>
      <c r="C42" s="47" t="s">
        <v>11</v>
      </c>
      <c r="D42" s="48">
        <v>70</v>
      </c>
      <c r="E42" s="48">
        <v>12</v>
      </c>
      <c r="F42" s="48">
        <v>245</v>
      </c>
      <c r="G42" s="48">
        <v>18</v>
      </c>
      <c r="H42" s="48">
        <v>197</v>
      </c>
      <c r="I42" s="40">
        <f t="shared" si="0"/>
        <v>542</v>
      </c>
      <c r="J42" s="40" t="str">
        <f>VLOOKUP(I42,'Store Formats'!$D$4:$F$7,3,1)</f>
        <v>regular</v>
      </c>
    </row>
    <row r="43" spans="1:10" ht="15" x14ac:dyDescent="0.25">
      <c r="A43" s="47">
        <v>1090</v>
      </c>
      <c r="B43" s="47" t="s">
        <v>104</v>
      </c>
      <c r="C43" s="47" t="s">
        <v>98</v>
      </c>
      <c r="D43" s="48">
        <v>58</v>
      </c>
      <c r="E43" s="48">
        <v>12</v>
      </c>
      <c r="F43" s="48">
        <v>323</v>
      </c>
      <c r="G43" s="48">
        <v>182</v>
      </c>
      <c r="H43" s="48">
        <v>386</v>
      </c>
      <c r="I43" s="40">
        <f t="shared" si="0"/>
        <v>961</v>
      </c>
      <c r="J43" s="40" t="str">
        <f>VLOOKUP(I43,'Store Formats'!$D$4:$F$7,3,1)</f>
        <v>big</v>
      </c>
    </row>
    <row r="44" spans="1:10" ht="15" x14ac:dyDescent="0.25">
      <c r="A44" s="47">
        <v>1092</v>
      </c>
      <c r="B44" s="47" t="s">
        <v>104</v>
      </c>
      <c r="C44" s="47" t="s">
        <v>5</v>
      </c>
      <c r="D44" s="48">
        <v>57</v>
      </c>
      <c r="E44" s="48">
        <v>11</v>
      </c>
      <c r="F44" s="48">
        <v>318</v>
      </c>
      <c r="G44" s="48">
        <v>25</v>
      </c>
      <c r="H44" s="48">
        <v>309</v>
      </c>
      <c r="I44" s="40">
        <f t="shared" si="0"/>
        <v>720</v>
      </c>
      <c r="J44" s="40" t="str">
        <f>VLOOKUP(I44,'Store Formats'!$D$4:$F$7,3,1)</f>
        <v>big</v>
      </c>
    </row>
    <row r="45" spans="1:10" ht="15" x14ac:dyDescent="0.25">
      <c r="A45" s="47">
        <v>1094</v>
      </c>
      <c r="B45" s="47" t="s">
        <v>104</v>
      </c>
      <c r="C45" s="47" t="s">
        <v>5</v>
      </c>
      <c r="D45" s="48">
        <v>80</v>
      </c>
      <c r="E45" s="48">
        <v>10</v>
      </c>
      <c r="F45" s="48">
        <v>224</v>
      </c>
      <c r="G45" s="48">
        <v>172</v>
      </c>
      <c r="H45" s="48">
        <v>363</v>
      </c>
      <c r="I45" s="40">
        <f t="shared" si="0"/>
        <v>849</v>
      </c>
      <c r="J45" s="40" t="str">
        <f>VLOOKUP(I45,'Store Formats'!$D$4:$F$7,3,1)</f>
        <v>big</v>
      </c>
    </row>
    <row r="46" spans="1:10" ht="15" x14ac:dyDescent="0.25">
      <c r="A46" s="47">
        <v>1096</v>
      </c>
      <c r="B46" s="47" t="s">
        <v>104</v>
      </c>
      <c r="C46" s="47" t="s">
        <v>12</v>
      </c>
      <c r="D46" s="48">
        <v>63</v>
      </c>
      <c r="E46" s="48">
        <v>11</v>
      </c>
      <c r="F46" s="48">
        <v>225</v>
      </c>
      <c r="G46" s="48">
        <v>185</v>
      </c>
      <c r="H46" s="48">
        <v>348</v>
      </c>
      <c r="I46" s="40">
        <f t="shared" si="0"/>
        <v>832</v>
      </c>
      <c r="J46" s="40" t="str">
        <f>VLOOKUP(I46,'Store Formats'!$D$4:$F$7,3,1)</f>
        <v>big</v>
      </c>
    </row>
    <row r="47" spans="1:10" ht="15" x14ac:dyDescent="0.25">
      <c r="A47" s="47">
        <v>1098</v>
      </c>
      <c r="B47" s="47" t="s">
        <v>105</v>
      </c>
      <c r="C47" s="47" t="s">
        <v>13</v>
      </c>
      <c r="D47" s="48">
        <v>30</v>
      </c>
      <c r="E47" s="48">
        <v>12</v>
      </c>
      <c r="F47" s="48">
        <v>232</v>
      </c>
      <c r="G47" s="48">
        <v>45</v>
      </c>
      <c r="H47" s="48">
        <v>265</v>
      </c>
      <c r="I47" s="40">
        <f t="shared" si="0"/>
        <v>584</v>
      </c>
      <c r="J47" s="40" t="str">
        <f>VLOOKUP(I47,'Store Formats'!$D$4:$F$7,3,1)</f>
        <v>regular</v>
      </c>
    </row>
    <row r="48" spans="1:10" ht="15" x14ac:dyDescent="0.25">
      <c r="A48" s="47">
        <v>1100</v>
      </c>
      <c r="B48" s="47" t="s">
        <v>104</v>
      </c>
      <c r="C48" s="47" t="s">
        <v>3</v>
      </c>
      <c r="D48" s="48">
        <v>22</v>
      </c>
      <c r="E48" s="48">
        <v>11</v>
      </c>
      <c r="F48" s="48">
        <v>261</v>
      </c>
      <c r="G48" s="48">
        <v>461</v>
      </c>
      <c r="H48" s="48">
        <v>982</v>
      </c>
      <c r="I48" s="40">
        <f t="shared" si="0"/>
        <v>1737</v>
      </c>
      <c r="J48" s="40" t="str">
        <f>VLOOKUP(I48,'Store Formats'!$D$4:$F$7,3,1)</f>
        <v>big box</v>
      </c>
    </row>
    <row r="49" spans="1:10" ht="15" x14ac:dyDescent="0.25">
      <c r="A49" s="47">
        <v>1102</v>
      </c>
      <c r="B49" s="47" t="s">
        <v>104</v>
      </c>
      <c r="C49" s="47" t="s">
        <v>16</v>
      </c>
      <c r="D49" s="48">
        <v>45</v>
      </c>
      <c r="E49" s="48">
        <v>11</v>
      </c>
      <c r="F49" s="48">
        <v>222</v>
      </c>
      <c r="G49" s="48">
        <v>117</v>
      </c>
      <c r="H49" s="48">
        <v>254</v>
      </c>
      <c r="I49" s="40">
        <f t="shared" si="0"/>
        <v>649</v>
      </c>
      <c r="J49" s="40" t="str">
        <f>VLOOKUP(I49,'Store Formats'!$D$4:$F$7,3,1)</f>
        <v>big</v>
      </c>
    </row>
    <row r="50" spans="1:10" ht="15" x14ac:dyDescent="0.25">
      <c r="A50" s="47">
        <v>1104</v>
      </c>
      <c r="B50" s="47" t="s">
        <v>104</v>
      </c>
      <c r="C50" s="47" t="s">
        <v>4</v>
      </c>
      <c r="D50" s="48">
        <v>45</v>
      </c>
      <c r="E50" s="48">
        <v>11</v>
      </c>
      <c r="F50" s="48">
        <v>215</v>
      </c>
      <c r="G50" s="48">
        <v>52</v>
      </c>
      <c r="H50" s="48">
        <v>259</v>
      </c>
      <c r="I50" s="40">
        <f t="shared" si="0"/>
        <v>582</v>
      </c>
      <c r="J50" s="40" t="str">
        <f>VLOOKUP(I50,'Store Formats'!$D$4:$F$7,3,1)</f>
        <v>regular</v>
      </c>
    </row>
    <row r="51" spans="1:10" ht="15" x14ac:dyDescent="0.25">
      <c r="A51" s="47">
        <v>1106</v>
      </c>
      <c r="B51" s="47" t="s">
        <v>104</v>
      </c>
      <c r="C51" s="47" t="s">
        <v>15</v>
      </c>
      <c r="D51" s="48">
        <v>19</v>
      </c>
      <c r="E51" s="48">
        <v>9</v>
      </c>
      <c r="F51" s="48">
        <v>239</v>
      </c>
      <c r="G51" s="48"/>
      <c r="H51" s="48">
        <v>132</v>
      </c>
      <c r="I51" s="40">
        <f t="shared" si="0"/>
        <v>399</v>
      </c>
      <c r="J51" s="40" t="str">
        <f>VLOOKUP(I51,'Store Formats'!$D$4:$F$7,3,1)</f>
        <v>small</v>
      </c>
    </row>
    <row r="52" spans="1:10" ht="15" x14ac:dyDescent="0.25">
      <c r="A52" s="47">
        <v>1108</v>
      </c>
      <c r="B52" s="47" t="s">
        <v>104</v>
      </c>
      <c r="C52" s="47" t="s">
        <v>17</v>
      </c>
      <c r="D52" s="48">
        <v>30</v>
      </c>
      <c r="E52" s="48">
        <v>13</v>
      </c>
      <c r="F52" s="48">
        <v>261</v>
      </c>
      <c r="G52" s="48">
        <v>101</v>
      </c>
      <c r="H52" s="48">
        <v>279</v>
      </c>
      <c r="I52" s="40">
        <f t="shared" si="0"/>
        <v>684</v>
      </c>
      <c r="J52" s="40" t="str">
        <f>VLOOKUP(I52,'Store Formats'!$D$4:$F$7,3,1)</f>
        <v>big</v>
      </c>
    </row>
    <row r="53" spans="1:10" ht="15" x14ac:dyDescent="0.25">
      <c r="A53" s="47">
        <v>1110</v>
      </c>
      <c r="B53" s="47" t="s">
        <v>104</v>
      </c>
      <c r="C53" s="47" t="s">
        <v>17</v>
      </c>
      <c r="D53" s="48">
        <v>35</v>
      </c>
      <c r="E53" s="48">
        <v>11</v>
      </c>
      <c r="F53" s="48">
        <v>191</v>
      </c>
      <c r="G53" s="48">
        <v>139</v>
      </c>
      <c r="H53" s="48">
        <v>311</v>
      </c>
      <c r="I53" s="40">
        <f t="shared" si="0"/>
        <v>687</v>
      </c>
      <c r="J53" s="40" t="str">
        <f>VLOOKUP(I53,'Store Formats'!$D$4:$F$7,3,1)</f>
        <v>big</v>
      </c>
    </row>
    <row r="54" spans="1:10" ht="15" x14ac:dyDescent="0.25">
      <c r="A54" s="47">
        <v>1112</v>
      </c>
      <c r="B54" s="47" t="s">
        <v>104</v>
      </c>
      <c r="C54" s="47" t="s">
        <v>9</v>
      </c>
      <c r="D54" s="48"/>
      <c r="E54" s="48">
        <v>9</v>
      </c>
      <c r="F54" s="48">
        <v>210</v>
      </c>
      <c r="G54" s="48">
        <v>28</v>
      </c>
      <c r="H54" s="48">
        <v>130</v>
      </c>
      <c r="I54" s="40">
        <f t="shared" si="0"/>
        <v>377</v>
      </c>
      <c r="J54" s="40" t="str">
        <f>VLOOKUP(I54,'Store Formats'!$D$4:$F$7,3,1)</f>
        <v>small</v>
      </c>
    </row>
    <row r="55" spans="1:10" ht="15" x14ac:dyDescent="0.25">
      <c r="A55" s="47">
        <v>1114</v>
      </c>
      <c r="B55" s="47" t="s">
        <v>104</v>
      </c>
      <c r="C55" s="47" t="s">
        <v>18</v>
      </c>
      <c r="D55" s="48">
        <v>53</v>
      </c>
      <c r="E55" s="48">
        <v>12</v>
      </c>
      <c r="F55" s="48">
        <v>214</v>
      </c>
      <c r="G55" s="48">
        <v>38</v>
      </c>
      <c r="H55" s="48">
        <v>224</v>
      </c>
      <c r="I55" s="40">
        <f t="shared" si="0"/>
        <v>541</v>
      </c>
      <c r="J55" s="40" t="str">
        <f>VLOOKUP(I55,'Store Formats'!$D$4:$F$7,3,1)</f>
        <v>regular</v>
      </c>
    </row>
    <row r="56" spans="1:10" ht="15" x14ac:dyDescent="0.25">
      <c r="A56" s="47">
        <v>1116</v>
      </c>
      <c r="B56" s="47" t="s">
        <v>102</v>
      </c>
      <c r="C56" s="47" t="s">
        <v>21</v>
      </c>
      <c r="D56" s="48">
        <v>14</v>
      </c>
      <c r="E56" s="48">
        <v>10</v>
      </c>
      <c r="F56" s="48">
        <v>143</v>
      </c>
      <c r="G56" s="48">
        <v>28</v>
      </c>
      <c r="H56" s="48">
        <v>197</v>
      </c>
      <c r="I56" s="40">
        <f t="shared" si="0"/>
        <v>392</v>
      </c>
      <c r="J56" s="40" t="str">
        <f>VLOOKUP(I56,'Store Formats'!$D$4:$F$7,3,1)</f>
        <v>small</v>
      </c>
    </row>
    <row r="57" spans="1:10" ht="15" x14ac:dyDescent="0.25">
      <c r="A57" s="47">
        <v>1118</v>
      </c>
      <c r="B57" s="47" t="s">
        <v>104</v>
      </c>
      <c r="C57" s="47" t="s">
        <v>12</v>
      </c>
      <c r="D57" s="48">
        <v>40</v>
      </c>
      <c r="E57" s="48">
        <v>12</v>
      </c>
      <c r="F57" s="48">
        <v>200</v>
      </c>
      <c r="G57" s="48">
        <v>111</v>
      </c>
      <c r="H57" s="48">
        <v>211</v>
      </c>
      <c r="I57" s="40">
        <f t="shared" si="0"/>
        <v>574</v>
      </c>
      <c r="J57" s="40" t="str">
        <f>VLOOKUP(I57,'Store Formats'!$D$4:$F$7,3,1)</f>
        <v>regular</v>
      </c>
    </row>
    <row r="58" spans="1:10" ht="15" x14ac:dyDescent="0.25">
      <c r="A58" s="47">
        <v>1120</v>
      </c>
      <c r="B58" s="47" t="s">
        <v>104</v>
      </c>
      <c r="C58" s="47" t="s">
        <v>19</v>
      </c>
      <c r="D58" s="48">
        <v>45</v>
      </c>
      <c r="E58" s="48">
        <v>13</v>
      </c>
      <c r="F58" s="48">
        <v>180</v>
      </c>
      <c r="G58" s="48">
        <v>32</v>
      </c>
      <c r="H58" s="48">
        <v>291</v>
      </c>
      <c r="I58" s="40">
        <f t="shared" si="0"/>
        <v>561</v>
      </c>
      <c r="J58" s="40" t="str">
        <f>VLOOKUP(I58,'Store Formats'!$D$4:$F$7,3,1)</f>
        <v>regular</v>
      </c>
    </row>
    <row r="59" spans="1:10" ht="15" x14ac:dyDescent="0.25">
      <c r="A59" s="47">
        <v>1122</v>
      </c>
      <c r="B59" s="47" t="s">
        <v>104</v>
      </c>
      <c r="C59" s="47" t="s">
        <v>97</v>
      </c>
      <c r="D59" s="48">
        <v>19</v>
      </c>
      <c r="E59" s="48">
        <v>11</v>
      </c>
      <c r="F59" s="48">
        <v>187</v>
      </c>
      <c r="G59" s="48">
        <v>90</v>
      </c>
      <c r="H59" s="48">
        <v>276</v>
      </c>
      <c r="I59" s="40">
        <f t="shared" si="0"/>
        <v>583</v>
      </c>
      <c r="J59" s="40" t="str">
        <f>VLOOKUP(I59,'Store Formats'!$D$4:$F$7,3,1)</f>
        <v>regular</v>
      </c>
    </row>
    <row r="60" spans="1:10" ht="15" x14ac:dyDescent="0.25">
      <c r="A60" s="47">
        <v>1124</v>
      </c>
      <c r="B60" s="47" t="s">
        <v>104</v>
      </c>
      <c r="C60" s="47" t="s">
        <v>20</v>
      </c>
      <c r="D60" s="48">
        <v>36</v>
      </c>
      <c r="E60" s="48">
        <v>11</v>
      </c>
      <c r="F60" s="48">
        <v>232</v>
      </c>
      <c r="G60" s="48">
        <v>16</v>
      </c>
      <c r="H60" s="48">
        <v>165</v>
      </c>
      <c r="I60" s="40">
        <f t="shared" si="0"/>
        <v>460</v>
      </c>
      <c r="J60" s="40" t="str">
        <f>VLOOKUP(I60,'Store Formats'!$D$4:$F$7,3,1)</f>
        <v>regular</v>
      </c>
    </row>
    <row r="61" spans="1:10" ht="15" x14ac:dyDescent="0.25">
      <c r="A61" s="47">
        <v>1126</v>
      </c>
      <c r="B61" s="47" t="s">
        <v>104</v>
      </c>
      <c r="C61" s="47" t="s">
        <v>25</v>
      </c>
      <c r="D61" s="48">
        <v>50</v>
      </c>
      <c r="E61" s="48">
        <v>12</v>
      </c>
      <c r="F61" s="48">
        <v>306</v>
      </c>
      <c r="G61" s="48">
        <v>64</v>
      </c>
      <c r="H61" s="48">
        <v>348</v>
      </c>
      <c r="I61" s="40">
        <f t="shared" si="0"/>
        <v>780</v>
      </c>
      <c r="J61" s="40" t="str">
        <f>VLOOKUP(I61,'Store Formats'!$D$4:$F$7,3,1)</f>
        <v>big</v>
      </c>
    </row>
    <row r="62" spans="1:10" ht="15" x14ac:dyDescent="0.25">
      <c r="A62" s="47">
        <v>1128</v>
      </c>
      <c r="B62" s="47" t="s">
        <v>104</v>
      </c>
      <c r="C62" s="47" t="s">
        <v>22</v>
      </c>
      <c r="D62" s="48"/>
      <c r="E62" s="48">
        <v>11</v>
      </c>
      <c r="F62" s="48">
        <v>251</v>
      </c>
      <c r="G62" s="48">
        <v>9</v>
      </c>
      <c r="H62" s="48">
        <v>154</v>
      </c>
      <c r="I62" s="40">
        <f t="shared" si="0"/>
        <v>425</v>
      </c>
      <c r="J62" s="40" t="str">
        <f>VLOOKUP(I62,'Store Formats'!$D$4:$F$7,3,1)</f>
        <v>small</v>
      </c>
    </row>
    <row r="63" spans="1:10" ht="15" x14ac:dyDescent="0.25">
      <c r="A63" s="47">
        <v>1130</v>
      </c>
      <c r="B63" s="47" t="s">
        <v>104</v>
      </c>
      <c r="C63" s="47" t="s">
        <v>97</v>
      </c>
      <c r="D63" s="48">
        <v>83</v>
      </c>
      <c r="E63" s="48">
        <v>14</v>
      </c>
      <c r="F63" s="48">
        <v>307</v>
      </c>
      <c r="G63" s="48">
        <v>572</v>
      </c>
      <c r="H63" s="48">
        <v>1016</v>
      </c>
      <c r="I63" s="40">
        <f t="shared" si="0"/>
        <v>1992</v>
      </c>
      <c r="J63" s="40" t="str">
        <f>VLOOKUP(I63,'Store Formats'!$D$4:$F$7,3,1)</f>
        <v>big box</v>
      </c>
    </row>
    <row r="64" spans="1:10" ht="15" x14ac:dyDescent="0.25">
      <c r="A64" s="47">
        <v>1132</v>
      </c>
      <c r="B64" s="47" t="s">
        <v>104</v>
      </c>
      <c r="C64" s="47" t="s">
        <v>98</v>
      </c>
      <c r="D64" s="48">
        <v>60</v>
      </c>
      <c r="E64" s="48">
        <v>10</v>
      </c>
      <c r="F64" s="48">
        <v>277</v>
      </c>
      <c r="G64" s="48">
        <v>206</v>
      </c>
      <c r="H64" s="48">
        <v>226</v>
      </c>
      <c r="I64" s="40">
        <f t="shared" si="0"/>
        <v>779</v>
      </c>
      <c r="J64" s="40" t="str">
        <f>VLOOKUP(I64,'Store Formats'!$D$4:$F$7,3,1)</f>
        <v>big</v>
      </c>
    </row>
    <row r="65" spans="1:10" ht="15" x14ac:dyDescent="0.25">
      <c r="A65" s="47">
        <v>1134</v>
      </c>
      <c r="B65" s="47" t="s">
        <v>104</v>
      </c>
      <c r="C65" s="47" t="s">
        <v>5</v>
      </c>
      <c r="D65" s="48">
        <v>56</v>
      </c>
      <c r="E65" s="48">
        <v>15</v>
      </c>
      <c r="F65" s="48">
        <v>333</v>
      </c>
      <c r="G65" s="48">
        <v>538</v>
      </c>
      <c r="H65" s="48">
        <v>878</v>
      </c>
      <c r="I65" s="40">
        <f t="shared" si="0"/>
        <v>1820</v>
      </c>
      <c r="J65" s="40" t="str">
        <f>VLOOKUP(I65,'Store Formats'!$D$4:$F$7,3,1)</f>
        <v>big box</v>
      </c>
    </row>
    <row r="66" spans="1:10" ht="15" x14ac:dyDescent="0.25">
      <c r="A66" s="47">
        <v>1136</v>
      </c>
      <c r="B66" s="47" t="s">
        <v>104</v>
      </c>
      <c r="C66" s="47" t="s">
        <v>11</v>
      </c>
      <c r="D66" s="48">
        <v>49</v>
      </c>
      <c r="E66" s="48">
        <v>12</v>
      </c>
      <c r="F66" s="48">
        <v>252</v>
      </c>
      <c r="G66" s="48">
        <v>129</v>
      </c>
      <c r="H66" s="48">
        <v>340</v>
      </c>
      <c r="I66" s="40">
        <f t="shared" si="0"/>
        <v>782</v>
      </c>
      <c r="J66" s="41" t="str">
        <f>VLOOKUP(I66,'Store Formats'!$D$4:$F$7,3,1)</f>
        <v>big</v>
      </c>
    </row>
    <row r="67" spans="1:10" ht="15" x14ac:dyDescent="0.25">
      <c r="A67" s="47">
        <v>1138</v>
      </c>
      <c r="B67" s="47" t="s">
        <v>104</v>
      </c>
      <c r="C67" s="47" t="s">
        <v>4</v>
      </c>
      <c r="D67" s="48"/>
      <c r="E67" s="48">
        <v>11</v>
      </c>
      <c r="F67" s="48">
        <v>215</v>
      </c>
      <c r="G67" s="48">
        <v>19</v>
      </c>
      <c r="H67" s="48">
        <v>120</v>
      </c>
      <c r="I67" s="40">
        <f t="shared" si="0"/>
        <v>365</v>
      </c>
      <c r="J67" s="41" t="str">
        <f>VLOOKUP(I67,'Store Formats'!$D$4:$F$7,3,1)</f>
        <v>small</v>
      </c>
    </row>
    <row r="68" spans="1:10" ht="15" x14ac:dyDescent="0.25">
      <c r="A68" s="47">
        <v>1140</v>
      </c>
      <c r="B68" s="47" t="s">
        <v>104</v>
      </c>
      <c r="C68" s="47" t="s">
        <v>9</v>
      </c>
      <c r="D68" s="48">
        <v>9</v>
      </c>
      <c r="E68" s="48">
        <v>9</v>
      </c>
      <c r="F68" s="48">
        <v>262</v>
      </c>
      <c r="G68" s="48">
        <v>9</v>
      </c>
      <c r="H68" s="48">
        <v>147</v>
      </c>
      <c r="I68" s="40">
        <f t="shared" si="0"/>
        <v>436</v>
      </c>
      <c r="J68" s="41" t="str">
        <f>VLOOKUP(I68,'Store Formats'!$D$4:$F$7,3,1)</f>
        <v>small</v>
      </c>
    </row>
    <row r="69" spans="1:10" ht="15" x14ac:dyDescent="0.25">
      <c r="A69" s="47">
        <v>1142</v>
      </c>
      <c r="B69" s="47" t="s">
        <v>104</v>
      </c>
      <c r="C69" s="47" t="s">
        <v>99</v>
      </c>
      <c r="D69" s="48"/>
      <c r="E69" s="48">
        <v>12</v>
      </c>
      <c r="F69" s="48">
        <v>168</v>
      </c>
      <c r="G69" s="48">
        <v>19</v>
      </c>
      <c r="H69" s="48">
        <v>186</v>
      </c>
      <c r="I69" s="40">
        <f t="shared" ref="I69:I91" si="1">SUM(D69:H69)</f>
        <v>385</v>
      </c>
      <c r="J69" s="41" t="str">
        <f>VLOOKUP(I69,'Store Formats'!$D$4:$F$7,3,1)</f>
        <v>small</v>
      </c>
    </row>
    <row r="70" spans="1:10" ht="15" x14ac:dyDescent="0.25">
      <c r="A70" s="47">
        <v>1144</v>
      </c>
      <c r="B70" s="47" t="s">
        <v>104</v>
      </c>
      <c r="C70" s="47" t="s">
        <v>98</v>
      </c>
      <c r="D70" s="48">
        <v>16</v>
      </c>
      <c r="E70" s="48">
        <v>11</v>
      </c>
      <c r="F70" s="48">
        <v>203</v>
      </c>
      <c r="G70" s="48">
        <v>167</v>
      </c>
      <c r="H70" s="48">
        <v>154</v>
      </c>
      <c r="I70" s="40">
        <f t="shared" si="1"/>
        <v>551</v>
      </c>
      <c r="J70" s="41" t="str">
        <f>VLOOKUP(I70,'Store Formats'!$D$4:$F$7,3,1)</f>
        <v>regular</v>
      </c>
    </row>
    <row r="71" spans="1:10" ht="15" x14ac:dyDescent="0.25">
      <c r="A71" s="47">
        <v>1146</v>
      </c>
      <c r="B71" s="47" t="s">
        <v>104</v>
      </c>
      <c r="C71" s="47" t="s">
        <v>99</v>
      </c>
      <c r="D71" s="48">
        <v>43</v>
      </c>
      <c r="E71" s="48">
        <v>11</v>
      </c>
      <c r="F71" s="48">
        <v>210</v>
      </c>
      <c r="G71" s="48">
        <v>115</v>
      </c>
      <c r="H71" s="48">
        <v>189</v>
      </c>
      <c r="I71" s="40">
        <f t="shared" si="1"/>
        <v>568</v>
      </c>
      <c r="J71" s="41" t="str">
        <f>VLOOKUP(I71,'Store Formats'!$D$4:$F$7,3,1)</f>
        <v>regular</v>
      </c>
    </row>
    <row r="72" spans="1:10" ht="15" x14ac:dyDescent="0.25">
      <c r="A72" s="47">
        <v>1148</v>
      </c>
      <c r="B72" s="47" t="s">
        <v>104</v>
      </c>
      <c r="C72" s="47" t="s">
        <v>23</v>
      </c>
      <c r="D72" s="48">
        <v>17</v>
      </c>
      <c r="E72" s="48">
        <v>12</v>
      </c>
      <c r="F72" s="48">
        <v>195</v>
      </c>
      <c r="G72" s="48">
        <v>20</v>
      </c>
      <c r="H72" s="48">
        <v>149</v>
      </c>
      <c r="I72" s="40">
        <f t="shared" si="1"/>
        <v>393</v>
      </c>
      <c r="J72" s="41" t="str">
        <f>VLOOKUP(I72,'Store Formats'!$D$4:$F$7,3,1)</f>
        <v>small</v>
      </c>
    </row>
    <row r="73" spans="1:10" ht="15" x14ac:dyDescent="0.25">
      <c r="A73" s="47">
        <v>1150</v>
      </c>
      <c r="B73" s="47" t="s">
        <v>104</v>
      </c>
      <c r="C73" s="47" t="s">
        <v>3</v>
      </c>
      <c r="D73" s="48">
        <v>35</v>
      </c>
      <c r="E73" s="48">
        <v>11</v>
      </c>
      <c r="F73" s="48">
        <v>294</v>
      </c>
      <c r="G73" s="48">
        <v>192</v>
      </c>
      <c r="H73" s="48">
        <v>353</v>
      </c>
      <c r="I73" s="40">
        <f t="shared" si="1"/>
        <v>885</v>
      </c>
      <c r="J73" s="41" t="str">
        <f>VLOOKUP(I73,'Store Formats'!$D$4:$F$7,3,1)</f>
        <v>big</v>
      </c>
    </row>
    <row r="74" spans="1:10" ht="15" x14ac:dyDescent="0.25">
      <c r="A74" s="47">
        <v>1152</v>
      </c>
      <c r="B74" s="47" t="s">
        <v>104</v>
      </c>
      <c r="C74" s="47" t="s">
        <v>98</v>
      </c>
      <c r="D74" s="48">
        <v>56</v>
      </c>
      <c r="E74" s="48">
        <v>10</v>
      </c>
      <c r="F74" s="48">
        <v>223</v>
      </c>
      <c r="G74" s="48">
        <v>144</v>
      </c>
      <c r="H74" s="48">
        <v>303</v>
      </c>
      <c r="I74" s="40">
        <f t="shared" si="1"/>
        <v>736</v>
      </c>
      <c r="J74" s="41" t="str">
        <f>VLOOKUP(I74,'Store Formats'!$D$4:$F$7,3,1)</f>
        <v>big</v>
      </c>
    </row>
    <row r="75" spans="1:10" ht="15" x14ac:dyDescent="0.25">
      <c r="A75" s="47">
        <v>1154</v>
      </c>
      <c r="B75" s="47" t="s">
        <v>104</v>
      </c>
      <c r="C75" s="47" t="s">
        <v>8</v>
      </c>
      <c r="D75" s="48">
        <v>78</v>
      </c>
      <c r="E75" s="48">
        <v>10</v>
      </c>
      <c r="F75" s="48">
        <v>211</v>
      </c>
      <c r="G75" s="48">
        <v>89</v>
      </c>
      <c r="H75" s="48">
        <v>335</v>
      </c>
      <c r="I75" s="40">
        <f t="shared" si="1"/>
        <v>723</v>
      </c>
      <c r="J75" s="41" t="str">
        <f>VLOOKUP(I75,'Store Formats'!$D$4:$F$7,3,1)</f>
        <v>big</v>
      </c>
    </row>
    <row r="76" spans="1:10" ht="15" x14ac:dyDescent="0.25">
      <c r="A76" s="47">
        <v>1156</v>
      </c>
      <c r="B76" s="47" t="s">
        <v>104</v>
      </c>
      <c r="C76" s="47" t="s">
        <v>24</v>
      </c>
      <c r="D76" s="48"/>
      <c r="E76" s="48">
        <v>11</v>
      </c>
      <c r="F76" s="48">
        <v>167</v>
      </c>
      <c r="G76" s="48">
        <v>52</v>
      </c>
      <c r="H76" s="48">
        <v>166</v>
      </c>
      <c r="I76" s="40">
        <f t="shared" si="1"/>
        <v>396</v>
      </c>
      <c r="J76" s="41" t="str">
        <f>VLOOKUP(I76,'Store Formats'!$D$4:$F$7,3,1)</f>
        <v>small</v>
      </c>
    </row>
    <row r="77" spans="1:10" ht="15" x14ac:dyDescent="0.25">
      <c r="A77" s="47">
        <v>1158</v>
      </c>
      <c r="B77" s="47" t="s">
        <v>104</v>
      </c>
      <c r="C77" s="47" t="s">
        <v>5</v>
      </c>
      <c r="D77" s="48"/>
      <c r="E77" s="48">
        <v>11</v>
      </c>
      <c r="F77" s="48">
        <v>171</v>
      </c>
      <c r="G77" s="48">
        <v>71</v>
      </c>
      <c r="H77" s="48">
        <v>153</v>
      </c>
      <c r="I77" s="40">
        <f t="shared" si="1"/>
        <v>406</v>
      </c>
      <c r="J77" s="41" t="str">
        <f>VLOOKUP(I77,'Store Formats'!$D$4:$F$7,3,1)</f>
        <v>small</v>
      </c>
    </row>
    <row r="78" spans="1:10" ht="15" x14ac:dyDescent="0.25">
      <c r="A78" s="47">
        <v>1160</v>
      </c>
      <c r="B78" s="47" t="s">
        <v>104</v>
      </c>
      <c r="C78" s="47" t="s">
        <v>8</v>
      </c>
      <c r="D78" s="48">
        <v>67</v>
      </c>
      <c r="E78" s="48">
        <v>15</v>
      </c>
      <c r="F78" s="48">
        <v>299</v>
      </c>
      <c r="G78" s="48">
        <v>457</v>
      </c>
      <c r="H78" s="48">
        <v>680</v>
      </c>
      <c r="I78" s="40">
        <f t="shared" si="1"/>
        <v>1518</v>
      </c>
      <c r="J78" s="41" t="str">
        <f>VLOOKUP(I78,'Store Formats'!$D$4:$F$7,3,1)</f>
        <v>big box</v>
      </c>
    </row>
    <row r="79" spans="1:10" ht="15" x14ac:dyDescent="0.25">
      <c r="A79" s="47">
        <v>1162</v>
      </c>
      <c r="B79" s="47" t="s">
        <v>105</v>
      </c>
      <c r="C79" s="47" t="s">
        <v>5</v>
      </c>
      <c r="D79" s="48">
        <v>55</v>
      </c>
      <c r="E79" s="48">
        <v>14</v>
      </c>
      <c r="F79" s="48">
        <v>256</v>
      </c>
      <c r="G79" s="48">
        <v>593</v>
      </c>
      <c r="H79" s="48">
        <v>1096</v>
      </c>
      <c r="I79" s="40">
        <f t="shared" si="1"/>
        <v>2014</v>
      </c>
      <c r="J79" s="41" t="str">
        <f>VLOOKUP(I79,'Store Formats'!$D$4:$F$7,3,1)</f>
        <v>big box</v>
      </c>
    </row>
    <row r="80" spans="1:10" ht="15" x14ac:dyDescent="0.25">
      <c r="A80" s="47">
        <v>1166</v>
      </c>
      <c r="B80" s="47" t="s">
        <v>104</v>
      </c>
      <c r="C80" s="47" t="s">
        <v>24</v>
      </c>
      <c r="D80" s="48">
        <v>28</v>
      </c>
      <c r="E80" s="48">
        <v>11</v>
      </c>
      <c r="F80" s="48">
        <v>177</v>
      </c>
      <c r="G80" s="48"/>
      <c r="H80" s="48">
        <v>131</v>
      </c>
      <c r="I80" s="40">
        <f t="shared" si="1"/>
        <v>347</v>
      </c>
      <c r="J80" s="41" t="str">
        <f>VLOOKUP(I80,'Store Formats'!$D$4:$F$7,3,1)</f>
        <v>small</v>
      </c>
    </row>
    <row r="81" spans="1:10" ht="15" x14ac:dyDescent="0.25">
      <c r="A81" s="47">
        <v>1168</v>
      </c>
      <c r="B81" s="47" t="s">
        <v>104</v>
      </c>
      <c r="C81" s="47" t="s">
        <v>7</v>
      </c>
      <c r="D81" s="48">
        <v>32</v>
      </c>
      <c r="E81" s="48">
        <v>11</v>
      </c>
      <c r="F81" s="48">
        <v>152</v>
      </c>
      <c r="G81" s="48">
        <v>39</v>
      </c>
      <c r="H81" s="48">
        <v>243</v>
      </c>
      <c r="I81" s="40">
        <f t="shared" si="1"/>
        <v>477</v>
      </c>
      <c r="J81" s="41" t="str">
        <f>VLOOKUP(I81,'Store Formats'!$D$4:$F$7,3,1)</f>
        <v>regular</v>
      </c>
    </row>
    <row r="82" spans="1:10" ht="15" x14ac:dyDescent="0.25">
      <c r="A82" s="47">
        <v>1170</v>
      </c>
      <c r="B82" s="47" t="s">
        <v>104</v>
      </c>
      <c r="C82" s="47" t="s">
        <v>2</v>
      </c>
      <c r="D82" s="48"/>
      <c r="E82" s="48">
        <v>11</v>
      </c>
      <c r="F82" s="48">
        <v>178</v>
      </c>
      <c r="G82" s="48">
        <v>46</v>
      </c>
      <c r="H82" s="48">
        <v>151</v>
      </c>
      <c r="I82" s="40">
        <f t="shared" si="1"/>
        <v>386</v>
      </c>
      <c r="J82" s="41" t="str">
        <f>VLOOKUP(I82,'Store Formats'!$D$4:$F$7,3,1)</f>
        <v>small</v>
      </c>
    </row>
    <row r="83" spans="1:10" ht="15" x14ac:dyDescent="0.25">
      <c r="A83" s="47">
        <v>1172</v>
      </c>
      <c r="B83" s="47" t="s">
        <v>104</v>
      </c>
      <c r="C83" s="47" t="s">
        <v>15</v>
      </c>
      <c r="D83" s="48">
        <v>35</v>
      </c>
      <c r="E83" s="48">
        <v>11</v>
      </c>
      <c r="F83" s="48">
        <v>338</v>
      </c>
      <c r="G83" s="48">
        <v>428</v>
      </c>
      <c r="H83" s="48">
        <v>902</v>
      </c>
      <c r="I83" s="40">
        <f t="shared" si="1"/>
        <v>1714</v>
      </c>
      <c r="J83" s="41" t="str">
        <f>VLOOKUP(I83,'Store Formats'!$D$4:$F$7,3,1)</f>
        <v>big box</v>
      </c>
    </row>
    <row r="84" spans="1:10" ht="15" x14ac:dyDescent="0.25">
      <c r="A84" s="47">
        <v>1176</v>
      </c>
      <c r="B84" s="47" t="s">
        <v>104</v>
      </c>
      <c r="C84" s="47" t="s">
        <v>26</v>
      </c>
      <c r="D84" s="48">
        <v>45</v>
      </c>
      <c r="E84" s="48">
        <v>11</v>
      </c>
      <c r="F84" s="48">
        <v>207</v>
      </c>
      <c r="G84" s="48">
        <v>101</v>
      </c>
      <c r="H84" s="48">
        <v>262</v>
      </c>
      <c r="I84" s="40">
        <f t="shared" si="1"/>
        <v>626</v>
      </c>
      <c r="J84" s="41" t="str">
        <f>VLOOKUP(I84,'Store Formats'!$D$4:$F$7,3,1)</f>
        <v>big</v>
      </c>
    </row>
    <row r="85" spans="1:10" ht="15" x14ac:dyDescent="0.25">
      <c r="A85" s="47">
        <v>1180</v>
      </c>
      <c r="B85" s="47" t="s">
        <v>104</v>
      </c>
      <c r="C85" s="47" t="s">
        <v>6</v>
      </c>
      <c r="D85" s="48">
        <v>37</v>
      </c>
      <c r="E85" s="48">
        <v>10</v>
      </c>
      <c r="F85" s="48">
        <v>352</v>
      </c>
      <c r="G85" s="48">
        <v>275</v>
      </c>
      <c r="H85" s="48">
        <v>802</v>
      </c>
      <c r="I85" s="40">
        <f t="shared" si="1"/>
        <v>1476</v>
      </c>
      <c r="J85" s="41" t="str">
        <f>VLOOKUP(I85,'Store Formats'!$D$4:$F$7,3,1)</f>
        <v>big box</v>
      </c>
    </row>
    <row r="86" spans="1:10" ht="15" x14ac:dyDescent="0.25">
      <c r="A86" s="47">
        <v>1182</v>
      </c>
      <c r="B86" s="47" t="s">
        <v>104</v>
      </c>
      <c r="C86" s="47" t="s">
        <v>25</v>
      </c>
      <c r="D86" s="48">
        <v>19</v>
      </c>
      <c r="E86" s="48">
        <v>11</v>
      </c>
      <c r="F86" s="48">
        <v>168</v>
      </c>
      <c r="G86" s="48">
        <v>128</v>
      </c>
      <c r="H86" s="48">
        <v>247</v>
      </c>
      <c r="I86" s="40">
        <f t="shared" si="1"/>
        <v>573</v>
      </c>
      <c r="J86" s="41" t="str">
        <f>VLOOKUP(I86,'Store Formats'!$D$4:$F$7,3,1)</f>
        <v>regular</v>
      </c>
    </row>
    <row r="87" spans="1:10" ht="15" x14ac:dyDescent="0.25">
      <c r="A87" s="47">
        <v>1184</v>
      </c>
      <c r="B87" s="47" t="s">
        <v>105</v>
      </c>
      <c r="C87" s="47" t="s">
        <v>97</v>
      </c>
      <c r="D87" s="48">
        <v>74</v>
      </c>
      <c r="E87" s="48">
        <v>15</v>
      </c>
      <c r="F87" s="48">
        <v>334</v>
      </c>
      <c r="G87" s="48">
        <v>15</v>
      </c>
      <c r="H87" s="48">
        <v>161</v>
      </c>
      <c r="I87" s="40">
        <f t="shared" si="1"/>
        <v>599</v>
      </c>
      <c r="J87" s="41" t="str">
        <f>VLOOKUP(I87,'Store Formats'!$D$4:$F$7,3,1)</f>
        <v>regular</v>
      </c>
    </row>
    <row r="88" spans="1:10" ht="15" x14ac:dyDescent="0.25">
      <c r="A88" s="47">
        <v>1186</v>
      </c>
      <c r="B88" s="47" t="s">
        <v>104</v>
      </c>
      <c r="C88" s="47" t="s">
        <v>9</v>
      </c>
      <c r="D88" s="48">
        <v>36</v>
      </c>
      <c r="E88" s="48">
        <v>12</v>
      </c>
      <c r="F88" s="48">
        <v>216</v>
      </c>
      <c r="G88" s="48">
        <v>78</v>
      </c>
      <c r="H88" s="48">
        <v>144</v>
      </c>
      <c r="I88" s="40">
        <f t="shared" si="1"/>
        <v>486</v>
      </c>
      <c r="J88" s="41" t="str">
        <f>VLOOKUP(I88,'Store Formats'!$D$4:$F$7,3,1)</f>
        <v>regular</v>
      </c>
    </row>
    <row r="89" spans="1:10" ht="15" x14ac:dyDescent="0.25">
      <c r="A89" s="47">
        <v>1188</v>
      </c>
      <c r="B89" s="47" t="s">
        <v>104</v>
      </c>
      <c r="C89" s="47" t="s">
        <v>27</v>
      </c>
      <c r="D89" s="48">
        <v>32</v>
      </c>
      <c r="E89" s="48">
        <v>11</v>
      </c>
      <c r="F89" s="48">
        <v>202</v>
      </c>
      <c r="G89" s="48">
        <v>42</v>
      </c>
      <c r="H89" s="48">
        <v>185</v>
      </c>
      <c r="I89" s="40">
        <f t="shared" si="1"/>
        <v>472</v>
      </c>
      <c r="J89" s="41" t="str">
        <f>VLOOKUP(I89,'Store Formats'!$D$4:$F$7,3,1)</f>
        <v>regular</v>
      </c>
    </row>
    <row r="90" spans="1:10" ht="15" x14ac:dyDescent="0.25">
      <c r="A90" s="47">
        <v>1190</v>
      </c>
      <c r="B90" s="47" t="s">
        <v>104</v>
      </c>
      <c r="C90" s="47" t="s">
        <v>19</v>
      </c>
      <c r="D90" s="48"/>
      <c r="E90" s="48">
        <v>11</v>
      </c>
      <c r="F90" s="48">
        <v>168</v>
      </c>
      <c r="G90" s="48">
        <v>72</v>
      </c>
      <c r="H90" s="48">
        <v>214</v>
      </c>
      <c r="I90" s="40">
        <f t="shared" si="1"/>
        <v>465</v>
      </c>
      <c r="J90" s="41" t="str">
        <f>VLOOKUP(I90,'Store Formats'!$D$4:$F$7,3,1)</f>
        <v>regular</v>
      </c>
    </row>
    <row r="91" spans="1:10" ht="15" x14ac:dyDescent="0.25">
      <c r="A91" s="47">
        <v>1192</v>
      </c>
      <c r="B91" s="47" t="s">
        <v>105</v>
      </c>
      <c r="C91" s="47" t="s">
        <v>9</v>
      </c>
      <c r="D91" s="48">
        <v>69</v>
      </c>
      <c r="E91" s="48">
        <v>11</v>
      </c>
      <c r="F91" s="48">
        <v>393</v>
      </c>
      <c r="G91" s="48">
        <v>504</v>
      </c>
      <c r="H91" s="48">
        <v>1528</v>
      </c>
      <c r="I91" s="40">
        <f t="shared" si="1"/>
        <v>2505</v>
      </c>
      <c r="J91" s="41" t="str">
        <f>VLOOKUP(I91,'Store Formats'!$D$4:$F$7,3,1)</f>
        <v>big box</v>
      </c>
    </row>
  </sheetData>
  <hyperlinks>
    <hyperlink ref="M1" location="Master!A1" display="back" xr:uid="{00000000-0004-0000-0100-000000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4"/>
  <sheetViews>
    <sheetView showGridLines="0" workbookViewId="0">
      <pane xSplit="2" ySplit="3" topLeftCell="C352" activePane="bottomRight" state="frozen"/>
      <selection pane="topRight" activeCell="E1" sqref="E1"/>
      <selection pane="bottomLeft" activeCell="A2" sqref="A2"/>
      <selection pane="bottomRight" activeCell="A3" sqref="A3:K374"/>
    </sheetView>
  </sheetViews>
  <sheetFormatPr defaultRowHeight="11.25" outlineLevelCol="1" x14ac:dyDescent="0.2"/>
  <cols>
    <col min="1" max="1" width="7.28515625" style="26" customWidth="1"/>
    <col min="2" max="2" width="12.85546875" style="26" customWidth="1"/>
    <col min="3" max="3" width="15.5703125" style="26" bestFit="1" customWidth="1"/>
    <col min="4" max="4" width="12.5703125" style="27" bestFit="1" customWidth="1"/>
    <col min="5" max="5" width="13.28515625" style="27" customWidth="1"/>
    <col min="6" max="6" width="18.140625" style="27" customWidth="1"/>
    <col min="7" max="7" width="15.42578125" style="27" customWidth="1"/>
    <col min="8" max="9" width="9.140625" style="26" customWidth="1" outlineLevel="1"/>
    <col min="10" max="10" width="10.28515625" style="26" customWidth="1" outlineLevel="1"/>
    <col min="11" max="11" width="8.5703125" style="26" customWidth="1" outlineLevel="1"/>
    <col min="12" max="16384" width="9.140625" style="26"/>
  </cols>
  <sheetData>
    <row r="1" spans="1:13" ht="15" x14ac:dyDescent="0.25">
      <c r="M1" s="25" t="s">
        <v>129</v>
      </c>
    </row>
    <row r="3" spans="1:13" ht="33.75" x14ac:dyDescent="0.2">
      <c r="A3" s="28" t="s">
        <v>0</v>
      </c>
      <c r="B3" s="29" t="s">
        <v>101</v>
      </c>
      <c r="C3" s="28" t="s">
        <v>1</v>
      </c>
      <c r="D3" s="30" t="s">
        <v>130</v>
      </c>
      <c r="E3" s="30" t="s">
        <v>131</v>
      </c>
      <c r="F3" s="30" t="s">
        <v>132</v>
      </c>
      <c r="G3" s="30" t="s">
        <v>133</v>
      </c>
      <c r="H3" s="31" t="s">
        <v>134</v>
      </c>
      <c r="I3" s="31" t="s">
        <v>135</v>
      </c>
      <c r="J3" s="32" t="s">
        <v>116</v>
      </c>
      <c r="K3" s="32" t="s">
        <v>115</v>
      </c>
    </row>
    <row r="4" spans="1:13" x14ac:dyDescent="0.2">
      <c r="A4" s="33">
        <v>2009</v>
      </c>
      <c r="B4" s="33">
        <v>1004</v>
      </c>
      <c r="C4" s="34" t="str">
        <f>VLOOKUP(B4,'General info'!A:C,3,0)</f>
        <v>Breslau</v>
      </c>
      <c r="D4" s="46">
        <v>94854</v>
      </c>
      <c r="E4" s="46">
        <v>1165799.105</v>
      </c>
      <c r="F4" s="46">
        <v>535269.64</v>
      </c>
      <c r="G4" s="46">
        <v>630529.46499999997</v>
      </c>
      <c r="H4" s="27">
        <f>VLOOKUP(B4,'General info'!A:I,9,0)</f>
        <v>1168</v>
      </c>
      <c r="I4" s="27">
        <f t="shared" ref="I4:I63" si="0">E4/H4</f>
        <v>998.11567208904103</v>
      </c>
      <c r="J4" s="26" t="str">
        <f>VLOOKUP(B4,'General info'!$A:$I,2,0)</f>
        <v>shopping mall</v>
      </c>
      <c r="K4" s="26" t="str">
        <f>VLOOKUP(B4,'General info'!A:J,10,0)</f>
        <v>big box</v>
      </c>
    </row>
    <row r="5" spans="1:13" x14ac:dyDescent="0.2">
      <c r="A5" s="33">
        <v>2009</v>
      </c>
      <c r="B5" s="33">
        <v>1008</v>
      </c>
      <c r="C5" s="34" t="str">
        <f>VLOOKUP(B5,'General info'!A:C,3,0)</f>
        <v>Warsaw</v>
      </c>
      <c r="D5" s="46">
        <v>515216</v>
      </c>
      <c r="E5" s="46">
        <v>6403605.6799999997</v>
      </c>
      <c r="F5" s="46">
        <v>2974790.9750000001</v>
      </c>
      <c r="G5" s="46">
        <v>3428814.7050000001</v>
      </c>
      <c r="H5" s="27">
        <f>VLOOKUP(B5,'General info'!A:I,9,0)</f>
        <v>682</v>
      </c>
      <c r="I5" s="27">
        <f t="shared" si="0"/>
        <v>9389.4511436950143</v>
      </c>
      <c r="J5" s="26" t="str">
        <f>VLOOKUP(B5,'General info'!$A:$I,2,0)</f>
        <v>shopping mall</v>
      </c>
      <c r="K5" s="26" t="str">
        <f>VLOOKUP(B5,'General info'!A:J,10,0)</f>
        <v>big</v>
      </c>
    </row>
    <row r="6" spans="1:13" x14ac:dyDescent="0.2">
      <c r="A6" s="33">
        <v>2009</v>
      </c>
      <c r="B6" s="33">
        <v>1012</v>
      </c>
      <c r="C6" s="34" t="str">
        <f>VLOOKUP(B6,'General info'!A:C,3,0)</f>
        <v>Opole</v>
      </c>
      <c r="D6" s="46">
        <v>143604</v>
      </c>
      <c r="E6" s="46">
        <v>1630917.12</v>
      </c>
      <c r="F6" s="46">
        <v>777725.79500000004</v>
      </c>
      <c r="G6" s="46">
        <v>853191.32499999995</v>
      </c>
      <c r="H6" s="27">
        <f>VLOOKUP(B6,'General info'!A:I,9,0)</f>
        <v>562</v>
      </c>
      <c r="I6" s="27">
        <f t="shared" si="0"/>
        <v>2901.9877580071175</v>
      </c>
      <c r="J6" s="26" t="str">
        <f>VLOOKUP(B6,'General info'!$A:$I,2,0)</f>
        <v>shopping mall</v>
      </c>
      <c r="K6" s="26" t="str">
        <f>VLOOKUP(B6,'General info'!A:J,10,0)</f>
        <v>regular</v>
      </c>
    </row>
    <row r="7" spans="1:13" x14ac:dyDescent="0.2">
      <c r="A7" s="33">
        <v>2009</v>
      </c>
      <c r="B7" s="33">
        <v>1014</v>
      </c>
      <c r="C7" s="34" t="str">
        <f>VLOOKUP(B7,'General info'!A:C,3,0)</f>
        <v>Gdańsk</v>
      </c>
      <c r="D7" s="46">
        <v>214074</v>
      </c>
      <c r="E7" s="46">
        <v>2586318.2400000002</v>
      </c>
      <c r="F7" s="46">
        <v>1224811.05</v>
      </c>
      <c r="G7" s="46">
        <v>1361507.1950000001</v>
      </c>
      <c r="H7" s="27">
        <f>VLOOKUP(B7,'General info'!A:I,9,0)</f>
        <v>832</v>
      </c>
      <c r="I7" s="27">
        <f>E7/H7</f>
        <v>3108.5555769230773</v>
      </c>
      <c r="J7" s="26" t="str">
        <f>VLOOKUP(B7,'General info'!$A:$I,2,0)</f>
        <v>shopping mall</v>
      </c>
      <c r="K7" s="26" t="str">
        <f>VLOOKUP(B7,'General info'!A:J,10,0)</f>
        <v>big</v>
      </c>
    </row>
    <row r="8" spans="1:13" x14ac:dyDescent="0.2">
      <c r="A8" s="33">
        <v>2009</v>
      </c>
      <c r="B8" s="33">
        <v>1020</v>
      </c>
      <c r="C8" s="34" t="str">
        <f>VLOOKUP(B8,'General info'!A:C,3,0)</f>
        <v>Warsaw</v>
      </c>
      <c r="D8" s="46">
        <v>348031</v>
      </c>
      <c r="E8" s="46">
        <v>4448632.3449999997</v>
      </c>
      <c r="F8" s="46">
        <v>2121906.8450000002</v>
      </c>
      <c r="G8" s="46">
        <v>2326725.5</v>
      </c>
      <c r="H8" s="27">
        <f>VLOOKUP(B8,'General info'!A:I,9,0)</f>
        <v>694</v>
      </c>
      <c r="I8" s="27">
        <f t="shared" si="0"/>
        <v>6410.1330619596538</v>
      </c>
      <c r="J8" s="26" t="str">
        <f>VLOOKUP(B8,'General info'!$A:$I,2,0)</f>
        <v>shopping mall</v>
      </c>
      <c r="K8" s="26" t="str">
        <f>VLOOKUP(B8,'General info'!A:J,10,0)</f>
        <v>big</v>
      </c>
    </row>
    <row r="9" spans="1:13" x14ac:dyDescent="0.2">
      <c r="A9" s="33">
        <v>2009</v>
      </c>
      <c r="B9" s="33">
        <v>1022</v>
      </c>
      <c r="C9" s="34" t="str">
        <f>VLOOKUP(B9,'General info'!A:C,3,0)</f>
        <v>Warsaw</v>
      </c>
      <c r="D9" s="46">
        <v>249051</v>
      </c>
      <c r="E9" s="46">
        <v>3178280.8050000002</v>
      </c>
      <c r="F9" s="46">
        <v>1498036.6850000001</v>
      </c>
      <c r="G9" s="46">
        <v>1680244.12</v>
      </c>
      <c r="H9" s="27">
        <f>VLOOKUP(B9,'General info'!A:I,9,0)</f>
        <v>487</v>
      </c>
      <c r="I9" s="27">
        <f t="shared" si="0"/>
        <v>6526.2439527720744</v>
      </c>
      <c r="J9" s="26" t="str">
        <f>VLOOKUP(B9,'General info'!$A:$I,2,0)</f>
        <v>shopping mall</v>
      </c>
      <c r="K9" s="26" t="str">
        <f>VLOOKUP(B9,'General info'!A:J,10,0)</f>
        <v>regular</v>
      </c>
    </row>
    <row r="10" spans="1:13" x14ac:dyDescent="0.2">
      <c r="A10" s="33">
        <v>2009</v>
      </c>
      <c r="B10" s="33">
        <v>1024</v>
      </c>
      <c r="C10" s="34" t="str">
        <f>VLOOKUP(B10,'General info'!A:C,3,0)</f>
        <v>Łódź</v>
      </c>
      <c r="D10" s="46">
        <v>291516</v>
      </c>
      <c r="E10" s="46">
        <v>3376137.8450000002</v>
      </c>
      <c r="F10" s="46">
        <v>1615648.61</v>
      </c>
      <c r="G10" s="46">
        <v>1760489.2350000001</v>
      </c>
      <c r="H10" s="27">
        <f>VLOOKUP(B10,'General info'!A:I,9,0)</f>
        <v>609</v>
      </c>
      <c r="I10" s="27">
        <f t="shared" si="0"/>
        <v>5543.7403037766835</v>
      </c>
      <c r="J10" s="26" t="str">
        <f>VLOOKUP(B10,'General info'!$A:$I,2,0)</f>
        <v>shopping mall</v>
      </c>
      <c r="K10" s="26" t="str">
        <f>VLOOKUP(B10,'General info'!A:J,10,0)</f>
        <v>big</v>
      </c>
    </row>
    <row r="11" spans="1:13" x14ac:dyDescent="0.2">
      <c r="A11" s="33">
        <v>2009</v>
      </c>
      <c r="B11" s="33">
        <v>1026</v>
      </c>
      <c r="C11" s="34" t="str">
        <f>VLOOKUP(B11,'General info'!A:C,3,0)</f>
        <v>Gdańsk</v>
      </c>
      <c r="D11" s="46">
        <v>213353</v>
      </c>
      <c r="E11" s="46">
        <v>2512996.42</v>
      </c>
      <c r="F11" s="46">
        <v>1188733.845</v>
      </c>
      <c r="G11" s="46">
        <v>1324262.575</v>
      </c>
      <c r="H11" s="27">
        <f>VLOOKUP(B11,'General info'!A:I,9,0)</f>
        <v>657</v>
      </c>
      <c r="I11" s="27">
        <f t="shared" si="0"/>
        <v>3824.9564992389651</v>
      </c>
      <c r="J11" s="26" t="str">
        <f>VLOOKUP(B11,'General info'!$A:$I,2,0)</f>
        <v>shopping mall</v>
      </c>
      <c r="K11" s="26" t="str">
        <f>VLOOKUP(B11,'General info'!A:J,10,0)</f>
        <v>big</v>
      </c>
    </row>
    <row r="12" spans="1:13" x14ac:dyDescent="0.2">
      <c r="A12" s="33">
        <v>2009</v>
      </c>
      <c r="B12" s="33">
        <v>1028</v>
      </c>
      <c r="C12" s="34" t="str">
        <f>VLOOKUP(B12,'General info'!A:C,3,0)</f>
        <v>Kielce</v>
      </c>
      <c r="D12" s="46">
        <v>309131</v>
      </c>
      <c r="E12" s="46">
        <v>4075361.625</v>
      </c>
      <c r="F12" s="46">
        <v>2013710.365</v>
      </c>
      <c r="G12" s="46">
        <v>2061651.26</v>
      </c>
      <c r="H12" s="27">
        <f>VLOOKUP(B12,'General info'!A:I,9,0)</f>
        <v>626</v>
      </c>
      <c r="I12" s="27">
        <f t="shared" si="0"/>
        <v>6510.1623402555906</v>
      </c>
      <c r="J12" s="26" t="str">
        <f>VLOOKUP(B12,'General info'!$A:$I,2,0)</f>
        <v>shopping mall</v>
      </c>
      <c r="K12" s="26" t="str">
        <f>VLOOKUP(B12,'General info'!A:J,10,0)</f>
        <v>big</v>
      </c>
    </row>
    <row r="13" spans="1:13" x14ac:dyDescent="0.2">
      <c r="A13" s="33">
        <v>2009</v>
      </c>
      <c r="B13" s="33">
        <v>1030</v>
      </c>
      <c r="C13" s="34" t="str">
        <f>VLOOKUP(B13,'General info'!A:C,3,0)</f>
        <v>Toruń</v>
      </c>
      <c r="D13" s="46">
        <v>214330</v>
      </c>
      <c r="E13" s="46">
        <v>2684659.03</v>
      </c>
      <c r="F13" s="46">
        <v>1270803.3400000001</v>
      </c>
      <c r="G13" s="46">
        <v>1413855.69</v>
      </c>
      <c r="H13" s="27">
        <f>VLOOKUP(B13,'General info'!A:I,9,0)</f>
        <v>676</v>
      </c>
      <c r="I13" s="27">
        <f t="shared" si="0"/>
        <v>3971.3890976331359</v>
      </c>
      <c r="J13" s="26" t="str">
        <f>VLOOKUP(B13,'General info'!$A:$I,2,0)</f>
        <v>town street</v>
      </c>
      <c r="K13" s="26" t="str">
        <f>VLOOKUP(B13,'General info'!A:J,10,0)</f>
        <v>big</v>
      </c>
    </row>
    <row r="14" spans="1:13" x14ac:dyDescent="0.2">
      <c r="A14" s="33">
        <v>2009</v>
      </c>
      <c r="B14" s="33">
        <v>1032</v>
      </c>
      <c r="C14" s="34" t="str">
        <f>VLOOKUP(B14,'General info'!A:C,3,0)</f>
        <v>Warsaw</v>
      </c>
      <c r="D14" s="46">
        <v>336845</v>
      </c>
      <c r="E14" s="46">
        <v>3962744.42</v>
      </c>
      <c r="F14" s="46">
        <v>1858439.9550000001</v>
      </c>
      <c r="G14" s="46">
        <v>2104304.4649999999</v>
      </c>
      <c r="H14" s="27">
        <f>VLOOKUP(B14,'General info'!A:I,9,0)</f>
        <v>751</v>
      </c>
      <c r="I14" s="27">
        <f t="shared" si="0"/>
        <v>5276.623728362184</v>
      </c>
      <c r="J14" s="26" t="str">
        <f>VLOOKUP(B14,'General info'!$A:$I,2,0)</f>
        <v>shopping mall</v>
      </c>
      <c r="K14" s="26" t="str">
        <f>VLOOKUP(B14,'General info'!A:J,10,0)</f>
        <v>big</v>
      </c>
    </row>
    <row r="15" spans="1:13" x14ac:dyDescent="0.2">
      <c r="A15" s="33">
        <v>2009</v>
      </c>
      <c r="B15" s="33">
        <v>1034</v>
      </c>
      <c r="C15" s="34" t="str">
        <f>VLOOKUP(B15,'General info'!A:C,3,0)</f>
        <v>Szczecin</v>
      </c>
      <c r="D15" s="46">
        <v>310257</v>
      </c>
      <c r="E15" s="46">
        <v>3924550.7650000001</v>
      </c>
      <c r="F15" s="46">
        <v>1894013.6</v>
      </c>
      <c r="G15" s="46">
        <v>2030537.165</v>
      </c>
      <c r="H15" s="27">
        <f>VLOOKUP(B15,'General info'!A:I,9,0)</f>
        <v>650</v>
      </c>
      <c r="I15" s="27">
        <f t="shared" si="0"/>
        <v>6037.7704076923083</v>
      </c>
      <c r="J15" s="26" t="str">
        <f>VLOOKUP(B15,'General info'!$A:$I,2,0)</f>
        <v>shopping mall</v>
      </c>
      <c r="K15" s="26" t="str">
        <f>VLOOKUP(B15,'General info'!A:J,10,0)</f>
        <v>big</v>
      </c>
    </row>
    <row r="16" spans="1:13" x14ac:dyDescent="0.2">
      <c r="A16" s="33">
        <v>2009</v>
      </c>
      <c r="B16" s="33">
        <v>1036</v>
      </c>
      <c r="C16" s="34" t="str">
        <f>VLOOKUP(B16,'General info'!A:C,3,0)</f>
        <v>Poznań</v>
      </c>
      <c r="D16" s="46">
        <v>255488</v>
      </c>
      <c r="E16" s="46">
        <v>3144780.54</v>
      </c>
      <c r="F16" s="46">
        <v>1456054.57</v>
      </c>
      <c r="G16" s="46">
        <v>1688725.9750000001</v>
      </c>
      <c r="H16" s="27">
        <f>VLOOKUP(B16,'General info'!A:I,9,0)</f>
        <v>1091</v>
      </c>
      <c r="I16" s="27">
        <f t="shared" si="0"/>
        <v>2882.4752887259397</v>
      </c>
      <c r="J16" s="26" t="str">
        <f>VLOOKUP(B16,'General info'!$A:$I,2,0)</f>
        <v>shopping mall</v>
      </c>
      <c r="K16" s="26" t="str">
        <f>VLOOKUP(B16,'General info'!A:J,10,0)</f>
        <v>big box</v>
      </c>
    </row>
    <row r="17" spans="1:11" x14ac:dyDescent="0.2">
      <c r="A17" s="33">
        <v>2009</v>
      </c>
      <c r="B17" s="33">
        <v>1038</v>
      </c>
      <c r="C17" s="34" t="str">
        <f>VLOOKUP(B17,'General info'!A:C,3,0)</f>
        <v>Warsaw</v>
      </c>
      <c r="D17" s="46">
        <v>286397</v>
      </c>
      <c r="E17" s="46">
        <v>3551845.2450000001</v>
      </c>
      <c r="F17" s="46">
        <v>1666262.7849999999</v>
      </c>
      <c r="G17" s="46">
        <v>1885582.46</v>
      </c>
      <c r="H17" s="27">
        <f>VLOOKUP(B17,'General info'!A:I,9,0)</f>
        <v>669</v>
      </c>
      <c r="I17" s="27">
        <f t="shared" si="0"/>
        <v>5309.1857174887891</v>
      </c>
      <c r="J17" s="26" t="str">
        <f>VLOOKUP(B17,'General info'!$A:$I,2,0)</f>
        <v>shopping mall</v>
      </c>
      <c r="K17" s="26" t="str">
        <f>VLOOKUP(B17,'General info'!A:J,10,0)</f>
        <v>big</v>
      </c>
    </row>
    <row r="18" spans="1:11" x14ac:dyDescent="0.2">
      <c r="A18" s="33">
        <v>2009</v>
      </c>
      <c r="B18" s="33">
        <v>1040</v>
      </c>
      <c r="C18" s="34" t="str">
        <f>VLOOKUP(B18,'General info'!A:C,3,0)</f>
        <v>Sosnowiec</v>
      </c>
      <c r="D18" s="46">
        <v>203740</v>
      </c>
      <c r="E18" s="46">
        <v>2548456.5649999999</v>
      </c>
      <c r="F18" s="46">
        <v>1236425.0449999999</v>
      </c>
      <c r="G18" s="46">
        <v>1312031.52</v>
      </c>
      <c r="H18" s="27">
        <f>VLOOKUP(B18,'General info'!A:I,9,0)</f>
        <v>731</v>
      </c>
      <c r="I18" s="27">
        <f t="shared" si="0"/>
        <v>3486.2606908344733</v>
      </c>
      <c r="J18" s="26" t="str">
        <f>VLOOKUP(B18,'General info'!$A:$I,2,0)</f>
        <v>town street</v>
      </c>
      <c r="K18" s="26" t="str">
        <f>VLOOKUP(B18,'General info'!A:J,10,0)</f>
        <v>big</v>
      </c>
    </row>
    <row r="19" spans="1:11" x14ac:dyDescent="0.2">
      <c r="A19" s="33">
        <v>2009</v>
      </c>
      <c r="B19" s="33">
        <v>1042</v>
      </c>
      <c r="C19" s="34" t="str">
        <f>VLOOKUP(B19,'General info'!A:C,3,0)</f>
        <v>Warsaw</v>
      </c>
      <c r="D19" s="46">
        <v>524073</v>
      </c>
      <c r="E19" s="46">
        <v>6829565.5549999997</v>
      </c>
      <c r="F19" s="46">
        <v>3264135.0150000001</v>
      </c>
      <c r="G19" s="46">
        <v>3565430.54</v>
      </c>
      <c r="H19" s="27">
        <f>VLOOKUP(B19,'General info'!A:I,9,0)</f>
        <v>935</v>
      </c>
      <c r="I19" s="27">
        <f t="shared" si="0"/>
        <v>7304.348187165775</v>
      </c>
      <c r="J19" s="26" t="str">
        <f>VLOOKUP(B19,'General info'!$A:$I,2,0)</f>
        <v>shopping mall</v>
      </c>
      <c r="K19" s="26" t="str">
        <f>VLOOKUP(B19,'General info'!A:J,10,0)</f>
        <v>big</v>
      </c>
    </row>
    <row r="20" spans="1:11" x14ac:dyDescent="0.2">
      <c r="A20" s="33">
        <v>2009</v>
      </c>
      <c r="B20" s="33">
        <v>1044</v>
      </c>
      <c r="C20" s="34" t="str">
        <f>VLOOKUP(B20,'General info'!A:C,3,0)</f>
        <v>Katowice</v>
      </c>
      <c r="D20" s="46">
        <v>204676</v>
      </c>
      <c r="E20" s="46">
        <v>2563898.875</v>
      </c>
      <c r="F20" s="46">
        <v>1234146.2350000001</v>
      </c>
      <c r="G20" s="46">
        <v>1329752.6399999999</v>
      </c>
      <c r="H20" s="27">
        <f>VLOOKUP(B20,'General info'!A:I,9,0)</f>
        <v>740</v>
      </c>
      <c r="I20" s="27">
        <f t="shared" si="0"/>
        <v>3464.7282094594593</v>
      </c>
      <c r="J20" s="26" t="str">
        <f>VLOOKUP(B20,'General info'!$A:$I,2,0)</f>
        <v>shopping mall</v>
      </c>
      <c r="K20" s="26" t="str">
        <f>VLOOKUP(B20,'General info'!A:J,10,0)</f>
        <v>big</v>
      </c>
    </row>
    <row r="21" spans="1:11" x14ac:dyDescent="0.2">
      <c r="A21" s="33">
        <v>2009</v>
      </c>
      <c r="B21" s="33">
        <v>1046</v>
      </c>
      <c r="C21" s="34" t="str">
        <f>VLOOKUP(B21,'General info'!A:C,3,0)</f>
        <v>Warsaw</v>
      </c>
      <c r="D21" s="46">
        <v>354514</v>
      </c>
      <c r="E21" s="46">
        <v>4191316.6850000001</v>
      </c>
      <c r="F21" s="46">
        <v>1971209.9950000001</v>
      </c>
      <c r="G21" s="46">
        <v>2220106.69</v>
      </c>
      <c r="H21" s="27">
        <f>VLOOKUP(B21,'General info'!A:I,9,0)</f>
        <v>568</v>
      </c>
      <c r="I21" s="27">
        <f t="shared" si="0"/>
        <v>7379.0786707746483</v>
      </c>
      <c r="J21" s="26" t="str">
        <f>VLOOKUP(B21,'General info'!$A:$I,2,0)</f>
        <v>shopping mall</v>
      </c>
      <c r="K21" s="26" t="str">
        <f>VLOOKUP(B21,'General info'!A:J,10,0)</f>
        <v>regular</v>
      </c>
    </row>
    <row r="22" spans="1:11" x14ac:dyDescent="0.2">
      <c r="A22" s="33">
        <v>2009</v>
      </c>
      <c r="B22" s="33">
        <v>1048</v>
      </c>
      <c r="C22" s="34" t="str">
        <f>VLOOKUP(B22,'General info'!A:C,3,0)</f>
        <v>Gdańsk</v>
      </c>
      <c r="D22" s="46">
        <v>248944</v>
      </c>
      <c r="E22" s="46">
        <v>2967368.2250000001</v>
      </c>
      <c r="F22" s="46">
        <v>1423218.875</v>
      </c>
      <c r="G22" s="46">
        <v>1544149.35</v>
      </c>
      <c r="H22" s="27">
        <f>VLOOKUP(B22,'General info'!A:I,9,0)</f>
        <v>638</v>
      </c>
      <c r="I22" s="27">
        <f t="shared" si="0"/>
        <v>4651.0473746081507</v>
      </c>
      <c r="J22" s="26" t="str">
        <f>VLOOKUP(B22,'General info'!$A:$I,2,0)</f>
        <v>shopping mall</v>
      </c>
      <c r="K22" s="26" t="str">
        <f>VLOOKUP(B22,'General info'!A:J,10,0)</f>
        <v>big</v>
      </c>
    </row>
    <row r="23" spans="1:11" x14ac:dyDescent="0.2">
      <c r="A23" s="33">
        <v>2009</v>
      </c>
      <c r="B23" s="33">
        <v>1050</v>
      </c>
      <c r="C23" s="34" t="str">
        <f>VLOOKUP(B23,'General info'!A:C,3,0)</f>
        <v>Poznań</v>
      </c>
      <c r="D23" s="46">
        <v>194731</v>
      </c>
      <c r="E23" s="46">
        <v>2368665.4249999998</v>
      </c>
      <c r="F23" s="46">
        <v>1125697.835</v>
      </c>
      <c r="G23" s="46">
        <v>1242967.5900000001</v>
      </c>
      <c r="H23" s="27">
        <f>VLOOKUP(B23,'General info'!A:I,9,0)</f>
        <v>595</v>
      </c>
      <c r="I23" s="27">
        <f t="shared" si="0"/>
        <v>3980.9502941176465</v>
      </c>
      <c r="J23" s="26" t="str">
        <f>VLOOKUP(B23,'General info'!$A:$I,2,0)</f>
        <v>shopping mall</v>
      </c>
      <c r="K23" s="26" t="str">
        <f>VLOOKUP(B23,'General info'!A:J,10,0)</f>
        <v>regular</v>
      </c>
    </row>
    <row r="24" spans="1:11" x14ac:dyDescent="0.2">
      <c r="A24" s="33">
        <v>2009</v>
      </c>
      <c r="B24" s="33">
        <v>1052</v>
      </c>
      <c r="C24" s="34" t="str">
        <f>VLOOKUP(B24,'General info'!A:C,3,0)</f>
        <v>Katowice</v>
      </c>
      <c r="D24" s="46">
        <v>221242</v>
      </c>
      <c r="E24" s="46">
        <v>2710692.22</v>
      </c>
      <c r="F24" s="46">
        <v>1295376.1299999999</v>
      </c>
      <c r="G24" s="46">
        <v>1415316.095</v>
      </c>
      <c r="H24" s="27">
        <f>VLOOKUP(B24,'General info'!A:I,9,0)</f>
        <v>857</v>
      </c>
      <c r="I24" s="27">
        <f t="shared" si="0"/>
        <v>3163.0014235705953</v>
      </c>
      <c r="J24" s="26" t="str">
        <f>VLOOKUP(B24,'General info'!$A:$I,2,0)</f>
        <v>town street</v>
      </c>
      <c r="K24" s="26" t="str">
        <f>VLOOKUP(B24,'General info'!A:J,10,0)</f>
        <v>big</v>
      </c>
    </row>
    <row r="25" spans="1:11" x14ac:dyDescent="0.2">
      <c r="A25" s="33">
        <v>2009</v>
      </c>
      <c r="B25" s="33">
        <v>1054</v>
      </c>
      <c r="C25" s="34" t="str">
        <f>VLOOKUP(B25,'General info'!A:C,3,0)</f>
        <v>Poznań</v>
      </c>
      <c r="D25" s="46">
        <v>261091</v>
      </c>
      <c r="E25" s="46">
        <v>3157671.125</v>
      </c>
      <c r="F25" s="46">
        <v>1480842.58</v>
      </c>
      <c r="G25" s="46">
        <v>1676828.5449999999</v>
      </c>
      <c r="H25" s="27">
        <f>VLOOKUP(B25,'General info'!A:I,9,0)</f>
        <v>760</v>
      </c>
      <c r="I25" s="27">
        <f t="shared" si="0"/>
        <v>4154.8304276315794</v>
      </c>
      <c r="J25" s="26" t="str">
        <f>VLOOKUP(B25,'General info'!$A:$I,2,0)</f>
        <v>shopping mall</v>
      </c>
      <c r="K25" s="26" t="str">
        <f>VLOOKUP(B25,'General info'!A:J,10,0)</f>
        <v>big</v>
      </c>
    </row>
    <row r="26" spans="1:11" x14ac:dyDescent="0.2">
      <c r="A26" s="33">
        <v>2009</v>
      </c>
      <c r="B26" s="33">
        <v>1056</v>
      </c>
      <c r="C26" s="34" t="str">
        <f>VLOOKUP(B26,'General info'!A:C,3,0)</f>
        <v>Katowice</v>
      </c>
      <c r="D26" s="46">
        <v>174690</v>
      </c>
      <c r="E26" s="46">
        <v>2195063.92</v>
      </c>
      <c r="F26" s="46">
        <v>1056342.2</v>
      </c>
      <c r="G26" s="46">
        <v>1138721.72</v>
      </c>
      <c r="H26" s="27">
        <f>VLOOKUP(B26,'General info'!A:I,9,0)</f>
        <v>692</v>
      </c>
      <c r="I26" s="27">
        <f t="shared" si="0"/>
        <v>3172.0576878612715</v>
      </c>
      <c r="J26" s="26" t="str">
        <f>VLOOKUP(B26,'General info'!$A:$I,2,0)</f>
        <v>shopping mall</v>
      </c>
      <c r="K26" s="26" t="str">
        <f>VLOOKUP(B26,'General info'!A:J,10,0)</f>
        <v>big</v>
      </c>
    </row>
    <row r="27" spans="1:11" x14ac:dyDescent="0.2">
      <c r="A27" s="33">
        <v>2009</v>
      </c>
      <c r="B27" s="33">
        <v>1058</v>
      </c>
      <c r="C27" s="34" t="str">
        <f>VLOOKUP(B27,'General info'!A:C,3,0)</f>
        <v>Katowice</v>
      </c>
      <c r="D27" s="46">
        <v>235897</v>
      </c>
      <c r="E27" s="46">
        <v>2964014.2349999999</v>
      </c>
      <c r="F27" s="46">
        <v>1444938.165</v>
      </c>
      <c r="G27" s="46">
        <v>1519076.07</v>
      </c>
      <c r="H27" s="27">
        <f>VLOOKUP(B27,'General info'!A:I,9,0)</f>
        <v>629</v>
      </c>
      <c r="I27" s="27">
        <f t="shared" si="0"/>
        <v>4712.2642845786959</v>
      </c>
      <c r="J27" s="26" t="str">
        <f>VLOOKUP(B27,'General info'!$A:$I,2,0)</f>
        <v>shopping mall</v>
      </c>
      <c r="K27" s="26" t="str">
        <f>VLOOKUP(B27,'General info'!A:J,10,0)</f>
        <v>big</v>
      </c>
    </row>
    <row r="28" spans="1:11" x14ac:dyDescent="0.2">
      <c r="A28" s="33">
        <v>2009</v>
      </c>
      <c r="B28" s="33">
        <v>1060</v>
      </c>
      <c r="C28" s="34" t="str">
        <f>VLOOKUP(B28,'General info'!A:C,3,0)</f>
        <v>Olsztyn</v>
      </c>
      <c r="D28" s="46">
        <v>279011</v>
      </c>
      <c r="E28" s="46">
        <v>3406751.9950000001</v>
      </c>
      <c r="F28" s="46">
        <v>1653240.175</v>
      </c>
      <c r="G28" s="46">
        <v>1753511.82</v>
      </c>
      <c r="H28" s="27">
        <f>VLOOKUP(B28,'General info'!A:I,9,0)</f>
        <v>624</v>
      </c>
      <c r="I28" s="27">
        <f t="shared" si="0"/>
        <v>5459.5384535256408</v>
      </c>
      <c r="J28" s="26" t="str">
        <f>VLOOKUP(B28,'General info'!$A:$I,2,0)</f>
        <v>shopping mall</v>
      </c>
      <c r="K28" s="26" t="str">
        <f>VLOOKUP(B28,'General info'!A:J,10,0)</f>
        <v>big</v>
      </c>
    </row>
    <row r="29" spans="1:11" x14ac:dyDescent="0.2">
      <c r="A29" s="33">
        <v>2009</v>
      </c>
      <c r="B29" s="33">
        <v>1062</v>
      </c>
      <c r="C29" s="34" t="str">
        <f>VLOOKUP(B29,'General info'!A:C,3,0)</f>
        <v>Katowice</v>
      </c>
      <c r="D29" s="46">
        <v>291575</v>
      </c>
      <c r="E29" s="46">
        <v>3812133.53</v>
      </c>
      <c r="F29" s="46">
        <v>1831452.355</v>
      </c>
      <c r="G29" s="46">
        <v>1980681.175</v>
      </c>
      <c r="H29" s="27">
        <f>VLOOKUP(B29,'General info'!A:I,9,0)</f>
        <v>1896</v>
      </c>
      <c r="I29" s="27">
        <f t="shared" si="0"/>
        <v>2010.6189504219408</v>
      </c>
      <c r="J29" s="26" t="str">
        <f>VLOOKUP(B29,'General info'!$A:$I,2,0)</f>
        <v>shopping mall</v>
      </c>
      <c r="K29" s="26" t="str">
        <f>VLOOKUP(B29,'General info'!A:J,10,0)</f>
        <v>big box</v>
      </c>
    </row>
    <row r="30" spans="1:11" x14ac:dyDescent="0.2">
      <c r="A30" s="33">
        <v>2009</v>
      </c>
      <c r="B30" s="33">
        <v>1064</v>
      </c>
      <c r="C30" s="34" t="str">
        <f>VLOOKUP(B30,'General info'!A:C,3,0)</f>
        <v>Szczecin</v>
      </c>
      <c r="D30" s="46">
        <v>180631</v>
      </c>
      <c r="E30" s="46">
        <v>2244808.2050000001</v>
      </c>
      <c r="F30" s="46">
        <v>1078049.7549999999</v>
      </c>
      <c r="G30" s="46">
        <v>1166758.4550000001</v>
      </c>
      <c r="H30" s="27">
        <f>VLOOKUP(B30,'General info'!A:I,9,0)</f>
        <v>664</v>
      </c>
      <c r="I30" s="27">
        <f t="shared" si="0"/>
        <v>3380.7352484939761</v>
      </c>
      <c r="J30" s="26" t="str">
        <f>VLOOKUP(B30,'General info'!$A:$I,2,0)</f>
        <v>shopping mall</v>
      </c>
      <c r="K30" s="26" t="str">
        <f>VLOOKUP(B30,'General info'!A:J,10,0)</f>
        <v>big</v>
      </c>
    </row>
    <row r="31" spans="1:11" x14ac:dyDescent="0.2">
      <c r="A31" s="33">
        <v>2009</v>
      </c>
      <c r="B31" s="33">
        <v>1066</v>
      </c>
      <c r="C31" s="34" t="str">
        <f>VLOOKUP(B31,'General info'!A:C,3,0)</f>
        <v>Warsaw</v>
      </c>
      <c r="D31" s="46">
        <v>296372</v>
      </c>
      <c r="E31" s="46">
        <v>3939100.2650000001</v>
      </c>
      <c r="F31" s="46">
        <v>1924281.82</v>
      </c>
      <c r="G31" s="46">
        <v>2014818.4450000001</v>
      </c>
      <c r="H31" s="27">
        <f>VLOOKUP(B31,'General info'!A:I,9,0)</f>
        <v>1198</v>
      </c>
      <c r="I31" s="27">
        <f t="shared" si="0"/>
        <v>3288.063660267112</v>
      </c>
      <c r="J31" s="26" t="str">
        <f>VLOOKUP(B31,'General info'!$A:$I,2,0)</f>
        <v>shopping mall</v>
      </c>
      <c r="K31" s="26" t="str">
        <f>VLOOKUP(B31,'General info'!A:J,10,0)</f>
        <v>big box</v>
      </c>
    </row>
    <row r="32" spans="1:11" x14ac:dyDescent="0.2">
      <c r="A32" s="33">
        <v>2009</v>
      </c>
      <c r="B32" s="33">
        <v>1068</v>
      </c>
      <c r="C32" s="34" t="str">
        <f>VLOOKUP(B32,'General info'!A:C,3,0)</f>
        <v>Bydgoszcz</v>
      </c>
      <c r="D32" s="46">
        <v>294840</v>
      </c>
      <c r="E32" s="46">
        <v>3644218.98</v>
      </c>
      <c r="F32" s="46">
        <v>1754372.9850000001</v>
      </c>
      <c r="G32" s="46">
        <v>1889845.9950000001</v>
      </c>
      <c r="H32" s="27">
        <f>VLOOKUP(B32,'General info'!A:I,9,0)</f>
        <v>702</v>
      </c>
      <c r="I32" s="27">
        <f t="shared" si="0"/>
        <v>5191.1951282051277</v>
      </c>
      <c r="J32" s="26" t="str">
        <f>VLOOKUP(B32,'General info'!$A:$I,2,0)</f>
        <v>shopping mall</v>
      </c>
      <c r="K32" s="26" t="str">
        <f>VLOOKUP(B32,'General info'!A:J,10,0)</f>
        <v>big</v>
      </c>
    </row>
    <row r="33" spans="1:11" x14ac:dyDescent="0.2">
      <c r="A33" s="33">
        <v>2009</v>
      </c>
      <c r="B33" s="33">
        <v>1070</v>
      </c>
      <c r="C33" s="34" t="str">
        <f>VLOOKUP(B33,'General info'!A:C,3,0)</f>
        <v>Gdańsk</v>
      </c>
      <c r="D33" s="46">
        <v>224574</v>
      </c>
      <c r="E33" s="46">
        <v>2856284.9750000001</v>
      </c>
      <c r="F33" s="46">
        <v>1356163.125</v>
      </c>
      <c r="G33" s="46">
        <v>1500121.85</v>
      </c>
      <c r="H33" s="27">
        <f>VLOOKUP(B33,'General info'!A:I,9,0)</f>
        <v>2911</v>
      </c>
      <c r="I33" s="27">
        <f t="shared" si="0"/>
        <v>981.20404500171765</v>
      </c>
      <c r="J33" s="26" t="str">
        <f>VLOOKUP(B33,'General info'!$A:$I,2,0)</f>
        <v>shopping mall</v>
      </c>
      <c r="K33" s="26" t="str">
        <f>VLOOKUP(B33,'General info'!A:J,10,0)</f>
        <v>big box</v>
      </c>
    </row>
    <row r="34" spans="1:11" x14ac:dyDescent="0.2">
      <c r="A34" s="33">
        <v>2009</v>
      </c>
      <c r="B34" s="33">
        <v>1072</v>
      </c>
      <c r="C34" s="34" t="str">
        <f>VLOOKUP(B34,'General info'!A:C,3,0)</f>
        <v>Łódź</v>
      </c>
      <c r="D34" s="46">
        <v>386446</v>
      </c>
      <c r="E34" s="46">
        <v>4772513.7450000001</v>
      </c>
      <c r="F34" s="46">
        <v>2286941.1749999998</v>
      </c>
      <c r="G34" s="46">
        <v>2485572.5699999998</v>
      </c>
      <c r="H34" s="27">
        <f>VLOOKUP(B34,'General info'!A:I,9,0)</f>
        <v>941</v>
      </c>
      <c r="I34" s="27">
        <f t="shared" si="0"/>
        <v>5071.7468065887351</v>
      </c>
      <c r="J34" s="26" t="str">
        <f>VLOOKUP(B34,'General info'!$A:$I,2,0)</f>
        <v>shopping mall</v>
      </c>
      <c r="K34" s="26" t="str">
        <f>VLOOKUP(B34,'General info'!A:J,10,0)</f>
        <v>big</v>
      </c>
    </row>
    <row r="35" spans="1:11" x14ac:dyDescent="0.2">
      <c r="A35" s="33">
        <v>2009</v>
      </c>
      <c r="B35" s="33">
        <v>1074</v>
      </c>
      <c r="C35" s="34" t="str">
        <f>VLOOKUP(B35,'General info'!A:C,3,0)</f>
        <v>Gdańsk</v>
      </c>
      <c r="D35" s="46">
        <v>458137</v>
      </c>
      <c r="E35" s="46">
        <v>5565134.2000000002</v>
      </c>
      <c r="F35" s="46">
        <v>2681852.1349999998</v>
      </c>
      <c r="G35" s="46">
        <v>2883282.0649999999</v>
      </c>
      <c r="H35" s="27">
        <f>VLOOKUP(B35,'General info'!A:I,9,0)</f>
        <v>952</v>
      </c>
      <c r="I35" s="27">
        <f t="shared" si="0"/>
        <v>5845.7292016806723</v>
      </c>
      <c r="J35" s="26" t="str">
        <f>VLOOKUP(B35,'General info'!$A:$I,2,0)</f>
        <v>shopping mall</v>
      </c>
      <c r="K35" s="26" t="str">
        <f>VLOOKUP(B35,'General info'!A:J,10,0)</f>
        <v>big</v>
      </c>
    </row>
    <row r="36" spans="1:11" x14ac:dyDescent="0.2">
      <c r="A36" s="33">
        <v>2009</v>
      </c>
      <c r="B36" s="33">
        <v>1076</v>
      </c>
      <c r="C36" s="34" t="str">
        <f>VLOOKUP(B36,'General info'!A:C,3,0)</f>
        <v>Warsaw</v>
      </c>
      <c r="D36" s="46">
        <v>322876</v>
      </c>
      <c r="E36" s="46">
        <v>3985841.04</v>
      </c>
      <c r="F36" s="46">
        <v>1898746.09</v>
      </c>
      <c r="G36" s="46">
        <v>2087094.95</v>
      </c>
      <c r="H36" s="27">
        <f>VLOOKUP(B36,'General info'!A:I,9,0)</f>
        <v>640</v>
      </c>
      <c r="I36" s="27">
        <f t="shared" si="0"/>
        <v>6227.8766249999999</v>
      </c>
      <c r="J36" s="26" t="str">
        <f>VLOOKUP(B36,'General info'!$A:$I,2,0)</f>
        <v>suburbs</v>
      </c>
      <c r="K36" s="26" t="str">
        <f>VLOOKUP(B36,'General info'!A:J,10,0)</f>
        <v>big</v>
      </c>
    </row>
    <row r="37" spans="1:11" x14ac:dyDescent="0.2">
      <c r="A37" s="33">
        <v>2009</v>
      </c>
      <c r="B37" s="33">
        <v>1078</v>
      </c>
      <c r="C37" s="34" t="str">
        <f>VLOOKUP(B37,'General info'!A:C,3,0)</f>
        <v>Legnica</v>
      </c>
      <c r="D37" s="46">
        <v>163275</v>
      </c>
      <c r="E37" s="46">
        <v>1924172.39</v>
      </c>
      <c r="F37" s="46">
        <v>928430.22499999998</v>
      </c>
      <c r="G37" s="46">
        <v>995742.17</v>
      </c>
      <c r="H37" s="27">
        <f>VLOOKUP(B37,'General info'!A:I,9,0)</f>
        <v>577</v>
      </c>
      <c r="I37" s="27">
        <f t="shared" si="0"/>
        <v>3334.7875043327554</v>
      </c>
      <c r="J37" s="26" t="str">
        <f>VLOOKUP(B37,'General info'!$A:$I,2,0)</f>
        <v>shopping mall</v>
      </c>
      <c r="K37" s="26" t="str">
        <f>VLOOKUP(B37,'General info'!A:J,10,0)</f>
        <v>regular</v>
      </c>
    </row>
    <row r="38" spans="1:11" x14ac:dyDescent="0.2">
      <c r="A38" s="33">
        <v>2009</v>
      </c>
      <c r="B38" s="33">
        <v>1080</v>
      </c>
      <c r="C38" s="34" t="str">
        <f>VLOOKUP(B38,'General info'!A:C,3,0)</f>
        <v>Rzeszów</v>
      </c>
      <c r="D38" s="46">
        <v>261631</v>
      </c>
      <c r="E38" s="46">
        <v>3123230.9550000001</v>
      </c>
      <c r="F38" s="46">
        <v>1538084.95</v>
      </c>
      <c r="G38" s="46">
        <v>1585146.0049999999</v>
      </c>
      <c r="H38" s="27">
        <f>VLOOKUP(B38,'General info'!A:I,9,0)</f>
        <v>623</v>
      </c>
      <c r="I38" s="27">
        <f t="shared" si="0"/>
        <v>5013.211805778491</v>
      </c>
      <c r="J38" s="26" t="str">
        <f>VLOOKUP(B38,'General info'!$A:$I,2,0)</f>
        <v>shopping mall</v>
      </c>
      <c r="K38" s="26" t="str">
        <f>VLOOKUP(B38,'General info'!A:J,10,0)</f>
        <v>big</v>
      </c>
    </row>
    <row r="39" spans="1:11" x14ac:dyDescent="0.2">
      <c r="A39" s="33">
        <v>2009</v>
      </c>
      <c r="B39" s="33">
        <v>1082</v>
      </c>
      <c r="C39" s="34" t="str">
        <f>VLOOKUP(B39,'General info'!A:C,3,0)</f>
        <v>Breslau</v>
      </c>
      <c r="D39" s="46">
        <v>200959</v>
      </c>
      <c r="E39" s="46">
        <v>2306612.6</v>
      </c>
      <c r="F39" s="46">
        <v>1107788.885</v>
      </c>
      <c r="G39" s="46">
        <v>1198823.7150000001</v>
      </c>
      <c r="H39" s="27">
        <f>VLOOKUP(B39,'General info'!A:I,9,0)</f>
        <v>575</v>
      </c>
      <c r="I39" s="27">
        <f t="shared" si="0"/>
        <v>4011.5001739130435</v>
      </c>
      <c r="J39" s="26" t="str">
        <f>VLOOKUP(B39,'General info'!$A:$I,2,0)</f>
        <v>shopping mall</v>
      </c>
      <c r="K39" s="26" t="str">
        <f>VLOOKUP(B39,'General info'!A:J,10,0)</f>
        <v>regular</v>
      </c>
    </row>
    <row r="40" spans="1:11" x14ac:dyDescent="0.2">
      <c r="A40" s="33">
        <v>2009</v>
      </c>
      <c r="B40" s="33">
        <v>1084</v>
      </c>
      <c r="C40" s="34" t="str">
        <f>VLOOKUP(B40,'General info'!A:C,3,0)</f>
        <v>Lublin</v>
      </c>
      <c r="D40" s="46">
        <v>325131</v>
      </c>
      <c r="E40" s="46">
        <v>3840968.44</v>
      </c>
      <c r="F40" s="46">
        <v>1865317.9650000001</v>
      </c>
      <c r="G40" s="46">
        <v>1975650.4750000001</v>
      </c>
      <c r="H40" s="27">
        <f>VLOOKUP(B40,'General info'!A:I,9,0)</f>
        <v>670</v>
      </c>
      <c r="I40" s="27">
        <f t="shared" si="0"/>
        <v>5732.7887164179101</v>
      </c>
      <c r="J40" s="26" t="str">
        <f>VLOOKUP(B40,'General info'!$A:$I,2,0)</f>
        <v>shopping mall</v>
      </c>
      <c r="K40" s="26" t="str">
        <f>VLOOKUP(B40,'General info'!A:J,10,0)</f>
        <v>big</v>
      </c>
    </row>
    <row r="41" spans="1:11" x14ac:dyDescent="0.2">
      <c r="A41" s="33">
        <v>2009</v>
      </c>
      <c r="B41" s="33">
        <v>1086</v>
      </c>
      <c r="C41" s="34" t="str">
        <f>VLOOKUP(B41,'General info'!A:C,3,0)</f>
        <v>Gdańsk</v>
      </c>
      <c r="D41" s="46">
        <v>287192</v>
      </c>
      <c r="E41" s="46">
        <v>3513757.53</v>
      </c>
      <c r="F41" s="46">
        <v>1723797.9750000001</v>
      </c>
      <c r="G41" s="46">
        <v>1789959.56</v>
      </c>
      <c r="H41" s="27">
        <f>VLOOKUP(B41,'General info'!A:I,9,0)</f>
        <v>650</v>
      </c>
      <c r="I41" s="27">
        <f t="shared" si="0"/>
        <v>5405.7808153846154</v>
      </c>
      <c r="J41" s="26" t="str">
        <f>VLOOKUP(B41,'General info'!$A:$I,2,0)</f>
        <v>shopping mall</v>
      </c>
      <c r="K41" s="26" t="str">
        <f>VLOOKUP(B41,'General info'!A:J,10,0)</f>
        <v>big</v>
      </c>
    </row>
    <row r="42" spans="1:11" x14ac:dyDescent="0.2">
      <c r="A42" s="33">
        <v>2009</v>
      </c>
      <c r="B42" s="33">
        <v>1088</v>
      </c>
      <c r="C42" s="34" t="str">
        <f>VLOOKUP(B42,'General info'!A:C,3,0)</f>
        <v>Katowice</v>
      </c>
      <c r="D42" s="46">
        <v>178104</v>
      </c>
      <c r="E42" s="46">
        <v>2132932.9900000002</v>
      </c>
      <c r="F42" s="46">
        <v>1029730.405</v>
      </c>
      <c r="G42" s="46">
        <v>1103202.585</v>
      </c>
      <c r="H42" s="27">
        <f>VLOOKUP(B42,'General info'!A:I,9,0)</f>
        <v>542</v>
      </c>
      <c r="I42" s="27">
        <f t="shared" si="0"/>
        <v>3935.3007195571959</v>
      </c>
      <c r="J42" s="26" t="str">
        <f>VLOOKUP(B42,'General info'!$A:$I,2,0)</f>
        <v>shopping mall</v>
      </c>
      <c r="K42" s="26" t="str">
        <f>VLOOKUP(B42,'General info'!A:J,10,0)</f>
        <v>regular</v>
      </c>
    </row>
    <row r="43" spans="1:11" x14ac:dyDescent="0.2">
      <c r="A43" s="33">
        <v>2009</v>
      </c>
      <c r="B43" s="33">
        <v>1090</v>
      </c>
      <c r="C43" s="34" t="str">
        <f>VLOOKUP(B43,'General info'!A:C,3,0)</f>
        <v>Breslau</v>
      </c>
      <c r="D43" s="46">
        <v>254716</v>
      </c>
      <c r="E43" s="46">
        <v>2993704.5649999999</v>
      </c>
      <c r="F43" s="46">
        <v>1413885.93</v>
      </c>
      <c r="G43" s="46">
        <v>1579818.635</v>
      </c>
      <c r="H43" s="27">
        <f>VLOOKUP(B43,'General info'!A:I,9,0)</f>
        <v>961</v>
      </c>
      <c r="I43" s="27">
        <f t="shared" si="0"/>
        <v>3115.1972580645161</v>
      </c>
      <c r="J43" s="26" t="str">
        <f>VLOOKUP(B43,'General info'!$A:$I,2,0)</f>
        <v>shopping mall</v>
      </c>
      <c r="K43" s="26" t="str">
        <f>VLOOKUP(B43,'General info'!A:J,10,0)</f>
        <v>big</v>
      </c>
    </row>
    <row r="44" spans="1:11" x14ac:dyDescent="0.2">
      <c r="A44" s="33">
        <v>2009</v>
      </c>
      <c r="B44" s="33">
        <v>1092</v>
      </c>
      <c r="C44" s="34" t="str">
        <f>VLOOKUP(B44,'General info'!A:C,3,0)</f>
        <v>Gdańsk</v>
      </c>
      <c r="D44" s="46">
        <v>291998</v>
      </c>
      <c r="E44" s="46">
        <v>3568783.085</v>
      </c>
      <c r="F44" s="46">
        <v>1702983.57</v>
      </c>
      <c r="G44" s="46">
        <v>1865799.5149999999</v>
      </c>
      <c r="H44" s="27">
        <f>VLOOKUP(B44,'General info'!A:I,9,0)</f>
        <v>720</v>
      </c>
      <c r="I44" s="27">
        <f t="shared" si="0"/>
        <v>4956.6431736111108</v>
      </c>
      <c r="J44" s="26" t="str">
        <f>VLOOKUP(B44,'General info'!$A:$I,2,0)</f>
        <v>shopping mall</v>
      </c>
      <c r="K44" s="26" t="str">
        <f>VLOOKUP(B44,'General info'!A:J,10,0)</f>
        <v>big</v>
      </c>
    </row>
    <row r="45" spans="1:11" x14ac:dyDescent="0.2">
      <c r="A45" s="33">
        <v>2009</v>
      </c>
      <c r="B45" s="33">
        <v>1094</v>
      </c>
      <c r="C45" s="34" t="str">
        <f>VLOOKUP(B45,'General info'!A:C,3,0)</f>
        <v>Gdańsk</v>
      </c>
      <c r="D45" s="46">
        <v>215892</v>
      </c>
      <c r="E45" s="46">
        <v>2575975.0499999998</v>
      </c>
      <c r="F45" s="46">
        <v>1236582.29</v>
      </c>
      <c r="G45" s="46">
        <v>1339392.76</v>
      </c>
      <c r="H45" s="27">
        <f>VLOOKUP(B45,'General info'!A:I,9,0)</f>
        <v>849</v>
      </c>
      <c r="I45" s="27">
        <f t="shared" si="0"/>
        <v>3034.1284452296818</v>
      </c>
      <c r="J45" s="26" t="str">
        <f>VLOOKUP(B45,'General info'!$A:$I,2,0)</f>
        <v>shopping mall</v>
      </c>
      <c r="K45" s="26" t="str">
        <f>VLOOKUP(B45,'General info'!A:J,10,0)</f>
        <v>big</v>
      </c>
    </row>
    <row r="46" spans="1:11" x14ac:dyDescent="0.2">
      <c r="A46" s="33">
        <v>2009</v>
      </c>
      <c r="B46" s="33">
        <v>1096</v>
      </c>
      <c r="C46" s="34" t="str">
        <f>VLOOKUP(B46,'General info'!A:C,3,0)</f>
        <v>Olsztyn</v>
      </c>
      <c r="D46" s="46">
        <v>278356</v>
      </c>
      <c r="E46" s="46">
        <v>3375547.76</v>
      </c>
      <c r="F46" s="46">
        <v>1623823.865</v>
      </c>
      <c r="G46" s="46">
        <v>1751723.895</v>
      </c>
      <c r="H46" s="27">
        <f>VLOOKUP(B46,'General info'!A:I,9,0)</f>
        <v>832</v>
      </c>
      <c r="I46" s="27">
        <f t="shared" si="0"/>
        <v>4057.1487499999998</v>
      </c>
      <c r="J46" s="26" t="str">
        <f>VLOOKUP(B46,'General info'!$A:$I,2,0)</f>
        <v>shopping mall</v>
      </c>
      <c r="K46" s="26" t="str">
        <f>VLOOKUP(B46,'General info'!A:J,10,0)</f>
        <v>big</v>
      </c>
    </row>
    <row r="47" spans="1:11" x14ac:dyDescent="0.2">
      <c r="A47" s="33">
        <v>2009</v>
      </c>
      <c r="B47" s="33">
        <v>1098</v>
      </c>
      <c r="C47" s="34" t="str">
        <f>VLOOKUP(B47,'General info'!A:C,3,0)</f>
        <v>Toruń</v>
      </c>
      <c r="D47" s="46">
        <v>215066</v>
      </c>
      <c r="E47" s="46">
        <v>2482674.0950000002</v>
      </c>
      <c r="F47" s="46">
        <v>1171433.8400000001</v>
      </c>
      <c r="G47" s="46">
        <v>1311240.2549999999</v>
      </c>
      <c r="H47" s="27">
        <f>VLOOKUP(B47,'General info'!A:I,9,0)</f>
        <v>584</v>
      </c>
      <c r="I47" s="27">
        <f t="shared" si="0"/>
        <v>4251.1542722602744</v>
      </c>
      <c r="J47" s="26" t="str">
        <f>VLOOKUP(B47,'General info'!$A:$I,2,0)</f>
        <v>suburbs</v>
      </c>
      <c r="K47" s="26" t="str">
        <f>VLOOKUP(B47,'General info'!A:J,10,0)</f>
        <v>regular</v>
      </c>
    </row>
    <row r="48" spans="1:11" x14ac:dyDescent="0.2">
      <c r="A48" s="33">
        <v>2009</v>
      </c>
      <c r="B48" s="33">
        <v>1100</v>
      </c>
      <c r="C48" s="34" t="str">
        <f>VLOOKUP(B48,'General info'!A:C,3,0)</f>
        <v>Opole</v>
      </c>
      <c r="D48" s="46">
        <v>166555</v>
      </c>
      <c r="E48" s="46">
        <v>2113060.2200000002</v>
      </c>
      <c r="F48" s="46">
        <v>1003483.1949999999</v>
      </c>
      <c r="G48" s="46">
        <v>1109577.0249999999</v>
      </c>
      <c r="H48" s="27">
        <f>VLOOKUP(B48,'General info'!A:I,9,0)</f>
        <v>1737</v>
      </c>
      <c r="I48" s="27">
        <f t="shared" si="0"/>
        <v>1216.4998388025333</v>
      </c>
      <c r="J48" s="26" t="str">
        <f>VLOOKUP(B48,'General info'!$A:$I,2,0)</f>
        <v>shopping mall</v>
      </c>
      <c r="K48" s="26" t="str">
        <f>VLOOKUP(B48,'General info'!A:J,10,0)</f>
        <v>big box</v>
      </c>
    </row>
    <row r="49" spans="1:11" x14ac:dyDescent="0.2">
      <c r="A49" s="33">
        <v>2009</v>
      </c>
      <c r="B49" s="33">
        <v>1102</v>
      </c>
      <c r="C49" s="34" t="str">
        <f>VLOOKUP(B49,'General info'!A:C,3,0)</f>
        <v>Słupsk</v>
      </c>
      <c r="D49" s="46">
        <v>144980</v>
      </c>
      <c r="E49" s="46">
        <v>1784875.85</v>
      </c>
      <c r="F49" s="46">
        <v>855198.04</v>
      </c>
      <c r="G49" s="46">
        <v>929677.81</v>
      </c>
      <c r="H49" s="27">
        <f>VLOOKUP(B49,'General info'!A:I,9,0)</f>
        <v>649</v>
      </c>
      <c r="I49" s="27">
        <f t="shared" si="0"/>
        <v>2750.1939137134054</v>
      </c>
      <c r="J49" s="26" t="str">
        <f>VLOOKUP(B49,'General info'!$A:$I,2,0)</f>
        <v>shopping mall</v>
      </c>
      <c r="K49" s="26" t="str">
        <f>VLOOKUP(B49,'General info'!A:J,10,0)</f>
        <v>big</v>
      </c>
    </row>
    <row r="50" spans="1:11" x14ac:dyDescent="0.2">
      <c r="A50" s="33">
        <v>2009</v>
      </c>
      <c r="B50" s="33">
        <v>1108</v>
      </c>
      <c r="C50" s="34" t="str">
        <f>VLOOKUP(B50,'General info'!A:C,3,0)</f>
        <v>Dąbrowa Górnicza</v>
      </c>
      <c r="D50" s="46">
        <v>131809</v>
      </c>
      <c r="E50" s="46">
        <v>1576549.16</v>
      </c>
      <c r="F50" s="46">
        <v>747668.56499999994</v>
      </c>
      <c r="G50" s="46">
        <v>828880.59499999997</v>
      </c>
      <c r="H50" s="27">
        <f>VLOOKUP(B50,'General info'!A:I,9,0)</f>
        <v>684</v>
      </c>
      <c r="I50" s="27">
        <f t="shared" si="0"/>
        <v>2304.8964327485378</v>
      </c>
      <c r="J50" s="26" t="str">
        <f>VLOOKUP(B50,'General info'!$A:$I,2,0)</f>
        <v>shopping mall</v>
      </c>
      <c r="K50" s="26" t="str">
        <f>VLOOKUP(B50,'General info'!A:J,10,0)</f>
        <v>big</v>
      </c>
    </row>
    <row r="51" spans="1:11" x14ac:dyDescent="0.2">
      <c r="A51" s="33">
        <v>2009</v>
      </c>
      <c r="B51" s="33">
        <v>1110</v>
      </c>
      <c r="C51" s="34" t="str">
        <f>VLOOKUP(B51,'General info'!A:C,3,0)</f>
        <v>Dąbrowa Górnicza</v>
      </c>
      <c r="D51" s="46">
        <v>185557</v>
      </c>
      <c r="E51" s="46">
        <v>2304663.0699999998</v>
      </c>
      <c r="F51" s="46">
        <v>1100304.095</v>
      </c>
      <c r="G51" s="46">
        <v>1204358.98</v>
      </c>
      <c r="H51" s="27">
        <f>VLOOKUP(B51,'General info'!A:I,9,0)</f>
        <v>687</v>
      </c>
      <c r="I51" s="27">
        <f t="shared" si="0"/>
        <v>3354.6769577874816</v>
      </c>
      <c r="J51" s="26" t="str">
        <f>VLOOKUP(B51,'General info'!$A:$I,2,0)</f>
        <v>shopping mall</v>
      </c>
      <c r="K51" s="26" t="str">
        <f>VLOOKUP(B51,'General info'!A:J,10,0)</f>
        <v>big</v>
      </c>
    </row>
    <row r="52" spans="1:11" x14ac:dyDescent="0.2">
      <c r="A52" s="33">
        <v>2009</v>
      </c>
      <c r="B52" s="33">
        <v>1114</v>
      </c>
      <c r="C52" s="34" t="str">
        <f>VLOOKUP(B52,'General info'!A:C,3,0)</f>
        <v>Koszalin</v>
      </c>
      <c r="D52" s="46">
        <v>182415</v>
      </c>
      <c r="E52" s="46">
        <v>2195917.7050000001</v>
      </c>
      <c r="F52" s="46">
        <v>1058411.0449999999</v>
      </c>
      <c r="G52" s="46">
        <v>1137506.6599999999</v>
      </c>
      <c r="H52" s="27">
        <f>VLOOKUP(B52,'General info'!A:I,9,0)</f>
        <v>541</v>
      </c>
      <c r="I52" s="27">
        <f t="shared" si="0"/>
        <v>4058.9976062846581</v>
      </c>
      <c r="J52" s="26" t="str">
        <f>VLOOKUP(B52,'General info'!$A:$I,2,0)</f>
        <v>shopping mall</v>
      </c>
      <c r="K52" s="26" t="str">
        <f>VLOOKUP(B52,'General info'!A:J,10,0)</f>
        <v>regular</v>
      </c>
    </row>
    <row r="53" spans="1:11" x14ac:dyDescent="0.2">
      <c r="A53" s="33">
        <v>2009</v>
      </c>
      <c r="B53" s="33">
        <v>1118</v>
      </c>
      <c r="C53" s="34" t="str">
        <f>VLOOKUP(B53,'General info'!A:C,3,0)</f>
        <v>Olsztyn</v>
      </c>
      <c r="D53" s="46">
        <v>110500</v>
      </c>
      <c r="E53" s="46">
        <v>1337765.81</v>
      </c>
      <c r="F53" s="46">
        <v>635427.66500000004</v>
      </c>
      <c r="G53" s="46">
        <v>702338.14500000002</v>
      </c>
      <c r="H53" s="27">
        <f>VLOOKUP(B53,'General info'!A:I,9,0)</f>
        <v>574</v>
      </c>
      <c r="I53" s="27">
        <f t="shared" si="0"/>
        <v>2330.6024564459931</v>
      </c>
      <c r="J53" s="26" t="str">
        <f>VLOOKUP(B53,'General info'!$A:$I,2,0)</f>
        <v>shopping mall</v>
      </c>
      <c r="K53" s="26" t="str">
        <f>VLOOKUP(B53,'General info'!A:J,10,0)</f>
        <v>regular</v>
      </c>
    </row>
    <row r="54" spans="1:11" x14ac:dyDescent="0.2">
      <c r="A54" s="33">
        <v>2009</v>
      </c>
      <c r="B54" s="33">
        <v>1120</v>
      </c>
      <c r="C54" s="34" t="str">
        <f>VLOOKUP(B54,'General info'!A:C,3,0)</f>
        <v>Płock</v>
      </c>
      <c r="D54" s="46">
        <v>155306</v>
      </c>
      <c r="E54" s="46">
        <v>1934283.64</v>
      </c>
      <c r="F54" s="46">
        <v>934543.17</v>
      </c>
      <c r="G54" s="46">
        <v>999740.47</v>
      </c>
      <c r="H54" s="27">
        <f>VLOOKUP(B54,'General info'!A:I,9,0)</f>
        <v>561</v>
      </c>
      <c r="I54" s="27">
        <f t="shared" si="0"/>
        <v>3447.9209269162207</v>
      </c>
      <c r="J54" s="26" t="str">
        <f>VLOOKUP(B54,'General info'!$A:$I,2,0)</f>
        <v>shopping mall</v>
      </c>
      <c r="K54" s="26" t="str">
        <f>VLOOKUP(B54,'General info'!A:J,10,0)</f>
        <v>regular</v>
      </c>
    </row>
    <row r="55" spans="1:11" x14ac:dyDescent="0.2">
      <c r="A55" s="33">
        <v>2009</v>
      </c>
      <c r="B55" s="33">
        <v>1124</v>
      </c>
      <c r="C55" s="34" t="str">
        <f>VLOOKUP(B55,'General info'!A:C,3,0)</f>
        <v>Gdynia</v>
      </c>
      <c r="D55" s="46">
        <v>19291</v>
      </c>
      <c r="E55" s="46">
        <v>311075.04499999998</v>
      </c>
      <c r="F55" s="46">
        <v>144852.04999999999</v>
      </c>
      <c r="G55" s="46">
        <v>166222.995</v>
      </c>
      <c r="H55" s="27">
        <f>VLOOKUP(B55,'General info'!A:I,9,0)</f>
        <v>460</v>
      </c>
      <c r="I55" s="27">
        <f t="shared" si="0"/>
        <v>676.25009782608697</v>
      </c>
      <c r="J55" s="26" t="str">
        <f>VLOOKUP(B55,'General info'!$A:$I,2,0)</f>
        <v>shopping mall</v>
      </c>
      <c r="K55" s="26" t="str">
        <f>VLOOKUP(B55,'General info'!A:J,10,0)</f>
        <v>regular</v>
      </c>
    </row>
    <row r="56" spans="1:11" x14ac:dyDescent="0.2">
      <c r="A56" s="33">
        <v>2009</v>
      </c>
      <c r="B56" s="33">
        <v>1126</v>
      </c>
      <c r="C56" s="34" t="str">
        <f>VLOOKUP(B56,'General info'!A:C,3,0)</f>
        <v>Radom</v>
      </c>
      <c r="D56" s="46">
        <v>31477</v>
      </c>
      <c r="E56" s="46">
        <v>421905.38</v>
      </c>
      <c r="F56" s="46">
        <v>196975.595</v>
      </c>
      <c r="G56" s="46">
        <v>224929.785</v>
      </c>
      <c r="H56" s="27">
        <f>VLOOKUP(B56,'General info'!A:I,9,0)</f>
        <v>780</v>
      </c>
      <c r="I56" s="27">
        <f t="shared" si="0"/>
        <v>540.90433333333328</v>
      </c>
      <c r="J56" s="26" t="str">
        <f>VLOOKUP(B56,'General info'!$A:$I,2,0)</f>
        <v>shopping mall</v>
      </c>
      <c r="K56" s="26" t="str">
        <f>VLOOKUP(B56,'General info'!A:J,10,0)</f>
        <v>big</v>
      </c>
    </row>
    <row r="57" spans="1:11" x14ac:dyDescent="0.2">
      <c r="A57" s="33">
        <v>2009</v>
      </c>
      <c r="B57" s="33">
        <v>1134</v>
      </c>
      <c r="C57" s="34" t="str">
        <f>VLOOKUP(B57,'General info'!A:C,3,0)</f>
        <v>Gdańsk</v>
      </c>
      <c r="D57" s="46">
        <v>30724</v>
      </c>
      <c r="E57" s="46">
        <v>429534.37</v>
      </c>
      <c r="F57" s="46">
        <v>197446.44</v>
      </c>
      <c r="G57" s="46">
        <v>232087.93</v>
      </c>
      <c r="H57" s="27">
        <f>VLOOKUP(B57,'General info'!A:I,9,0)</f>
        <v>1820</v>
      </c>
      <c r="I57" s="27">
        <f t="shared" si="0"/>
        <v>236.0078956043956</v>
      </c>
      <c r="J57" s="26" t="str">
        <f>VLOOKUP(B57,'General info'!$A:$I,2,0)</f>
        <v>shopping mall</v>
      </c>
      <c r="K57" s="26" t="str">
        <f>VLOOKUP(B57,'General info'!A:J,10,0)</f>
        <v>big box</v>
      </c>
    </row>
    <row r="58" spans="1:11" x14ac:dyDescent="0.2">
      <c r="A58" s="33">
        <v>2009</v>
      </c>
      <c r="B58" s="33">
        <v>1136</v>
      </c>
      <c r="C58" s="34" t="str">
        <f>VLOOKUP(B58,'General info'!A:C,3,0)</f>
        <v>Katowice</v>
      </c>
      <c r="D58" s="46">
        <v>35013</v>
      </c>
      <c r="E58" s="46">
        <v>477336.83500000002</v>
      </c>
      <c r="F58" s="46">
        <v>221538.41500000001</v>
      </c>
      <c r="G58" s="46">
        <v>255798.42</v>
      </c>
      <c r="H58" s="27">
        <f>VLOOKUP(B58,'General info'!A:I,9,0)</f>
        <v>782</v>
      </c>
      <c r="I58" s="27">
        <f t="shared" si="0"/>
        <v>610.40515984654735</v>
      </c>
      <c r="J58" s="26" t="str">
        <f>VLOOKUP(B58,'General info'!$A:$I,2,0)</f>
        <v>shopping mall</v>
      </c>
      <c r="K58" s="26" t="str">
        <f>VLOOKUP(B58,'General info'!A:J,10,0)</f>
        <v>big</v>
      </c>
    </row>
    <row r="59" spans="1:11" x14ac:dyDescent="0.2">
      <c r="A59" s="33">
        <v>2009</v>
      </c>
      <c r="B59" s="33">
        <v>1138</v>
      </c>
      <c r="C59" s="34" t="str">
        <f>VLOOKUP(B59,'General info'!A:C,3,0)</f>
        <v>Łódź</v>
      </c>
      <c r="D59" s="46">
        <v>33078</v>
      </c>
      <c r="E59" s="46">
        <v>471047.59</v>
      </c>
      <c r="F59" s="46">
        <v>237151.95</v>
      </c>
      <c r="G59" s="46">
        <v>233895.64499999999</v>
      </c>
      <c r="H59" s="27">
        <f>VLOOKUP(B59,'General info'!A:I,9,0)</f>
        <v>365</v>
      </c>
      <c r="I59" s="27">
        <f t="shared" si="0"/>
        <v>1290.5413424657536</v>
      </c>
      <c r="J59" s="26" t="str">
        <f>VLOOKUP(B59,'General info'!$A:$I,2,0)</f>
        <v>shopping mall</v>
      </c>
      <c r="K59" s="26" t="str">
        <f>VLOOKUP(B59,'General info'!A:J,10,0)</f>
        <v>small</v>
      </c>
    </row>
    <row r="60" spans="1:11" x14ac:dyDescent="0.2">
      <c r="A60" s="33">
        <v>2010</v>
      </c>
      <c r="B60" s="33">
        <v>1004</v>
      </c>
      <c r="C60" s="34" t="str">
        <f>VLOOKUP(B60,'General info'!A:C,3,0)</f>
        <v>Breslau</v>
      </c>
      <c r="D60" s="46">
        <v>152623</v>
      </c>
      <c r="E60" s="46">
        <v>1738124.0449999999</v>
      </c>
      <c r="F60" s="46">
        <v>793956.19499999995</v>
      </c>
      <c r="G60" s="46">
        <v>944167.85499999998</v>
      </c>
      <c r="H60" s="27">
        <f>VLOOKUP(B60,'General info'!A:I,9,0)</f>
        <v>1168</v>
      </c>
      <c r="I60" s="27">
        <f t="shared" si="0"/>
        <v>1488.1199015410957</v>
      </c>
      <c r="J60" s="26" t="str">
        <f>VLOOKUP(B60,'General info'!$A:$I,2,0)</f>
        <v>shopping mall</v>
      </c>
      <c r="K60" s="26" t="str">
        <f>VLOOKUP(B60,'General info'!A:J,10,0)</f>
        <v>big box</v>
      </c>
    </row>
    <row r="61" spans="1:11" x14ac:dyDescent="0.2">
      <c r="A61" s="33">
        <v>2010</v>
      </c>
      <c r="B61" s="33">
        <v>1008</v>
      </c>
      <c r="C61" s="34" t="str">
        <f>VLOOKUP(B61,'General info'!A:C,3,0)</f>
        <v>Warsaw</v>
      </c>
      <c r="D61" s="46">
        <v>485043</v>
      </c>
      <c r="E61" s="46">
        <v>6218809.5700000003</v>
      </c>
      <c r="F61" s="46">
        <v>2943054.41</v>
      </c>
      <c r="G61" s="46">
        <v>3275755.16</v>
      </c>
      <c r="H61" s="27">
        <f>VLOOKUP(B61,'General info'!A:I,9,0)</f>
        <v>682</v>
      </c>
      <c r="I61" s="27">
        <f t="shared" si="0"/>
        <v>9118.4891055718472</v>
      </c>
      <c r="J61" s="26" t="str">
        <f>VLOOKUP(B61,'General info'!$A:$I,2,0)</f>
        <v>shopping mall</v>
      </c>
      <c r="K61" s="26" t="str">
        <f>VLOOKUP(B61,'General info'!A:J,10,0)</f>
        <v>big</v>
      </c>
    </row>
    <row r="62" spans="1:11" x14ac:dyDescent="0.2">
      <c r="A62" s="33">
        <v>2010</v>
      </c>
      <c r="B62" s="33">
        <v>1012</v>
      </c>
      <c r="C62" s="34" t="str">
        <f>VLOOKUP(B62,'General info'!A:C,3,0)</f>
        <v>Opole</v>
      </c>
      <c r="D62" s="46">
        <v>119983</v>
      </c>
      <c r="E62" s="46">
        <v>1416893.8149999999</v>
      </c>
      <c r="F62" s="46">
        <v>690213.11</v>
      </c>
      <c r="G62" s="46">
        <v>726680.70499999996</v>
      </c>
      <c r="H62" s="27">
        <f>VLOOKUP(B62,'General info'!A:I,9,0)</f>
        <v>562</v>
      </c>
      <c r="I62" s="27">
        <f t="shared" si="0"/>
        <v>2521.1633718861208</v>
      </c>
      <c r="J62" s="26" t="str">
        <f>VLOOKUP(B62,'General info'!$A:$I,2,0)</f>
        <v>shopping mall</v>
      </c>
      <c r="K62" s="26" t="str">
        <f>VLOOKUP(B62,'General info'!A:J,10,0)</f>
        <v>regular</v>
      </c>
    </row>
    <row r="63" spans="1:11" x14ac:dyDescent="0.2">
      <c r="A63" s="33">
        <v>2010</v>
      </c>
      <c r="B63" s="33">
        <v>1014</v>
      </c>
      <c r="C63" s="34" t="str">
        <f>VLOOKUP(B63,'General info'!A:C,3,0)</f>
        <v>Gdańsk</v>
      </c>
      <c r="D63" s="46">
        <v>173492</v>
      </c>
      <c r="E63" s="46">
        <v>2179161.665</v>
      </c>
      <c r="F63" s="46">
        <v>1053710.7050000001</v>
      </c>
      <c r="G63" s="46">
        <v>1125450.96</v>
      </c>
      <c r="H63" s="27">
        <f>VLOOKUP(B63,'General info'!A:I,9,0)</f>
        <v>832</v>
      </c>
      <c r="I63" s="27">
        <f t="shared" si="0"/>
        <v>2619.1846935096155</v>
      </c>
      <c r="J63" s="26" t="str">
        <f>VLOOKUP(B63,'General info'!$A:$I,2,0)</f>
        <v>shopping mall</v>
      </c>
      <c r="K63" s="26" t="str">
        <f>VLOOKUP(B63,'General info'!A:J,10,0)</f>
        <v>big</v>
      </c>
    </row>
    <row r="64" spans="1:11" x14ac:dyDescent="0.2">
      <c r="A64" s="33">
        <v>2010</v>
      </c>
      <c r="B64" s="33">
        <v>1020</v>
      </c>
      <c r="C64" s="34" t="str">
        <f>VLOOKUP(B64,'General info'!A:C,3,0)</f>
        <v>Warsaw</v>
      </c>
      <c r="D64" s="46">
        <v>338248</v>
      </c>
      <c r="E64" s="46">
        <v>4341573.2249999996</v>
      </c>
      <c r="F64" s="46">
        <v>2147100.73</v>
      </c>
      <c r="G64" s="46">
        <v>2194472.4950000001</v>
      </c>
      <c r="H64" s="27">
        <f>VLOOKUP(B64,'General info'!A:I,9,0)</f>
        <v>694</v>
      </c>
      <c r="I64" s="27">
        <f t="shared" ref="I64:I125" si="1">E64/H64</f>
        <v>6255.8692002881835</v>
      </c>
      <c r="J64" s="26" t="str">
        <f>VLOOKUP(B64,'General info'!$A:$I,2,0)</f>
        <v>shopping mall</v>
      </c>
      <c r="K64" s="26" t="str">
        <f>VLOOKUP(B64,'General info'!A:J,10,0)</f>
        <v>big</v>
      </c>
    </row>
    <row r="65" spans="1:11" x14ac:dyDescent="0.2">
      <c r="A65" s="33">
        <v>2010</v>
      </c>
      <c r="B65" s="33">
        <v>1022</v>
      </c>
      <c r="C65" s="34" t="str">
        <f>VLOOKUP(B65,'General info'!A:C,3,0)</f>
        <v>Warsaw</v>
      </c>
      <c r="D65" s="46">
        <v>245754</v>
      </c>
      <c r="E65" s="46">
        <v>3208282.6850000001</v>
      </c>
      <c r="F65" s="46">
        <v>1554590.53</v>
      </c>
      <c r="G65" s="46">
        <v>1653692.155</v>
      </c>
      <c r="H65" s="27">
        <f>VLOOKUP(B65,'General info'!A:I,9,0)</f>
        <v>487</v>
      </c>
      <c r="I65" s="27">
        <f t="shared" si="1"/>
        <v>6587.8494558521561</v>
      </c>
      <c r="J65" s="26" t="str">
        <f>VLOOKUP(B65,'General info'!$A:$I,2,0)</f>
        <v>shopping mall</v>
      </c>
      <c r="K65" s="26" t="str">
        <f>VLOOKUP(B65,'General info'!A:J,10,0)</f>
        <v>regular</v>
      </c>
    </row>
    <row r="66" spans="1:11" x14ac:dyDescent="0.2">
      <c r="A66" s="33">
        <v>2010</v>
      </c>
      <c r="B66" s="33">
        <v>1024</v>
      </c>
      <c r="C66" s="34" t="str">
        <f>VLOOKUP(B66,'General info'!A:C,3,0)</f>
        <v>Łódź</v>
      </c>
      <c r="D66" s="46">
        <v>235042</v>
      </c>
      <c r="E66" s="46">
        <v>2787708.81</v>
      </c>
      <c r="F66" s="46">
        <v>1358977.69</v>
      </c>
      <c r="G66" s="46">
        <v>1428731.12</v>
      </c>
      <c r="H66" s="27">
        <f>VLOOKUP(B66,'General info'!A:I,9,0)</f>
        <v>609</v>
      </c>
      <c r="I66" s="27">
        <f t="shared" si="1"/>
        <v>4577.5185714285717</v>
      </c>
      <c r="J66" s="26" t="str">
        <f>VLOOKUP(B66,'General info'!$A:$I,2,0)</f>
        <v>shopping mall</v>
      </c>
      <c r="K66" s="26" t="str">
        <f>VLOOKUP(B66,'General info'!A:J,10,0)</f>
        <v>big</v>
      </c>
    </row>
    <row r="67" spans="1:11" x14ac:dyDescent="0.2">
      <c r="A67" s="33">
        <v>2010</v>
      </c>
      <c r="B67" s="33">
        <v>1026</v>
      </c>
      <c r="C67" s="34" t="str">
        <f>VLOOKUP(B67,'General info'!A:C,3,0)</f>
        <v>Gdańsk</v>
      </c>
      <c r="D67" s="46">
        <v>174307</v>
      </c>
      <c r="E67" s="46">
        <v>2085210.18</v>
      </c>
      <c r="F67" s="46">
        <v>999613.58499999996</v>
      </c>
      <c r="G67" s="46">
        <v>1085596.595</v>
      </c>
      <c r="H67" s="27">
        <f>VLOOKUP(B67,'General info'!A:I,9,0)</f>
        <v>657</v>
      </c>
      <c r="I67" s="27">
        <f t="shared" si="1"/>
        <v>3173.8358904109587</v>
      </c>
      <c r="J67" s="26" t="str">
        <f>VLOOKUP(B67,'General info'!$A:$I,2,0)</f>
        <v>shopping mall</v>
      </c>
      <c r="K67" s="26" t="str">
        <f>VLOOKUP(B67,'General info'!A:J,10,0)</f>
        <v>big</v>
      </c>
    </row>
    <row r="68" spans="1:11" x14ac:dyDescent="0.2">
      <c r="A68" s="33">
        <v>2010</v>
      </c>
      <c r="B68" s="33">
        <v>1028</v>
      </c>
      <c r="C68" s="34" t="str">
        <f>VLOOKUP(B68,'General info'!A:C,3,0)</f>
        <v>Kielce</v>
      </c>
      <c r="D68" s="46">
        <v>223581</v>
      </c>
      <c r="E68" s="46">
        <v>3031811.7749999999</v>
      </c>
      <c r="F68" s="46">
        <v>1570423.22</v>
      </c>
      <c r="G68" s="46">
        <v>1461388.5549999999</v>
      </c>
      <c r="H68" s="27">
        <f>VLOOKUP(B68,'General info'!A:I,9,0)</f>
        <v>626</v>
      </c>
      <c r="I68" s="27">
        <f t="shared" si="1"/>
        <v>4843.1498003194883</v>
      </c>
      <c r="J68" s="26" t="str">
        <f>VLOOKUP(B68,'General info'!$A:$I,2,0)</f>
        <v>shopping mall</v>
      </c>
      <c r="K68" s="26" t="str">
        <f>VLOOKUP(B68,'General info'!A:J,10,0)</f>
        <v>big</v>
      </c>
    </row>
    <row r="69" spans="1:11" x14ac:dyDescent="0.2">
      <c r="A69" s="33">
        <v>2010</v>
      </c>
      <c r="B69" s="33">
        <v>1030</v>
      </c>
      <c r="C69" s="34" t="str">
        <f>VLOOKUP(B69,'General info'!A:C,3,0)</f>
        <v>Toruń</v>
      </c>
      <c r="D69" s="46">
        <v>185897</v>
      </c>
      <c r="E69" s="46">
        <v>2439037.94</v>
      </c>
      <c r="F69" s="46">
        <v>1182396.7050000001</v>
      </c>
      <c r="G69" s="46">
        <v>1256641.2350000001</v>
      </c>
      <c r="H69" s="27">
        <f>VLOOKUP(B69,'General info'!A:I,9,0)</f>
        <v>676</v>
      </c>
      <c r="I69" s="27">
        <f t="shared" si="1"/>
        <v>3608.0442899408281</v>
      </c>
      <c r="J69" s="26" t="str">
        <f>VLOOKUP(B69,'General info'!$A:$I,2,0)</f>
        <v>town street</v>
      </c>
      <c r="K69" s="26" t="str">
        <f>VLOOKUP(B69,'General info'!A:J,10,0)</f>
        <v>big</v>
      </c>
    </row>
    <row r="70" spans="1:11" x14ac:dyDescent="0.2">
      <c r="A70" s="33">
        <v>2010</v>
      </c>
      <c r="B70" s="33">
        <v>1032</v>
      </c>
      <c r="C70" s="34" t="str">
        <f>VLOOKUP(B70,'General info'!A:C,3,0)</f>
        <v>Warsaw</v>
      </c>
      <c r="D70" s="46">
        <v>347096</v>
      </c>
      <c r="E70" s="46">
        <v>4247496.375</v>
      </c>
      <c r="F70" s="46">
        <v>2019756.26</v>
      </c>
      <c r="G70" s="46">
        <v>2227740.12</v>
      </c>
      <c r="H70" s="27">
        <f>VLOOKUP(B70,'General info'!A:I,9,0)</f>
        <v>751</v>
      </c>
      <c r="I70" s="27">
        <f t="shared" si="1"/>
        <v>5655.7874500665775</v>
      </c>
      <c r="J70" s="26" t="str">
        <f>VLOOKUP(B70,'General info'!$A:$I,2,0)</f>
        <v>shopping mall</v>
      </c>
      <c r="K70" s="26" t="str">
        <f>VLOOKUP(B70,'General info'!A:J,10,0)</f>
        <v>big</v>
      </c>
    </row>
    <row r="71" spans="1:11" x14ac:dyDescent="0.2">
      <c r="A71" s="33">
        <v>2010</v>
      </c>
      <c r="B71" s="33">
        <v>1034</v>
      </c>
      <c r="C71" s="34" t="str">
        <f>VLOOKUP(B71,'General info'!A:C,3,0)</f>
        <v>Szczecin</v>
      </c>
      <c r="D71" s="46">
        <v>286110</v>
      </c>
      <c r="E71" s="46">
        <v>3626482.625</v>
      </c>
      <c r="F71" s="46">
        <v>1785404.07</v>
      </c>
      <c r="G71" s="46">
        <v>1841078.5549999999</v>
      </c>
      <c r="H71" s="27">
        <f>VLOOKUP(B71,'General info'!A:I,9,0)</f>
        <v>650</v>
      </c>
      <c r="I71" s="27">
        <f t="shared" si="1"/>
        <v>5579.2040384615384</v>
      </c>
      <c r="J71" s="26" t="str">
        <f>VLOOKUP(B71,'General info'!$A:$I,2,0)</f>
        <v>shopping mall</v>
      </c>
      <c r="K71" s="26" t="str">
        <f>VLOOKUP(B71,'General info'!A:J,10,0)</f>
        <v>big</v>
      </c>
    </row>
    <row r="72" spans="1:11" x14ac:dyDescent="0.2">
      <c r="A72" s="33">
        <v>2010</v>
      </c>
      <c r="B72" s="33">
        <v>1036</v>
      </c>
      <c r="C72" s="34" t="str">
        <f>VLOOKUP(B72,'General info'!A:C,3,0)</f>
        <v>Poznań</v>
      </c>
      <c r="D72" s="46">
        <v>226236</v>
      </c>
      <c r="E72" s="46">
        <v>2841245.21</v>
      </c>
      <c r="F72" s="46">
        <v>1329598.4650000001</v>
      </c>
      <c r="G72" s="46">
        <v>1511646.7450000001</v>
      </c>
      <c r="H72" s="27">
        <f>VLOOKUP(B72,'General info'!A:I,9,0)</f>
        <v>1091</v>
      </c>
      <c r="I72" s="27">
        <f t="shared" si="1"/>
        <v>2604.2577543538036</v>
      </c>
      <c r="J72" s="26" t="str">
        <f>VLOOKUP(B72,'General info'!$A:$I,2,0)</f>
        <v>shopping mall</v>
      </c>
      <c r="K72" s="26" t="str">
        <f>VLOOKUP(B72,'General info'!A:J,10,0)</f>
        <v>big box</v>
      </c>
    </row>
    <row r="73" spans="1:11" x14ac:dyDescent="0.2">
      <c r="A73" s="33">
        <v>2010</v>
      </c>
      <c r="B73" s="33">
        <v>1038</v>
      </c>
      <c r="C73" s="34" t="str">
        <f>VLOOKUP(B73,'General info'!A:C,3,0)</f>
        <v>Warsaw</v>
      </c>
      <c r="D73" s="46">
        <v>284706</v>
      </c>
      <c r="E73" s="46">
        <v>3612023.75</v>
      </c>
      <c r="F73" s="46">
        <v>1721823.77</v>
      </c>
      <c r="G73" s="46">
        <v>1890199.98</v>
      </c>
      <c r="H73" s="27">
        <f>VLOOKUP(B73,'General info'!A:I,9,0)</f>
        <v>669</v>
      </c>
      <c r="I73" s="27">
        <f t="shared" si="1"/>
        <v>5399.1386397608367</v>
      </c>
      <c r="J73" s="26" t="str">
        <f>VLOOKUP(B73,'General info'!$A:$I,2,0)</f>
        <v>shopping mall</v>
      </c>
      <c r="K73" s="26" t="str">
        <f>VLOOKUP(B73,'General info'!A:J,10,0)</f>
        <v>big</v>
      </c>
    </row>
    <row r="74" spans="1:11" x14ac:dyDescent="0.2">
      <c r="A74" s="33">
        <v>2010</v>
      </c>
      <c r="B74" s="33">
        <v>1040</v>
      </c>
      <c r="C74" s="34" t="str">
        <f>VLOOKUP(B74,'General info'!A:C,3,0)</f>
        <v>Sosnowiec</v>
      </c>
      <c r="D74" s="46">
        <v>182871</v>
      </c>
      <c r="E74" s="46">
        <v>2327627.0449999999</v>
      </c>
      <c r="F74" s="46">
        <v>1155656.4850000001</v>
      </c>
      <c r="G74" s="46">
        <v>1171970.5600000001</v>
      </c>
      <c r="H74" s="27">
        <f>VLOOKUP(B74,'General info'!A:I,9,0)</f>
        <v>731</v>
      </c>
      <c r="I74" s="27">
        <f t="shared" si="1"/>
        <v>3184.1683242134063</v>
      </c>
      <c r="J74" s="26" t="str">
        <f>VLOOKUP(B74,'General info'!$A:$I,2,0)</f>
        <v>town street</v>
      </c>
      <c r="K74" s="26" t="str">
        <f>VLOOKUP(B74,'General info'!A:J,10,0)</f>
        <v>big</v>
      </c>
    </row>
    <row r="75" spans="1:11" x14ac:dyDescent="0.2">
      <c r="A75" s="33">
        <v>2010</v>
      </c>
      <c r="B75" s="33">
        <v>1042</v>
      </c>
      <c r="C75" s="34" t="str">
        <f>VLOOKUP(B75,'General info'!A:C,3,0)</f>
        <v>Warsaw</v>
      </c>
      <c r="D75" s="46">
        <v>508024</v>
      </c>
      <c r="E75" s="46">
        <v>6922739.3099999996</v>
      </c>
      <c r="F75" s="46">
        <v>3320176.6</v>
      </c>
      <c r="G75" s="46">
        <v>3602562.71</v>
      </c>
      <c r="H75" s="27">
        <f>VLOOKUP(B75,'General info'!A:I,9,0)</f>
        <v>935</v>
      </c>
      <c r="I75" s="27">
        <f t="shared" si="1"/>
        <v>7403.9992620320854</v>
      </c>
      <c r="J75" s="26" t="str">
        <f>VLOOKUP(B75,'General info'!$A:$I,2,0)</f>
        <v>shopping mall</v>
      </c>
      <c r="K75" s="26" t="str">
        <f>VLOOKUP(B75,'General info'!A:J,10,0)</f>
        <v>big</v>
      </c>
    </row>
    <row r="76" spans="1:11" x14ac:dyDescent="0.2">
      <c r="A76" s="33">
        <v>2010</v>
      </c>
      <c r="B76" s="33">
        <v>1044</v>
      </c>
      <c r="C76" s="34" t="str">
        <f>VLOOKUP(B76,'General info'!A:C,3,0)</f>
        <v>Katowice</v>
      </c>
      <c r="D76" s="46">
        <v>191935</v>
      </c>
      <c r="E76" s="46">
        <v>2472757.3199999998</v>
      </c>
      <c r="F76" s="46">
        <v>1203468.8999999999</v>
      </c>
      <c r="G76" s="46">
        <v>1269288.42</v>
      </c>
      <c r="H76" s="27">
        <f>VLOOKUP(B76,'General info'!A:I,9,0)</f>
        <v>740</v>
      </c>
      <c r="I76" s="27">
        <f t="shared" si="1"/>
        <v>3341.5639459459458</v>
      </c>
      <c r="J76" s="26" t="str">
        <f>VLOOKUP(B76,'General info'!$A:$I,2,0)</f>
        <v>shopping mall</v>
      </c>
      <c r="K76" s="26" t="str">
        <f>VLOOKUP(B76,'General info'!A:J,10,0)</f>
        <v>big</v>
      </c>
    </row>
    <row r="77" spans="1:11" x14ac:dyDescent="0.2">
      <c r="A77" s="33">
        <v>2010</v>
      </c>
      <c r="B77" s="33">
        <v>1046</v>
      </c>
      <c r="C77" s="34" t="str">
        <f>VLOOKUP(B77,'General info'!A:C,3,0)</f>
        <v>Warsaw</v>
      </c>
      <c r="D77" s="46">
        <v>340305</v>
      </c>
      <c r="E77" s="46">
        <v>4201415.62</v>
      </c>
      <c r="F77" s="46">
        <v>2001828.26</v>
      </c>
      <c r="G77" s="46">
        <v>2199587.36</v>
      </c>
      <c r="H77" s="27">
        <f>VLOOKUP(B77,'General info'!A:I,9,0)</f>
        <v>568</v>
      </c>
      <c r="I77" s="27">
        <f t="shared" si="1"/>
        <v>7396.8584859154935</v>
      </c>
      <c r="J77" s="26" t="str">
        <f>VLOOKUP(B77,'General info'!$A:$I,2,0)</f>
        <v>shopping mall</v>
      </c>
      <c r="K77" s="26" t="str">
        <f>VLOOKUP(B77,'General info'!A:J,10,0)</f>
        <v>regular</v>
      </c>
    </row>
    <row r="78" spans="1:11" x14ac:dyDescent="0.2">
      <c r="A78" s="33">
        <v>2010</v>
      </c>
      <c r="B78" s="33">
        <v>1048</v>
      </c>
      <c r="C78" s="34" t="str">
        <f>VLOOKUP(B78,'General info'!A:C,3,0)</f>
        <v>Gdańsk</v>
      </c>
      <c r="D78" s="46">
        <v>185639</v>
      </c>
      <c r="E78" s="46">
        <v>2248967.1949999998</v>
      </c>
      <c r="F78" s="46">
        <v>1095449.1499999999</v>
      </c>
      <c r="G78" s="46">
        <v>1153518.0449999999</v>
      </c>
      <c r="H78" s="27">
        <f>VLOOKUP(B78,'General info'!A:I,9,0)</f>
        <v>638</v>
      </c>
      <c r="I78" s="27">
        <f t="shared" si="1"/>
        <v>3525.0269514106581</v>
      </c>
      <c r="J78" s="26" t="str">
        <f>VLOOKUP(B78,'General info'!$A:$I,2,0)</f>
        <v>shopping mall</v>
      </c>
      <c r="K78" s="26" t="str">
        <f>VLOOKUP(B78,'General info'!A:J,10,0)</f>
        <v>big</v>
      </c>
    </row>
    <row r="79" spans="1:11" x14ac:dyDescent="0.2">
      <c r="A79" s="33">
        <v>2010</v>
      </c>
      <c r="B79" s="33">
        <v>1050</v>
      </c>
      <c r="C79" s="34" t="str">
        <f>VLOOKUP(B79,'General info'!A:C,3,0)</f>
        <v>Poznań</v>
      </c>
      <c r="D79" s="46">
        <v>180182</v>
      </c>
      <c r="E79" s="46">
        <v>2298996.66</v>
      </c>
      <c r="F79" s="46">
        <v>1122437.6399999999</v>
      </c>
      <c r="G79" s="46">
        <v>1176559.02</v>
      </c>
      <c r="H79" s="27">
        <f>VLOOKUP(B79,'General info'!A:I,9,0)</f>
        <v>595</v>
      </c>
      <c r="I79" s="27">
        <f t="shared" si="1"/>
        <v>3863.8599327731094</v>
      </c>
      <c r="J79" s="26" t="str">
        <f>VLOOKUP(B79,'General info'!$A:$I,2,0)</f>
        <v>shopping mall</v>
      </c>
      <c r="K79" s="26" t="str">
        <f>VLOOKUP(B79,'General info'!A:J,10,0)</f>
        <v>regular</v>
      </c>
    </row>
    <row r="80" spans="1:11" x14ac:dyDescent="0.2">
      <c r="A80" s="33">
        <v>2010</v>
      </c>
      <c r="B80" s="33">
        <v>1052</v>
      </c>
      <c r="C80" s="34" t="str">
        <f>VLOOKUP(B80,'General info'!A:C,3,0)</f>
        <v>Katowice</v>
      </c>
      <c r="D80" s="46">
        <v>219551</v>
      </c>
      <c r="E80" s="46">
        <v>2738572.9049999998</v>
      </c>
      <c r="F80" s="46">
        <v>1348482.78</v>
      </c>
      <c r="G80" s="46">
        <v>1390090.125</v>
      </c>
      <c r="H80" s="27">
        <f>VLOOKUP(B80,'General info'!A:I,9,0)</f>
        <v>857</v>
      </c>
      <c r="I80" s="27">
        <f t="shared" si="1"/>
        <v>3195.5343115519249</v>
      </c>
      <c r="J80" s="26" t="str">
        <f>VLOOKUP(B80,'General info'!$A:$I,2,0)</f>
        <v>town street</v>
      </c>
      <c r="K80" s="26" t="str">
        <f>VLOOKUP(B80,'General info'!A:J,10,0)</f>
        <v>big</v>
      </c>
    </row>
    <row r="81" spans="1:11" x14ac:dyDescent="0.2">
      <c r="A81" s="33">
        <v>2010</v>
      </c>
      <c r="B81" s="33">
        <v>1054</v>
      </c>
      <c r="C81" s="34" t="str">
        <f>VLOOKUP(B81,'General info'!A:C,3,0)</f>
        <v>Poznań</v>
      </c>
      <c r="D81" s="46">
        <v>257725</v>
      </c>
      <c r="E81" s="46">
        <v>3167740.5350000001</v>
      </c>
      <c r="F81" s="46">
        <v>1496586.5049999999</v>
      </c>
      <c r="G81" s="46">
        <v>1671154.03</v>
      </c>
      <c r="H81" s="27">
        <f>VLOOKUP(B81,'General info'!A:I,9,0)</f>
        <v>760</v>
      </c>
      <c r="I81" s="27">
        <f t="shared" si="1"/>
        <v>4168.0796513157893</v>
      </c>
      <c r="J81" s="26" t="str">
        <f>VLOOKUP(B81,'General info'!$A:$I,2,0)</f>
        <v>shopping mall</v>
      </c>
      <c r="K81" s="26" t="str">
        <f>VLOOKUP(B81,'General info'!A:J,10,0)</f>
        <v>big</v>
      </c>
    </row>
    <row r="82" spans="1:11" x14ac:dyDescent="0.2">
      <c r="A82" s="33">
        <v>2010</v>
      </c>
      <c r="B82" s="33">
        <v>1056</v>
      </c>
      <c r="C82" s="34" t="str">
        <f>VLOOKUP(B82,'General info'!A:C,3,0)</f>
        <v>Katowice</v>
      </c>
      <c r="D82" s="46">
        <v>156792</v>
      </c>
      <c r="E82" s="46">
        <v>2028291.845</v>
      </c>
      <c r="F82" s="46">
        <v>997519.02500000002</v>
      </c>
      <c r="G82" s="46">
        <v>1030772.82</v>
      </c>
      <c r="H82" s="27">
        <f>VLOOKUP(B82,'General info'!A:I,9,0)</f>
        <v>692</v>
      </c>
      <c r="I82" s="27">
        <f t="shared" si="1"/>
        <v>2931.0575794797687</v>
      </c>
      <c r="J82" s="26" t="str">
        <f>VLOOKUP(B82,'General info'!$A:$I,2,0)</f>
        <v>shopping mall</v>
      </c>
      <c r="K82" s="26" t="str">
        <f>VLOOKUP(B82,'General info'!A:J,10,0)</f>
        <v>big</v>
      </c>
    </row>
    <row r="83" spans="1:11" x14ac:dyDescent="0.2">
      <c r="A83" s="33">
        <v>2010</v>
      </c>
      <c r="B83" s="33">
        <v>1058</v>
      </c>
      <c r="C83" s="34" t="str">
        <f>VLOOKUP(B83,'General info'!A:C,3,0)</f>
        <v>Katowice</v>
      </c>
      <c r="D83" s="46">
        <v>159584</v>
      </c>
      <c r="E83" s="46">
        <v>2076941.16</v>
      </c>
      <c r="F83" s="46">
        <v>1016034.2</v>
      </c>
      <c r="G83" s="46">
        <v>1060906.9650000001</v>
      </c>
      <c r="H83" s="27">
        <f>VLOOKUP(B83,'General info'!A:I,9,0)</f>
        <v>629</v>
      </c>
      <c r="I83" s="27">
        <f t="shared" si="1"/>
        <v>3301.9732273449918</v>
      </c>
      <c r="J83" s="26" t="str">
        <f>VLOOKUP(B83,'General info'!$A:$I,2,0)</f>
        <v>shopping mall</v>
      </c>
      <c r="K83" s="26" t="str">
        <f>VLOOKUP(B83,'General info'!A:J,10,0)</f>
        <v>big</v>
      </c>
    </row>
    <row r="84" spans="1:11" x14ac:dyDescent="0.2">
      <c r="A84" s="33">
        <v>2010</v>
      </c>
      <c r="B84" s="33">
        <v>1060</v>
      </c>
      <c r="C84" s="34" t="str">
        <f>VLOOKUP(B84,'General info'!A:C,3,0)</f>
        <v>Olsztyn</v>
      </c>
      <c r="D84" s="46">
        <v>248849</v>
      </c>
      <c r="E84" s="46">
        <v>3140758.895</v>
      </c>
      <c r="F84" s="46">
        <v>1560322.13</v>
      </c>
      <c r="G84" s="46">
        <v>1580436.77</v>
      </c>
      <c r="H84" s="27">
        <f>VLOOKUP(B84,'General info'!A:I,9,0)</f>
        <v>624</v>
      </c>
      <c r="I84" s="27">
        <f t="shared" si="1"/>
        <v>5033.267459935897</v>
      </c>
      <c r="J84" s="26" t="str">
        <f>VLOOKUP(B84,'General info'!$A:$I,2,0)</f>
        <v>shopping mall</v>
      </c>
      <c r="K84" s="26" t="str">
        <f>VLOOKUP(B84,'General info'!A:J,10,0)</f>
        <v>big</v>
      </c>
    </row>
    <row r="85" spans="1:11" x14ac:dyDescent="0.2">
      <c r="A85" s="33">
        <v>2010</v>
      </c>
      <c r="B85" s="33">
        <v>1062</v>
      </c>
      <c r="C85" s="34" t="str">
        <f>VLOOKUP(B85,'General info'!A:C,3,0)</f>
        <v>Katowice</v>
      </c>
      <c r="D85" s="46">
        <v>256529</v>
      </c>
      <c r="E85" s="46">
        <v>3511207.19</v>
      </c>
      <c r="F85" s="46">
        <v>1731383.175</v>
      </c>
      <c r="G85" s="46">
        <v>1779824.0149999999</v>
      </c>
      <c r="H85" s="27">
        <f>VLOOKUP(B85,'General info'!A:I,9,0)</f>
        <v>1896</v>
      </c>
      <c r="I85" s="27">
        <f t="shared" si="1"/>
        <v>1851.9025263713079</v>
      </c>
      <c r="J85" s="26" t="str">
        <f>VLOOKUP(B85,'General info'!$A:$I,2,0)</f>
        <v>shopping mall</v>
      </c>
      <c r="K85" s="26" t="str">
        <f>VLOOKUP(B85,'General info'!A:J,10,0)</f>
        <v>big box</v>
      </c>
    </row>
    <row r="86" spans="1:11" x14ac:dyDescent="0.2">
      <c r="A86" s="33">
        <v>2010</v>
      </c>
      <c r="B86" s="33">
        <v>1064</v>
      </c>
      <c r="C86" s="34" t="str">
        <f>VLOOKUP(B86,'General info'!A:C,3,0)</f>
        <v>Szczecin</v>
      </c>
      <c r="D86" s="46">
        <v>172985</v>
      </c>
      <c r="E86" s="46">
        <v>2130402.165</v>
      </c>
      <c r="F86" s="46">
        <v>1047330.43</v>
      </c>
      <c r="G86" s="46">
        <v>1083071.7350000001</v>
      </c>
      <c r="H86" s="27">
        <f>VLOOKUP(B86,'General info'!A:I,9,0)</f>
        <v>664</v>
      </c>
      <c r="I86" s="27">
        <f t="shared" si="1"/>
        <v>3208.4369954819276</v>
      </c>
      <c r="J86" s="26" t="str">
        <f>VLOOKUP(B86,'General info'!$A:$I,2,0)</f>
        <v>shopping mall</v>
      </c>
      <c r="K86" s="26" t="str">
        <f>VLOOKUP(B86,'General info'!A:J,10,0)</f>
        <v>big</v>
      </c>
    </row>
    <row r="87" spans="1:11" x14ac:dyDescent="0.2">
      <c r="A87" s="33">
        <v>2010</v>
      </c>
      <c r="B87" s="33">
        <v>1066</v>
      </c>
      <c r="C87" s="34" t="str">
        <f>VLOOKUP(B87,'General info'!A:C,3,0)</f>
        <v>Warsaw</v>
      </c>
      <c r="D87" s="46">
        <v>292219</v>
      </c>
      <c r="E87" s="46">
        <v>3938562.2450000001</v>
      </c>
      <c r="F87" s="46">
        <v>1971610.6950000001</v>
      </c>
      <c r="G87" s="46">
        <v>1966951.55</v>
      </c>
      <c r="H87" s="27">
        <f>VLOOKUP(B87,'General info'!A:I,9,0)</f>
        <v>1198</v>
      </c>
      <c r="I87" s="27">
        <f t="shared" si="1"/>
        <v>3287.6145617696161</v>
      </c>
      <c r="J87" s="26" t="str">
        <f>VLOOKUP(B87,'General info'!$A:$I,2,0)</f>
        <v>shopping mall</v>
      </c>
      <c r="K87" s="26" t="str">
        <f>VLOOKUP(B87,'General info'!A:J,10,0)</f>
        <v>big box</v>
      </c>
    </row>
    <row r="88" spans="1:11" x14ac:dyDescent="0.2">
      <c r="A88" s="33">
        <v>2010</v>
      </c>
      <c r="B88" s="33">
        <v>1068</v>
      </c>
      <c r="C88" s="34" t="str">
        <f>VLOOKUP(B88,'General info'!A:C,3,0)</f>
        <v>Bydgoszcz</v>
      </c>
      <c r="D88" s="46">
        <v>264683</v>
      </c>
      <c r="E88" s="46">
        <v>3442190.3650000002</v>
      </c>
      <c r="F88" s="46">
        <v>1699843.3149999999</v>
      </c>
      <c r="G88" s="46">
        <v>1742347.05</v>
      </c>
      <c r="H88" s="27">
        <f>VLOOKUP(B88,'General info'!A:I,9,0)</f>
        <v>702</v>
      </c>
      <c r="I88" s="27">
        <f t="shared" si="1"/>
        <v>4903.4050783475786</v>
      </c>
      <c r="J88" s="26" t="str">
        <f>VLOOKUP(B88,'General info'!$A:$I,2,0)</f>
        <v>shopping mall</v>
      </c>
      <c r="K88" s="26" t="str">
        <f>VLOOKUP(B88,'General info'!A:J,10,0)</f>
        <v>big</v>
      </c>
    </row>
    <row r="89" spans="1:11" x14ac:dyDescent="0.2">
      <c r="A89" s="33">
        <v>2010</v>
      </c>
      <c r="B89" s="33">
        <v>1070</v>
      </c>
      <c r="C89" s="34" t="str">
        <f>VLOOKUP(B89,'General info'!A:C,3,0)</f>
        <v>Gdańsk</v>
      </c>
      <c r="D89" s="46">
        <v>208125</v>
      </c>
      <c r="E89" s="46">
        <v>2638137.83</v>
      </c>
      <c r="F89" s="46">
        <v>1280473.3899999999</v>
      </c>
      <c r="G89" s="46">
        <v>1357664.44</v>
      </c>
      <c r="H89" s="27">
        <f>VLOOKUP(B89,'General info'!A:I,9,0)</f>
        <v>2911</v>
      </c>
      <c r="I89" s="27">
        <f t="shared" si="1"/>
        <v>906.26514256269331</v>
      </c>
      <c r="J89" s="26" t="str">
        <f>VLOOKUP(B89,'General info'!$A:$I,2,0)</f>
        <v>shopping mall</v>
      </c>
      <c r="K89" s="26" t="str">
        <f>VLOOKUP(B89,'General info'!A:J,10,0)</f>
        <v>big box</v>
      </c>
    </row>
    <row r="90" spans="1:11" x14ac:dyDescent="0.2">
      <c r="A90" s="33">
        <v>2010</v>
      </c>
      <c r="B90" s="33">
        <v>1072</v>
      </c>
      <c r="C90" s="34" t="str">
        <f>VLOOKUP(B90,'General info'!A:C,3,0)</f>
        <v>Łódź</v>
      </c>
      <c r="D90" s="46">
        <v>351750</v>
      </c>
      <c r="E90" s="46">
        <v>4479699.4950000001</v>
      </c>
      <c r="F90" s="46">
        <v>2192315.375</v>
      </c>
      <c r="G90" s="46">
        <v>2287384.125</v>
      </c>
      <c r="H90" s="27">
        <f>VLOOKUP(B90,'General info'!A:I,9,0)</f>
        <v>941</v>
      </c>
      <c r="I90" s="27">
        <f t="shared" si="1"/>
        <v>4760.5733209351756</v>
      </c>
      <c r="J90" s="26" t="str">
        <f>VLOOKUP(B90,'General info'!$A:$I,2,0)</f>
        <v>shopping mall</v>
      </c>
      <c r="K90" s="26" t="str">
        <f>VLOOKUP(B90,'General info'!A:J,10,0)</f>
        <v>big</v>
      </c>
    </row>
    <row r="91" spans="1:11" x14ac:dyDescent="0.2">
      <c r="A91" s="33">
        <v>2010</v>
      </c>
      <c r="B91" s="33">
        <v>1074</v>
      </c>
      <c r="C91" s="34" t="str">
        <f>VLOOKUP(B91,'General info'!A:C,3,0)</f>
        <v>Gdańsk</v>
      </c>
      <c r="D91" s="46">
        <v>427326</v>
      </c>
      <c r="E91" s="46">
        <v>5282678.0949999997</v>
      </c>
      <c r="F91" s="46">
        <v>2558174.94</v>
      </c>
      <c r="G91" s="46">
        <v>2724503.1549999998</v>
      </c>
      <c r="H91" s="27">
        <f>VLOOKUP(B91,'General info'!A:I,9,0)</f>
        <v>952</v>
      </c>
      <c r="I91" s="27">
        <f t="shared" si="1"/>
        <v>5549.0316123949578</v>
      </c>
      <c r="J91" s="26" t="str">
        <f>VLOOKUP(B91,'General info'!$A:$I,2,0)</f>
        <v>shopping mall</v>
      </c>
      <c r="K91" s="26" t="str">
        <f>VLOOKUP(B91,'General info'!A:J,10,0)</f>
        <v>big</v>
      </c>
    </row>
    <row r="92" spans="1:11" x14ac:dyDescent="0.2">
      <c r="A92" s="33">
        <v>2010</v>
      </c>
      <c r="B92" s="33">
        <v>1076</v>
      </c>
      <c r="C92" s="34" t="str">
        <f>VLOOKUP(B92,'General info'!A:C,3,0)</f>
        <v>Warsaw</v>
      </c>
      <c r="D92" s="46">
        <v>339897</v>
      </c>
      <c r="E92" s="46">
        <v>4330413.4800000004</v>
      </c>
      <c r="F92" s="46">
        <v>2080642.13</v>
      </c>
      <c r="G92" s="46">
        <v>2249771.35</v>
      </c>
      <c r="H92" s="27">
        <f>VLOOKUP(B92,'General info'!A:I,9,0)</f>
        <v>640</v>
      </c>
      <c r="I92" s="27">
        <f t="shared" si="1"/>
        <v>6766.2710625000009</v>
      </c>
      <c r="J92" s="26" t="str">
        <f>VLOOKUP(B92,'General info'!$A:$I,2,0)</f>
        <v>suburbs</v>
      </c>
      <c r="K92" s="26" t="str">
        <f>VLOOKUP(B92,'General info'!A:J,10,0)</f>
        <v>big</v>
      </c>
    </row>
    <row r="93" spans="1:11" x14ac:dyDescent="0.2">
      <c r="A93" s="33">
        <v>2010</v>
      </c>
      <c r="B93" s="33">
        <v>1078</v>
      </c>
      <c r="C93" s="34" t="str">
        <f>VLOOKUP(B93,'General info'!A:C,3,0)</f>
        <v>Legnica</v>
      </c>
      <c r="D93" s="46">
        <v>146340</v>
      </c>
      <c r="E93" s="46">
        <v>1798002.49</v>
      </c>
      <c r="F93" s="46">
        <v>876999.79500000004</v>
      </c>
      <c r="G93" s="46">
        <v>921002.69499999995</v>
      </c>
      <c r="H93" s="27">
        <f>VLOOKUP(B93,'General info'!A:I,9,0)</f>
        <v>577</v>
      </c>
      <c r="I93" s="27">
        <f t="shared" si="1"/>
        <v>3116.1221663778165</v>
      </c>
      <c r="J93" s="26" t="str">
        <f>VLOOKUP(B93,'General info'!$A:$I,2,0)</f>
        <v>shopping mall</v>
      </c>
      <c r="K93" s="26" t="str">
        <f>VLOOKUP(B93,'General info'!A:J,10,0)</f>
        <v>regular</v>
      </c>
    </row>
    <row r="94" spans="1:11" x14ac:dyDescent="0.2">
      <c r="A94" s="33">
        <v>2010</v>
      </c>
      <c r="B94" s="33">
        <v>1080</v>
      </c>
      <c r="C94" s="34" t="str">
        <f>VLOOKUP(B94,'General info'!A:C,3,0)</f>
        <v>Rzeszów</v>
      </c>
      <c r="D94" s="46">
        <v>234765</v>
      </c>
      <c r="E94" s="46">
        <v>2932306.37</v>
      </c>
      <c r="F94" s="46">
        <v>1471685.605</v>
      </c>
      <c r="G94" s="46">
        <v>1460620.7649999999</v>
      </c>
      <c r="H94" s="27">
        <f>VLOOKUP(B94,'General info'!A:I,9,0)</f>
        <v>623</v>
      </c>
      <c r="I94" s="27">
        <f t="shared" si="1"/>
        <v>4706.7517977528096</v>
      </c>
      <c r="J94" s="26" t="str">
        <f>VLOOKUP(B94,'General info'!$A:$I,2,0)</f>
        <v>shopping mall</v>
      </c>
      <c r="K94" s="26" t="str">
        <f>VLOOKUP(B94,'General info'!A:J,10,0)</f>
        <v>big</v>
      </c>
    </row>
    <row r="95" spans="1:11" x14ac:dyDescent="0.2">
      <c r="A95" s="33">
        <v>2010</v>
      </c>
      <c r="B95" s="33">
        <v>1082</v>
      </c>
      <c r="C95" s="34" t="str">
        <f>VLOOKUP(B95,'General info'!A:C,3,0)</f>
        <v>Breslau</v>
      </c>
      <c r="D95" s="46">
        <v>209795</v>
      </c>
      <c r="E95" s="46">
        <v>2511855.34</v>
      </c>
      <c r="F95" s="46">
        <v>1212036.55</v>
      </c>
      <c r="G95" s="46">
        <v>1299818.79</v>
      </c>
      <c r="H95" s="27">
        <f>VLOOKUP(B95,'General info'!A:I,9,0)</f>
        <v>575</v>
      </c>
      <c r="I95" s="27">
        <f t="shared" si="1"/>
        <v>4368.4440695652174</v>
      </c>
      <c r="J95" s="26" t="str">
        <f>VLOOKUP(B95,'General info'!$A:$I,2,0)</f>
        <v>shopping mall</v>
      </c>
      <c r="K95" s="26" t="str">
        <f>VLOOKUP(B95,'General info'!A:J,10,0)</f>
        <v>regular</v>
      </c>
    </row>
    <row r="96" spans="1:11" x14ac:dyDescent="0.2">
      <c r="A96" s="33">
        <v>2010</v>
      </c>
      <c r="B96" s="33">
        <v>1084</v>
      </c>
      <c r="C96" s="34" t="str">
        <f>VLOOKUP(B96,'General info'!A:C,3,0)</f>
        <v>Lublin</v>
      </c>
      <c r="D96" s="46">
        <v>311393</v>
      </c>
      <c r="E96" s="46">
        <v>3829277.37</v>
      </c>
      <c r="F96" s="46">
        <v>1911730.81</v>
      </c>
      <c r="G96" s="46">
        <v>1917546.56</v>
      </c>
      <c r="H96" s="27">
        <f>VLOOKUP(B96,'General info'!A:I,9,0)</f>
        <v>670</v>
      </c>
      <c r="I96" s="27">
        <f t="shared" si="1"/>
        <v>5715.3393582089557</v>
      </c>
      <c r="J96" s="26" t="str">
        <f>VLOOKUP(B96,'General info'!$A:$I,2,0)</f>
        <v>shopping mall</v>
      </c>
      <c r="K96" s="26" t="str">
        <f>VLOOKUP(B96,'General info'!A:J,10,0)</f>
        <v>big</v>
      </c>
    </row>
    <row r="97" spans="1:11" x14ac:dyDescent="0.2">
      <c r="A97" s="33">
        <v>2010</v>
      </c>
      <c r="B97" s="33">
        <v>1086</v>
      </c>
      <c r="C97" s="34" t="str">
        <f>VLOOKUP(B97,'General info'!A:C,3,0)</f>
        <v>Gdańsk</v>
      </c>
      <c r="D97" s="46">
        <v>239392</v>
      </c>
      <c r="E97" s="46">
        <v>3062442.335</v>
      </c>
      <c r="F97" s="46">
        <v>1539619.2749999999</v>
      </c>
      <c r="G97" s="46">
        <v>1522823.06</v>
      </c>
      <c r="H97" s="27">
        <f>VLOOKUP(B97,'General info'!A:I,9,0)</f>
        <v>650</v>
      </c>
      <c r="I97" s="27">
        <f t="shared" si="1"/>
        <v>4711.4497461538458</v>
      </c>
      <c r="J97" s="26" t="str">
        <f>VLOOKUP(B97,'General info'!$A:$I,2,0)</f>
        <v>shopping mall</v>
      </c>
      <c r="K97" s="26" t="str">
        <f>VLOOKUP(B97,'General info'!A:J,10,0)</f>
        <v>big</v>
      </c>
    </row>
    <row r="98" spans="1:11" x14ac:dyDescent="0.2">
      <c r="A98" s="33">
        <v>2010</v>
      </c>
      <c r="B98" s="33">
        <v>1088</v>
      </c>
      <c r="C98" s="34" t="str">
        <f>VLOOKUP(B98,'General info'!A:C,3,0)</f>
        <v>Katowice</v>
      </c>
      <c r="D98" s="46">
        <v>158917</v>
      </c>
      <c r="E98" s="46">
        <v>1951794.65</v>
      </c>
      <c r="F98" s="46">
        <v>963440.92500000005</v>
      </c>
      <c r="G98" s="46">
        <v>988353.72499999998</v>
      </c>
      <c r="H98" s="27">
        <f>VLOOKUP(B98,'General info'!A:I,9,0)</f>
        <v>542</v>
      </c>
      <c r="I98" s="27">
        <f t="shared" si="1"/>
        <v>3601.0971402214022</v>
      </c>
      <c r="J98" s="26" t="str">
        <f>VLOOKUP(B98,'General info'!$A:$I,2,0)</f>
        <v>shopping mall</v>
      </c>
      <c r="K98" s="26" t="str">
        <f>VLOOKUP(B98,'General info'!A:J,10,0)</f>
        <v>regular</v>
      </c>
    </row>
    <row r="99" spans="1:11" x14ac:dyDescent="0.2">
      <c r="A99" s="33">
        <v>2010</v>
      </c>
      <c r="B99" s="33">
        <v>1090</v>
      </c>
      <c r="C99" s="34" t="str">
        <f>VLOOKUP(B99,'General info'!A:C,3,0)</f>
        <v>Breslau</v>
      </c>
      <c r="D99" s="46">
        <v>246184</v>
      </c>
      <c r="E99" s="46">
        <v>3078910.0150000001</v>
      </c>
      <c r="F99" s="46">
        <v>1474598.26</v>
      </c>
      <c r="G99" s="46">
        <v>1604311.7549999999</v>
      </c>
      <c r="H99" s="27">
        <f>VLOOKUP(B99,'General info'!A:I,9,0)</f>
        <v>961</v>
      </c>
      <c r="I99" s="27">
        <f t="shared" si="1"/>
        <v>3203.8605775234132</v>
      </c>
      <c r="J99" s="26" t="str">
        <f>VLOOKUP(B99,'General info'!$A:$I,2,0)</f>
        <v>shopping mall</v>
      </c>
      <c r="K99" s="26" t="str">
        <f>VLOOKUP(B99,'General info'!A:J,10,0)</f>
        <v>big</v>
      </c>
    </row>
    <row r="100" spans="1:11" x14ac:dyDescent="0.2">
      <c r="A100" s="33">
        <v>2010</v>
      </c>
      <c r="B100" s="33">
        <v>1092</v>
      </c>
      <c r="C100" s="34" t="str">
        <f>VLOOKUP(B100,'General info'!A:C,3,0)</f>
        <v>Gdańsk</v>
      </c>
      <c r="D100" s="46">
        <v>266979</v>
      </c>
      <c r="E100" s="46">
        <v>3417751.97</v>
      </c>
      <c r="F100" s="46">
        <v>1654853.46</v>
      </c>
      <c r="G100" s="46">
        <v>1762898.5149999999</v>
      </c>
      <c r="H100" s="27">
        <f>VLOOKUP(B100,'General info'!A:I,9,0)</f>
        <v>720</v>
      </c>
      <c r="I100" s="27">
        <f t="shared" si="1"/>
        <v>4746.8777361111115</v>
      </c>
      <c r="J100" s="26" t="str">
        <f>VLOOKUP(B100,'General info'!$A:$I,2,0)</f>
        <v>shopping mall</v>
      </c>
      <c r="K100" s="26" t="str">
        <f>VLOOKUP(B100,'General info'!A:J,10,0)</f>
        <v>big</v>
      </c>
    </row>
    <row r="101" spans="1:11" x14ac:dyDescent="0.2">
      <c r="A101" s="33">
        <v>2010</v>
      </c>
      <c r="B101" s="33">
        <v>1094</v>
      </c>
      <c r="C101" s="34" t="str">
        <f>VLOOKUP(B101,'General info'!A:C,3,0)</f>
        <v>Gdańsk</v>
      </c>
      <c r="D101" s="46">
        <v>184326</v>
      </c>
      <c r="E101" s="46">
        <v>2314823.9649999999</v>
      </c>
      <c r="F101" s="46">
        <v>1151801.085</v>
      </c>
      <c r="G101" s="46">
        <v>1163022.8799999999</v>
      </c>
      <c r="H101" s="27">
        <f>VLOOKUP(B101,'General info'!A:I,9,0)</f>
        <v>849</v>
      </c>
      <c r="I101" s="27">
        <f t="shared" si="1"/>
        <v>2726.5299941107182</v>
      </c>
      <c r="J101" s="26" t="str">
        <f>VLOOKUP(B101,'General info'!$A:$I,2,0)</f>
        <v>shopping mall</v>
      </c>
      <c r="K101" s="26" t="str">
        <f>VLOOKUP(B101,'General info'!A:J,10,0)</f>
        <v>big</v>
      </c>
    </row>
    <row r="102" spans="1:11" x14ac:dyDescent="0.2">
      <c r="A102" s="33">
        <v>2010</v>
      </c>
      <c r="B102" s="33">
        <v>1096</v>
      </c>
      <c r="C102" s="34" t="str">
        <f>VLOOKUP(B102,'General info'!A:C,3,0)</f>
        <v>Olsztyn</v>
      </c>
      <c r="D102" s="46">
        <v>264774</v>
      </c>
      <c r="E102" s="46">
        <v>3333543.855</v>
      </c>
      <c r="F102" s="46">
        <v>1640298.4</v>
      </c>
      <c r="G102" s="46">
        <v>1693245.4550000001</v>
      </c>
      <c r="H102" s="27">
        <f>VLOOKUP(B102,'General info'!A:I,9,0)</f>
        <v>832</v>
      </c>
      <c r="I102" s="27">
        <f t="shared" si="1"/>
        <v>4006.6632872596156</v>
      </c>
      <c r="J102" s="26" t="str">
        <f>VLOOKUP(B102,'General info'!$A:$I,2,0)</f>
        <v>shopping mall</v>
      </c>
      <c r="K102" s="26" t="str">
        <f>VLOOKUP(B102,'General info'!A:J,10,0)</f>
        <v>big</v>
      </c>
    </row>
    <row r="103" spans="1:11" x14ac:dyDescent="0.2">
      <c r="A103" s="33">
        <v>2010</v>
      </c>
      <c r="B103" s="33">
        <v>1098</v>
      </c>
      <c r="C103" s="34" t="str">
        <f>VLOOKUP(B103,'General info'!A:C,3,0)</f>
        <v>Toruń</v>
      </c>
      <c r="D103" s="46">
        <v>195810</v>
      </c>
      <c r="E103" s="46">
        <v>2396008.5099999998</v>
      </c>
      <c r="F103" s="46">
        <v>1167028.925</v>
      </c>
      <c r="G103" s="46">
        <v>1228979.585</v>
      </c>
      <c r="H103" s="27">
        <f>VLOOKUP(B103,'General info'!A:I,9,0)</f>
        <v>584</v>
      </c>
      <c r="I103" s="27">
        <f t="shared" si="1"/>
        <v>4102.7542979452055</v>
      </c>
      <c r="J103" s="26" t="str">
        <f>VLOOKUP(B103,'General info'!$A:$I,2,0)</f>
        <v>suburbs</v>
      </c>
      <c r="K103" s="26" t="str">
        <f>VLOOKUP(B103,'General info'!A:J,10,0)</f>
        <v>regular</v>
      </c>
    </row>
    <row r="104" spans="1:11" x14ac:dyDescent="0.2">
      <c r="A104" s="33">
        <v>2010</v>
      </c>
      <c r="B104" s="33">
        <v>1100</v>
      </c>
      <c r="C104" s="34" t="str">
        <f>VLOOKUP(B104,'General info'!A:C,3,0)</f>
        <v>Opole</v>
      </c>
      <c r="D104" s="46">
        <v>178447</v>
      </c>
      <c r="E104" s="46">
        <v>2340646.35</v>
      </c>
      <c r="F104" s="46">
        <v>1126872.77</v>
      </c>
      <c r="G104" s="46">
        <v>1213773.58</v>
      </c>
      <c r="H104" s="27">
        <f>VLOOKUP(B104,'General info'!A:I,9,0)</f>
        <v>1737</v>
      </c>
      <c r="I104" s="27">
        <f t="shared" si="1"/>
        <v>1347.522366148532</v>
      </c>
      <c r="J104" s="26" t="str">
        <f>VLOOKUP(B104,'General info'!$A:$I,2,0)</f>
        <v>shopping mall</v>
      </c>
      <c r="K104" s="26" t="str">
        <f>VLOOKUP(B104,'General info'!A:J,10,0)</f>
        <v>big box</v>
      </c>
    </row>
    <row r="105" spans="1:11" x14ac:dyDescent="0.2">
      <c r="A105" s="33">
        <v>2010</v>
      </c>
      <c r="B105" s="33">
        <v>1102</v>
      </c>
      <c r="C105" s="34" t="str">
        <f>VLOOKUP(B105,'General info'!A:C,3,0)</f>
        <v>Słupsk</v>
      </c>
      <c r="D105" s="46">
        <v>136810</v>
      </c>
      <c r="E105" s="46">
        <v>1740623.32</v>
      </c>
      <c r="F105" s="46">
        <v>847756.39</v>
      </c>
      <c r="G105" s="46">
        <v>892866.93500000006</v>
      </c>
      <c r="H105" s="27">
        <f>VLOOKUP(B105,'General info'!A:I,9,0)</f>
        <v>649</v>
      </c>
      <c r="I105" s="27">
        <f t="shared" si="1"/>
        <v>2682.0081972265025</v>
      </c>
      <c r="J105" s="26" t="str">
        <f>VLOOKUP(B105,'General info'!$A:$I,2,0)</f>
        <v>shopping mall</v>
      </c>
      <c r="K105" s="26" t="str">
        <f>VLOOKUP(B105,'General info'!A:J,10,0)</f>
        <v>big</v>
      </c>
    </row>
    <row r="106" spans="1:11" x14ac:dyDescent="0.2">
      <c r="A106" s="33">
        <v>2010</v>
      </c>
      <c r="B106" s="33">
        <v>1104</v>
      </c>
      <c r="C106" s="34" t="str">
        <f>VLOOKUP(B106,'General info'!A:C,3,0)</f>
        <v>Łódź</v>
      </c>
      <c r="D106" s="46">
        <v>113557</v>
      </c>
      <c r="E106" s="46">
        <v>1467069.32</v>
      </c>
      <c r="F106" s="46">
        <v>736094.67</v>
      </c>
      <c r="G106" s="46">
        <v>730974.65</v>
      </c>
      <c r="H106" s="27">
        <f>VLOOKUP(B106,'General info'!A:I,9,0)</f>
        <v>582</v>
      </c>
      <c r="I106" s="27">
        <f t="shared" si="1"/>
        <v>2520.7376632302407</v>
      </c>
      <c r="J106" s="26" t="str">
        <f>VLOOKUP(B106,'General info'!$A:$I,2,0)</f>
        <v>shopping mall</v>
      </c>
      <c r="K106" s="26" t="str">
        <f>VLOOKUP(B106,'General info'!A:J,10,0)</f>
        <v>regular</v>
      </c>
    </row>
    <row r="107" spans="1:11" x14ac:dyDescent="0.2">
      <c r="A107" s="33">
        <v>2010</v>
      </c>
      <c r="B107" s="33">
        <v>1106</v>
      </c>
      <c r="C107" s="34" t="str">
        <f>VLOOKUP(B107,'General info'!A:C,3,0)</f>
        <v>Rzeszów</v>
      </c>
      <c r="D107" s="46">
        <v>35574</v>
      </c>
      <c r="E107" s="46">
        <v>509506.20500000002</v>
      </c>
      <c r="F107" s="46">
        <v>261111.43</v>
      </c>
      <c r="G107" s="46">
        <v>248394.77499999999</v>
      </c>
      <c r="H107" s="27">
        <f>VLOOKUP(B107,'General info'!A:I,9,0)</f>
        <v>399</v>
      </c>
      <c r="I107" s="27">
        <f t="shared" si="1"/>
        <v>1276.9579072681704</v>
      </c>
      <c r="J107" s="26" t="str">
        <f>VLOOKUP(B107,'General info'!$A:$I,2,0)</f>
        <v>shopping mall</v>
      </c>
      <c r="K107" s="26" t="str">
        <f>VLOOKUP(B107,'General info'!A:J,10,0)</f>
        <v>small</v>
      </c>
    </row>
    <row r="108" spans="1:11" x14ac:dyDescent="0.2">
      <c r="A108" s="33">
        <v>2010</v>
      </c>
      <c r="B108" s="33">
        <v>1108</v>
      </c>
      <c r="C108" s="34" t="str">
        <f>VLOOKUP(B108,'General info'!A:C,3,0)</f>
        <v>Dąbrowa Górnicza</v>
      </c>
      <c r="D108" s="46">
        <v>132755</v>
      </c>
      <c r="E108" s="46">
        <v>1653478.84</v>
      </c>
      <c r="F108" s="46">
        <v>780267.78500000003</v>
      </c>
      <c r="G108" s="46">
        <v>873211.05500000005</v>
      </c>
      <c r="H108" s="27">
        <f>VLOOKUP(B108,'General info'!A:I,9,0)</f>
        <v>684</v>
      </c>
      <c r="I108" s="27">
        <f t="shared" si="1"/>
        <v>2417.3667251461989</v>
      </c>
      <c r="J108" s="26" t="str">
        <f>VLOOKUP(B108,'General info'!$A:$I,2,0)</f>
        <v>shopping mall</v>
      </c>
      <c r="K108" s="26" t="str">
        <f>VLOOKUP(B108,'General info'!A:J,10,0)</f>
        <v>big</v>
      </c>
    </row>
    <row r="109" spans="1:11" x14ac:dyDescent="0.2">
      <c r="A109" s="33">
        <v>2010</v>
      </c>
      <c r="B109" s="33">
        <v>1110</v>
      </c>
      <c r="C109" s="34" t="str">
        <f>VLOOKUP(B109,'General info'!A:C,3,0)</f>
        <v>Dąbrowa Górnicza</v>
      </c>
      <c r="D109" s="46">
        <v>195442</v>
      </c>
      <c r="E109" s="46">
        <v>2511466.7450000001</v>
      </c>
      <c r="F109" s="46">
        <v>1215050.1000000001</v>
      </c>
      <c r="G109" s="46">
        <v>1296416.645</v>
      </c>
      <c r="H109" s="27">
        <f>VLOOKUP(B109,'General info'!A:I,9,0)</f>
        <v>687</v>
      </c>
      <c r="I109" s="27">
        <f t="shared" si="1"/>
        <v>3655.7012299854441</v>
      </c>
      <c r="J109" s="26" t="str">
        <f>VLOOKUP(B109,'General info'!$A:$I,2,0)</f>
        <v>shopping mall</v>
      </c>
      <c r="K109" s="26" t="str">
        <f>VLOOKUP(B109,'General info'!A:J,10,0)</f>
        <v>big</v>
      </c>
    </row>
    <row r="110" spans="1:11" x14ac:dyDescent="0.2">
      <c r="A110" s="33">
        <v>2010</v>
      </c>
      <c r="B110" s="33">
        <v>1112</v>
      </c>
      <c r="C110" s="34" t="str">
        <f>VLOOKUP(B110,'General info'!A:C,3,0)</f>
        <v>Poznań</v>
      </c>
      <c r="D110" s="46">
        <v>16139</v>
      </c>
      <c r="E110" s="46">
        <v>253264.565</v>
      </c>
      <c r="F110" s="46">
        <v>126979.51</v>
      </c>
      <c r="G110" s="46">
        <v>126285.05499999999</v>
      </c>
      <c r="H110" s="27">
        <f>VLOOKUP(B110,'General info'!A:I,9,0)</f>
        <v>377</v>
      </c>
      <c r="I110" s="27">
        <f t="shared" si="1"/>
        <v>671.78929708222813</v>
      </c>
      <c r="J110" s="26" t="str">
        <f>VLOOKUP(B110,'General info'!$A:$I,2,0)</f>
        <v>shopping mall</v>
      </c>
      <c r="K110" s="26" t="str">
        <f>VLOOKUP(B110,'General info'!A:J,10,0)</f>
        <v>small</v>
      </c>
    </row>
    <row r="111" spans="1:11" x14ac:dyDescent="0.2">
      <c r="A111" s="33">
        <v>2010</v>
      </c>
      <c r="B111" s="33">
        <v>1114</v>
      </c>
      <c r="C111" s="34" t="str">
        <f>VLOOKUP(B111,'General info'!A:C,3,0)</f>
        <v>Koszalin</v>
      </c>
      <c r="D111" s="46">
        <v>177429</v>
      </c>
      <c r="E111" s="46">
        <v>2199610.6949999998</v>
      </c>
      <c r="F111" s="46">
        <v>1102530.83</v>
      </c>
      <c r="G111" s="46">
        <v>1097079.865</v>
      </c>
      <c r="H111" s="27">
        <f>VLOOKUP(B111,'General info'!A:I,9,0)</f>
        <v>541</v>
      </c>
      <c r="I111" s="27">
        <f t="shared" si="1"/>
        <v>4065.8238354898335</v>
      </c>
      <c r="J111" s="26" t="str">
        <f>VLOOKUP(B111,'General info'!$A:$I,2,0)</f>
        <v>shopping mall</v>
      </c>
      <c r="K111" s="26" t="str">
        <f>VLOOKUP(B111,'General info'!A:J,10,0)</f>
        <v>regular</v>
      </c>
    </row>
    <row r="112" spans="1:11" x14ac:dyDescent="0.2">
      <c r="A112" s="33">
        <v>2010</v>
      </c>
      <c r="B112" s="33">
        <v>1116</v>
      </c>
      <c r="C112" s="34" t="str">
        <f>VLOOKUP(B112,'General info'!A:C,3,0)</f>
        <v>Suwałki</v>
      </c>
      <c r="D112" s="46">
        <v>47674</v>
      </c>
      <c r="E112" s="46">
        <v>633754.91</v>
      </c>
      <c r="F112" s="46">
        <v>316929.42</v>
      </c>
      <c r="G112" s="46">
        <v>316825.49</v>
      </c>
      <c r="H112" s="27">
        <f>VLOOKUP(B112,'General info'!A:I,9,0)</f>
        <v>392</v>
      </c>
      <c r="I112" s="27">
        <f t="shared" si="1"/>
        <v>1616.7217091836735</v>
      </c>
      <c r="J112" s="26" t="str">
        <f>VLOOKUP(B112,'General info'!$A:$I,2,0)</f>
        <v>town street</v>
      </c>
      <c r="K112" s="26" t="str">
        <f>VLOOKUP(B112,'General info'!A:J,10,0)</f>
        <v>small</v>
      </c>
    </row>
    <row r="113" spans="1:11" x14ac:dyDescent="0.2">
      <c r="A113" s="33">
        <v>2010</v>
      </c>
      <c r="B113" s="33">
        <v>1118</v>
      </c>
      <c r="C113" s="34" t="str">
        <f>VLOOKUP(B113,'General info'!A:C,3,0)</f>
        <v>Olsztyn</v>
      </c>
      <c r="D113" s="46">
        <v>122608</v>
      </c>
      <c r="E113" s="46">
        <v>1496974.88</v>
      </c>
      <c r="F113" s="46">
        <v>719359.31</v>
      </c>
      <c r="G113" s="46">
        <v>777615.57</v>
      </c>
      <c r="H113" s="27">
        <f>VLOOKUP(B113,'General info'!A:I,9,0)</f>
        <v>574</v>
      </c>
      <c r="I113" s="27">
        <f t="shared" si="1"/>
        <v>2607.9701742160278</v>
      </c>
      <c r="J113" s="26" t="str">
        <f>VLOOKUP(B113,'General info'!$A:$I,2,0)</f>
        <v>shopping mall</v>
      </c>
      <c r="K113" s="26" t="str">
        <f>VLOOKUP(B113,'General info'!A:J,10,0)</f>
        <v>regular</v>
      </c>
    </row>
    <row r="114" spans="1:11" x14ac:dyDescent="0.2">
      <c r="A114" s="33">
        <v>2010</v>
      </c>
      <c r="B114" s="33">
        <v>1120</v>
      </c>
      <c r="C114" s="34" t="str">
        <f>VLOOKUP(B114,'General info'!A:C,3,0)</f>
        <v>Płock</v>
      </c>
      <c r="D114" s="46">
        <v>136876</v>
      </c>
      <c r="E114" s="46">
        <v>1762186.415</v>
      </c>
      <c r="F114" s="46">
        <v>871449.88500000001</v>
      </c>
      <c r="G114" s="46">
        <v>890736.53</v>
      </c>
      <c r="H114" s="27">
        <f>VLOOKUP(B114,'General info'!A:I,9,0)</f>
        <v>561</v>
      </c>
      <c r="I114" s="27">
        <f t="shared" si="1"/>
        <v>3141.152254901961</v>
      </c>
      <c r="J114" s="26" t="str">
        <f>VLOOKUP(B114,'General info'!$A:$I,2,0)</f>
        <v>shopping mall</v>
      </c>
      <c r="K114" s="26" t="str">
        <f>VLOOKUP(B114,'General info'!A:J,10,0)</f>
        <v>regular</v>
      </c>
    </row>
    <row r="115" spans="1:11" x14ac:dyDescent="0.2">
      <c r="A115" s="33">
        <v>2010</v>
      </c>
      <c r="B115" s="33">
        <v>1122</v>
      </c>
      <c r="C115" s="34" t="str">
        <f>VLOOKUP(B115,'General info'!A:C,3,0)</f>
        <v>Warsaw</v>
      </c>
      <c r="D115" s="46">
        <v>43578</v>
      </c>
      <c r="E115" s="46">
        <v>630020.09</v>
      </c>
      <c r="F115" s="46">
        <v>302435.625</v>
      </c>
      <c r="G115" s="46">
        <v>327584.46500000003</v>
      </c>
      <c r="H115" s="27">
        <f>VLOOKUP(B115,'General info'!A:I,9,0)</f>
        <v>583</v>
      </c>
      <c r="I115" s="27">
        <f t="shared" si="1"/>
        <v>1080.6519554030874</v>
      </c>
      <c r="J115" s="26" t="str">
        <f>VLOOKUP(B115,'General info'!$A:$I,2,0)</f>
        <v>shopping mall</v>
      </c>
      <c r="K115" s="26" t="str">
        <f>VLOOKUP(B115,'General info'!A:J,10,0)</f>
        <v>regular</v>
      </c>
    </row>
    <row r="116" spans="1:11" x14ac:dyDescent="0.2">
      <c r="A116" s="33">
        <v>2010</v>
      </c>
      <c r="B116" s="33">
        <v>1124</v>
      </c>
      <c r="C116" s="34" t="str">
        <f>VLOOKUP(B116,'General info'!A:C,3,0)</f>
        <v>Gdynia</v>
      </c>
      <c r="D116" s="46">
        <v>135677</v>
      </c>
      <c r="E116" s="46">
        <v>1818323.5449999999</v>
      </c>
      <c r="F116" s="46">
        <v>904986.995</v>
      </c>
      <c r="G116" s="46">
        <v>913336.55</v>
      </c>
      <c r="H116" s="27">
        <f>VLOOKUP(B116,'General info'!A:I,9,0)</f>
        <v>460</v>
      </c>
      <c r="I116" s="27">
        <f t="shared" si="1"/>
        <v>3952.8772717391303</v>
      </c>
      <c r="J116" s="26" t="str">
        <f>VLOOKUP(B116,'General info'!$A:$I,2,0)</f>
        <v>shopping mall</v>
      </c>
      <c r="K116" s="26" t="str">
        <f>VLOOKUP(B116,'General info'!A:J,10,0)</f>
        <v>regular</v>
      </c>
    </row>
    <row r="117" spans="1:11" x14ac:dyDescent="0.2">
      <c r="A117" s="33">
        <v>2010</v>
      </c>
      <c r="B117" s="33">
        <v>1126</v>
      </c>
      <c r="C117" s="34" t="str">
        <f>VLOOKUP(B117,'General info'!A:C,3,0)</f>
        <v>Radom</v>
      </c>
      <c r="D117" s="46">
        <v>143884</v>
      </c>
      <c r="E117" s="46">
        <v>1420039.2375</v>
      </c>
      <c r="F117" s="46">
        <v>678195.76666666672</v>
      </c>
      <c r="G117" s="46">
        <v>741843.47083333344</v>
      </c>
      <c r="H117" s="27">
        <f>VLOOKUP(B117,'General info'!A:I,9,0)</f>
        <v>780</v>
      </c>
      <c r="I117" s="27">
        <f t="shared" si="1"/>
        <v>1820.5631250000001</v>
      </c>
      <c r="J117" s="26" t="str">
        <f>VLOOKUP(B117,'General info'!$A:$I,2,0)</f>
        <v>shopping mall</v>
      </c>
      <c r="K117" s="26" t="str">
        <f>VLOOKUP(B117,'General info'!A:J,10,0)</f>
        <v>big</v>
      </c>
    </row>
    <row r="118" spans="1:11" x14ac:dyDescent="0.2">
      <c r="A118" s="33">
        <v>2010</v>
      </c>
      <c r="B118" s="33">
        <v>1128</v>
      </c>
      <c r="C118" s="34" t="str">
        <f>VLOOKUP(B118,'General info'!A:C,3,0)</f>
        <v>Przemyśl</v>
      </c>
      <c r="D118" s="46">
        <v>15582</v>
      </c>
      <c r="E118" s="46">
        <v>196528.23333333334</v>
      </c>
      <c r="F118" s="46">
        <v>97214.887500000012</v>
      </c>
      <c r="G118" s="46">
        <v>99313.34583333334</v>
      </c>
      <c r="H118" s="27">
        <f>VLOOKUP(B118,'General info'!A:I,9,0)</f>
        <v>425</v>
      </c>
      <c r="I118" s="27">
        <f t="shared" si="1"/>
        <v>462.41937254901961</v>
      </c>
      <c r="J118" s="26" t="str">
        <f>VLOOKUP(B118,'General info'!$A:$I,2,0)</f>
        <v>shopping mall</v>
      </c>
      <c r="K118" s="26" t="str">
        <f>VLOOKUP(B118,'General info'!A:J,10,0)</f>
        <v>small</v>
      </c>
    </row>
    <row r="119" spans="1:11" x14ac:dyDescent="0.2">
      <c r="A119" s="33">
        <v>2010</v>
      </c>
      <c r="B119" s="33">
        <v>1130</v>
      </c>
      <c r="C119" s="34" t="str">
        <f>VLOOKUP(B119,'General info'!A:C,3,0)</f>
        <v>Warsaw</v>
      </c>
      <c r="D119" s="46">
        <v>51529</v>
      </c>
      <c r="E119" s="46">
        <v>760066.81250000012</v>
      </c>
      <c r="F119" s="46">
        <v>285030.40000000002</v>
      </c>
      <c r="G119" s="46">
        <v>475036.41249999998</v>
      </c>
      <c r="H119" s="27">
        <f>VLOOKUP(B119,'General info'!A:I,9,0)</f>
        <v>1992</v>
      </c>
      <c r="I119" s="27">
        <f t="shared" si="1"/>
        <v>381.55964482931734</v>
      </c>
      <c r="J119" s="26" t="str">
        <f>VLOOKUP(B119,'General info'!$A:$I,2,0)</f>
        <v>shopping mall</v>
      </c>
      <c r="K119" s="26" t="str">
        <f>VLOOKUP(B119,'General info'!A:J,10,0)</f>
        <v>big box</v>
      </c>
    </row>
    <row r="120" spans="1:11" x14ac:dyDescent="0.2">
      <c r="A120" s="33">
        <v>2010</v>
      </c>
      <c r="B120" s="33">
        <v>1132</v>
      </c>
      <c r="C120" s="34" t="str">
        <f>VLOOKUP(B120,'General info'!A:C,3,0)</f>
        <v>Breslau</v>
      </c>
      <c r="D120" s="46">
        <v>15844</v>
      </c>
      <c r="E120" s="46">
        <v>225144.43750000003</v>
      </c>
      <c r="F120" s="46">
        <v>109386.23333333335</v>
      </c>
      <c r="G120" s="46">
        <v>115758.20833333334</v>
      </c>
      <c r="H120" s="27">
        <f>VLOOKUP(B120,'General info'!A:I,9,0)</f>
        <v>779</v>
      </c>
      <c r="I120" s="27">
        <f t="shared" si="1"/>
        <v>289.0172496790758</v>
      </c>
      <c r="J120" s="26" t="str">
        <f>VLOOKUP(B120,'General info'!$A:$I,2,0)</f>
        <v>shopping mall</v>
      </c>
      <c r="K120" s="26" t="str">
        <f>VLOOKUP(B120,'General info'!A:J,10,0)</f>
        <v>big</v>
      </c>
    </row>
    <row r="121" spans="1:11" x14ac:dyDescent="0.2">
      <c r="A121" s="33">
        <v>2010</v>
      </c>
      <c r="B121" s="33">
        <v>1134</v>
      </c>
      <c r="C121" s="34" t="str">
        <f>VLOOKUP(B121,'General info'!A:C,3,0)</f>
        <v>Gdańsk</v>
      </c>
      <c r="D121" s="46">
        <v>175981</v>
      </c>
      <c r="E121" s="46">
        <v>1877931.7083333333</v>
      </c>
      <c r="F121" s="46">
        <v>921384.96250000014</v>
      </c>
      <c r="G121" s="46">
        <v>956546.74583333335</v>
      </c>
      <c r="H121" s="27">
        <f>VLOOKUP(B121,'General info'!A:I,9,0)</f>
        <v>1820</v>
      </c>
      <c r="I121" s="27">
        <f t="shared" si="1"/>
        <v>1031.8306089743589</v>
      </c>
      <c r="J121" s="26" t="str">
        <f>VLOOKUP(B121,'General info'!$A:$I,2,0)</f>
        <v>shopping mall</v>
      </c>
      <c r="K121" s="26" t="str">
        <f>VLOOKUP(B121,'General info'!A:J,10,0)</f>
        <v>big box</v>
      </c>
    </row>
    <row r="122" spans="1:11" x14ac:dyDescent="0.2">
      <c r="A122" s="33">
        <v>2010</v>
      </c>
      <c r="B122" s="33">
        <v>1136</v>
      </c>
      <c r="C122" s="34" t="str">
        <f>VLOOKUP(B122,'General info'!A:C,3,0)</f>
        <v>Katowice</v>
      </c>
      <c r="D122" s="46">
        <v>151059</v>
      </c>
      <c r="E122" s="46">
        <v>1600342.1791666667</v>
      </c>
      <c r="F122" s="46">
        <v>773609.37916666665</v>
      </c>
      <c r="G122" s="46">
        <v>826732.8</v>
      </c>
      <c r="H122" s="27">
        <f>VLOOKUP(B122,'General info'!A:I,9,0)</f>
        <v>782</v>
      </c>
      <c r="I122" s="27">
        <f t="shared" si="1"/>
        <v>2046.4733748934357</v>
      </c>
      <c r="J122" s="26" t="str">
        <f>VLOOKUP(B122,'General info'!$A:$I,2,0)</f>
        <v>shopping mall</v>
      </c>
      <c r="K122" s="26" t="str">
        <f>VLOOKUP(B122,'General info'!A:J,10,0)</f>
        <v>big</v>
      </c>
    </row>
    <row r="123" spans="1:11" x14ac:dyDescent="0.2">
      <c r="A123" s="33">
        <v>2010</v>
      </c>
      <c r="B123" s="33">
        <v>1138</v>
      </c>
      <c r="C123" s="34" t="str">
        <f>VLOOKUP(B123,'General info'!A:C,3,0)</f>
        <v>Łódź</v>
      </c>
      <c r="D123" s="46">
        <v>109208</v>
      </c>
      <c r="E123" s="46">
        <v>1227854.3833333333</v>
      </c>
      <c r="F123" s="46">
        <v>622577.2416666667</v>
      </c>
      <c r="G123" s="46">
        <v>605277.1416666666</v>
      </c>
      <c r="H123" s="27">
        <f>VLOOKUP(B123,'General info'!A:I,9,0)</f>
        <v>365</v>
      </c>
      <c r="I123" s="27">
        <f t="shared" si="1"/>
        <v>3363.9846118721462</v>
      </c>
      <c r="J123" s="26" t="str">
        <f>VLOOKUP(B123,'General info'!$A:$I,2,0)</f>
        <v>shopping mall</v>
      </c>
      <c r="K123" s="26" t="str">
        <f>VLOOKUP(B123,'General info'!A:J,10,0)</f>
        <v>small</v>
      </c>
    </row>
    <row r="124" spans="1:11" x14ac:dyDescent="0.2">
      <c r="A124" s="33">
        <v>2010</v>
      </c>
      <c r="B124" s="33">
        <v>1140</v>
      </c>
      <c r="C124" s="34" t="str">
        <f>VLOOKUP(B124,'General info'!A:C,3,0)</f>
        <v>Poznań</v>
      </c>
      <c r="D124" s="46">
        <v>15507</v>
      </c>
      <c r="E124" s="46">
        <v>127372.72916666667</v>
      </c>
      <c r="F124" s="46">
        <v>33512.254166666673</v>
      </c>
      <c r="G124" s="46">
        <v>93860.475000000006</v>
      </c>
      <c r="H124" s="27">
        <f>VLOOKUP(B124,'General info'!A:I,9,0)</f>
        <v>436</v>
      </c>
      <c r="I124" s="27">
        <f t="shared" si="1"/>
        <v>292.13928707951072</v>
      </c>
      <c r="J124" s="26" t="str">
        <f>VLOOKUP(B124,'General info'!$A:$I,2,0)</f>
        <v>shopping mall</v>
      </c>
      <c r="K124" s="26" t="str">
        <f>VLOOKUP(B124,'General info'!A:J,10,0)</f>
        <v>small</v>
      </c>
    </row>
    <row r="125" spans="1:11" x14ac:dyDescent="0.2">
      <c r="A125" s="33">
        <v>2011</v>
      </c>
      <c r="B125" s="33">
        <v>1004</v>
      </c>
      <c r="C125" s="34" t="str">
        <f>VLOOKUP(B125,'General info'!A:C,3,0)</f>
        <v>Breslau</v>
      </c>
      <c r="D125" s="46">
        <v>134375</v>
      </c>
      <c r="E125" s="46">
        <v>1345429.6958333333</v>
      </c>
      <c r="F125" s="46">
        <v>621020.49583333335</v>
      </c>
      <c r="G125" s="46">
        <v>724409.20000000007</v>
      </c>
      <c r="H125" s="27">
        <f>VLOOKUP(B125,'General info'!A:I,9,0)</f>
        <v>1168</v>
      </c>
      <c r="I125" s="27">
        <f t="shared" si="1"/>
        <v>1151.9089861586758</v>
      </c>
      <c r="J125" s="26" t="str">
        <f>VLOOKUP(B125,'General info'!$A:$I,2,0)</f>
        <v>shopping mall</v>
      </c>
      <c r="K125" s="26" t="str">
        <f>VLOOKUP(B125,'General info'!A:J,10,0)</f>
        <v>big box</v>
      </c>
    </row>
    <row r="126" spans="1:11" x14ac:dyDescent="0.2">
      <c r="A126" s="33">
        <v>2011</v>
      </c>
      <c r="B126" s="33">
        <v>1008</v>
      </c>
      <c r="C126" s="34" t="str">
        <f>VLOOKUP(B126,'General info'!A:C,3,0)</f>
        <v>Warsaw</v>
      </c>
      <c r="D126" s="46">
        <v>478063</v>
      </c>
      <c r="E126" s="46">
        <v>5297159.8708333336</v>
      </c>
      <c r="F126" s="46">
        <v>2459662.3791666669</v>
      </c>
      <c r="G126" s="46">
        <v>2837497.4916666672</v>
      </c>
      <c r="H126" s="27">
        <f>VLOOKUP(B126,'General info'!A:I,9,0)</f>
        <v>682</v>
      </c>
      <c r="I126" s="27">
        <f t="shared" ref="I126:I187" si="2">E126/H126</f>
        <v>7767.0965847996094</v>
      </c>
      <c r="J126" s="26" t="str">
        <f>VLOOKUP(B126,'General info'!$A:$I,2,0)</f>
        <v>shopping mall</v>
      </c>
      <c r="K126" s="26" t="str">
        <f>VLOOKUP(B126,'General info'!A:J,10,0)</f>
        <v>big</v>
      </c>
    </row>
    <row r="127" spans="1:11" x14ac:dyDescent="0.2">
      <c r="A127" s="33">
        <v>2011</v>
      </c>
      <c r="B127" s="33">
        <v>1012</v>
      </c>
      <c r="C127" s="34" t="str">
        <f>VLOOKUP(B127,'General info'!A:C,3,0)</f>
        <v>Opole</v>
      </c>
      <c r="D127" s="46">
        <v>117069</v>
      </c>
      <c r="E127" s="46">
        <v>1203989.0708333333</v>
      </c>
      <c r="F127" s="46">
        <v>564331.0541666667</v>
      </c>
      <c r="G127" s="46">
        <v>639658.01666666672</v>
      </c>
      <c r="H127" s="27">
        <f>VLOOKUP(B127,'General info'!A:I,9,0)</f>
        <v>562</v>
      </c>
      <c r="I127" s="27">
        <f t="shared" si="2"/>
        <v>2142.3293075326214</v>
      </c>
      <c r="J127" s="26" t="str">
        <f>VLOOKUP(B127,'General info'!$A:$I,2,0)</f>
        <v>shopping mall</v>
      </c>
      <c r="K127" s="26" t="str">
        <f>VLOOKUP(B127,'General info'!A:J,10,0)</f>
        <v>regular</v>
      </c>
    </row>
    <row r="128" spans="1:11" x14ac:dyDescent="0.2">
      <c r="A128" s="33">
        <v>2011</v>
      </c>
      <c r="B128" s="33">
        <v>1014</v>
      </c>
      <c r="C128" s="34" t="str">
        <f>VLOOKUP(B128,'General info'!A:C,3,0)</f>
        <v>Gdańsk</v>
      </c>
      <c r="D128" s="46">
        <v>165579</v>
      </c>
      <c r="E128" s="46">
        <v>1757493.6291666667</v>
      </c>
      <c r="F128" s="46">
        <v>819892.28333333333</v>
      </c>
      <c r="G128" s="46">
        <v>937601.34583333333</v>
      </c>
      <c r="H128" s="27">
        <f>VLOOKUP(B128,'General info'!A:I,9,0)</f>
        <v>832</v>
      </c>
      <c r="I128" s="27">
        <f t="shared" si="2"/>
        <v>2112.3721504407049</v>
      </c>
      <c r="J128" s="26" t="str">
        <f>VLOOKUP(B128,'General info'!$A:$I,2,0)</f>
        <v>shopping mall</v>
      </c>
      <c r="K128" s="26" t="str">
        <f>VLOOKUP(B128,'General info'!A:J,10,0)</f>
        <v>big</v>
      </c>
    </row>
    <row r="129" spans="1:11" x14ac:dyDescent="0.2">
      <c r="A129" s="33">
        <v>2011</v>
      </c>
      <c r="B129" s="33">
        <v>1020</v>
      </c>
      <c r="C129" s="34" t="str">
        <f>VLOOKUP(B129,'General info'!A:C,3,0)</f>
        <v>Warsaw</v>
      </c>
      <c r="D129" s="46">
        <v>298699</v>
      </c>
      <c r="E129" s="46">
        <v>3271773.5000000005</v>
      </c>
      <c r="F129" s="46">
        <v>1560826.0166666666</v>
      </c>
      <c r="G129" s="46">
        <v>1710947.4833333334</v>
      </c>
      <c r="H129" s="27">
        <f>VLOOKUP(B129,'General info'!A:I,9,0)</f>
        <v>694</v>
      </c>
      <c r="I129" s="27">
        <f t="shared" si="2"/>
        <v>4714.3710374639777</v>
      </c>
      <c r="J129" s="26" t="str">
        <f>VLOOKUP(B129,'General info'!$A:$I,2,0)</f>
        <v>shopping mall</v>
      </c>
      <c r="K129" s="26" t="str">
        <f>VLOOKUP(B129,'General info'!A:J,10,0)</f>
        <v>big</v>
      </c>
    </row>
    <row r="130" spans="1:11" x14ac:dyDescent="0.2">
      <c r="A130" s="33">
        <v>2011</v>
      </c>
      <c r="B130" s="33">
        <v>1022</v>
      </c>
      <c r="C130" s="34" t="str">
        <f>VLOOKUP(B130,'General info'!A:C,3,0)</f>
        <v>Warsaw</v>
      </c>
      <c r="D130" s="46">
        <v>254333</v>
      </c>
      <c r="E130" s="46">
        <v>2787144.0874999999</v>
      </c>
      <c r="F130" s="46">
        <v>1307616.0291666668</v>
      </c>
      <c r="G130" s="46">
        <v>1479528.0583333333</v>
      </c>
      <c r="H130" s="27">
        <f>VLOOKUP(B130,'General info'!A:I,9,0)</f>
        <v>487</v>
      </c>
      <c r="I130" s="27">
        <f t="shared" si="2"/>
        <v>5723.0884753593427</v>
      </c>
      <c r="J130" s="26" t="str">
        <f>VLOOKUP(B130,'General info'!$A:$I,2,0)</f>
        <v>shopping mall</v>
      </c>
      <c r="K130" s="26" t="str">
        <f>VLOOKUP(B130,'General info'!A:J,10,0)</f>
        <v>regular</v>
      </c>
    </row>
    <row r="131" spans="1:11" x14ac:dyDescent="0.2">
      <c r="A131" s="33">
        <v>2011</v>
      </c>
      <c r="B131" s="33">
        <v>1024</v>
      </c>
      <c r="C131" s="34" t="str">
        <f>VLOOKUP(B131,'General info'!A:C,3,0)</f>
        <v>Łódź</v>
      </c>
      <c r="D131" s="46">
        <v>229098</v>
      </c>
      <c r="E131" s="46">
        <v>2354341.4291666667</v>
      </c>
      <c r="F131" s="46">
        <v>1095722.3833333335</v>
      </c>
      <c r="G131" s="46">
        <v>1258619.05</v>
      </c>
      <c r="H131" s="27">
        <f>VLOOKUP(B131,'General info'!A:I,9,0)</f>
        <v>609</v>
      </c>
      <c r="I131" s="27">
        <f t="shared" si="2"/>
        <v>3865.9136767925561</v>
      </c>
      <c r="J131" s="26" t="str">
        <f>VLOOKUP(B131,'General info'!$A:$I,2,0)</f>
        <v>shopping mall</v>
      </c>
      <c r="K131" s="26" t="str">
        <f>VLOOKUP(B131,'General info'!A:J,10,0)</f>
        <v>big</v>
      </c>
    </row>
    <row r="132" spans="1:11" x14ac:dyDescent="0.2">
      <c r="A132" s="33">
        <v>2011</v>
      </c>
      <c r="B132" s="33">
        <v>1026</v>
      </c>
      <c r="C132" s="34" t="str">
        <f>VLOOKUP(B132,'General info'!A:C,3,0)</f>
        <v>Gdańsk</v>
      </c>
      <c r="D132" s="46">
        <v>159626</v>
      </c>
      <c r="E132" s="46">
        <v>1642651.6541666668</v>
      </c>
      <c r="F132" s="46">
        <v>766104.4291666667</v>
      </c>
      <c r="G132" s="46">
        <v>876547.22499999998</v>
      </c>
      <c r="H132" s="27">
        <f>VLOOKUP(B132,'General info'!A:I,9,0)</f>
        <v>657</v>
      </c>
      <c r="I132" s="27">
        <f t="shared" si="2"/>
        <v>2500.2308282597669</v>
      </c>
      <c r="J132" s="26" t="str">
        <f>VLOOKUP(B132,'General info'!$A:$I,2,0)</f>
        <v>shopping mall</v>
      </c>
      <c r="K132" s="26" t="str">
        <f>VLOOKUP(B132,'General info'!A:J,10,0)</f>
        <v>big</v>
      </c>
    </row>
    <row r="133" spans="1:11" x14ac:dyDescent="0.2">
      <c r="A133" s="33">
        <v>2011</v>
      </c>
      <c r="B133" s="33">
        <v>1028</v>
      </c>
      <c r="C133" s="34" t="str">
        <f>VLOOKUP(B133,'General info'!A:C,3,0)</f>
        <v>Kielce</v>
      </c>
      <c r="D133" s="46">
        <v>231669</v>
      </c>
      <c r="E133" s="46">
        <v>2582896.125</v>
      </c>
      <c r="F133" s="46">
        <v>1259928.175</v>
      </c>
      <c r="G133" s="46">
        <v>1322967.9500000002</v>
      </c>
      <c r="H133" s="27">
        <f>VLOOKUP(B133,'General info'!A:I,9,0)</f>
        <v>626</v>
      </c>
      <c r="I133" s="27">
        <f t="shared" si="2"/>
        <v>4126.0321485622999</v>
      </c>
      <c r="J133" s="26" t="str">
        <f>VLOOKUP(B133,'General info'!$A:$I,2,0)</f>
        <v>shopping mall</v>
      </c>
      <c r="K133" s="26" t="str">
        <f>VLOOKUP(B133,'General info'!A:J,10,0)</f>
        <v>big</v>
      </c>
    </row>
    <row r="134" spans="1:11" x14ac:dyDescent="0.2">
      <c r="A134" s="33">
        <v>2011</v>
      </c>
      <c r="B134" s="33">
        <v>1030</v>
      </c>
      <c r="C134" s="34" t="str">
        <f>VLOOKUP(B134,'General info'!A:C,3,0)</f>
        <v>Toruń</v>
      </c>
      <c r="D134" s="46">
        <v>175986</v>
      </c>
      <c r="E134" s="46">
        <v>1979967.5083333333</v>
      </c>
      <c r="F134" s="46">
        <v>929124.52500000002</v>
      </c>
      <c r="G134" s="46">
        <v>1050842.9833333334</v>
      </c>
      <c r="H134" s="27">
        <f>VLOOKUP(B134,'General info'!A:I,9,0)</f>
        <v>676</v>
      </c>
      <c r="I134" s="27">
        <f t="shared" si="2"/>
        <v>2928.946018244576</v>
      </c>
      <c r="J134" s="26" t="str">
        <f>VLOOKUP(B134,'General info'!$A:$I,2,0)</f>
        <v>town street</v>
      </c>
      <c r="K134" s="26" t="str">
        <f>VLOOKUP(B134,'General info'!A:J,10,0)</f>
        <v>big</v>
      </c>
    </row>
    <row r="135" spans="1:11" x14ac:dyDescent="0.2">
      <c r="A135" s="33">
        <v>2011</v>
      </c>
      <c r="B135" s="33">
        <v>1032</v>
      </c>
      <c r="C135" s="34" t="str">
        <f>VLOOKUP(B135,'General info'!A:C,3,0)</f>
        <v>Warsaw</v>
      </c>
      <c r="D135" s="46">
        <v>335479</v>
      </c>
      <c r="E135" s="46">
        <v>3483217.5666666669</v>
      </c>
      <c r="F135" s="46">
        <v>1593679.3291666668</v>
      </c>
      <c r="G135" s="46">
        <v>1889538.2374999998</v>
      </c>
      <c r="H135" s="27">
        <f>VLOOKUP(B135,'General info'!A:I,9,0)</f>
        <v>751</v>
      </c>
      <c r="I135" s="27">
        <f t="shared" si="2"/>
        <v>4638.1059476253886</v>
      </c>
      <c r="J135" s="26" t="str">
        <f>VLOOKUP(B135,'General info'!$A:$I,2,0)</f>
        <v>shopping mall</v>
      </c>
      <c r="K135" s="26" t="str">
        <f>VLOOKUP(B135,'General info'!A:J,10,0)</f>
        <v>big</v>
      </c>
    </row>
    <row r="136" spans="1:11" x14ac:dyDescent="0.2">
      <c r="A136" s="33">
        <v>2011</v>
      </c>
      <c r="B136" s="33">
        <v>1034</v>
      </c>
      <c r="C136" s="34" t="str">
        <f>VLOOKUP(B136,'General info'!A:C,3,0)</f>
        <v>Szczecin</v>
      </c>
      <c r="D136" s="46">
        <v>259241</v>
      </c>
      <c r="E136" s="46">
        <v>2790260.6625000001</v>
      </c>
      <c r="F136" s="46">
        <v>1329546.3666666667</v>
      </c>
      <c r="G136" s="46">
        <v>1460714.2958333334</v>
      </c>
      <c r="H136" s="27">
        <f>VLOOKUP(B136,'General info'!A:I,9,0)</f>
        <v>650</v>
      </c>
      <c r="I136" s="27">
        <f t="shared" si="2"/>
        <v>4292.708711538462</v>
      </c>
      <c r="J136" s="26" t="str">
        <f>VLOOKUP(B136,'General info'!$A:$I,2,0)</f>
        <v>shopping mall</v>
      </c>
      <c r="K136" s="26" t="str">
        <f>VLOOKUP(B136,'General info'!A:J,10,0)</f>
        <v>big</v>
      </c>
    </row>
    <row r="137" spans="1:11" x14ac:dyDescent="0.2">
      <c r="A137" s="33">
        <v>2011</v>
      </c>
      <c r="B137" s="33">
        <v>1036</v>
      </c>
      <c r="C137" s="34" t="str">
        <f>VLOOKUP(B137,'General info'!A:C,3,0)</f>
        <v>Poznań</v>
      </c>
      <c r="D137" s="46">
        <v>209232</v>
      </c>
      <c r="E137" s="46">
        <v>2270351.041666667</v>
      </c>
      <c r="F137" s="46">
        <v>1044659.3083333333</v>
      </c>
      <c r="G137" s="46">
        <v>1225691.7375</v>
      </c>
      <c r="H137" s="27">
        <f>VLOOKUP(B137,'General info'!A:I,9,0)</f>
        <v>1091</v>
      </c>
      <c r="I137" s="27">
        <f t="shared" si="2"/>
        <v>2080.9817063855794</v>
      </c>
      <c r="J137" s="26" t="str">
        <f>VLOOKUP(B137,'General info'!$A:$I,2,0)</f>
        <v>shopping mall</v>
      </c>
      <c r="K137" s="26" t="str">
        <f>VLOOKUP(B137,'General info'!A:J,10,0)</f>
        <v>big box</v>
      </c>
    </row>
    <row r="138" spans="1:11" x14ac:dyDescent="0.2">
      <c r="A138" s="33">
        <v>2011</v>
      </c>
      <c r="B138" s="33">
        <v>1038</v>
      </c>
      <c r="C138" s="34" t="str">
        <f>VLOOKUP(B138,'General info'!A:C,3,0)</f>
        <v>Warsaw</v>
      </c>
      <c r="D138" s="46">
        <v>271278</v>
      </c>
      <c r="E138" s="46">
        <v>2911731.5750000002</v>
      </c>
      <c r="F138" s="46">
        <v>1312228.6375</v>
      </c>
      <c r="G138" s="46">
        <v>1599502.9375</v>
      </c>
      <c r="H138" s="27">
        <f>VLOOKUP(B138,'General info'!A:I,9,0)</f>
        <v>669</v>
      </c>
      <c r="I138" s="27">
        <f t="shared" si="2"/>
        <v>4352.3640881913307</v>
      </c>
      <c r="J138" s="26" t="str">
        <f>VLOOKUP(B138,'General info'!$A:$I,2,0)</f>
        <v>shopping mall</v>
      </c>
      <c r="K138" s="26" t="str">
        <f>VLOOKUP(B138,'General info'!A:J,10,0)</f>
        <v>big</v>
      </c>
    </row>
    <row r="139" spans="1:11" x14ac:dyDescent="0.2">
      <c r="A139" s="33">
        <v>2011</v>
      </c>
      <c r="B139" s="33">
        <v>1040</v>
      </c>
      <c r="C139" s="34" t="str">
        <f>VLOOKUP(B139,'General info'!A:C,3,0)</f>
        <v>Sosnowiec</v>
      </c>
      <c r="D139" s="46">
        <v>177346</v>
      </c>
      <c r="E139" s="46">
        <v>1953436.9458333333</v>
      </c>
      <c r="F139" s="46">
        <v>935986.55833333347</v>
      </c>
      <c r="G139" s="46">
        <v>1017450.3875000001</v>
      </c>
      <c r="H139" s="27">
        <f>VLOOKUP(B139,'General info'!A:I,9,0)</f>
        <v>731</v>
      </c>
      <c r="I139" s="27">
        <f t="shared" si="2"/>
        <v>2672.2803636570907</v>
      </c>
      <c r="J139" s="26" t="str">
        <f>VLOOKUP(B139,'General info'!$A:$I,2,0)</f>
        <v>town street</v>
      </c>
      <c r="K139" s="26" t="str">
        <f>VLOOKUP(B139,'General info'!A:J,10,0)</f>
        <v>big</v>
      </c>
    </row>
    <row r="140" spans="1:11" x14ac:dyDescent="0.2">
      <c r="A140" s="33">
        <v>2011</v>
      </c>
      <c r="B140" s="33">
        <v>1042</v>
      </c>
      <c r="C140" s="34" t="str">
        <f>VLOOKUP(B140,'General info'!A:C,3,0)</f>
        <v>Warsaw</v>
      </c>
      <c r="D140" s="46">
        <v>499752</v>
      </c>
      <c r="E140" s="46">
        <v>5843122.0375000006</v>
      </c>
      <c r="F140" s="46">
        <v>2711404.3000000003</v>
      </c>
      <c r="G140" s="46">
        <v>3131717.7375000003</v>
      </c>
      <c r="H140" s="27">
        <f>VLOOKUP(B140,'General info'!A:I,9,0)</f>
        <v>935</v>
      </c>
      <c r="I140" s="27">
        <f t="shared" si="2"/>
        <v>6249.3283823529418</v>
      </c>
      <c r="J140" s="26" t="str">
        <f>VLOOKUP(B140,'General info'!$A:$I,2,0)</f>
        <v>shopping mall</v>
      </c>
      <c r="K140" s="26" t="str">
        <f>VLOOKUP(B140,'General info'!A:J,10,0)</f>
        <v>big</v>
      </c>
    </row>
    <row r="141" spans="1:11" x14ac:dyDescent="0.2">
      <c r="A141" s="33">
        <v>2011</v>
      </c>
      <c r="B141" s="33">
        <v>1044</v>
      </c>
      <c r="C141" s="34" t="str">
        <f>VLOOKUP(B141,'General info'!A:C,3,0)</f>
        <v>Katowice</v>
      </c>
      <c r="D141" s="46">
        <v>186595</v>
      </c>
      <c r="E141" s="46">
        <v>2077485.3666666667</v>
      </c>
      <c r="F141" s="46">
        <v>981541.61250000005</v>
      </c>
      <c r="G141" s="46">
        <v>1095943.7541666667</v>
      </c>
      <c r="H141" s="27">
        <f>VLOOKUP(B141,'General info'!A:I,9,0)</f>
        <v>740</v>
      </c>
      <c r="I141" s="27">
        <f t="shared" si="2"/>
        <v>2807.4126576576577</v>
      </c>
      <c r="J141" s="26" t="str">
        <f>VLOOKUP(B141,'General info'!$A:$I,2,0)</f>
        <v>shopping mall</v>
      </c>
      <c r="K141" s="26" t="str">
        <f>VLOOKUP(B141,'General info'!A:J,10,0)</f>
        <v>big</v>
      </c>
    </row>
    <row r="142" spans="1:11" x14ac:dyDescent="0.2">
      <c r="A142" s="33">
        <v>2011</v>
      </c>
      <c r="B142" s="33">
        <v>1046</v>
      </c>
      <c r="C142" s="34" t="str">
        <f>VLOOKUP(B142,'General info'!A:C,3,0)</f>
        <v>Warsaw</v>
      </c>
      <c r="D142" s="46">
        <v>350549</v>
      </c>
      <c r="E142" s="46">
        <v>3717068.1708333334</v>
      </c>
      <c r="F142" s="46">
        <v>1706294.3416666668</v>
      </c>
      <c r="G142" s="46">
        <v>2010773.8291666668</v>
      </c>
      <c r="H142" s="27">
        <f>VLOOKUP(B142,'General info'!A:I,9,0)</f>
        <v>568</v>
      </c>
      <c r="I142" s="27">
        <f t="shared" si="2"/>
        <v>6544.1341035798123</v>
      </c>
      <c r="J142" s="26" t="str">
        <f>VLOOKUP(B142,'General info'!$A:$I,2,0)</f>
        <v>shopping mall</v>
      </c>
      <c r="K142" s="26" t="str">
        <f>VLOOKUP(B142,'General info'!A:J,10,0)</f>
        <v>regular</v>
      </c>
    </row>
    <row r="143" spans="1:11" x14ac:dyDescent="0.2">
      <c r="A143" s="33">
        <v>2011</v>
      </c>
      <c r="B143" s="33">
        <v>1048</v>
      </c>
      <c r="C143" s="34" t="str">
        <f>VLOOKUP(B143,'General info'!A:C,3,0)</f>
        <v>Gdańsk</v>
      </c>
      <c r="D143" s="46">
        <v>177576</v>
      </c>
      <c r="E143" s="46">
        <v>1855763.7375</v>
      </c>
      <c r="F143" s="46">
        <v>868845.03750000009</v>
      </c>
      <c r="G143" s="46">
        <v>986918.7</v>
      </c>
      <c r="H143" s="27">
        <f>VLOOKUP(B143,'General info'!A:I,9,0)</f>
        <v>638</v>
      </c>
      <c r="I143" s="27">
        <f t="shared" si="2"/>
        <v>2908.7205916927901</v>
      </c>
      <c r="J143" s="26" t="str">
        <f>VLOOKUP(B143,'General info'!$A:$I,2,0)</f>
        <v>shopping mall</v>
      </c>
      <c r="K143" s="26" t="str">
        <f>VLOOKUP(B143,'General info'!A:J,10,0)</f>
        <v>big</v>
      </c>
    </row>
    <row r="144" spans="1:11" x14ac:dyDescent="0.2">
      <c r="A144" s="33">
        <v>2011</v>
      </c>
      <c r="B144" s="33">
        <v>1050</v>
      </c>
      <c r="C144" s="34" t="str">
        <f>VLOOKUP(B144,'General info'!A:C,3,0)</f>
        <v>Poznań</v>
      </c>
      <c r="D144" s="46">
        <v>180070</v>
      </c>
      <c r="E144" s="46">
        <v>1961000.1291666667</v>
      </c>
      <c r="F144" s="46">
        <v>926861.18333333335</v>
      </c>
      <c r="G144" s="46">
        <v>1034138.9458333334</v>
      </c>
      <c r="H144" s="27">
        <f>VLOOKUP(B144,'General info'!A:I,9,0)</f>
        <v>595</v>
      </c>
      <c r="I144" s="27">
        <f t="shared" si="2"/>
        <v>3295.7985364145657</v>
      </c>
      <c r="J144" s="26" t="str">
        <f>VLOOKUP(B144,'General info'!$A:$I,2,0)</f>
        <v>shopping mall</v>
      </c>
      <c r="K144" s="26" t="str">
        <f>VLOOKUP(B144,'General info'!A:J,10,0)</f>
        <v>regular</v>
      </c>
    </row>
    <row r="145" spans="1:11" x14ac:dyDescent="0.2">
      <c r="A145" s="33">
        <v>2011</v>
      </c>
      <c r="B145" s="33">
        <v>1052</v>
      </c>
      <c r="C145" s="34" t="str">
        <f>VLOOKUP(B145,'General info'!A:C,3,0)</f>
        <v>Katowice</v>
      </c>
      <c r="D145" s="46">
        <v>211513</v>
      </c>
      <c r="E145" s="46">
        <v>2311072.1958333333</v>
      </c>
      <c r="F145" s="46">
        <v>1104732.2166666666</v>
      </c>
      <c r="G145" s="46">
        <v>1206339.9833333334</v>
      </c>
      <c r="H145" s="27">
        <f>VLOOKUP(B145,'General info'!A:I,9,0)</f>
        <v>857</v>
      </c>
      <c r="I145" s="27">
        <f t="shared" si="2"/>
        <v>2696.7003451964215</v>
      </c>
      <c r="J145" s="26" t="str">
        <f>VLOOKUP(B145,'General info'!$A:$I,2,0)</f>
        <v>town street</v>
      </c>
      <c r="K145" s="26" t="str">
        <f>VLOOKUP(B145,'General info'!A:J,10,0)</f>
        <v>big</v>
      </c>
    </row>
    <row r="146" spans="1:11" x14ac:dyDescent="0.2">
      <c r="A146" s="33">
        <v>2011</v>
      </c>
      <c r="B146" s="33">
        <v>1054</v>
      </c>
      <c r="C146" s="34" t="str">
        <f>VLOOKUP(B146,'General info'!A:C,3,0)</f>
        <v>Poznań</v>
      </c>
      <c r="D146" s="46">
        <v>245116</v>
      </c>
      <c r="E146" s="46">
        <v>2650785.1916666669</v>
      </c>
      <c r="F146" s="46">
        <v>1225248.8916666666</v>
      </c>
      <c r="G146" s="46">
        <v>1425536.3</v>
      </c>
      <c r="H146" s="27">
        <f>VLOOKUP(B146,'General info'!A:I,9,0)</f>
        <v>760</v>
      </c>
      <c r="I146" s="27">
        <f t="shared" si="2"/>
        <v>3487.8752521929828</v>
      </c>
      <c r="J146" s="26" t="str">
        <f>VLOOKUP(B146,'General info'!$A:$I,2,0)</f>
        <v>shopping mall</v>
      </c>
      <c r="K146" s="26" t="str">
        <f>VLOOKUP(B146,'General info'!A:J,10,0)</f>
        <v>big</v>
      </c>
    </row>
    <row r="147" spans="1:11" x14ac:dyDescent="0.2">
      <c r="A147" s="33">
        <v>2011</v>
      </c>
      <c r="B147" s="33">
        <v>1056</v>
      </c>
      <c r="C147" s="34" t="str">
        <f>VLOOKUP(B147,'General info'!A:C,3,0)</f>
        <v>Katowice</v>
      </c>
      <c r="D147" s="46">
        <v>163624</v>
      </c>
      <c r="E147" s="46">
        <v>1803621.2666666668</v>
      </c>
      <c r="F147" s="46">
        <v>848176.87083333335</v>
      </c>
      <c r="G147" s="46">
        <v>955444.39583333326</v>
      </c>
      <c r="H147" s="27">
        <f>VLOOKUP(B147,'General info'!A:I,9,0)</f>
        <v>692</v>
      </c>
      <c r="I147" s="27">
        <f t="shared" si="2"/>
        <v>2606.3891136801544</v>
      </c>
      <c r="J147" s="26" t="str">
        <f>VLOOKUP(B147,'General info'!$A:$I,2,0)</f>
        <v>shopping mall</v>
      </c>
      <c r="K147" s="26" t="str">
        <f>VLOOKUP(B147,'General info'!A:J,10,0)</f>
        <v>big</v>
      </c>
    </row>
    <row r="148" spans="1:11" x14ac:dyDescent="0.2">
      <c r="A148" s="33">
        <v>2011</v>
      </c>
      <c r="B148" s="33">
        <v>1058</v>
      </c>
      <c r="C148" s="34" t="str">
        <f>VLOOKUP(B148,'General info'!A:C,3,0)</f>
        <v>Katowice</v>
      </c>
      <c r="D148" s="46">
        <v>150789</v>
      </c>
      <c r="E148" s="46">
        <v>1678985.8875</v>
      </c>
      <c r="F148" s="46">
        <v>792402.27916666667</v>
      </c>
      <c r="G148" s="46">
        <v>886583.6083333334</v>
      </c>
      <c r="H148" s="27">
        <f>VLOOKUP(B148,'General info'!A:I,9,0)</f>
        <v>629</v>
      </c>
      <c r="I148" s="27">
        <f t="shared" si="2"/>
        <v>2669.2939387917327</v>
      </c>
      <c r="J148" s="26" t="str">
        <f>VLOOKUP(B148,'General info'!$A:$I,2,0)</f>
        <v>shopping mall</v>
      </c>
      <c r="K148" s="26" t="str">
        <f>VLOOKUP(B148,'General info'!A:J,10,0)</f>
        <v>big</v>
      </c>
    </row>
    <row r="149" spans="1:11" x14ac:dyDescent="0.2">
      <c r="A149" s="33">
        <v>2011</v>
      </c>
      <c r="B149" s="33">
        <v>1060</v>
      </c>
      <c r="C149" s="34" t="str">
        <f>VLOOKUP(B149,'General info'!A:C,3,0)</f>
        <v>Olsztyn</v>
      </c>
      <c r="D149" s="46">
        <v>271167</v>
      </c>
      <c r="E149" s="46">
        <v>2915787.5166666666</v>
      </c>
      <c r="F149" s="46">
        <v>1387194</v>
      </c>
      <c r="G149" s="46">
        <v>1528593.5166666666</v>
      </c>
      <c r="H149" s="27">
        <f>VLOOKUP(B149,'General info'!A:I,9,0)</f>
        <v>624</v>
      </c>
      <c r="I149" s="27">
        <f t="shared" si="2"/>
        <v>4672.7364049145299</v>
      </c>
      <c r="J149" s="26" t="str">
        <f>VLOOKUP(B149,'General info'!$A:$I,2,0)</f>
        <v>shopping mall</v>
      </c>
      <c r="K149" s="26" t="str">
        <f>VLOOKUP(B149,'General info'!A:J,10,0)</f>
        <v>big</v>
      </c>
    </row>
    <row r="150" spans="1:11" x14ac:dyDescent="0.2">
      <c r="A150" s="33">
        <v>2011</v>
      </c>
      <c r="B150" s="33">
        <v>1062</v>
      </c>
      <c r="C150" s="34" t="str">
        <f>VLOOKUP(B150,'General info'!A:C,3,0)</f>
        <v>Katowice</v>
      </c>
      <c r="D150" s="46">
        <v>283133</v>
      </c>
      <c r="E150" s="46">
        <v>3473850.8916666666</v>
      </c>
      <c r="F150" s="46">
        <v>1582939.4041666666</v>
      </c>
      <c r="G150" s="46">
        <v>1890911.4875000003</v>
      </c>
      <c r="H150" s="27">
        <f>VLOOKUP(B150,'General info'!A:I,9,0)</f>
        <v>1896</v>
      </c>
      <c r="I150" s="27">
        <f t="shared" si="2"/>
        <v>1832.1998373769338</v>
      </c>
      <c r="J150" s="26" t="str">
        <f>VLOOKUP(B150,'General info'!$A:$I,2,0)</f>
        <v>shopping mall</v>
      </c>
      <c r="K150" s="26" t="str">
        <f>VLOOKUP(B150,'General info'!A:J,10,0)</f>
        <v>big box</v>
      </c>
    </row>
    <row r="151" spans="1:11" x14ac:dyDescent="0.2">
      <c r="A151" s="33">
        <v>2011</v>
      </c>
      <c r="B151" s="33">
        <v>1064</v>
      </c>
      <c r="C151" s="34" t="str">
        <f>VLOOKUP(B151,'General info'!A:C,3,0)</f>
        <v>Szczecin</v>
      </c>
      <c r="D151" s="46">
        <v>174130</v>
      </c>
      <c r="E151" s="46">
        <v>1838527.6541666668</v>
      </c>
      <c r="F151" s="46">
        <v>867485.07499999995</v>
      </c>
      <c r="G151" s="46">
        <v>971042.57916666672</v>
      </c>
      <c r="H151" s="27">
        <f>VLOOKUP(B151,'General info'!A:I,9,0)</f>
        <v>664</v>
      </c>
      <c r="I151" s="27">
        <f t="shared" si="2"/>
        <v>2768.8669490461848</v>
      </c>
      <c r="J151" s="26" t="str">
        <f>VLOOKUP(B151,'General info'!$A:$I,2,0)</f>
        <v>shopping mall</v>
      </c>
      <c r="K151" s="26" t="str">
        <f>VLOOKUP(B151,'General info'!A:J,10,0)</f>
        <v>big</v>
      </c>
    </row>
    <row r="152" spans="1:11" x14ac:dyDescent="0.2">
      <c r="A152" s="33">
        <v>2011</v>
      </c>
      <c r="B152" s="33">
        <v>1066</v>
      </c>
      <c r="C152" s="34" t="str">
        <f>VLOOKUP(B152,'General info'!A:C,3,0)</f>
        <v>Warsaw</v>
      </c>
      <c r="D152" s="46">
        <v>289102</v>
      </c>
      <c r="E152" s="46">
        <v>3475996.9708333337</v>
      </c>
      <c r="F152" s="46">
        <v>1625850.4291666667</v>
      </c>
      <c r="G152" s="46">
        <v>1850146.5416666667</v>
      </c>
      <c r="H152" s="27">
        <f>VLOOKUP(B152,'General info'!A:I,9,0)</f>
        <v>1198</v>
      </c>
      <c r="I152" s="27">
        <f t="shared" si="2"/>
        <v>2901.4999756538678</v>
      </c>
      <c r="J152" s="26" t="str">
        <f>VLOOKUP(B152,'General info'!$A:$I,2,0)</f>
        <v>shopping mall</v>
      </c>
      <c r="K152" s="26" t="str">
        <f>VLOOKUP(B152,'General info'!A:J,10,0)</f>
        <v>big box</v>
      </c>
    </row>
    <row r="153" spans="1:11" x14ac:dyDescent="0.2">
      <c r="A153" s="33">
        <v>2011</v>
      </c>
      <c r="B153" s="33">
        <v>1068</v>
      </c>
      <c r="C153" s="34" t="str">
        <f>VLOOKUP(B153,'General info'!A:C,3,0)</f>
        <v>Bydgoszcz</v>
      </c>
      <c r="D153" s="46">
        <v>225536</v>
      </c>
      <c r="E153" s="46">
        <v>2501695.8291666671</v>
      </c>
      <c r="F153" s="46">
        <v>1191939.9458333335</v>
      </c>
      <c r="G153" s="46">
        <v>1309755.8875</v>
      </c>
      <c r="H153" s="27">
        <f>VLOOKUP(B153,'General info'!A:I,9,0)</f>
        <v>702</v>
      </c>
      <c r="I153" s="27">
        <f t="shared" si="2"/>
        <v>3563.6692723171896</v>
      </c>
      <c r="J153" s="26" t="str">
        <f>VLOOKUP(B153,'General info'!$A:$I,2,0)</f>
        <v>shopping mall</v>
      </c>
      <c r="K153" s="26" t="str">
        <f>VLOOKUP(B153,'General info'!A:J,10,0)</f>
        <v>big</v>
      </c>
    </row>
    <row r="154" spans="1:11" x14ac:dyDescent="0.2">
      <c r="A154" s="33">
        <v>2011</v>
      </c>
      <c r="B154" s="33">
        <v>1070</v>
      </c>
      <c r="C154" s="34" t="str">
        <f>VLOOKUP(B154,'General info'!A:C,3,0)</f>
        <v>Gdańsk</v>
      </c>
      <c r="D154" s="46">
        <v>217675</v>
      </c>
      <c r="E154" s="46">
        <v>2397307.75</v>
      </c>
      <c r="F154" s="46">
        <v>1112041.9125000001</v>
      </c>
      <c r="G154" s="46">
        <v>1285265.8374999999</v>
      </c>
      <c r="H154" s="27">
        <f>VLOOKUP(B154,'General info'!A:I,9,0)</f>
        <v>2911</v>
      </c>
      <c r="I154" s="27">
        <f t="shared" si="2"/>
        <v>823.53409481277913</v>
      </c>
      <c r="J154" s="26" t="str">
        <f>VLOOKUP(B154,'General info'!$A:$I,2,0)</f>
        <v>shopping mall</v>
      </c>
      <c r="K154" s="26" t="str">
        <f>VLOOKUP(B154,'General info'!A:J,10,0)</f>
        <v>big box</v>
      </c>
    </row>
    <row r="155" spans="1:11" x14ac:dyDescent="0.2">
      <c r="A155" s="33">
        <v>2011</v>
      </c>
      <c r="B155" s="33">
        <v>1072</v>
      </c>
      <c r="C155" s="34" t="str">
        <f>VLOOKUP(B155,'General info'!A:C,3,0)</f>
        <v>Łódź</v>
      </c>
      <c r="D155" s="46">
        <v>336728</v>
      </c>
      <c r="E155" s="46">
        <v>3723574.5625</v>
      </c>
      <c r="F155" s="46">
        <v>1737665.4833333334</v>
      </c>
      <c r="G155" s="46">
        <v>1985909.0791666668</v>
      </c>
      <c r="H155" s="27">
        <f>VLOOKUP(B155,'General info'!A:I,9,0)</f>
        <v>941</v>
      </c>
      <c r="I155" s="27">
        <f t="shared" si="2"/>
        <v>3957.0399176408077</v>
      </c>
      <c r="J155" s="26" t="str">
        <f>VLOOKUP(B155,'General info'!$A:$I,2,0)</f>
        <v>shopping mall</v>
      </c>
      <c r="K155" s="26" t="str">
        <f>VLOOKUP(B155,'General info'!A:J,10,0)</f>
        <v>big</v>
      </c>
    </row>
    <row r="156" spans="1:11" x14ac:dyDescent="0.2">
      <c r="A156" s="33">
        <v>2011</v>
      </c>
      <c r="B156" s="33">
        <v>1074</v>
      </c>
      <c r="C156" s="34" t="str">
        <f>VLOOKUP(B156,'General info'!A:C,3,0)</f>
        <v>Gdańsk</v>
      </c>
      <c r="D156" s="46">
        <v>428357</v>
      </c>
      <c r="E156" s="46">
        <v>4542436.2</v>
      </c>
      <c r="F156" s="46">
        <v>2148032.4541666666</v>
      </c>
      <c r="G156" s="46">
        <v>2394403.7458333336</v>
      </c>
      <c r="H156" s="27">
        <f>VLOOKUP(B156,'General info'!A:I,9,0)</f>
        <v>952</v>
      </c>
      <c r="I156" s="27">
        <f t="shared" si="2"/>
        <v>4771.4665966386556</v>
      </c>
      <c r="J156" s="26" t="str">
        <f>VLOOKUP(B156,'General info'!$A:$I,2,0)</f>
        <v>shopping mall</v>
      </c>
      <c r="K156" s="26" t="str">
        <f>VLOOKUP(B156,'General info'!A:J,10,0)</f>
        <v>big</v>
      </c>
    </row>
    <row r="157" spans="1:11" x14ac:dyDescent="0.2">
      <c r="A157" s="33">
        <v>2011</v>
      </c>
      <c r="B157" s="33">
        <v>1076</v>
      </c>
      <c r="C157" s="34" t="str">
        <f>VLOOKUP(B157,'General info'!A:C,3,0)</f>
        <v>Warsaw</v>
      </c>
      <c r="D157" s="46">
        <v>356672</v>
      </c>
      <c r="E157" s="46">
        <v>3875754.0250000004</v>
      </c>
      <c r="F157" s="46">
        <v>1822384.1291666669</v>
      </c>
      <c r="G157" s="46">
        <v>2053369.8958333335</v>
      </c>
      <c r="H157" s="27">
        <f>VLOOKUP(B157,'General info'!A:I,9,0)</f>
        <v>640</v>
      </c>
      <c r="I157" s="27">
        <f t="shared" si="2"/>
        <v>6055.8656640625004</v>
      </c>
      <c r="J157" s="26" t="str">
        <f>VLOOKUP(B157,'General info'!$A:$I,2,0)</f>
        <v>suburbs</v>
      </c>
      <c r="K157" s="26" t="str">
        <f>VLOOKUP(B157,'General info'!A:J,10,0)</f>
        <v>big</v>
      </c>
    </row>
    <row r="158" spans="1:11" x14ac:dyDescent="0.2">
      <c r="A158" s="33">
        <v>2011</v>
      </c>
      <c r="B158" s="33">
        <v>1078</v>
      </c>
      <c r="C158" s="34" t="str">
        <f>VLOOKUP(B158,'General info'!A:C,3,0)</f>
        <v>Legnica</v>
      </c>
      <c r="D158" s="46">
        <v>140363</v>
      </c>
      <c r="E158" s="46">
        <v>1514233.95</v>
      </c>
      <c r="F158" s="46">
        <v>721313.91249999998</v>
      </c>
      <c r="G158" s="46">
        <v>792920.03750000009</v>
      </c>
      <c r="H158" s="27">
        <f>VLOOKUP(B158,'General info'!A:I,9,0)</f>
        <v>577</v>
      </c>
      <c r="I158" s="27">
        <f t="shared" si="2"/>
        <v>2624.3222703639512</v>
      </c>
      <c r="J158" s="26" t="str">
        <f>VLOOKUP(B158,'General info'!$A:$I,2,0)</f>
        <v>shopping mall</v>
      </c>
      <c r="K158" s="26" t="str">
        <f>VLOOKUP(B158,'General info'!A:J,10,0)</f>
        <v>regular</v>
      </c>
    </row>
    <row r="159" spans="1:11" x14ac:dyDescent="0.2">
      <c r="A159" s="33">
        <v>2011</v>
      </c>
      <c r="B159" s="33">
        <v>1080</v>
      </c>
      <c r="C159" s="34" t="str">
        <f>VLOOKUP(B159,'General info'!A:C,3,0)</f>
        <v>Rzeszów</v>
      </c>
      <c r="D159" s="46">
        <v>220701</v>
      </c>
      <c r="E159" s="46">
        <v>2327053.4541666666</v>
      </c>
      <c r="F159" s="46">
        <v>1134620.5125</v>
      </c>
      <c r="G159" s="46">
        <v>1192432.9416666667</v>
      </c>
      <c r="H159" s="27">
        <f>VLOOKUP(B159,'General info'!A:I,9,0)</f>
        <v>623</v>
      </c>
      <c r="I159" s="27">
        <f t="shared" si="2"/>
        <v>3735.2382891920811</v>
      </c>
      <c r="J159" s="26" t="str">
        <f>VLOOKUP(B159,'General info'!$A:$I,2,0)</f>
        <v>shopping mall</v>
      </c>
      <c r="K159" s="26" t="str">
        <f>VLOOKUP(B159,'General info'!A:J,10,0)</f>
        <v>big</v>
      </c>
    </row>
    <row r="160" spans="1:11" x14ac:dyDescent="0.2">
      <c r="A160" s="33">
        <v>2011</v>
      </c>
      <c r="B160" s="33">
        <v>1082</v>
      </c>
      <c r="C160" s="34" t="str">
        <f>VLOOKUP(B160,'General info'!A:C,3,0)</f>
        <v>Breslau</v>
      </c>
      <c r="D160" s="46">
        <v>229264</v>
      </c>
      <c r="E160" s="46">
        <v>2278878.5041666669</v>
      </c>
      <c r="F160" s="46">
        <v>1068425.2208333332</v>
      </c>
      <c r="G160" s="46">
        <v>1210453.2833333334</v>
      </c>
      <c r="H160" s="27">
        <f>VLOOKUP(B160,'General info'!A:I,9,0)</f>
        <v>575</v>
      </c>
      <c r="I160" s="27">
        <f t="shared" si="2"/>
        <v>3963.2669637681165</v>
      </c>
      <c r="J160" s="26" t="str">
        <f>VLOOKUP(B160,'General info'!$A:$I,2,0)</f>
        <v>shopping mall</v>
      </c>
      <c r="K160" s="26" t="str">
        <f>VLOOKUP(B160,'General info'!A:J,10,0)</f>
        <v>regular</v>
      </c>
    </row>
    <row r="161" spans="1:11" x14ac:dyDescent="0.2">
      <c r="A161" s="33">
        <v>2011</v>
      </c>
      <c r="B161" s="33">
        <v>1084</v>
      </c>
      <c r="C161" s="34" t="str">
        <f>VLOOKUP(B161,'General info'!A:C,3,0)</f>
        <v>Lublin</v>
      </c>
      <c r="D161" s="46">
        <v>326278</v>
      </c>
      <c r="E161" s="46">
        <v>3393845.9458333333</v>
      </c>
      <c r="F161" s="46">
        <v>1621480.825</v>
      </c>
      <c r="G161" s="46">
        <v>1772365.1208333333</v>
      </c>
      <c r="H161" s="27">
        <f>VLOOKUP(B161,'General info'!A:I,9,0)</f>
        <v>670</v>
      </c>
      <c r="I161" s="27">
        <f t="shared" si="2"/>
        <v>5065.4417101990048</v>
      </c>
      <c r="J161" s="26" t="str">
        <f>VLOOKUP(B161,'General info'!$A:$I,2,0)</f>
        <v>shopping mall</v>
      </c>
      <c r="K161" s="26" t="str">
        <f>VLOOKUP(B161,'General info'!A:J,10,0)</f>
        <v>big</v>
      </c>
    </row>
    <row r="162" spans="1:11" x14ac:dyDescent="0.2">
      <c r="A162" s="33">
        <v>2011</v>
      </c>
      <c r="B162" s="33">
        <v>1086</v>
      </c>
      <c r="C162" s="34" t="str">
        <f>VLOOKUP(B162,'General info'!A:C,3,0)</f>
        <v>Gdańsk</v>
      </c>
      <c r="D162" s="46">
        <v>224137</v>
      </c>
      <c r="E162" s="46">
        <v>2420680.4958333336</v>
      </c>
      <c r="F162" s="46">
        <v>1183313.1625000001</v>
      </c>
      <c r="G162" s="46">
        <v>1237367.3333333335</v>
      </c>
      <c r="H162" s="27">
        <f>VLOOKUP(B162,'General info'!A:I,9,0)</f>
        <v>650</v>
      </c>
      <c r="I162" s="27">
        <f t="shared" si="2"/>
        <v>3724.12383974359</v>
      </c>
      <c r="J162" s="26" t="str">
        <f>VLOOKUP(B162,'General info'!$A:$I,2,0)</f>
        <v>shopping mall</v>
      </c>
      <c r="K162" s="26" t="str">
        <f>VLOOKUP(B162,'General info'!A:J,10,0)</f>
        <v>big</v>
      </c>
    </row>
    <row r="163" spans="1:11" x14ac:dyDescent="0.2">
      <c r="A163" s="33">
        <v>2011</v>
      </c>
      <c r="B163" s="33">
        <v>1088</v>
      </c>
      <c r="C163" s="34" t="str">
        <f>VLOOKUP(B163,'General info'!A:C,3,0)</f>
        <v>Katowice</v>
      </c>
      <c r="D163" s="46">
        <v>159083</v>
      </c>
      <c r="E163" s="46">
        <v>1702150.0541666667</v>
      </c>
      <c r="F163" s="46">
        <v>810803.75833333342</v>
      </c>
      <c r="G163" s="46">
        <v>891346.29583333328</v>
      </c>
      <c r="H163" s="27">
        <f>VLOOKUP(B163,'General info'!A:I,9,0)</f>
        <v>542</v>
      </c>
      <c r="I163" s="27">
        <f t="shared" si="2"/>
        <v>3140.4982549200495</v>
      </c>
      <c r="J163" s="26" t="str">
        <f>VLOOKUP(B163,'General info'!$A:$I,2,0)</f>
        <v>shopping mall</v>
      </c>
      <c r="K163" s="26" t="str">
        <f>VLOOKUP(B163,'General info'!A:J,10,0)</f>
        <v>regular</v>
      </c>
    </row>
    <row r="164" spans="1:11" x14ac:dyDescent="0.2">
      <c r="A164" s="33">
        <v>2011</v>
      </c>
      <c r="B164" s="33">
        <v>1090</v>
      </c>
      <c r="C164" s="34" t="str">
        <f>VLOOKUP(B164,'General info'!A:C,3,0)</f>
        <v>Breslau</v>
      </c>
      <c r="D164" s="46">
        <v>260756</v>
      </c>
      <c r="E164" s="46">
        <v>2854671.1083333334</v>
      </c>
      <c r="F164" s="46">
        <v>1312936.0416666667</v>
      </c>
      <c r="G164" s="46">
        <v>1541735.0666666669</v>
      </c>
      <c r="H164" s="27">
        <f>VLOOKUP(B164,'General info'!A:I,9,0)</f>
        <v>961</v>
      </c>
      <c r="I164" s="27">
        <f t="shared" si="2"/>
        <v>2970.521444675685</v>
      </c>
      <c r="J164" s="26" t="str">
        <f>VLOOKUP(B164,'General info'!$A:$I,2,0)</f>
        <v>shopping mall</v>
      </c>
      <c r="K164" s="26" t="str">
        <f>VLOOKUP(B164,'General info'!A:J,10,0)</f>
        <v>big</v>
      </c>
    </row>
    <row r="165" spans="1:11" x14ac:dyDescent="0.2">
      <c r="A165" s="33">
        <v>2011</v>
      </c>
      <c r="B165" s="33">
        <v>1092</v>
      </c>
      <c r="C165" s="34" t="str">
        <f>VLOOKUP(B165,'General info'!A:C,3,0)</f>
        <v>Gdańsk</v>
      </c>
      <c r="D165" s="46">
        <v>275798</v>
      </c>
      <c r="E165" s="46">
        <v>3079501.5375000001</v>
      </c>
      <c r="F165" s="46">
        <v>1436809.7958333334</v>
      </c>
      <c r="G165" s="46">
        <v>1642691.7416666667</v>
      </c>
      <c r="H165" s="27">
        <f>VLOOKUP(B165,'General info'!A:I,9,0)</f>
        <v>720</v>
      </c>
      <c r="I165" s="27">
        <f t="shared" si="2"/>
        <v>4277.0854687500005</v>
      </c>
      <c r="J165" s="26" t="str">
        <f>VLOOKUP(B165,'General info'!$A:$I,2,0)</f>
        <v>shopping mall</v>
      </c>
      <c r="K165" s="26" t="str">
        <f>VLOOKUP(B165,'General info'!A:J,10,0)</f>
        <v>big</v>
      </c>
    </row>
    <row r="166" spans="1:11" x14ac:dyDescent="0.2">
      <c r="A166" s="33">
        <v>2011</v>
      </c>
      <c r="B166" s="33">
        <v>1094</v>
      </c>
      <c r="C166" s="34" t="str">
        <f>VLOOKUP(B166,'General info'!A:C,3,0)</f>
        <v>Gdańsk</v>
      </c>
      <c r="D166" s="46">
        <v>182545</v>
      </c>
      <c r="E166" s="46">
        <v>1986733.5416666667</v>
      </c>
      <c r="F166" s="46">
        <v>920681.82916666672</v>
      </c>
      <c r="G166" s="46">
        <v>1066051.7124999999</v>
      </c>
      <c r="H166" s="27">
        <f>VLOOKUP(B166,'General info'!A:I,9,0)</f>
        <v>849</v>
      </c>
      <c r="I166" s="27">
        <f t="shared" si="2"/>
        <v>2340.0866215155083</v>
      </c>
      <c r="J166" s="26" t="str">
        <f>VLOOKUP(B166,'General info'!$A:$I,2,0)</f>
        <v>shopping mall</v>
      </c>
      <c r="K166" s="26" t="str">
        <f>VLOOKUP(B166,'General info'!A:J,10,0)</f>
        <v>big</v>
      </c>
    </row>
    <row r="167" spans="1:11" x14ac:dyDescent="0.2">
      <c r="A167" s="33">
        <v>2011</v>
      </c>
      <c r="B167" s="33">
        <v>1096</v>
      </c>
      <c r="C167" s="34" t="str">
        <f>VLOOKUP(B167,'General info'!A:C,3,0)</f>
        <v>Olsztyn</v>
      </c>
      <c r="D167" s="46">
        <v>277869</v>
      </c>
      <c r="E167" s="46">
        <v>3158781.666666667</v>
      </c>
      <c r="F167" s="46">
        <v>1486097.9583333335</v>
      </c>
      <c r="G167" s="46">
        <v>1672683.7083333333</v>
      </c>
      <c r="H167" s="27">
        <f>VLOOKUP(B167,'General info'!A:I,9,0)</f>
        <v>832</v>
      </c>
      <c r="I167" s="27">
        <f t="shared" si="2"/>
        <v>3796.6125801282055</v>
      </c>
      <c r="J167" s="26" t="str">
        <f>VLOOKUP(B167,'General info'!$A:$I,2,0)</f>
        <v>shopping mall</v>
      </c>
      <c r="K167" s="26" t="str">
        <f>VLOOKUP(B167,'General info'!A:J,10,0)</f>
        <v>big</v>
      </c>
    </row>
    <row r="168" spans="1:11" x14ac:dyDescent="0.2">
      <c r="A168" s="33">
        <v>2011</v>
      </c>
      <c r="B168" s="33">
        <v>1098</v>
      </c>
      <c r="C168" s="34" t="str">
        <f>VLOOKUP(B168,'General info'!A:C,3,0)</f>
        <v>Toruń</v>
      </c>
      <c r="D168" s="46">
        <v>189886</v>
      </c>
      <c r="E168" s="46">
        <v>1982493.0708333335</v>
      </c>
      <c r="F168" s="46">
        <v>921332.52083333326</v>
      </c>
      <c r="G168" s="46">
        <v>1061160.55</v>
      </c>
      <c r="H168" s="27">
        <f>VLOOKUP(B168,'General info'!A:I,9,0)</f>
        <v>584</v>
      </c>
      <c r="I168" s="27">
        <f t="shared" si="2"/>
        <v>3394.6799158105027</v>
      </c>
      <c r="J168" s="26" t="str">
        <f>VLOOKUP(B168,'General info'!$A:$I,2,0)</f>
        <v>suburbs</v>
      </c>
      <c r="K168" s="26" t="str">
        <f>VLOOKUP(B168,'General info'!A:J,10,0)</f>
        <v>regular</v>
      </c>
    </row>
    <row r="169" spans="1:11" x14ac:dyDescent="0.2">
      <c r="A169" s="33">
        <v>2011</v>
      </c>
      <c r="B169" s="33">
        <v>1100</v>
      </c>
      <c r="C169" s="34" t="str">
        <f>VLOOKUP(B169,'General info'!A:C,3,0)</f>
        <v>Opole</v>
      </c>
      <c r="D169" s="46">
        <v>179037</v>
      </c>
      <c r="E169" s="46">
        <v>1997878.1000000003</v>
      </c>
      <c r="F169" s="46">
        <v>927621.45833333337</v>
      </c>
      <c r="G169" s="46">
        <v>1070256.6416666666</v>
      </c>
      <c r="H169" s="27">
        <f>VLOOKUP(B169,'General info'!A:I,9,0)</f>
        <v>1737</v>
      </c>
      <c r="I169" s="27">
        <f t="shared" si="2"/>
        <v>1150.1888888888891</v>
      </c>
      <c r="J169" s="26" t="str">
        <f>VLOOKUP(B169,'General info'!$A:$I,2,0)</f>
        <v>shopping mall</v>
      </c>
      <c r="K169" s="26" t="str">
        <f>VLOOKUP(B169,'General info'!A:J,10,0)</f>
        <v>big box</v>
      </c>
    </row>
    <row r="170" spans="1:11" x14ac:dyDescent="0.2">
      <c r="A170" s="33">
        <v>2011</v>
      </c>
      <c r="B170" s="33">
        <v>1102</v>
      </c>
      <c r="C170" s="34" t="str">
        <f>VLOOKUP(B170,'General info'!A:C,3,0)</f>
        <v>Słupsk</v>
      </c>
      <c r="D170" s="46">
        <v>144339</v>
      </c>
      <c r="E170" s="46">
        <v>1588286.0958333334</v>
      </c>
      <c r="F170" s="46">
        <v>742091.56666666665</v>
      </c>
      <c r="G170" s="46">
        <v>846194.52916666679</v>
      </c>
      <c r="H170" s="27">
        <f>VLOOKUP(B170,'General info'!A:I,9,0)</f>
        <v>649</v>
      </c>
      <c r="I170" s="27">
        <f t="shared" si="2"/>
        <v>2447.2821199280947</v>
      </c>
      <c r="J170" s="26" t="str">
        <f>VLOOKUP(B170,'General info'!$A:$I,2,0)</f>
        <v>shopping mall</v>
      </c>
      <c r="K170" s="26" t="str">
        <f>VLOOKUP(B170,'General info'!A:J,10,0)</f>
        <v>big</v>
      </c>
    </row>
    <row r="171" spans="1:11" x14ac:dyDescent="0.2">
      <c r="A171" s="33">
        <v>2011</v>
      </c>
      <c r="B171" s="33">
        <v>1104</v>
      </c>
      <c r="C171" s="34" t="str">
        <f>VLOOKUP(B171,'General info'!A:C,3,0)</f>
        <v>Łódź</v>
      </c>
      <c r="D171" s="46">
        <v>165549</v>
      </c>
      <c r="E171" s="46">
        <v>1738182.1500000001</v>
      </c>
      <c r="F171" s="46">
        <v>805572.5458333334</v>
      </c>
      <c r="G171" s="46">
        <v>932609.60416666663</v>
      </c>
      <c r="H171" s="27">
        <f>VLOOKUP(B171,'General info'!A:I,9,0)</f>
        <v>582</v>
      </c>
      <c r="I171" s="27">
        <f t="shared" si="2"/>
        <v>2986.5672680412372</v>
      </c>
      <c r="J171" s="26" t="str">
        <f>VLOOKUP(B171,'General info'!$A:$I,2,0)</f>
        <v>shopping mall</v>
      </c>
      <c r="K171" s="26" t="str">
        <f>VLOOKUP(B171,'General info'!A:J,10,0)</f>
        <v>regular</v>
      </c>
    </row>
    <row r="172" spans="1:11" x14ac:dyDescent="0.2">
      <c r="A172" s="33">
        <v>2011</v>
      </c>
      <c r="B172" s="33">
        <v>1106</v>
      </c>
      <c r="C172" s="34" t="str">
        <f>VLOOKUP(B172,'General info'!A:C,3,0)</f>
        <v>Rzeszów</v>
      </c>
      <c r="D172" s="46">
        <v>103995</v>
      </c>
      <c r="E172" s="46">
        <v>1131940.425</v>
      </c>
      <c r="F172" s="46">
        <v>535340.77916666679</v>
      </c>
      <c r="G172" s="46">
        <v>596599.64583333337</v>
      </c>
      <c r="H172" s="27">
        <f>VLOOKUP(B172,'General info'!A:I,9,0)</f>
        <v>399</v>
      </c>
      <c r="I172" s="27">
        <f t="shared" si="2"/>
        <v>2836.9434210526315</v>
      </c>
      <c r="J172" s="26" t="str">
        <f>VLOOKUP(B172,'General info'!$A:$I,2,0)</f>
        <v>shopping mall</v>
      </c>
      <c r="K172" s="26" t="str">
        <f>VLOOKUP(B172,'General info'!A:J,10,0)</f>
        <v>small</v>
      </c>
    </row>
    <row r="173" spans="1:11" x14ac:dyDescent="0.2">
      <c r="A173" s="33">
        <v>2011</v>
      </c>
      <c r="B173" s="33">
        <v>1108</v>
      </c>
      <c r="C173" s="34" t="str">
        <f>VLOOKUP(B173,'General info'!A:C,3,0)</f>
        <v>Dąbrowa Górnicza</v>
      </c>
      <c r="D173" s="46">
        <v>139442</v>
      </c>
      <c r="E173" s="46">
        <v>1518157.8375000001</v>
      </c>
      <c r="F173" s="46">
        <v>704871.78750000009</v>
      </c>
      <c r="G173" s="46">
        <v>813286.05</v>
      </c>
      <c r="H173" s="27">
        <f>VLOOKUP(B173,'General info'!A:I,9,0)</f>
        <v>684</v>
      </c>
      <c r="I173" s="27">
        <f t="shared" si="2"/>
        <v>2219.5290021929827</v>
      </c>
      <c r="J173" s="26" t="str">
        <f>VLOOKUP(B173,'General info'!$A:$I,2,0)</f>
        <v>shopping mall</v>
      </c>
      <c r="K173" s="26" t="str">
        <f>VLOOKUP(B173,'General info'!A:J,10,0)</f>
        <v>big</v>
      </c>
    </row>
    <row r="174" spans="1:11" x14ac:dyDescent="0.2">
      <c r="A174" s="33">
        <v>2011</v>
      </c>
      <c r="B174" s="33">
        <v>1110</v>
      </c>
      <c r="C174" s="34" t="str">
        <f>VLOOKUP(B174,'General info'!A:C,3,0)</f>
        <v>Dąbrowa Górnicza</v>
      </c>
      <c r="D174" s="46">
        <v>204292</v>
      </c>
      <c r="E174" s="46">
        <v>2249823.8041666667</v>
      </c>
      <c r="F174" s="46">
        <v>1043362.3458333333</v>
      </c>
      <c r="G174" s="46">
        <v>1206461.4583333335</v>
      </c>
      <c r="H174" s="27">
        <f>VLOOKUP(B174,'General info'!A:I,9,0)</f>
        <v>687</v>
      </c>
      <c r="I174" s="27">
        <f t="shared" si="2"/>
        <v>3274.8526989325569</v>
      </c>
      <c r="J174" s="26" t="str">
        <f>VLOOKUP(B174,'General info'!$A:$I,2,0)</f>
        <v>shopping mall</v>
      </c>
      <c r="K174" s="26" t="str">
        <f>VLOOKUP(B174,'General info'!A:J,10,0)</f>
        <v>big</v>
      </c>
    </row>
    <row r="175" spans="1:11" x14ac:dyDescent="0.2">
      <c r="A175" s="33">
        <v>2011</v>
      </c>
      <c r="B175" s="33">
        <v>1112</v>
      </c>
      <c r="C175" s="34" t="str">
        <f>VLOOKUP(B175,'General info'!A:C,3,0)</f>
        <v>Poznań</v>
      </c>
      <c r="D175" s="46">
        <v>76322</v>
      </c>
      <c r="E175" s="46">
        <v>655036.25862068962</v>
      </c>
      <c r="F175" s="46">
        <v>316061.3448275862</v>
      </c>
      <c r="G175" s="46">
        <v>338974.91379310348</v>
      </c>
      <c r="H175" s="27">
        <f>VLOOKUP(B175,'General info'!A:I,9,0)</f>
        <v>377</v>
      </c>
      <c r="I175" s="27">
        <f t="shared" si="2"/>
        <v>1737.4967072166833</v>
      </c>
      <c r="J175" s="26" t="str">
        <f>VLOOKUP(B175,'General info'!$A:$I,2,0)</f>
        <v>shopping mall</v>
      </c>
      <c r="K175" s="26" t="str">
        <f>VLOOKUP(B175,'General info'!A:J,10,0)</f>
        <v>small</v>
      </c>
    </row>
    <row r="176" spans="1:11" x14ac:dyDescent="0.2">
      <c r="A176" s="33">
        <v>2011</v>
      </c>
      <c r="B176" s="33">
        <v>1114</v>
      </c>
      <c r="C176" s="34" t="str">
        <f>VLOOKUP(B176,'General info'!A:C,3,0)</f>
        <v>Koszalin</v>
      </c>
      <c r="D176" s="46">
        <v>187576</v>
      </c>
      <c r="E176" s="46">
        <v>1680148.0379310343</v>
      </c>
      <c r="F176" s="46">
        <v>798037.9</v>
      </c>
      <c r="G176" s="46">
        <v>882110.13793103443</v>
      </c>
      <c r="H176" s="27">
        <f>VLOOKUP(B176,'General info'!A:I,9,0)</f>
        <v>541</v>
      </c>
      <c r="I176" s="27">
        <f t="shared" si="2"/>
        <v>3105.6340812033905</v>
      </c>
      <c r="J176" s="26" t="str">
        <f>VLOOKUP(B176,'General info'!$A:$I,2,0)</f>
        <v>shopping mall</v>
      </c>
      <c r="K176" s="26" t="str">
        <f>VLOOKUP(B176,'General info'!A:J,10,0)</f>
        <v>regular</v>
      </c>
    </row>
    <row r="177" spans="1:11" x14ac:dyDescent="0.2">
      <c r="A177" s="33">
        <v>2011</v>
      </c>
      <c r="B177" s="33">
        <v>1116</v>
      </c>
      <c r="C177" s="34" t="str">
        <f>VLOOKUP(B177,'General info'!A:C,3,0)</f>
        <v>Suwałki</v>
      </c>
      <c r="D177" s="46">
        <v>146940</v>
      </c>
      <c r="E177" s="46">
        <v>1214328.779310345</v>
      </c>
      <c r="F177" s="46">
        <v>562501.56551724137</v>
      </c>
      <c r="G177" s="46">
        <v>651827.21724137932</v>
      </c>
      <c r="H177" s="27">
        <f>VLOOKUP(B177,'General info'!A:I,9,0)</f>
        <v>392</v>
      </c>
      <c r="I177" s="27">
        <f t="shared" si="2"/>
        <v>3097.7774982406759</v>
      </c>
      <c r="J177" s="26" t="str">
        <f>VLOOKUP(B177,'General info'!$A:$I,2,0)</f>
        <v>town street</v>
      </c>
      <c r="K177" s="26" t="str">
        <f>VLOOKUP(B177,'General info'!A:J,10,0)</f>
        <v>small</v>
      </c>
    </row>
    <row r="178" spans="1:11" x14ac:dyDescent="0.2">
      <c r="A178" s="33">
        <v>2011</v>
      </c>
      <c r="B178" s="33">
        <v>1118</v>
      </c>
      <c r="C178" s="34" t="str">
        <f>VLOOKUP(B178,'General info'!A:C,3,0)</f>
        <v>Olsztyn</v>
      </c>
      <c r="D178" s="46">
        <v>128741</v>
      </c>
      <c r="E178" s="46">
        <v>1167278.2758620691</v>
      </c>
      <c r="F178" s="46">
        <v>548792.19310344837</v>
      </c>
      <c r="G178" s="46">
        <v>618486.08275862073</v>
      </c>
      <c r="H178" s="27">
        <f>VLOOKUP(B178,'General info'!A:I,9,0)</f>
        <v>574</v>
      </c>
      <c r="I178" s="27">
        <f t="shared" si="2"/>
        <v>2033.5858464495977</v>
      </c>
      <c r="J178" s="26" t="str">
        <f>VLOOKUP(B178,'General info'!$A:$I,2,0)</f>
        <v>shopping mall</v>
      </c>
      <c r="K178" s="26" t="str">
        <f>VLOOKUP(B178,'General info'!A:J,10,0)</f>
        <v>regular</v>
      </c>
    </row>
    <row r="179" spans="1:11" x14ac:dyDescent="0.2">
      <c r="A179" s="33">
        <v>2011</v>
      </c>
      <c r="B179" s="33">
        <v>1120</v>
      </c>
      <c r="C179" s="34" t="str">
        <f>VLOOKUP(B179,'General info'!A:C,3,0)</f>
        <v>Płock</v>
      </c>
      <c r="D179" s="46">
        <v>136463</v>
      </c>
      <c r="E179" s="46">
        <v>1233423.4862068966</v>
      </c>
      <c r="F179" s="46">
        <v>584234.82758620696</v>
      </c>
      <c r="G179" s="46">
        <v>649188.65862068976</v>
      </c>
      <c r="H179" s="27">
        <f>VLOOKUP(B179,'General info'!A:I,9,0)</f>
        <v>561</v>
      </c>
      <c r="I179" s="27">
        <f t="shared" si="2"/>
        <v>2198.6158399409924</v>
      </c>
      <c r="J179" s="26" t="str">
        <f>VLOOKUP(B179,'General info'!$A:$I,2,0)</f>
        <v>shopping mall</v>
      </c>
      <c r="K179" s="26" t="str">
        <f>VLOOKUP(B179,'General info'!A:J,10,0)</f>
        <v>regular</v>
      </c>
    </row>
    <row r="180" spans="1:11" x14ac:dyDescent="0.2">
      <c r="A180" s="33">
        <v>2011</v>
      </c>
      <c r="B180" s="33">
        <v>1122</v>
      </c>
      <c r="C180" s="34" t="str">
        <f>VLOOKUP(B180,'General info'!A:C,3,0)</f>
        <v>Warsaw</v>
      </c>
      <c r="D180" s="46">
        <v>189556</v>
      </c>
      <c r="E180" s="46">
        <v>1616853.1379310344</v>
      </c>
      <c r="F180" s="46">
        <v>763450.20000000007</v>
      </c>
      <c r="G180" s="46">
        <v>853402.93793103448</v>
      </c>
      <c r="H180" s="27">
        <f>VLOOKUP(B180,'General info'!A:I,9,0)</f>
        <v>583</v>
      </c>
      <c r="I180" s="27">
        <f t="shared" si="2"/>
        <v>2773.3329981664397</v>
      </c>
      <c r="J180" s="26" t="str">
        <f>VLOOKUP(B180,'General info'!$A:$I,2,0)</f>
        <v>shopping mall</v>
      </c>
      <c r="K180" s="26" t="str">
        <f>VLOOKUP(B180,'General info'!A:J,10,0)</f>
        <v>regular</v>
      </c>
    </row>
    <row r="181" spans="1:11" x14ac:dyDescent="0.2">
      <c r="A181" s="33">
        <v>2011</v>
      </c>
      <c r="B181" s="33">
        <v>1124</v>
      </c>
      <c r="C181" s="34" t="str">
        <f>VLOOKUP(B181,'General info'!A:C,3,0)</f>
        <v>Gdynia</v>
      </c>
      <c r="D181" s="46">
        <v>158294</v>
      </c>
      <c r="E181" s="46">
        <v>1428134.0137931036</v>
      </c>
      <c r="F181" s="46">
        <v>671864.12758620689</v>
      </c>
      <c r="G181" s="46">
        <v>756269.88620689651</v>
      </c>
      <c r="H181" s="27">
        <f>VLOOKUP(B181,'General info'!A:I,9,0)</f>
        <v>460</v>
      </c>
      <c r="I181" s="27">
        <f t="shared" si="2"/>
        <v>3104.6391604197906</v>
      </c>
      <c r="J181" s="26" t="str">
        <f>VLOOKUP(B181,'General info'!$A:$I,2,0)</f>
        <v>shopping mall</v>
      </c>
      <c r="K181" s="26" t="str">
        <f>VLOOKUP(B181,'General info'!A:J,10,0)</f>
        <v>regular</v>
      </c>
    </row>
    <row r="182" spans="1:11" x14ac:dyDescent="0.2">
      <c r="A182" s="33">
        <v>2011</v>
      </c>
      <c r="B182" s="33">
        <v>1126</v>
      </c>
      <c r="C182" s="34" t="str">
        <f>VLOOKUP(B182,'General info'!A:C,3,0)</f>
        <v>Radom</v>
      </c>
      <c r="D182" s="46">
        <v>154213</v>
      </c>
      <c r="E182" s="46">
        <v>1330181.227586207</v>
      </c>
      <c r="F182" s="46">
        <v>604640.25862068962</v>
      </c>
      <c r="G182" s="46">
        <v>725540.97241379309</v>
      </c>
      <c r="H182" s="27">
        <f>VLOOKUP(B182,'General info'!A:I,9,0)</f>
        <v>780</v>
      </c>
      <c r="I182" s="27">
        <f t="shared" si="2"/>
        <v>1705.3605481874449</v>
      </c>
      <c r="J182" s="26" t="str">
        <f>VLOOKUP(B182,'General info'!$A:$I,2,0)</f>
        <v>shopping mall</v>
      </c>
      <c r="K182" s="26" t="str">
        <f>VLOOKUP(B182,'General info'!A:J,10,0)</f>
        <v>big</v>
      </c>
    </row>
    <row r="183" spans="1:11" x14ac:dyDescent="0.2">
      <c r="A183" s="33">
        <v>2011</v>
      </c>
      <c r="B183" s="33">
        <v>1128</v>
      </c>
      <c r="C183" s="34" t="str">
        <f>VLOOKUP(B183,'General info'!A:C,3,0)</f>
        <v>Przemyśl</v>
      </c>
      <c r="D183" s="46">
        <v>75668</v>
      </c>
      <c r="E183" s="46">
        <v>641857.93103448278</v>
      </c>
      <c r="F183" s="46">
        <v>298239.18965517241</v>
      </c>
      <c r="G183" s="46">
        <v>343618.74137931032</v>
      </c>
      <c r="H183" s="27">
        <f>VLOOKUP(B183,'General info'!A:I,9,0)</f>
        <v>425</v>
      </c>
      <c r="I183" s="27">
        <f t="shared" si="2"/>
        <v>1510.2539553752536</v>
      </c>
      <c r="J183" s="26" t="str">
        <f>VLOOKUP(B183,'General info'!$A:$I,2,0)</f>
        <v>shopping mall</v>
      </c>
      <c r="K183" s="26" t="str">
        <f>VLOOKUP(B183,'General info'!A:J,10,0)</f>
        <v>small</v>
      </c>
    </row>
    <row r="184" spans="1:11" x14ac:dyDescent="0.2">
      <c r="A184" s="33">
        <v>2011</v>
      </c>
      <c r="B184" s="33">
        <v>1130</v>
      </c>
      <c r="C184" s="34" t="str">
        <f>VLOOKUP(B184,'General info'!A:C,3,0)</f>
        <v>Warsaw</v>
      </c>
      <c r="D184" s="46">
        <v>347700</v>
      </c>
      <c r="E184" s="46">
        <v>3661934.465517241</v>
      </c>
      <c r="F184" s="46">
        <v>1454045.8034482759</v>
      </c>
      <c r="G184" s="46">
        <v>2207888.6620689658</v>
      </c>
      <c r="H184" s="27">
        <f>VLOOKUP(B184,'General info'!A:I,9,0)</f>
        <v>1992</v>
      </c>
      <c r="I184" s="27">
        <f t="shared" si="2"/>
        <v>1838.320514817892</v>
      </c>
      <c r="J184" s="26" t="str">
        <f>VLOOKUP(B184,'General info'!$A:$I,2,0)</f>
        <v>shopping mall</v>
      </c>
      <c r="K184" s="26" t="str">
        <f>VLOOKUP(B184,'General info'!A:J,10,0)</f>
        <v>big box</v>
      </c>
    </row>
    <row r="185" spans="1:11" x14ac:dyDescent="0.2">
      <c r="A185" s="33">
        <v>2011</v>
      </c>
      <c r="B185" s="33">
        <v>1132</v>
      </c>
      <c r="C185" s="34" t="str">
        <f>VLOOKUP(B185,'General info'!A:C,3,0)</f>
        <v>Breslau</v>
      </c>
      <c r="D185" s="46">
        <v>149620</v>
      </c>
      <c r="E185" s="46">
        <v>1446020.9965517242</v>
      </c>
      <c r="F185" s="46">
        <v>681905.75517241377</v>
      </c>
      <c r="G185" s="46">
        <v>764115.24137931038</v>
      </c>
      <c r="H185" s="27">
        <f>VLOOKUP(B185,'General info'!A:I,9,0)</f>
        <v>779</v>
      </c>
      <c r="I185" s="27">
        <f t="shared" si="2"/>
        <v>1856.2528838918154</v>
      </c>
      <c r="J185" s="26" t="str">
        <f>VLOOKUP(B185,'General info'!$A:$I,2,0)</f>
        <v>shopping mall</v>
      </c>
      <c r="K185" s="26" t="str">
        <f>VLOOKUP(B185,'General info'!A:J,10,0)</f>
        <v>big</v>
      </c>
    </row>
    <row r="186" spans="1:11" x14ac:dyDescent="0.2">
      <c r="A186" s="33">
        <v>2011</v>
      </c>
      <c r="B186" s="33">
        <v>1134</v>
      </c>
      <c r="C186" s="34" t="str">
        <f>VLOOKUP(B186,'General info'!A:C,3,0)</f>
        <v>Gdańsk</v>
      </c>
      <c r="D186" s="46">
        <v>196236</v>
      </c>
      <c r="E186" s="46">
        <v>1863152.1655172415</v>
      </c>
      <c r="F186" s="46">
        <v>863072.68275862059</v>
      </c>
      <c r="G186" s="46">
        <v>1000079.4827586208</v>
      </c>
      <c r="H186" s="27">
        <f>VLOOKUP(B186,'General info'!A:I,9,0)</f>
        <v>1820</v>
      </c>
      <c r="I186" s="27">
        <f t="shared" si="2"/>
        <v>1023.7099810534294</v>
      </c>
      <c r="J186" s="26" t="str">
        <f>VLOOKUP(B186,'General info'!$A:$I,2,0)</f>
        <v>shopping mall</v>
      </c>
      <c r="K186" s="26" t="str">
        <f>VLOOKUP(B186,'General info'!A:J,10,0)</f>
        <v>big box</v>
      </c>
    </row>
    <row r="187" spans="1:11" x14ac:dyDescent="0.2">
      <c r="A187" s="33">
        <v>2011</v>
      </c>
      <c r="B187" s="33">
        <v>1136</v>
      </c>
      <c r="C187" s="34" t="str">
        <f>VLOOKUP(B187,'General info'!A:C,3,0)</f>
        <v>Katowice</v>
      </c>
      <c r="D187" s="46">
        <v>158542</v>
      </c>
      <c r="E187" s="46">
        <v>1460496.1413793103</v>
      </c>
      <c r="F187" s="46">
        <v>680716.6</v>
      </c>
      <c r="G187" s="46">
        <v>779779.54137931031</v>
      </c>
      <c r="H187" s="27">
        <f>VLOOKUP(B187,'General info'!A:I,9,0)</f>
        <v>782</v>
      </c>
      <c r="I187" s="27">
        <f t="shared" si="2"/>
        <v>1867.6421245259721</v>
      </c>
      <c r="J187" s="26" t="str">
        <f>VLOOKUP(B187,'General info'!$A:$I,2,0)</f>
        <v>shopping mall</v>
      </c>
      <c r="K187" s="26" t="str">
        <f>VLOOKUP(B187,'General info'!A:J,10,0)</f>
        <v>big</v>
      </c>
    </row>
    <row r="188" spans="1:11" x14ac:dyDescent="0.2">
      <c r="A188" s="33">
        <v>2011</v>
      </c>
      <c r="B188" s="33">
        <v>1138</v>
      </c>
      <c r="C188" s="34" t="str">
        <f>VLOOKUP(B188,'General info'!A:C,3,0)</f>
        <v>Łódź</v>
      </c>
      <c r="D188" s="46">
        <v>135979</v>
      </c>
      <c r="E188" s="46">
        <v>1275865.8413793105</v>
      </c>
      <c r="F188" s="46">
        <v>607772.08275862073</v>
      </c>
      <c r="G188" s="46">
        <v>668093.75862068962</v>
      </c>
      <c r="H188" s="27">
        <f>VLOOKUP(B188,'General info'!A:I,9,0)</f>
        <v>365</v>
      </c>
      <c r="I188" s="27">
        <f t="shared" ref="I188:I248" si="3">E188/H188</f>
        <v>3495.5228530940012</v>
      </c>
      <c r="J188" s="26" t="str">
        <f>VLOOKUP(B188,'General info'!$A:$I,2,0)</f>
        <v>shopping mall</v>
      </c>
      <c r="K188" s="26" t="str">
        <f>VLOOKUP(B188,'General info'!A:J,10,0)</f>
        <v>small</v>
      </c>
    </row>
    <row r="189" spans="1:11" x14ac:dyDescent="0.2">
      <c r="A189" s="33">
        <v>2011</v>
      </c>
      <c r="B189" s="33">
        <v>1140</v>
      </c>
      <c r="C189" s="34" t="str">
        <f>VLOOKUP(B189,'General info'!A:C,3,0)</f>
        <v>Poznań</v>
      </c>
      <c r="D189" s="46">
        <v>129514</v>
      </c>
      <c r="E189" s="46">
        <v>762348.12413793104</v>
      </c>
      <c r="F189" s="46">
        <v>174889.64482758619</v>
      </c>
      <c r="G189" s="46">
        <v>587458.4793103449</v>
      </c>
      <c r="H189" s="27">
        <f>VLOOKUP(B189,'General info'!A:I,9,0)</f>
        <v>436</v>
      </c>
      <c r="I189" s="27">
        <f t="shared" si="3"/>
        <v>1748.5048718759886</v>
      </c>
      <c r="J189" s="26" t="str">
        <f>VLOOKUP(B189,'General info'!$A:$I,2,0)</f>
        <v>shopping mall</v>
      </c>
      <c r="K189" s="26" t="str">
        <f>VLOOKUP(B189,'General info'!A:J,10,0)</f>
        <v>small</v>
      </c>
    </row>
    <row r="190" spans="1:11" x14ac:dyDescent="0.2">
      <c r="A190" s="33">
        <v>2011</v>
      </c>
      <c r="B190" s="33">
        <v>1142</v>
      </c>
      <c r="C190" s="34" t="str">
        <f>VLOOKUP(B190,'General info'!A:C,3,0)</f>
        <v>Konin</v>
      </c>
      <c r="D190" s="46">
        <v>27471</v>
      </c>
      <c r="E190" s="46">
        <v>275837.29655172414</v>
      </c>
      <c r="F190" s="46">
        <v>126640.09655172416</v>
      </c>
      <c r="G190" s="46">
        <v>149197.20000000001</v>
      </c>
      <c r="H190" s="27">
        <f>VLOOKUP(B190,'General info'!A:I,9,0)</f>
        <v>385</v>
      </c>
      <c r="I190" s="27">
        <f t="shared" si="3"/>
        <v>716.46051052395876</v>
      </c>
      <c r="J190" s="26" t="str">
        <f>VLOOKUP(B190,'General info'!$A:$I,2,0)</f>
        <v>shopping mall</v>
      </c>
      <c r="K190" s="26" t="str">
        <f>VLOOKUP(B190,'General info'!A:J,10,0)</f>
        <v>small</v>
      </c>
    </row>
    <row r="191" spans="1:11" x14ac:dyDescent="0.2">
      <c r="A191" s="33">
        <v>2011</v>
      </c>
      <c r="B191" s="33">
        <v>1144</v>
      </c>
      <c r="C191" s="34" t="str">
        <f>VLOOKUP(B191,'General info'!A:C,3,0)</f>
        <v>Breslau</v>
      </c>
      <c r="D191" s="46">
        <v>47316</v>
      </c>
      <c r="E191" s="46">
        <v>465117.8379310345</v>
      </c>
      <c r="F191" s="46">
        <v>220957.80344827587</v>
      </c>
      <c r="G191" s="46">
        <v>244160.03448275861</v>
      </c>
      <c r="H191" s="27">
        <f>VLOOKUP(B191,'General info'!A:I,9,0)</f>
        <v>551</v>
      </c>
      <c r="I191" s="27">
        <f t="shared" si="3"/>
        <v>844.13400713436386</v>
      </c>
      <c r="J191" s="26" t="str">
        <f>VLOOKUP(B191,'General info'!$A:$I,2,0)</f>
        <v>shopping mall</v>
      </c>
      <c r="K191" s="26" t="str">
        <f>VLOOKUP(B191,'General info'!A:J,10,0)</f>
        <v>regular</v>
      </c>
    </row>
    <row r="192" spans="1:11" x14ac:dyDescent="0.2">
      <c r="A192" s="33">
        <v>2011</v>
      </c>
      <c r="B192" s="33">
        <v>1146</v>
      </c>
      <c r="C192" s="34" t="str">
        <f>VLOOKUP(B192,'General info'!A:C,3,0)</f>
        <v>Konin</v>
      </c>
      <c r="D192" s="46">
        <v>85707</v>
      </c>
      <c r="E192" s="46">
        <v>769538.43448275863</v>
      </c>
      <c r="F192" s="46">
        <v>367929.87241379305</v>
      </c>
      <c r="G192" s="46">
        <v>401608.56551724143</v>
      </c>
      <c r="H192" s="27">
        <f>VLOOKUP(B192,'General info'!A:I,9,0)</f>
        <v>568</v>
      </c>
      <c r="I192" s="27">
        <f t="shared" si="3"/>
        <v>1354.8211874696456</v>
      </c>
      <c r="J192" s="26" t="str">
        <f>VLOOKUP(B192,'General info'!$A:$I,2,0)</f>
        <v>shopping mall</v>
      </c>
      <c r="K192" s="26" t="str">
        <f>VLOOKUP(B192,'General info'!A:J,10,0)</f>
        <v>regular</v>
      </c>
    </row>
    <row r="193" spans="1:11" x14ac:dyDescent="0.2">
      <c r="A193" s="33">
        <v>2011</v>
      </c>
      <c r="B193" s="33">
        <v>1148</v>
      </c>
      <c r="C193" s="34" t="str">
        <f>VLOOKUP(B193,'General info'!A:C,3,0)</f>
        <v>Zamosc</v>
      </c>
      <c r="D193" s="46">
        <v>65134</v>
      </c>
      <c r="E193" s="46">
        <v>1014418.7235294118</v>
      </c>
      <c r="F193" s="46">
        <v>485654.30588235293</v>
      </c>
      <c r="G193" s="46">
        <v>528764.41764705884</v>
      </c>
      <c r="H193" s="27">
        <f>VLOOKUP(B193,'General info'!A:I,9,0)</f>
        <v>393</v>
      </c>
      <c r="I193" s="27">
        <f t="shared" si="3"/>
        <v>2581.2181260290376</v>
      </c>
      <c r="J193" s="26" t="str">
        <f>VLOOKUP(B193,'General info'!$A:$I,2,0)</f>
        <v>shopping mall</v>
      </c>
      <c r="K193" s="26" t="str">
        <f>VLOOKUP(B193,'General info'!A:J,10,0)</f>
        <v>small</v>
      </c>
    </row>
    <row r="194" spans="1:11" x14ac:dyDescent="0.2">
      <c r="A194" s="33">
        <v>2011</v>
      </c>
      <c r="B194" s="33">
        <v>1150</v>
      </c>
      <c r="C194" s="34" t="str">
        <f>VLOOKUP(B194,'General info'!A:C,3,0)</f>
        <v>Opole</v>
      </c>
      <c r="D194" s="46">
        <v>26784</v>
      </c>
      <c r="E194" s="46">
        <v>480932.51176470588</v>
      </c>
      <c r="F194" s="46">
        <v>217229.38235294117</v>
      </c>
      <c r="G194" s="46">
        <v>263703.12941176473</v>
      </c>
      <c r="H194" s="27">
        <f>VLOOKUP(B194,'General info'!A:I,9,0)</f>
        <v>885</v>
      </c>
      <c r="I194" s="27">
        <f t="shared" si="3"/>
        <v>543.42656696576933</v>
      </c>
      <c r="J194" s="26" t="str">
        <f>VLOOKUP(B194,'General info'!$A:$I,2,0)</f>
        <v>shopping mall</v>
      </c>
      <c r="K194" s="26" t="str">
        <f>VLOOKUP(B194,'General info'!A:J,10,0)</f>
        <v>big</v>
      </c>
    </row>
    <row r="195" spans="1:11" x14ac:dyDescent="0.2">
      <c r="A195" s="33">
        <v>2011</v>
      </c>
      <c r="B195" s="33">
        <v>1152</v>
      </c>
      <c r="C195" s="34" t="str">
        <f>VLOOKUP(B195,'General info'!A:C,3,0)</f>
        <v>Breslau</v>
      </c>
      <c r="D195" s="46">
        <v>99002</v>
      </c>
      <c r="E195" s="46">
        <v>1573864.1176470588</v>
      </c>
      <c r="F195" s="46">
        <v>715907.17058823525</v>
      </c>
      <c r="G195" s="46">
        <v>857956.94705882354</v>
      </c>
      <c r="H195" s="27">
        <f>VLOOKUP(B195,'General info'!A:I,9,0)</f>
        <v>736</v>
      </c>
      <c r="I195" s="27">
        <f t="shared" si="3"/>
        <v>2138.4023337595909</v>
      </c>
      <c r="J195" s="26" t="str">
        <f>VLOOKUP(B195,'General info'!$A:$I,2,0)</f>
        <v>shopping mall</v>
      </c>
      <c r="K195" s="26" t="str">
        <f>VLOOKUP(B195,'General info'!A:J,10,0)</f>
        <v>big</v>
      </c>
    </row>
    <row r="196" spans="1:11" x14ac:dyDescent="0.2">
      <c r="A196" s="33">
        <v>2011</v>
      </c>
      <c r="B196" s="33">
        <v>1154</v>
      </c>
      <c r="C196" s="34" t="str">
        <f>VLOOKUP(B196,'General info'!A:C,3,0)</f>
        <v>Szczecin</v>
      </c>
      <c r="D196" s="46">
        <v>62287</v>
      </c>
      <c r="E196" s="46">
        <v>1088195.6941176471</v>
      </c>
      <c r="F196" s="46">
        <v>511877.96470588236</v>
      </c>
      <c r="G196" s="46">
        <v>576317.72941176477</v>
      </c>
      <c r="H196" s="27">
        <f>VLOOKUP(B196,'General info'!A:I,9,0)</f>
        <v>723</v>
      </c>
      <c r="I196" s="27">
        <f t="shared" si="3"/>
        <v>1505.1116101212269</v>
      </c>
      <c r="J196" s="26" t="str">
        <f>VLOOKUP(B196,'General info'!$A:$I,2,0)</f>
        <v>shopping mall</v>
      </c>
      <c r="K196" s="26" t="str">
        <f>VLOOKUP(B196,'General info'!A:J,10,0)</f>
        <v>big</v>
      </c>
    </row>
    <row r="197" spans="1:11" x14ac:dyDescent="0.2">
      <c r="A197" s="33">
        <v>2011</v>
      </c>
      <c r="B197" s="33">
        <v>1156</v>
      </c>
      <c r="C197" s="34" t="str">
        <f>VLOOKUP(B197,'General info'!A:C,3,0)</f>
        <v>Włocławek</v>
      </c>
      <c r="D197" s="46">
        <v>27196</v>
      </c>
      <c r="E197" s="46">
        <v>474724.5647058824</v>
      </c>
      <c r="F197" s="46">
        <v>220952.2823529412</v>
      </c>
      <c r="G197" s="46">
        <v>253772.2823529412</v>
      </c>
      <c r="H197" s="27">
        <f>VLOOKUP(B197,'General info'!A:I,9,0)</f>
        <v>396</v>
      </c>
      <c r="I197" s="27">
        <f t="shared" si="3"/>
        <v>1198.7994058229353</v>
      </c>
      <c r="J197" s="26" t="str">
        <f>VLOOKUP(B197,'General info'!$A:$I,2,0)</f>
        <v>shopping mall</v>
      </c>
      <c r="K197" s="26" t="str">
        <f>VLOOKUP(B197,'General info'!A:J,10,0)</f>
        <v>small</v>
      </c>
    </row>
    <row r="198" spans="1:11" x14ac:dyDescent="0.2">
      <c r="A198" s="33">
        <v>2011</v>
      </c>
      <c r="B198" s="33">
        <v>1162</v>
      </c>
      <c r="C198" s="34" t="str">
        <f>VLOOKUP(B198,'General info'!A:C,3,0)</f>
        <v>Gdańsk</v>
      </c>
      <c r="D198" s="46">
        <v>68434</v>
      </c>
      <c r="E198" s="46">
        <v>1262028.7058823528</v>
      </c>
      <c r="F198" s="46">
        <v>531215.25882352935</v>
      </c>
      <c r="G198" s="46">
        <v>730813.44705882366</v>
      </c>
      <c r="H198" s="27">
        <f>VLOOKUP(B198,'General info'!A:I,9,0)</f>
        <v>2014</v>
      </c>
      <c r="I198" s="27">
        <f t="shared" si="3"/>
        <v>626.62795724049295</v>
      </c>
      <c r="J198" s="26" t="str">
        <f>VLOOKUP(B198,'General info'!$A:$I,2,0)</f>
        <v>suburbs</v>
      </c>
      <c r="K198" s="26" t="str">
        <f>VLOOKUP(B198,'General info'!A:J,10,0)</f>
        <v>big box</v>
      </c>
    </row>
    <row r="199" spans="1:11" x14ac:dyDescent="0.2">
      <c r="A199" s="33">
        <v>2011</v>
      </c>
      <c r="B199" s="33">
        <v>1166</v>
      </c>
      <c r="C199" s="34" t="str">
        <f>VLOOKUP(B199,'General info'!A:C,3,0)</f>
        <v>Włocławek</v>
      </c>
      <c r="D199" s="46">
        <v>71569</v>
      </c>
      <c r="E199" s="46">
        <v>1093236.405882353</v>
      </c>
      <c r="F199" s="46">
        <v>527826.31176470593</v>
      </c>
      <c r="G199" s="46">
        <v>565410.09411764704</v>
      </c>
      <c r="H199" s="27">
        <f>VLOOKUP(B199,'General info'!A:I,9,0)</f>
        <v>347</v>
      </c>
      <c r="I199" s="27">
        <f t="shared" si="3"/>
        <v>3150.5371927445331</v>
      </c>
      <c r="J199" s="26" t="str">
        <f>VLOOKUP(B199,'General info'!$A:$I,2,0)</f>
        <v>shopping mall</v>
      </c>
      <c r="K199" s="26" t="str">
        <f>VLOOKUP(B199,'General info'!A:J,10,0)</f>
        <v>small</v>
      </c>
    </row>
    <row r="200" spans="1:11" x14ac:dyDescent="0.2">
      <c r="A200" s="33">
        <v>2011</v>
      </c>
      <c r="B200" s="33">
        <v>1168</v>
      </c>
      <c r="C200" s="34" t="str">
        <f>VLOOKUP(B200,'General info'!A:C,3,0)</f>
        <v>Bydgoszcz</v>
      </c>
      <c r="D200" s="46">
        <v>22361</v>
      </c>
      <c r="E200" s="46">
        <v>361436.71764705883</v>
      </c>
      <c r="F200" s="46">
        <v>149542.4705882353</v>
      </c>
      <c r="G200" s="46">
        <v>211894.24705882353</v>
      </c>
      <c r="H200" s="27">
        <f>VLOOKUP(B200,'General info'!A:I,9,0)</f>
        <v>477</v>
      </c>
      <c r="I200" s="27">
        <f t="shared" si="3"/>
        <v>757.72896781354052</v>
      </c>
      <c r="J200" s="26" t="str">
        <f>VLOOKUP(B200,'General info'!$A:$I,2,0)</f>
        <v>shopping mall</v>
      </c>
      <c r="K200" s="26" t="str">
        <f>VLOOKUP(B200,'General info'!A:J,10,0)</f>
        <v>regular</v>
      </c>
    </row>
    <row r="201" spans="1:11" x14ac:dyDescent="0.2">
      <c r="A201" s="33">
        <v>2011</v>
      </c>
      <c r="B201" s="33">
        <v>1170</v>
      </c>
      <c r="C201" s="34" t="str">
        <f>VLOOKUP(B201,'General info'!A:C,3,0)</f>
        <v>Lublin</v>
      </c>
      <c r="D201" s="46">
        <v>31564</v>
      </c>
      <c r="E201" s="46">
        <v>526192.96470588236</v>
      </c>
      <c r="F201" s="46">
        <v>245019.11176470589</v>
      </c>
      <c r="G201" s="46">
        <v>281173.85294117645</v>
      </c>
      <c r="H201" s="27">
        <f>VLOOKUP(B201,'General info'!A:I,9,0)</f>
        <v>386</v>
      </c>
      <c r="I201" s="27">
        <f t="shared" si="3"/>
        <v>1363.1942090825969</v>
      </c>
      <c r="J201" s="26" t="str">
        <f>VLOOKUP(B201,'General info'!$A:$I,2,0)</f>
        <v>shopping mall</v>
      </c>
      <c r="K201" s="26" t="str">
        <f>VLOOKUP(B201,'General info'!A:J,10,0)</f>
        <v>small</v>
      </c>
    </row>
    <row r="202" spans="1:11" x14ac:dyDescent="0.2">
      <c r="A202" s="33">
        <v>2011</v>
      </c>
      <c r="B202" s="33">
        <v>1182</v>
      </c>
      <c r="C202" s="34" t="str">
        <f>VLOOKUP(B202,'General info'!A:C,3,0)</f>
        <v>Radom</v>
      </c>
      <c r="D202" s="46">
        <v>17931</v>
      </c>
      <c r="E202" s="46">
        <v>290042.15294117643</v>
      </c>
      <c r="F202" s="46">
        <v>111792.88235294117</v>
      </c>
      <c r="G202" s="46">
        <v>178249.27058823532</v>
      </c>
      <c r="H202" s="27">
        <f>VLOOKUP(B202,'General info'!A:I,9,0)</f>
        <v>573</v>
      </c>
      <c r="I202" s="27">
        <f t="shared" si="3"/>
        <v>506.18176778564822</v>
      </c>
      <c r="J202" s="26" t="str">
        <f>VLOOKUP(B202,'General info'!$A:$I,2,0)</f>
        <v>shopping mall</v>
      </c>
      <c r="K202" s="26" t="str">
        <f>VLOOKUP(B202,'General info'!A:J,10,0)</f>
        <v>regular</v>
      </c>
    </row>
    <row r="203" spans="1:11" x14ac:dyDescent="0.2">
      <c r="A203" s="33">
        <v>2012</v>
      </c>
      <c r="B203" s="33">
        <v>1004</v>
      </c>
      <c r="C203" s="34" t="str">
        <f>VLOOKUP(B203,'General info'!A:C,3,0)</f>
        <v>Breslau</v>
      </c>
      <c r="D203" s="46">
        <v>148079</v>
      </c>
      <c r="E203" s="46">
        <v>2177607.8294117646</v>
      </c>
      <c r="F203" s="46">
        <v>966166.94705882354</v>
      </c>
      <c r="G203" s="46">
        <v>1211440.8823529412</v>
      </c>
      <c r="H203" s="27">
        <f>VLOOKUP(B203,'General info'!A:I,9,0)</f>
        <v>1168</v>
      </c>
      <c r="I203" s="27">
        <f t="shared" si="3"/>
        <v>1864.3902649073327</v>
      </c>
      <c r="J203" s="26" t="str">
        <f>VLOOKUP(B203,'General info'!$A:$I,2,0)</f>
        <v>shopping mall</v>
      </c>
      <c r="K203" s="26" t="str">
        <f>VLOOKUP(B203,'General info'!A:J,10,0)</f>
        <v>big box</v>
      </c>
    </row>
    <row r="204" spans="1:11" x14ac:dyDescent="0.2">
      <c r="A204" s="33">
        <v>2012</v>
      </c>
      <c r="B204" s="33">
        <v>1008</v>
      </c>
      <c r="C204" s="34" t="str">
        <f>VLOOKUP(B204,'General info'!A:C,3,0)</f>
        <v>Warsaw</v>
      </c>
      <c r="D204" s="46">
        <v>506305</v>
      </c>
      <c r="E204" s="46">
        <v>7976993.2058823528</v>
      </c>
      <c r="F204" s="46">
        <v>3599459.1647058823</v>
      </c>
      <c r="G204" s="46">
        <v>4377534.0411764709</v>
      </c>
      <c r="H204" s="27">
        <f>VLOOKUP(B204,'General info'!A:I,9,0)</f>
        <v>682</v>
      </c>
      <c r="I204" s="27">
        <f t="shared" si="3"/>
        <v>11696.470976367085</v>
      </c>
      <c r="J204" s="26" t="str">
        <f>VLOOKUP(B204,'General info'!$A:$I,2,0)</f>
        <v>shopping mall</v>
      </c>
      <c r="K204" s="26" t="str">
        <f>VLOOKUP(B204,'General info'!A:J,10,0)</f>
        <v>big</v>
      </c>
    </row>
    <row r="205" spans="1:11" x14ac:dyDescent="0.2">
      <c r="A205" s="33">
        <v>2012</v>
      </c>
      <c r="B205" s="33">
        <v>1012</v>
      </c>
      <c r="C205" s="34" t="str">
        <f>VLOOKUP(B205,'General info'!A:C,3,0)</f>
        <v>Opole</v>
      </c>
      <c r="D205" s="46">
        <v>111146</v>
      </c>
      <c r="E205" s="46">
        <v>1553058.7941176472</v>
      </c>
      <c r="F205" s="46">
        <v>673624.96470588236</v>
      </c>
      <c r="G205" s="46">
        <v>879433.82941176475</v>
      </c>
      <c r="H205" s="27">
        <f>VLOOKUP(B205,'General info'!A:I,9,0)</f>
        <v>562</v>
      </c>
      <c r="I205" s="27">
        <f t="shared" si="3"/>
        <v>2763.4498115972369</v>
      </c>
      <c r="J205" s="26" t="str">
        <f>VLOOKUP(B205,'General info'!$A:$I,2,0)</f>
        <v>shopping mall</v>
      </c>
      <c r="K205" s="26" t="str">
        <f>VLOOKUP(B205,'General info'!A:J,10,0)</f>
        <v>regular</v>
      </c>
    </row>
    <row r="206" spans="1:11" x14ac:dyDescent="0.2">
      <c r="A206" s="33">
        <v>2012</v>
      </c>
      <c r="B206" s="33">
        <v>1014</v>
      </c>
      <c r="C206" s="34" t="str">
        <f>VLOOKUP(B206,'General info'!A:C,3,0)</f>
        <v>Gdańsk</v>
      </c>
      <c r="D206" s="46">
        <v>161274</v>
      </c>
      <c r="E206" s="46">
        <v>2509613.0176470587</v>
      </c>
      <c r="F206" s="46">
        <v>1114398.4823529411</v>
      </c>
      <c r="G206" s="46">
        <v>1395214.5352941176</v>
      </c>
      <c r="H206" s="27">
        <f>VLOOKUP(B206,'General info'!A:I,9,0)</f>
        <v>832</v>
      </c>
      <c r="I206" s="27">
        <f t="shared" si="3"/>
        <v>3016.3618000565612</v>
      </c>
      <c r="J206" s="26" t="str">
        <f>VLOOKUP(B206,'General info'!$A:$I,2,0)</f>
        <v>shopping mall</v>
      </c>
      <c r="K206" s="26" t="str">
        <f>VLOOKUP(B206,'General info'!A:J,10,0)</f>
        <v>big</v>
      </c>
    </row>
    <row r="207" spans="1:11" x14ac:dyDescent="0.2">
      <c r="A207" s="33">
        <v>2012</v>
      </c>
      <c r="B207" s="33">
        <v>1020</v>
      </c>
      <c r="C207" s="34" t="str">
        <f>VLOOKUP(B207,'General info'!A:C,3,0)</f>
        <v>Warsaw</v>
      </c>
      <c r="D207" s="46">
        <v>329091</v>
      </c>
      <c r="E207" s="46">
        <v>5140684.676470588</v>
      </c>
      <c r="F207" s="46">
        <v>2338269.3294117646</v>
      </c>
      <c r="G207" s="46">
        <v>2802415.3470588233</v>
      </c>
      <c r="H207" s="27">
        <f>VLOOKUP(B207,'General info'!A:I,9,0)</f>
        <v>694</v>
      </c>
      <c r="I207" s="27">
        <f t="shared" si="3"/>
        <v>7407.3266231564667</v>
      </c>
      <c r="J207" s="26" t="str">
        <f>VLOOKUP(B207,'General info'!$A:$I,2,0)</f>
        <v>shopping mall</v>
      </c>
      <c r="K207" s="26" t="str">
        <f>VLOOKUP(B207,'General info'!A:J,10,0)</f>
        <v>big</v>
      </c>
    </row>
    <row r="208" spans="1:11" x14ac:dyDescent="0.2">
      <c r="A208" s="33">
        <v>2012</v>
      </c>
      <c r="B208" s="33">
        <v>1022</v>
      </c>
      <c r="C208" s="34" t="str">
        <f>VLOOKUP(B208,'General info'!A:C,3,0)</f>
        <v>Warsaw</v>
      </c>
      <c r="D208" s="46">
        <v>265404</v>
      </c>
      <c r="E208" s="46">
        <v>4227922.364705882</v>
      </c>
      <c r="F208" s="46">
        <v>1914568.388235294</v>
      </c>
      <c r="G208" s="46">
        <v>2313353.9764705882</v>
      </c>
      <c r="H208" s="27">
        <f>VLOOKUP(B208,'General info'!A:I,9,0)</f>
        <v>487</v>
      </c>
      <c r="I208" s="27">
        <f t="shared" si="3"/>
        <v>8681.5654306075612</v>
      </c>
      <c r="J208" s="26" t="str">
        <f>VLOOKUP(B208,'General info'!$A:$I,2,0)</f>
        <v>shopping mall</v>
      </c>
      <c r="K208" s="26" t="str">
        <f>VLOOKUP(B208,'General info'!A:J,10,0)</f>
        <v>regular</v>
      </c>
    </row>
    <row r="209" spans="1:11" x14ac:dyDescent="0.2">
      <c r="A209" s="33">
        <v>2012</v>
      </c>
      <c r="B209" s="33">
        <v>1024</v>
      </c>
      <c r="C209" s="34" t="str">
        <f>VLOOKUP(B209,'General info'!A:C,3,0)</f>
        <v>Łódź</v>
      </c>
      <c r="D209" s="46">
        <v>229762</v>
      </c>
      <c r="E209" s="46">
        <v>3458977.5470588235</v>
      </c>
      <c r="F209" s="46">
        <v>1534496.3705882353</v>
      </c>
      <c r="G209" s="46">
        <v>1924481.1764705882</v>
      </c>
      <c r="H209" s="27">
        <f>VLOOKUP(B209,'General info'!A:I,9,0)</f>
        <v>609</v>
      </c>
      <c r="I209" s="27">
        <f t="shared" si="3"/>
        <v>5679.7660871245052</v>
      </c>
      <c r="J209" s="26" t="str">
        <f>VLOOKUP(B209,'General info'!$A:$I,2,0)</f>
        <v>shopping mall</v>
      </c>
      <c r="K209" s="26" t="str">
        <f>VLOOKUP(B209,'General info'!A:J,10,0)</f>
        <v>big</v>
      </c>
    </row>
    <row r="210" spans="1:11" x14ac:dyDescent="0.2">
      <c r="A210" s="33">
        <v>2012</v>
      </c>
      <c r="B210" s="33">
        <v>1026</v>
      </c>
      <c r="C210" s="34" t="str">
        <f>VLOOKUP(B210,'General info'!A:C,3,0)</f>
        <v>Gdańsk</v>
      </c>
      <c r="D210" s="46">
        <v>160326</v>
      </c>
      <c r="E210" s="46">
        <v>2328750.9764705882</v>
      </c>
      <c r="F210" s="46">
        <v>1036858.8529411765</v>
      </c>
      <c r="G210" s="46">
        <v>1291892.1235294116</v>
      </c>
      <c r="H210" s="27">
        <f>VLOOKUP(B210,'General info'!A:I,9,0)</f>
        <v>657</v>
      </c>
      <c r="I210" s="27">
        <f t="shared" si="3"/>
        <v>3544.5220342018088</v>
      </c>
      <c r="J210" s="26" t="str">
        <f>VLOOKUP(B210,'General info'!$A:$I,2,0)</f>
        <v>shopping mall</v>
      </c>
      <c r="K210" s="26" t="str">
        <f>VLOOKUP(B210,'General info'!A:J,10,0)</f>
        <v>big</v>
      </c>
    </row>
    <row r="211" spans="1:11" x14ac:dyDescent="0.2">
      <c r="A211" s="33">
        <v>2012</v>
      </c>
      <c r="B211" s="33">
        <v>1028</v>
      </c>
      <c r="C211" s="34" t="str">
        <f>VLOOKUP(B211,'General info'!A:C,3,0)</f>
        <v>Kielce</v>
      </c>
      <c r="D211" s="46">
        <v>225859</v>
      </c>
      <c r="E211" s="46">
        <v>3497016.6176470588</v>
      </c>
      <c r="F211" s="46">
        <v>1582360.6882352941</v>
      </c>
      <c r="G211" s="46">
        <v>1914655.9294117647</v>
      </c>
      <c r="H211" s="27">
        <f>VLOOKUP(B211,'General info'!A:I,9,0)</f>
        <v>626</v>
      </c>
      <c r="I211" s="27">
        <f t="shared" si="3"/>
        <v>5586.2885265927453</v>
      </c>
      <c r="J211" s="26" t="str">
        <f>VLOOKUP(B211,'General info'!$A:$I,2,0)</f>
        <v>shopping mall</v>
      </c>
      <c r="K211" s="26" t="str">
        <f>VLOOKUP(B211,'General info'!A:J,10,0)</f>
        <v>big</v>
      </c>
    </row>
    <row r="212" spans="1:11" x14ac:dyDescent="0.2">
      <c r="A212" s="33">
        <v>2012</v>
      </c>
      <c r="B212" s="33">
        <v>1030</v>
      </c>
      <c r="C212" s="34" t="str">
        <f>VLOOKUP(B212,'General info'!A:C,3,0)</f>
        <v>Toruń</v>
      </c>
      <c r="D212" s="46">
        <v>192559</v>
      </c>
      <c r="E212" s="46">
        <v>3065372.8764705881</v>
      </c>
      <c r="F212" s="46">
        <v>1368162.6588235295</v>
      </c>
      <c r="G212" s="46">
        <v>1697210.2176470589</v>
      </c>
      <c r="H212" s="27">
        <f>VLOOKUP(B212,'General info'!A:I,9,0)</f>
        <v>676</v>
      </c>
      <c r="I212" s="27">
        <f t="shared" si="3"/>
        <v>4534.5752610511663</v>
      </c>
      <c r="J212" s="26" t="str">
        <f>VLOOKUP(B212,'General info'!$A:$I,2,0)</f>
        <v>town street</v>
      </c>
      <c r="K212" s="26" t="str">
        <f>VLOOKUP(B212,'General info'!A:J,10,0)</f>
        <v>big</v>
      </c>
    </row>
    <row r="213" spans="1:11" x14ac:dyDescent="0.2">
      <c r="A213" s="33">
        <v>2012</v>
      </c>
      <c r="B213" s="33">
        <v>1032</v>
      </c>
      <c r="C213" s="34" t="str">
        <f>VLOOKUP(B213,'General info'!A:C,3,0)</f>
        <v>Warsaw</v>
      </c>
      <c r="D213" s="46">
        <v>345139</v>
      </c>
      <c r="E213" s="46">
        <v>5180228.9529411774</v>
      </c>
      <c r="F213" s="46">
        <v>2332839.6588235293</v>
      </c>
      <c r="G213" s="46">
        <v>2847389.3</v>
      </c>
      <c r="H213" s="27">
        <f>VLOOKUP(B213,'General info'!A:I,9,0)</f>
        <v>751</v>
      </c>
      <c r="I213" s="27">
        <f t="shared" si="3"/>
        <v>6897.7749040495037</v>
      </c>
      <c r="J213" s="26" t="str">
        <f>VLOOKUP(B213,'General info'!$A:$I,2,0)</f>
        <v>shopping mall</v>
      </c>
      <c r="K213" s="26" t="str">
        <f>VLOOKUP(B213,'General info'!A:J,10,0)</f>
        <v>big</v>
      </c>
    </row>
    <row r="214" spans="1:11" x14ac:dyDescent="0.2">
      <c r="A214" s="33">
        <v>2012</v>
      </c>
      <c r="B214" s="33">
        <v>1034</v>
      </c>
      <c r="C214" s="34" t="str">
        <f>VLOOKUP(B214,'General info'!A:C,3,0)</f>
        <v>Szczecin</v>
      </c>
      <c r="D214" s="46">
        <v>266925</v>
      </c>
      <c r="E214" s="46">
        <v>4112705.6764705884</v>
      </c>
      <c r="F214" s="46">
        <v>1859223.0176470587</v>
      </c>
      <c r="G214" s="46">
        <v>2253482.6588235293</v>
      </c>
      <c r="H214" s="27">
        <f>VLOOKUP(B214,'General info'!A:I,9,0)</f>
        <v>650</v>
      </c>
      <c r="I214" s="27">
        <f t="shared" si="3"/>
        <v>6327.2395022624441</v>
      </c>
      <c r="J214" s="26" t="str">
        <f>VLOOKUP(B214,'General info'!$A:$I,2,0)</f>
        <v>shopping mall</v>
      </c>
      <c r="K214" s="26" t="str">
        <f>VLOOKUP(B214,'General info'!A:J,10,0)</f>
        <v>big</v>
      </c>
    </row>
    <row r="215" spans="1:11" x14ac:dyDescent="0.2">
      <c r="A215" s="33">
        <v>2012</v>
      </c>
      <c r="B215" s="33">
        <v>1036</v>
      </c>
      <c r="C215" s="34" t="str">
        <f>VLOOKUP(B215,'General info'!A:C,3,0)</f>
        <v>Poznań</v>
      </c>
      <c r="D215" s="46">
        <v>217809</v>
      </c>
      <c r="E215" s="46">
        <v>3390004.5823529414</v>
      </c>
      <c r="F215" s="46">
        <v>1504149.7588235294</v>
      </c>
      <c r="G215" s="46">
        <v>1885854.823529412</v>
      </c>
      <c r="H215" s="27">
        <f>VLOOKUP(B215,'General info'!A:I,9,0)</f>
        <v>1091</v>
      </c>
      <c r="I215" s="27">
        <f t="shared" si="3"/>
        <v>3107.2452633849143</v>
      </c>
      <c r="J215" s="26" t="str">
        <f>VLOOKUP(B215,'General info'!$A:$I,2,0)</f>
        <v>shopping mall</v>
      </c>
      <c r="K215" s="26" t="str">
        <f>VLOOKUP(B215,'General info'!A:J,10,0)</f>
        <v>big box</v>
      </c>
    </row>
    <row r="216" spans="1:11" x14ac:dyDescent="0.2">
      <c r="A216" s="33">
        <v>2012</v>
      </c>
      <c r="B216" s="33">
        <v>1038</v>
      </c>
      <c r="C216" s="34" t="str">
        <f>VLOOKUP(B216,'General info'!A:C,3,0)</f>
        <v>Warsaw</v>
      </c>
      <c r="D216" s="46">
        <v>252171</v>
      </c>
      <c r="E216" s="46">
        <v>4013767.3294117646</v>
      </c>
      <c r="F216" s="46">
        <v>1745849.9764705882</v>
      </c>
      <c r="G216" s="46">
        <v>2267917.3529411764</v>
      </c>
      <c r="H216" s="27">
        <f>VLOOKUP(B216,'General info'!A:I,9,0)</f>
        <v>669</v>
      </c>
      <c r="I216" s="27">
        <f t="shared" si="3"/>
        <v>5999.6522113778246</v>
      </c>
      <c r="J216" s="26" t="str">
        <f>VLOOKUP(B216,'General info'!$A:$I,2,0)</f>
        <v>shopping mall</v>
      </c>
      <c r="K216" s="26" t="str">
        <f>VLOOKUP(B216,'General info'!A:J,10,0)</f>
        <v>big</v>
      </c>
    </row>
    <row r="217" spans="1:11" x14ac:dyDescent="0.2">
      <c r="A217" s="33">
        <v>2012</v>
      </c>
      <c r="B217" s="33">
        <v>1040</v>
      </c>
      <c r="C217" s="34" t="str">
        <f>VLOOKUP(B217,'General info'!A:C,3,0)</f>
        <v>Sosnowiec</v>
      </c>
      <c r="D217" s="46">
        <v>189044</v>
      </c>
      <c r="E217" s="46">
        <v>2892088.5529411766</v>
      </c>
      <c r="F217" s="46">
        <v>1306140.088235294</v>
      </c>
      <c r="G217" s="46">
        <v>1585948.4647058824</v>
      </c>
      <c r="H217" s="27">
        <f>VLOOKUP(B217,'General info'!A:I,9,0)</f>
        <v>731</v>
      </c>
      <c r="I217" s="27">
        <f t="shared" si="3"/>
        <v>3956.3454896596122</v>
      </c>
      <c r="J217" s="26" t="str">
        <f>VLOOKUP(B217,'General info'!$A:$I,2,0)</f>
        <v>town street</v>
      </c>
      <c r="K217" s="26" t="str">
        <f>VLOOKUP(B217,'General info'!A:J,10,0)</f>
        <v>big</v>
      </c>
    </row>
    <row r="218" spans="1:11" x14ac:dyDescent="0.2">
      <c r="A218" s="33">
        <v>2012</v>
      </c>
      <c r="B218" s="33">
        <v>1042</v>
      </c>
      <c r="C218" s="34" t="str">
        <f>VLOOKUP(B218,'General info'!A:C,3,0)</f>
        <v>Warsaw</v>
      </c>
      <c r="D218" s="46">
        <v>565208</v>
      </c>
      <c r="E218" s="46">
        <v>9574063.6764705889</v>
      </c>
      <c r="F218" s="46">
        <v>4281713.1058823531</v>
      </c>
      <c r="G218" s="46">
        <v>5292350.5705882357</v>
      </c>
      <c r="H218" s="27">
        <f>VLOOKUP(B218,'General info'!A:I,9,0)</f>
        <v>935</v>
      </c>
      <c r="I218" s="27">
        <f t="shared" si="3"/>
        <v>10239.640295690469</v>
      </c>
      <c r="J218" s="26" t="str">
        <f>VLOOKUP(B218,'General info'!$A:$I,2,0)</f>
        <v>shopping mall</v>
      </c>
      <c r="K218" s="26" t="str">
        <f>VLOOKUP(B218,'General info'!A:J,10,0)</f>
        <v>big</v>
      </c>
    </row>
    <row r="219" spans="1:11" x14ac:dyDescent="0.2">
      <c r="A219" s="33">
        <v>2012</v>
      </c>
      <c r="B219" s="33">
        <v>1044</v>
      </c>
      <c r="C219" s="34" t="str">
        <f>VLOOKUP(B219,'General info'!A:C,3,0)</f>
        <v>Katowice</v>
      </c>
      <c r="D219" s="46">
        <v>187407</v>
      </c>
      <c r="E219" s="46">
        <v>3137717.641176471</v>
      </c>
      <c r="F219" s="46">
        <v>1396793.6647058823</v>
      </c>
      <c r="G219" s="46">
        <v>1740923.9764705882</v>
      </c>
      <c r="H219" s="27">
        <f>VLOOKUP(B219,'General info'!A:I,9,0)</f>
        <v>740</v>
      </c>
      <c r="I219" s="27">
        <f t="shared" si="3"/>
        <v>4240.1589745627989</v>
      </c>
      <c r="J219" s="26" t="str">
        <f>VLOOKUP(B219,'General info'!$A:$I,2,0)</f>
        <v>shopping mall</v>
      </c>
      <c r="K219" s="26" t="str">
        <f>VLOOKUP(B219,'General info'!A:J,10,0)</f>
        <v>big</v>
      </c>
    </row>
    <row r="220" spans="1:11" x14ac:dyDescent="0.2">
      <c r="A220" s="33">
        <v>2012</v>
      </c>
      <c r="B220" s="33">
        <v>1046</v>
      </c>
      <c r="C220" s="34" t="str">
        <f>VLOOKUP(B220,'General info'!A:C,3,0)</f>
        <v>Warsaw</v>
      </c>
      <c r="D220" s="46">
        <v>347959</v>
      </c>
      <c r="E220" s="46">
        <v>5437701.3176470594</v>
      </c>
      <c r="F220" s="46">
        <v>2432652.1235294119</v>
      </c>
      <c r="G220" s="46">
        <v>3005049.1941176471</v>
      </c>
      <c r="H220" s="27">
        <f>VLOOKUP(B220,'General info'!A:I,9,0)</f>
        <v>568</v>
      </c>
      <c r="I220" s="27">
        <f t="shared" si="3"/>
        <v>9573.4178127589075</v>
      </c>
      <c r="J220" s="26" t="str">
        <f>VLOOKUP(B220,'General info'!$A:$I,2,0)</f>
        <v>shopping mall</v>
      </c>
      <c r="K220" s="26" t="str">
        <f>VLOOKUP(B220,'General info'!A:J,10,0)</f>
        <v>regular</v>
      </c>
    </row>
    <row r="221" spans="1:11" x14ac:dyDescent="0.2">
      <c r="A221" s="33">
        <v>2012</v>
      </c>
      <c r="B221" s="33">
        <v>1048</v>
      </c>
      <c r="C221" s="34" t="str">
        <f>VLOOKUP(B221,'General info'!A:C,3,0)</f>
        <v>Gdańsk</v>
      </c>
      <c r="D221" s="46">
        <v>170732</v>
      </c>
      <c r="E221" s="46">
        <v>2602811.9882352939</v>
      </c>
      <c r="F221" s="46">
        <v>1164345.9352941178</v>
      </c>
      <c r="G221" s="46">
        <v>1438466.0529411766</v>
      </c>
      <c r="H221" s="27">
        <f>VLOOKUP(B221,'General info'!A:I,9,0)</f>
        <v>638</v>
      </c>
      <c r="I221" s="27">
        <f t="shared" si="3"/>
        <v>4079.6426147888619</v>
      </c>
      <c r="J221" s="26" t="str">
        <f>VLOOKUP(B221,'General info'!$A:$I,2,0)</f>
        <v>shopping mall</v>
      </c>
      <c r="K221" s="26" t="str">
        <f>VLOOKUP(B221,'General info'!A:J,10,0)</f>
        <v>big</v>
      </c>
    </row>
    <row r="222" spans="1:11" x14ac:dyDescent="0.2">
      <c r="A222" s="33">
        <v>2012</v>
      </c>
      <c r="B222" s="33">
        <v>1050</v>
      </c>
      <c r="C222" s="34" t="str">
        <f>VLOOKUP(B222,'General info'!A:C,3,0)</f>
        <v>Poznań</v>
      </c>
      <c r="D222" s="46">
        <v>195150</v>
      </c>
      <c r="E222" s="46">
        <v>3112934.729411765</v>
      </c>
      <c r="F222" s="46">
        <v>1401331.7235294119</v>
      </c>
      <c r="G222" s="46">
        <v>1711603.0058823528</v>
      </c>
      <c r="H222" s="27">
        <f>VLOOKUP(B222,'General info'!A:I,9,0)</f>
        <v>595</v>
      </c>
      <c r="I222" s="27">
        <f t="shared" si="3"/>
        <v>5231.823074641622</v>
      </c>
      <c r="J222" s="26" t="str">
        <f>VLOOKUP(B222,'General info'!$A:$I,2,0)</f>
        <v>shopping mall</v>
      </c>
      <c r="K222" s="26" t="str">
        <f>VLOOKUP(B222,'General info'!A:J,10,0)</f>
        <v>regular</v>
      </c>
    </row>
    <row r="223" spans="1:11" x14ac:dyDescent="0.2">
      <c r="A223" s="33">
        <v>2012</v>
      </c>
      <c r="B223" s="33">
        <v>1052</v>
      </c>
      <c r="C223" s="34" t="str">
        <f>VLOOKUP(B223,'General info'!A:C,3,0)</f>
        <v>Katowice</v>
      </c>
      <c r="D223" s="46">
        <v>209522</v>
      </c>
      <c r="E223" s="46">
        <v>3326294.3352941177</v>
      </c>
      <c r="F223" s="46">
        <v>1503310.7647058822</v>
      </c>
      <c r="G223" s="46">
        <v>1822983.5705882353</v>
      </c>
      <c r="H223" s="27">
        <f>VLOOKUP(B223,'General info'!A:I,9,0)</f>
        <v>857</v>
      </c>
      <c r="I223" s="27">
        <f t="shared" si="3"/>
        <v>3881.3236117784336</v>
      </c>
      <c r="J223" s="26" t="str">
        <f>VLOOKUP(B223,'General info'!$A:$I,2,0)</f>
        <v>town street</v>
      </c>
      <c r="K223" s="26" t="str">
        <f>VLOOKUP(B223,'General info'!A:J,10,0)</f>
        <v>big</v>
      </c>
    </row>
    <row r="224" spans="1:11" x14ac:dyDescent="0.2">
      <c r="A224" s="33">
        <v>2012</v>
      </c>
      <c r="B224" s="33">
        <v>1054</v>
      </c>
      <c r="C224" s="34" t="str">
        <f>VLOOKUP(B224,'General info'!A:C,3,0)</f>
        <v>Poznań</v>
      </c>
      <c r="D224" s="46">
        <v>254253</v>
      </c>
      <c r="E224" s="46">
        <v>4057260.2941176472</v>
      </c>
      <c r="F224" s="46">
        <v>1810644.0647058825</v>
      </c>
      <c r="G224" s="46">
        <v>2246616.2294117645</v>
      </c>
      <c r="H224" s="27">
        <f>VLOOKUP(B224,'General info'!A:I,9,0)</f>
        <v>760</v>
      </c>
      <c r="I224" s="27">
        <f t="shared" si="3"/>
        <v>5338.5003869969041</v>
      </c>
      <c r="J224" s="26" t="str">
        <f>VLOOKUP(B224,'General info'!$A:$I,2,0)</f>
        <v>shopping mall</v>
      </c>
      <c r="K224" s="26" t="str">
        <f>VLOOKUP(B224,'General info'!A:J,10,0)</f>
        <v>big</v>
      </c>
    </row>
    <row r="225" spans="1:11" x14ac:dyDescent="0.2">
      <c r="A225" s="33">
        <v>2012</v>
      </c>
      <c r="B225" s="33">
        <v>1056</v>
      </c>
      <c r="C225" s="34" t="str">
        <f>VLOOKUP(B225,'General info'!A:C,3,0)</f>
        <v>Katowice</v>
      </c>
      <c r="D225" s="46">
        <v>180850</v>
      </c>
      <c r="E225" s="46">
        <v>2836104.8941176473</v>
      </c>
      <c r="F225" s="46">
        <v>1260287.8058823529</v>
      </c>
      <c r="G225" s="46">
        <v>1575817.088235294</v>
      </c>
      <c r="H225" s="27">
        <f>VLOOKUP(B225,'General info'!A:I,9,0)</f>
        <v>692</v>
      </c>
      <c r="I225" s="27">
        <f t="shared" si="3"/>
        <v>4098.4174770486234</v>
      </c>
      <c r="J225" s="26" t="str">
        <f>VLOOKUP(B225,'General info'!$A:$I,2,0)</f>
        <v>shopping mall</v>
      </c>
      <c r="K225" s="26" t="str">
        <f>VLOOKUP(B225,'General info'!A:J,10,0)</f>
        <v>big</v>
      </c>
    </row>
    <row r="226" spans="1:11" x14ac:dyDescent="0.2">
      <c r="A226" s="33">
        <v>2012</v>
      </c>
      <c r="B226" s="33">
        <v>1058</v>
      </c>
      <c r="C226" s="34" t="str">
        <f>VLOOKUP(B226,'General info'!A:C,3,0)</f>
        <v>Katowice</v>
      </c>
      <c r="D226" s="46">
        <v>152780</v>
      </c>
      <c r="E226" s="46">
        <v>2467847.5647058827</v>
      </c>
      <c r="F226" s="46">
        <v>1105766.888235294</v>
      </c>
      <c r="G226" s="46">
        <v>1362080.6823529413</v>
      </c>
      <c r="H226" s="27">
        <f>VLOOKUP(B226,'General info'!A:I,9,0)</f>
        <v>629</v>
      </c>
      <c r="I226" s="27">
        <f t="shared" si="3"/>
        <v>3923.4460488169834</v>
      </c>
      <c r="J226" s="26" t="str">
        <f>VLOOKUP(B226,'General info'!$A:$I,2,0)</f>
        <v>shopping mall</v>
      </c>
      <c r="K226" s="26" t="str">
        <f>VLOOKUP(B226,'General info'!A:J,10,0)</f>
        <v>big</v>
      </c>
    </row>
    <row r="227" spans="1:11" x14ac:dyDescent="0.2">
      <c r="A227" s="33">
        <v>2012</v>
      </c>
      <c r="B227" s="33">
        <v>1060</v>
      </c>
      <c r="C227" s="34" t="str">
        <f>VLOOKUP(B227,'General info'!A:C,3,0)</f>
        <v>Olsztyn</v>
      </c>
      <c r="D227" s="46">
        <v>281857</v>
      </c>
      <c r="E227" s="46">
        <v>4454280.6117647057</v>
      </c>
      <c r="F227" s="46">
        <v>2008458.682352941</v>
      </c>
      <c r="G227" s="46">
        <v>2445821.9294117647</v>
      </c>
      <c r="H227" s="27">
        <f>VLOOKUP(B227,'General info'!A:I,9,0)</f>
        <v>624</v>
      </c>
      <c r="I227" s="27">
        <f t="shared" si="3"/>
        <v>7138.2702111613871</v>
      </c>
      <c r="J227" s="26" t="str">
        <f>VLOOKUP(B227,'General info'!$A:$I,2,0)</f>
        <v>shopping mall</v>
      </c>
      <c r="K227" s="26" t="str">
        <f>VLOOKUP(B227,'General info'!A:J,10,0)</f>
        <v>big</v>
      </c>
    </row>
    <row r="228" spans="1:11" x14ac:dyDescent="0.2">
      <c r="A228" s="33">
        <v>2012</v>
      </c>
      <c r="B228" s="33">
        <v>1062</v>
      </c>
      <c r="C228" s="34" t="str">
        <f>VLOOKUP(B228,'General info'!A:C,3,0)</f>
        <v>Katowice</v>
      </c>
      <c r="D228" s="46">
        <v>413012</v>
      </c>
      <c r="E228" s="46">
        <v>7454968.9411764704</v>
      </c>
      <c r="F228" s="46">
        <v>3123817.2</v>
      </c>
      <c r="G228" s="46">
        <v>4331151.7411764711</v>
      </c>
      <c r="H228" s="27">
        <f>VLOOKUP(B228,'General info'!A:I,9,0)</f>
        <v>1896</v>
      </c>
      <c r="I228" s="27">
        <f t="shared" si="3"/>
        <v>3931.945644080417</v>
      </c>
      <c r="J228" s="26" t="str">
        <f>VLOOKUP(B228,'General info'!$A:$I,2,0)</f>
        <v>shopping mall</v>
      </c>
      <c r="K228" s="26" t="str">
        <f>VLOOKUP(B228,'General info'!A:J,10,0)</f>
        <v>big box</v>
      </c>
    </row>
    <row r="229" spans="1:11" x14ac:dyDescent="0.2">
      <c r="A229" s="33">
        <v>2012</v>
      </c>
      <c r="B229" s="33">
        <v>1064</v>
      </c>
      <c r="C229" s="34" t="str">
        <f>VLOOKUP(B229,'General info'!A:C,3,0)</f>
        <v>Szczecin</v>
      </c>
      <c r="D229" s="46">
        <v>174422</v>
      </c>
      <c r="E229" s="46">
        <v>2654825.0176470592</v>
      </c>
      <c r="F229" s="46">
        <v>1197092.1294117649</v>
      </c>
      <c r="G229" s="46">
        <v>1457732.8882352943</v>
      </c>
      <c r="H229" s="27">
        <f>VLOOKUP(B229,'General info'!A:I,9,0)</f>
        <v>664</v>
      </c>
      <c r="I229" s="27">
        <f t="shared" si="3"/>
        <v>3998.2304482636432</v>
      </c>
      <c r="J229" s="26" t="str">
        <f>VLOOKUP(B229,'General info'!$A:$I,2,0)</f>
        <v>shopping mall</v>
      </c>
      <c r="K229" s="26" t="str">
        <f>VLOOKUP(B229,'General info'!A:J,10,0)</f>
        <v>big</v>
      </c>
    </row>
    <row r="230" spans="1:11" x14ac:dyDescent="0.2">
      <c r="A230" s="33">
        <v>2012</v>
      </c>
      <c r="B230" s="33">
        <v>1066</v>
      </c>
      <c r="C230" s="34" t="str">
        <f>VLOOKUP(B230,'General info'!A:C,3,0)</f>
        <v>Warsaw</v>
      </c>
      <c r="D230" s="46">
        <v>360003</v>
      </c>
      <c r="E230" s="46">
        <v>6320013.635294118</v>
      </c>
      <c r="F230" s="46">
        <v>2751132.7764705881</v>
      </c>
      <c r="G230" s="46">
        <v>3568880.8588235294</v>
      </c>
      <c r="H230" s="27">
        <f>VLOOKUP(B230,'General info'!A:I,9,0)</f>
        <v>1198</v>
      </c>
      <c r="I230" s="27">
        <f t="shared" si="3"/>
        <v>5275.4704802121187</v>
      </c>
      <c r="J230" s="26" t="str">
        <f>VLOOKUP(B230,'General info'!$A:$I,2,0)</f>
        <v>shopping mall</v>
      </c>
      <c r="K230" s="26" t="str">
        <f>VLOOKUP(B230,'General info'!A:J,10,0)</f>
        <v>big box</v>
      </c>
    </row>
    <row r="231" spans="1:11" x14ac:dyDescent="0.2">
      <c r="A231" s="33">
        <v>2012</v>
      </c>
      <c r="B231" s="33">
        <v>1068</v>
      </c>
      <c r="C231" s="34" t="str">
        <f>VLOOKUP(B231,'General info'!A:C,3,0)</f>
        <v>Bydgoszcz</v>
      </c>
      <c r="D231" s="46">
        <v>198357</v>
      </c>
      <c r="E231" s="46">
        <v>3178685.1588235293</v>
      </c>
      <c r="F231" s="46">
        <v>1403580.1352941177</v>
      </c>
      <c r="G231" s="46">
        <v>1775105.0235294118</v>
      </c>
      <c r="H231" s="27">
        <f>VLOOKUP(B231,'General info'!A:I,9,0)</f>
        <v>702</v>
      </c>
      <c r="I231" s="27">
        <f t="shared" si="3"/>
        <v>4528.041536785654</v>
      </c>
      <c r="J231" s="26" t="str">
        <f>VLOOKUP(B231,'General info'!$A:$I,2,0)</f>
        <v>shopping mall</v>
      </c>
      <c r="K231" s="26" t="str">
        <f>VLOOKUP(B231,'General info'!A:J,10,0)</f>
        <v>big</v>
      </c>
    </row>
    <row r="232" spans="1:11" x14ac:dyDescent="0.2">
      <c r="A232" s="33">
        <v>2012</v>
      </c>
      <c r="B232" s="33">
        <v>1070</v>
      </c>
      <c r="C232" s="34" t="str">
        <f>VLOOKUP(B232,'General info'!A:C,3,0)</f>
        <v>Gdańsk</v>
      </c>
      <c r="D232" s="46">
        <v>254100</v>
      </c>
      <c r="E232" s="46">
        <v>4058159.8882352938</v>
      </c>
      <c r="F232" s="46">
        <v>1765047.3294117646</v>
      </c>
      <c r="G232" s="46">
        <v>2293112.5588235296</v>
      </c>
      <c r="H232" s="27">
        <f>VLOOKUP(B232,'General info'!A:I,9,0)</f>
        <v>2911</v>
      </c>
      <c r="I232" s="27">
        <f t="shared" si="3"/>
        <v>1394.0775981570916</v>
      </c>
      <c r="J232" s="26" t="str">
        <f>VLOOKUP(B232,'General info'!$A:$I,2,0)</f>
        <v>shopping mall</v>
      </c>
      <c r="K232" s="26" t="str">
        <f>VLOOKUP(B232,'General info'!A:J,10,0)</f>
        <v>big box</v>
      </c>
    </row>
    <row r="233" spans="1:11" x14ac:dyDescent="0.2">
      <c r="A233" s="33">
        <v>2012</v>
      </c>
      <c r="B233" s="33">
        <v>1072</v>
      </c>
      <c r="C233" s="34" t="str">
        <f>VLOOKUP(B233,'General info'!A:C,3,0)</f>
        <v>Łódź</v>
      </c>
      <c r="D233" s="46">
        <v>351322</v>
      </c>
      <c r="E233" s="46">
        <v>5665523.6176470593</v>
      </c>
      <c r="F233" s="46">
        <v>2505103.3764705886</v>
      </c>
      <c r="G233" s="46">
        <v>3160420.2411764706</v>
      </c>
      <c r="H233" s="27">
        <f>VLOOKUP(B233,'General info'!A:I,9,0)</f>
        <v>941</v>
      </c>
      <c r="I233" s="27">
        <f t="shared" si="3"/>
        <v>6020.7477339501165</v>
      </c>
      <c r="J233" s="26" t="str">
        <f>VLOOKUP(B233,'General info'!$A:$I,2,0)</f>
        <v>shopping mall</v>
      </c>
      <c r="K233" s="26" t="str">
        <f>VLOOKUP(B233,'General info'!A:J,10,0)</f>
        <v>big</v>
      </c>
    </row>
    <row r="234" spans="1:11" x14ac:dyDescent="0.2">
      <c r="A234" s="33">
        <v>2012</v>
      </c>
      <c r="B234" s="33">
        <v>1074</v>
      </c>
      <c r="C234" s="34" t="str">
        <f>VLOOKUP(B234,'General info'!A:C,3,0)</f>
        <v>Gdańsk</v>
      </c>
      <c r="D234" s="46">
        <v>434877</v>
      </c>
      <c r="E234" s="46">
        <v>6738720.9352941178</v>
      </c>
      <c r="F234" s="46">
        <v>3024508.8411764707</v>
      </c>
      <c r="G234" s="46">
        <v>3714212.1</v>
      </c>
      <c r="H234" s="27">
        <f>VLOOKUP(B234,'General info'!A:I,9,0)</f>
        <v>952</v>
      </c>
      <c r="I234" s="27">
        <f t="shared" si="3"/>
        <v>7078.488377409788</v>
      </c>
      <c r="J234" s="26" t="str">
        <f>VLOOKUP(B234,'General info'!$A:$I,2,0)</f>
        <v>shopping mall</v>
      </c>
      <c r="K234" s="26" t="str">
        <f>VLOOKUP(B234,'General info'!A:J,10,0)</f>
        <v>big</v>
      </c>
    </row>
    <row r="235" spans="1:11" x14ac:dyDescent="0.2">
      <c r="A235" s="33">
        <v>2012</v>
      </c>
      <c r="B235" s="33">
        <v>1076</v>
      </c>
      <c r="C235" s="34" t="str">
        <f>VLOOKUP(B235,'General info'!A:C,3,0)</f>
        <v>Warsaw</v>
      </c>
      <c r="D235" s="46">
        <v>391962</v>
      </c>
      <c r="E235" s="46">
        <v>6142541.770588235</v>
      </c>
      <c r="F235" s="46">
        <v>2722811.5235294118</v>
      </c>
      <c r="G235" s="46">
        <v>3419730.2470588237</v>
      </c>
      <c r="H235" s="27">
        <f>VLOOKUP(B235,'General info'!A:I,9,0)</f>
        <v>640</v>
      </c>
      <c r="I235" s="27">
        <f t="shared" si="3"/>
        <v>9597.7215165441175</v>
      </c>
      <c r="J235" s="26" t="str">
        <f>VLOOKUP(B235,'General info'!$A:$I,2,0)</f>
        <v>suburbs</v>
      </c>
      <c r="K235" s="26" t="str">
        <f>VLOOKUP(B235,'General info'!A:J,10,0)</f>
        <v>big</v>
      </c>
    </row>
    <row r="236" spans="1:11" x14ac:dyDescent="0.2">
      <c r="A236" s="33">
        <v>2012</v>
      </c>
      <c r="B236" s="33">
        <v>1078</v>
      </c>
      <c r="C236" s="34" t="str">
        <f>VLOOKUP(B236,'General info'!A:C,3,0)</f>
        <v>Legnica</v>
      </c>
      <c r="D236" s="46">
        <v>147921</v>
      </c>
      <c r="E236" s="46">
        <v>2290272.3117647059</v>
      </c>
      <c r="F236" s="46">
        <v>1032195.6470588236</v>
      </c>
      <c r="G236" s="46">
        <v>1258076.6705882351</v>
      </c>
      <c r="H236" s="27">
        <f>VLOOKUP(B236,'General info'!A:I,9,0)</f>
        <v>577</v>
      </c>
      <c r="I236" s="27">
        <f t="shared" si="3"/>
        <v>3969.2761035783465</v>
      </c>
      <c r="J236" s="26" t="str">
        <f>VLOOKUP(B236,'General info'!$A:$I,2,0)</f>
        <v>shopping mall</v>
      </c>
      <c r="K236" s="26" t="str">
        <f>VLOOKUP(B236,'General info'!A:J,10,0)</f>
        <v>regular</v>
      </c>
    </row>
    <row r="237" spans="1:11" x14ac:dyDescent="0.2">
      <c r="A237" s="33">
        <v>2012</v>
      </c>
      <c r="B237" s="33">
        <v>1080</v>
      </c>
      <c r="C237" s="34" t="str">
        <f>VLOOKUP(B237,'General info'!A:C,3,0)</f>
        <v>Rzeszów</v>
      </c>
      <c r="D237" s="46">
        <v>188385</v>
      </c>
      <c r="E237" s="46">
        <v>2807033.2235294119</v>
      </c>
      <c r="F237" s="46">
        <v>1256310.9352941175</v>
      </c>
      <c r="G237" s="46">
        <v>1550722.294117647</v>
      </c>
      <c r="H237" s="27">
        <f>VLOOKUP(B237,'General info'!A:I,9,0)</f>
        <v>623</v>
      </c>
      <c r="I237" s="27">
        <f t="shared" si="3"/>
        <v>4505.671305825701</v>
      </c>
      <c r="J237" s="26" t="str">
        <f>VLOOKUP(B237,'General info'!$A:$I,2,0)</f>
        <v>shopping mall</v>
      </c>
      <c r="K237" s="26" t="str">
        <f>VLOOKUP(B237,'General info'!A:J,10,0)</f>
        <v>big</v>
      </c>
    </row>
    <row r="238" spans="1:11" x14ac:dyDescent="0.2">
      <c r="A238" s="33">
        <v>2012</v>
      </c>
      <c r="B238" s="33">
        <v>1082</v>
      </c>
      <c r="C238" s="34" t="str">
        <f>VLOOKUP(B238,'General info'!A:C,3,0)</f>
        <v>Breslau</v>
      </c>
      <c r="D238" s="46">
        <v>226595</v>
      </c>
      <c r="E238" s="46">
        <v>3272206.9411764704</v>
      </c>
      <c r="F238" s="46">
        <v>1468818.023529412</v>
      </c>
      <c r="G238" s="46">
        <v>1803388.9176470588</v>
      </c>
      <c r="H238" s="27">
        <f>VLOOKUP(B238,'General info'!A:I,9,0)</f>
        <v>575</v>
      </c>
      <c r="I238" s="27">
        <f t="shared" si="3"/>
        <v>5690.7946803069053</v>
      </c>
      <c r="J238" s="26" t="str">
        <f>VLOOKUP(B238,'General info'!$A:$I,2,0)</f>
        <v>shopping mall</v>
      </c>
      <c r="K238" s="26" t="str">
        <f>VLOOKUP(B238,'General info'!A:J,10,0)</f>
        <v>regular</v>
      </c>
    </row>
    <row r="239" spans="1:11" x14ac:dyDescent="0.2">
      <c r="A239" s="33">
        <v>2012</v>
      </c>
      <c r="B239" s="33">
        <v>1084</v>
      </c>
      <c r="C239" s="34" t="str">
        <f>VLOOKUP(B239,'General info'!A:C,3,0)</f>
        <v>Lublin</v>
      </c>
      <c r="D239" s="46">
        <v>331825</v>
      </c>
      <c r="E239" s="46">
        <v>5143186.4705882352</v>
      </c>
      <c r="F239" s="46">
        <v>2341584.911764706</v>
      </c>
      <c r="G239" s="46">
        <v>2801601.5588235296</v>
      </c>
      <c r="H239" s="27">
        <f>VLOOKUP(B239,'General info'!A:I,9,0)</f>
        <v>670</v>
      </c>
      <c r="I239" s="27">
        <f t="shared" si="3"/>
        <v>7676.397717295873</v>
      </c>
      <c r="J239" s="26" t="str">
        <f>VLOOKUP(B239,'General info'!$A:$I,2,0)</f>
        <v>shopping mall</v>
      </c>
      <c r="K239" s="26" t="str">
        <f>VLOOKUP(B239,'General info'!A:J,10,0)</f>
        <v>big</v>
      </c>
    </row>
    <row r="240" spans="1:11" x14ac:dyDescent="0.2">
      <c r="A240" s="33">
        <v>2012</v>
      </c>
      <c r="B240" s="33">
        <v>1086</v>
      </c>
      <c r="C240" s="34" t="str">
        <f>VLOOKUP(B240,'General info'!A:C,3,0)</f>
        <v>Gdańsk</v>
      </c>
      <c r="D240" s="46">
        <v>222371</v>
      </c>
      <c r="E240" s="46">
        <v>3536211.7352941181</v>
      </c>
      <c r="F240" s="46">
        <v>1605663.094117647</v>
      </c>
      <c r="G240" s="46">
        <v>1930548.6411764706</v>
      </c>
      <c r="H240" s="27">
        <f>VLOOKUP(B240,'General info'!A:I,9,0)</f>
        <v>650</v>
      </c>
      <c r="I240" s="27">
        <f t="shared" si="3"/>
        <v>5440.3257466063351</v>
      </c>
      <c r="J240" s="26" t="str">
        <f>VLOOKUP(B240,'General info'!$A:$I,2,0)</f>
        <v>shopping mall</v>
      </c>
      <c r="K240" s="26" t="str">
        <f>VLOOKUP(B240,'General info'!A:J,10,0)</f>
        <v>big</v>
      </c>
    </row>
    <row r="241" spans="1:11" x14ac:dyDescent="0.2">
      <c r="A241" s="33">
        <v>2012</v>
      </c>
      <c r="B241" s="33">
        <v>1088</v>
      </c>
      <c r="C241" s="34" t="str">
        <f>VLOOKUP(B241,'General info'!A:C,3,0)</f>
        <v>Katowice</v>
      </c>
      <c r="D241" s="46">
        <v>165426</v>
      </c>
      <c r="E241" s="46">
        <v>2532220.9529411765</v>
      </c>
      <c r="F241" s="46">
        <v>1150771.3294117646</v>
      </c>
      <c r="G241" s="46">
        <v>1381449.6235294116</v>
      </c>
      <c r="H241" s="27">
        <f>VLOOKUP(B241,'General info'!A:I,9,0)</f>
        <v>542</v>
      </c>
      <c r="I241" s="27">
        <f t="shared" si="3"/>
        <v>4671.9943781202519</v>
      </c>
      <c r="J241" s="26" t="str">
        <f>VLOOKUP(B241,'General info'!$A:$I,2,0)</f>
        <v>shopping mall</v>
      </c>
      <c r="K241" s="26" t="str">
        <f>VLOOKUP(B241,'General info'!A:J,10,0)</f>
        <v>regular</v>
      </c>
    </row>
    <row r="242" spans="1:11" x14ac:dyDescent="0.2">
      <c r="A242" s="33">
        <v>2012</v>
      </c>
      <c r="B242" s="33">
        <v>1090</v>
      </c>
      <c r="C242" s="34" t="str">
        <f>VLOOKUP(B242,'General info'!A:C,3,0)</f>
        <v>Breslau</v>
      </c>
      <c r="D242" s="46">
        <v>291724</v>
      </c>
      <c r="E242" s="46">
        <v>4637283.9529411765</v>
      </c>
      <c r="F242" s="46">
        <v>1993112.117647059</v>
      </c>
      <c r="G242" s="46">
        <v>2644171.8352941177</v>
      </c>
      <c r="H242" s="27">
        <f>VLOOKUP(B242,'General info'!A:I,9,0)</f>
        <v>961</v>
      </c>
      <c r="I242" s="27">
        <f t="shared" si="3"/>
        <v>4825.477578502785</v>
      </c>
      <c r="J242" s="26" t="str">
        <f>VLOOKUP(B242,'General info'!$A:$I,2,0)</f>
        <v>shopping mall</v>
      </c>
      <c r="K242" s="26" t="str">
        <f>VLOOKUP(B242,'General info'!A:J,10,0)</f>
        <v>big</v>
      </c>
    </row>
    <row r="243" spans="1:11" x14ac:dyDescent="0.2">
      <c r="A243" s="33">
        <v>2012</v>
      </c>
      <c r="B243" s="33">
        <v>1092</v>
      </c>
      <c r="C243" s="34" t="str">
        <f>VLOOKUP(B243,'General info'!A:C,3,0)</f>
        <v>Gdańsk</v>
      </c>
      <c r="D243" s="46">
        <v>287541</v>
      </c>
      <c r="E243" s="46">
        <v>4696272.1705882354</v>
      </c>
      <c r="F243" s="46">
        <v>2109999.2352941176</v>
      </c>
      <c r="G243" s="46">
        <v>2586272.9352941178</v>
      </c>
      <c r="H243" s="27">
        <f>VLOOKUP(B243,'General info'!A:I,9,0)</f>
        <v>720</v>
      </c>
      <c r="I243" s="27">
        <f t="shared" si="3"/>
        <v>6522.600236928105</v>
      </c>
      <c r="J243" s="26" t="str">
        <f>VLOOKUP(B243,'General info'!$A:$I,2,0)</f>
        <v>shopping mall</v>
      </c>
      <c r="K243" s="26" t="str">
        <f>VLOOKUP(B243,'General info'!A:J,10,0)</f>
        <v>big</v>
      </c>
    </row>
    <row r="244" spans="1:11" x14ac:dyDescent="0.2">
      <c r="A244" s="33">
        <v>2012</v>
      </c>
      <c r="B244" s="33">
        <v>1094</v>
      </c>
      <c r="C244" s="34" t="str">
        <f>VLOOKUP(B244,'General info'!A:C,3,0)</f>
        <v>Gdańsk</v>
      </c>
      <c r="D244" s="46">
        <v>187061</v>
      </c>
      <c r="E244" s="46">
        <v>3109051.5411764709</v>
      </c>
      <c r="F244" s="46">
        <v>1372962.3941176471</v>
      </c>
      <c r="G244" s="46">
        <v>1736089.1470588234</v>
      </c>
      <c r="H244" s="27">
        <f>VLOOKUP(B244,'General info'!A:I,9,0)</f>
        <v>849</v>
      </c>
      <c r="I244" s="27">
        <f t="shared" si="3"/>
        <v>3662.0159495600365</v>
      </c>
      <c r="J244" s="26" t="str">
        <f>VLOOKUP(B244,'General info'!$A:$I,2,0)</f>
        <v>shopping mall</v>
      </c>
      <c r="K244" s="26" t="str">
        <f>VLOOKUP(B244,'General info'!A:J,10,0)</f>
        <v>big</v>
      </c>
    </row>
    <row r="245" spans="1:11" x14ac:dyDescent="0.2">
      <c r="A245" s="33">
        <v>2012</v>
      </c>
      <c r="B245" s="33">
        <v>1096</v>
      </c>
      <c r="C245" s="34" t="str">
        <f>VLOOKUP(B245,'General info'!A:C,3,0)</f>
        <v>Olsztyn</v>
      </c>
      <c r="D245" s="46">
        <v>324838</v>
      </c>
      <c r="E245" s="46">
        <v>5627310.9941176465</v>
      </c>
      <c r="F245" s="46">
        <v>2507230.2235294119</v>
      </c>
      <c r="G245" s="46">
        <v>3120080.770588235</v>
      </c>
      <c r="H245" s="27">
        <f>VLOOKUP(B245,'General info'!A:I,9,0)</f>
        <v>832</v>
      </c>
      <c r="I245" s="27">
        <f t="shared" si="3"/>
        <v>6763.5949448529409</v>
      </c>
      <c r="J245" s="26" t="str">
        <f>VLOOKUP(B245,'General info'!$A:$I,2,0)</f>
        <v>shopping mall</v>
      </c>
      <c r="K245" s="26" t="str">
        <f>VLOOKUP(B245,'General info'!A:J,10,0)</f>
        <v>big</v>
      </c>
    </row>
    <row r="246" spans="1:11" x14ac:dyDescent="0.2">
      <c r="A246" s="33">
        <v>2012</v>
      </c>
      <c r="B246" s="33">
        <v>1098</v>
      </c>
      <c r="C246" s="34" t="str">
        <f>VLOOKUP(B246,'General info'!A:C,3,0)</f>
        <v>Toruń</v>
      </c>
      <c r="D246" s="46">
        <v>187067</v>
      </c>
      <c r="E246" s="46">
        <v>2922763.7058823528</v>
      </c>
      <c r="F246" s="46">
        <v>1317941.8470588236</v>
      </c>
      <c r="G246" s="46">
        <v>1604821.8588235294</v>
      </c>
      <c r="H246" s="27">
        <f>VLOOKUP(B246,'General info'!A:I,9,0)</f>
        <v>584</v>
      </c>
      <c r="I246" s="27">
        <f t="shared" si="3"/>
        <v>5004.7323730862208</v>
      </c>
      <c r="J246" s="26" t="str">
        <f>VLOOKUP(B246,'General info'!$A:$I,2,0)</f>
        <v>suburbs</v>
      </c>
      <c r="K246" s="26" t="str">
        <f>VLOOKUP(B246,'General info'!A:J,10,0)</f>
        <v>regular</v>
      </c>
    </row>
    <row r="247" spans="1:11" x14ac:dyDescent="0.2">
      <c r="A247" s="33">
        <v>2012</v>
      </c>
      <c r="B247" s="33">
        <v>1100</v>
      </c>
      <c r="C247" s="34" t="str">
        <f>VLOOKUP(B247,'General info'!A:C,3,0)</f>
        <v>Opole</v>
      </c>
      <c r="D247" s="46">
        <v>228294</v>
      </c>
      <c r="E247" s="46">
        <v>3793421.2352941176</v>
      </c>
      <c r="F247" s="46">
        <v>1621902.6705882354</v>
      </c>
      <c r="G247" s="46">
        <v>2171518.5647058822</v>
      </c>
      <c r="H247" s="27">
        <f>VLOOKUP(B247,'General info'!A:I,9,0)</f>
        <v>1737</v>
      </c>
      <c r="I247" s="27">
        <f t="shared" si="3"/>
        <v>2183.8924785803788</v>
      </c>
      <c r="J247" s="26" t="str">
        <f>VLOOKUP(B247,'General info'!$A:$I,2,0)</f>
        <v>shopping mall</v>
      </c>
      <c r="K247" s="26" t="str">
        <f>VLOOKUP(B247,'General info'!A:J,10,0)</f>
        <v>big box</v>
      </c>
    </row>
    <row r="248" spans="1:11" x14ac:dyDescent="0.2">
      <c r="A248" s="33">
        <v>2012</v>
      </c>
      <c r="B248" s="33">
        <v>1102</v>
      </c>
      <c r="C248" s="34" t="str">
        <f>VLOOKUP(B248,'General info'!A:C,3,0)</f>
        <v>Słupsk</v>
      </c>
      <c r="D248" s="46">
        <v>159890</v>
      </c>
      <c r="E248" s="46">
        <v>2609430.0470588235</v>
      </c>
      <c r="F248" s="46">
        <v>1151619.1529411764</v>
      </c>
      <c r="G248" s="46">
        <v>1457810.8941176471</v>
      </c>
      <c r="H248" s="27">
        <f>VLOOKUP(B248,'General info'!A:I,9,0)</f>
        <v>649</v>
      </c>
      <c r="I248" s="27">
        <f t="shared" si="3"/>
        <v>4020.6934469319312</v>
      </c>
      <c r="J248" s="26" t="str">
        <f>VLOOKUP(B248,'General info'!$A:$I,2,0)</f>
        <v>shopping mall</v>
      </c>
      <c r="K248" s="26" t="str">
        <f>VLOOKUP(B248,'General info'!A:J,10,0)</f>
        <v>big</v>
      </c>
    </row>
    <row r="249" spans="1:11" x14ac:dyDescent="0.2">
      <c r="A249" s="33">
        <v>2012</v>
      </c>
      <c r="B249" s="33">
        <v>1104</v>
      </c>
      <c r="C249" s="34" t="str">
        <f>VLOOKUP(B249,'General info'!A:C,3,0)</f>
        <v>Łódź</v>
      </c>
      <c r="D249" s="46">
        <v>191644</v>
      </c>
      <c r="E249" s="46">
        <v>2903563.0647058822</v>
      </c>
      <c r="F249" s="46">
        <v>1287725.9823529411</v>
      </c>
      <c r="G249" s="46">
        <v>1615837.0823529412</v>
      </c>
      <c r="H249" s="27">
        <f>VLOOKUP(B249,'General info'!A:I,9,0)</f>
        <v>582</v>
      </c>
      <c r="I249" s="27">
        <f t="shared" ref="I249:I307" si="4">E249/H249</f>
        <v>4988.9399737214471</v>
      </c>
      <c r="J249" s="26" t="str">
        <f>VLOOKUP(B249,'General info'!$A:$I,2,0)</f>
        <v>shopping mall</v>
      </c>
      <c r="K249" s="26" t="str">
        <f>VLOOKUP(B249,'General info'!A:J,10,0)</f>
        <v>regular</v>
      </c>
    </row>
    <row r="250" spans="1:11" x14ac:dyDescent="0.2">
      <c r="A250" s="33">
        <v>2012</v>
      </c>
      <c r="B250" s="33">
        <v>1106</v>
      </c>
      <c r="C250" s="34" t="str">
        <f>VLOOKUP(B250,'General info'!A:C,3,0)</f>
        <v>Rzeszów</v>
      </c>
      <c r="D250" s="46">
        <v>133746</v>
      </c>
      <c r="E250" s="46">
        <v>2042327.7294117648</v>
      </c>
      <c r="F250" s="46">
        <v>918964.32352941181</v>
      </c>
      <c r="G250" s="46">
        <v>1123363.405882353</v>
      </c>
      <c r="H250" s="27">
        <f>VLOOKUP(B250,'General info'!A:I,9,0)</f>
        <v>399</v>
      </c>
      <c r="I250" s="27">
        <f t="shared" si="4"/>
        <v>5118.6158631873805</v>
      </c>
      <c r="J250" s="26" t="str">
        <f>VLOOKUP(B250,'General info'!$A:$I,2,0)</f>
        <v>shopping mall</v>
      </c>
      <c r="K250" s="26" t="str">
        <f>VLOOKUP(B250,'General info'!A:J,10,0)</f>
        <v>small</v>
      </c>
    </row>
    <row r="251" spans="1:11" x14ac:dyDescent="0.2">
      <c r="A251" s="33">
        <v>2012</v>
      </c>
      <c r="B251" s="33">
        <v>1108</v>
      </c>
      <c r="C251" s="34" t="str">
        <f>VLOOKUP(B251,'General info'!A:C,3,0)</f>
        <v>Dąbrowa Górnicza</v>
      </c>
      <c r="D251" s="46">
        <v>156534</v>
      </c>
      <c r="E251" s="46">
        <v>2407856.9764705882</v>
      </c>
      <c r="F251" s="46">
        <v>1074630.7411764706</v>
      </c>
      <c r="G251" s="46">
        <v>1333226.2352941178</v>
      </c>
      <c r="H251" s="27">
        <f>VLOOKUP(B251,'General info'!A:I,9,0)</f>
        <v>684</v>
      </c>
      <c r="I251" s="27">
        <f t="shared" si="4"/>
        <v>3520.2587375300996</v>
      </c>
      <c r="J251" s="26" t="str">
        <f>VLOOKUP(B251,'General info'!$A:$I,2,0)</f>
        <v>shopping mall</v>
      </c>
      <c r="K251" s="26" t="str">
        <f>VLOOKUP(B251,'General info'!A:J,10,0)</f>
        <v>big</v>
      </c>
    </row>
    <row r="252" spans="1:11" x14ac:dyDescent="0.2">
      <c r="A252" s="33">
        <v>2012</v>
      </c>
      <c r="B252" s="33">
        <v>1110</v>
      </c>
      <c r="C252" s="34" t="str">
        <f>VLOOKUP(B252,'General info'!A:C,3,0)</f>
        <v>Dąbrowa Górnicza</v>
      </c>
      <c r="D252" s="46">
        <v>217093</v>
      </c>
      <c r="E252" s="46">
        <v>3601333.9</v>
      </c>
      <c r="F252" s="46">
        <v>1591489.5117647059</v>
      </c>
      <c r="G252" s="46">
        <v>2009844.3882352943</v>
      </c>
      <c r="H252" s="27">
        <f>VLOOKUP(B252,'General info'!A:I,9,0)</f>
        <v>687</v>
      </c>
      <c r="I252" s="27">
        <f t="shared" si="4"/>
        <v>5242.1163027656476</v>
      </c>
      <c r="J252" s="26" t="str">
        <f>VLOOKUP(B252,'General info'!$A:$I,2,0)</f>
        <v>shopping mall</v>
      </c>
      <c r="K252" s="26" t="str">
        <f>VLOOKUP(B252,'General info'!A:J,10,0)</f>
        <v>big</v>
      </c>
    </row>
    <row r="253" spans="1:11" x14ac:dyDescent="0.2">
      <c r="A253" s="33">
        <v>2012</v>
      </c>
      <c r="B253" s="33">
        <v>1112</v>
      </c>
      <c r="C253" s="34" t="str">
        <f>VLOOKUP(B253,'General info'!A:C,3,0)</f>
        <v>Poznań</v>
      </c>
      <c r="D253" s="46">
        <v>97578</v>
      </c>
      <c r="E253" s="46">
        <v>1404340.0117647059</v>
      </c>
      <c r="F253" s="46">
        <v>625125.17058823537</v>
      </c>
      <c r="G253" s="46">
        <v>779214.84117647063</v>
      </c>
      <c r="H253" s="27">
        <f>VLOOKUP(B253,'General info'!A:I,9,0)</f>
        <v>377</v>
      </c>
      <c r="I253" s="27">
        <f t="shared" si="4"/>
        <v>3725.0398190045248</v>
      </c>
      <c r="J253" s="26" t="str">
        <f>VLOOKUP(B253,'General info'!$A:$I,2,0)</f>
        <v>shopping mall</v>
      </c>
      <c r="K253" s="26" t="str">
        <f>VLOOKUP(B253,'General info'!A:J,10,0)</f>
        <v>small</v>
      </c>
    </row>
    <row r="254" spans="1:11" x14ac:dyDescent="0.2">
      <c r="A254" s="33">
        <v>2012</v>
      </c>
      <c r="B254" s="33">
        <v>1114</v>
      </c>
      <c r="C254" s="34" t="str">
        <f>VLOOKUP(B254,'General info'!A:C,3,0)</f>
        <v>Koszalin</v>
      </c>
      <c r="D254" s="46">
        <v>190031</v>
      </c>
      <c r="E254" s="46">
        <v>3071185.2882352942</v>
      </c>
      <c r="F254" s="46">
        <v>1392766.5058823531</v>
      </c>
      <c r="G254" s="46">
        <v>1678418.7882352942</v>
      </c>
      <c r="H254" s="27">
        <f>VLOOKUP(B254,'General info'!A:I,9,0)</f>
        <v>541</v>
      </c>
      <c r="I254" s="27">
        <f t="shared" si="4"/>
        <v>5676.867445906274</v>
      </c>
      <c r="J254" s="26" t="str">
        <f>VLOOKUP(B254,'General info'!$A:$I,2,0)</f>
        <v>shopping mall</v>
      </c>
      <c r="K254" s="26" t="str">
        <f>VLOOKUP(B254,'General info'!A:J,10,0)</f>
        <v>regular</v>
      </c>
    </row>
    <row r="255" spans="1:11" x14ac:dyDescent="0.2">
      <c r="A255" s="33">
        <v>2012</v>
      </c>
      <c r="B255" s="33">
        <v>1116</v>
      </c>
      <c r="C255" s="34" t="str">
        <f>VLOOKUP(B255,'General info'!A:C,3,0)</f>
        <v>Suwałki</v>
      </c>
      <c r="D255" s="46">
        <v>152905</v>
      </c>
      <c r="E255" s="46">
        <v>2271979.3705882356</v>
      </c>
      <c r="F255" s="46">
        <v>1015043.011764706</v>
      </c>
      <c r="G255" s="46">
        <v>1256936.3588235294</v>
      </c>
      <c r="H255" s="27">
        <f>VLOOKUP(B255,'General info'!A:I,9,0)</f>
        <v>392</v>
      </c>
      <c r="I255" s="27">
        <f t="shared" si="4"/>
        <v>5795.8657412965194</v>
      </c>
      <c r="J255" s="26" t="str">
        <f>VLOOKUP(B255,'General info'!$A:$I,2,0)</f>
        <v>town street</v>
      </c>
      <c r="K255" s="26" t="str">
        <f>VLOOKUP(B255,'General info'!A:J,10,0)</f>
        <v>small</v>
      </c>
    </row>
    <row r="256" spans="1:11" x14ac:dyDescent="0.2">
      <c r="A256" s="33">
        <v>2012</v>
      </c>
      <c r="B256" s="33">
        <v>1118</v>
      </c>
      <c r="C256" s="34" t="str">
        <f>VLOOKUP(B256,'General info'!A:C,3,0)</f>
        <v>Olsztyn</v>
      </c>
      <c r="D256" s="46">
        <v>160228</v>
      </c>
      <c r="E256" s="46">
        <v>2544557.4117647056</v>
      </c>
      <c r="F256" s="46">
        <v>1103407.1705882354</v>
      </c>
      <c r="G256" s="46">
        <v>1441150.2411764706</v>
      </c>
      <c r="H256" s="27">
        <f>VLOOKUP(B256,'General info'!A:I,9,0)</f>
        <v>574</v>
      </c>
      <c r="I256" s="27">
        <f t="shared" si="4"/>
        <v>4433.0268497642955</v>
      </c>
      <c r="J256" s="26" t="str">
        <f>VLOOKUP(B256,'General info'!$A:$I,2,0)</f>
        <v>shopping mall</v>
      </c>
      <c r="K256" s="26" t="str">
        <f>VLOOKUP(B256,'General info'!A:J,10,0)</f>
        <v>regular</v>
      </c>
    </row>
    <row r="257" spans="1:11" x14ac:dyDescent="0.2">
      <c r="A257" s="33">
        <v>2012</v>
      </c>
      <c r="B257" s="33">
        <v>1120</v>
      </c>
      <c r="C257" s="34" t="str">
        <f>VLOOKUP(B257,'General info'!A:C,3,0)</f>
        <v>Płock</v>
      </c>
      <c r="D257" s="46">
        <v>149834</v>
      </c>
      <c r="E257" s="46">
        <v>2380188.5470588235</v>
      </c>
      <c r="F257" s="46">
        <v>1074885.5705882353</v>
      </c>
      <c r="G257" s="46">
        <v>1305302.9764705882</v>
      </c>
      <c r="H257" s="27">
        <f>VLOOKUP(B257,'General info'!A:I,9,0)</f>
        <v>561</v>
      </c>
      <c r="I257" s="27">
        <f t="shared" si="4"/>
        <v>4242.7603334381884</v>
      </c>
      <c r="J257" s="26" t="str">
        <f>VLOOKUP(B257,'General info'!$A:$I,2,0)</f>
        <v>shopping mall</v>
      </c>
      <c r="K257" s="26" t="str">
        <f>VLOOKUP(B257,'General info'!A:J,10,0)</f>
        <v>regular</v>
      </c>
    </row>
    <row r="258" spans="1:11" x14ac:dyDescent="0.2">
      <c r="A258" s="33">
        <v>2012</v>
      </c>
      <c r="B258" s="33">
        <v>1122</v>
      </c>
      <c r="C258" s="34" t="str">
        <f>VLOOKUP(B258,'General info'!A:C,3,0)</f>
        <v>Warsaw</v>
      </c>
      <c r="D258" s="46">
        <v>204519</v>
      </c>
      <c r="E258" s="46">
        <v>3073282.635294118</v>
      </c>
      <c r="F258" s="46">
        <v>1370842.0705882353</v>
      </c>
      <c r="G258" s="46">
        <v>1702440.5647058825</v>
      </c>
      <c r="H258" s="27">
        <f>VLOOKUP(B258,'General info'!A:I,9,0)</f>
        <v>583</v>
      </c>
      <c r="I258" s="27">
        <f t="shared" si="4"/>
        <v>5271.4968015336499</v>
      </c>
      <c r="J258" s="26" t="str">
        <f>VLOOKUP(B258,'General info'!$A:$I,2,0)</f>
        <v>shopping mall</v>
      </c>
      <c r="K258" s="26" t="str">
        <f>VLOOKUP(B258,'General info'!A:J,10,0)</f>
        <v>regular</v>
      </c>
    </row>
    <row r="259" spans="1:11" x14ac:dyDescent="0.2">
      <c r="A259" s="33">
        <v>2012</v>
      </c>
      <c r="B259" s="33">
        <v>1124</v>
      </c>
      <c r="C259" s="34" t="str">
        <f>VLOOKUP(B259,'General info'!A:C,3,0)</f>
        <v>Gdynia</v>
      </c>
      <c r="D259" s="46">
        <v>168814</v>
      </c>
      <c r="E259" s="46">
        <v>2631842.0058823531</v>
      </c>
      <c r="F259" s="46">
        <v>1185495.0058823531</v>
      </c>
      <c r="G259" s="46">
        <v>1446347</v>
      </c>
      <c r="H259" s="27">
        <f>VLOOKUP(B259,'General info'!A:I,9,0)</f>
        <v>460</v>
      </c>
      <c r="I259" s="27">
        <f t="shared" si="4"/>
        <v>5721.3956649616375</v>
      </c>
      <c r="J259" s="26" t="str">
        <f>VLOOKUP(B259,'General info'!$A:$I,2,0)</f>
        <v>shopping mall</v>
      </c>
      <c r="K259" s="26" t="str">
        <f>VLOOKUP(B259,'General info'!A:J,10,0)</f>
        <v>regular</v>
      </c>
    </row>
    <row r="260" spans="1:11" x14ac:dyDescent="0.2">
      <c r="A260" s="33">
        <v>2012</v>
      </c>
      <c r="B260" s="33">
        <v>1126</v>
      </c>
      <c r="C260" s="34" t="str">
        <f>VLOOKUP(B260,'General info'!A:C,3,0)</f>
        <v>Radom</v>
      </c>
      <c r="D260" s="46">
        <v>173944</v>
      </c>
      <c r="E260" s="46">
        <v>2670515.635294118</v>
      </c>
      <c r="F260" s="46">
        <v>1150928.6705882354</v>
      </c>
      <c r="G260" s="46">
        <v>1519586.9705882354</v>
      </c>
      <c r="H260" s="27">
        <f>VLOOKUP(B260,'General info'!A:I,9,0)</f>
        <v>780</v>
      </c>
      <c r="I260" s="27">
        <f t="shared" si="4"/>
        <v>3423.7379939668181</v>
      </c>
      <c r="J260" s="26" t="str">
        <f>VLOOKUP(B260,'General info'!$A:$I,2,0)</f>
        <v>shopping mall</v>
      </c>
      <c r="K260" s="26" t="str">
        <f>VLOOKUP(B260,'General info'!A:J,10,0)</f>
        <v>big</v>
      </c>
    </row>
    <row r="261" spans="1:11" x14ac:dyDescent="0.2">
      <c r="A261" s="33">
        <v>2012</v>
      </c>
      <c r="B261" s="33">
        <v>1128</v>
      </c>
      <c r="C261" s="34" t="str">
        <f>VLOOKUP(B261,'General info'!A:C,3,0)</f>
        <v>Przemyśl</v>
      </c>
      <c r="D261" s="46">
        <v>105401</v>
      </c>
      <c r="E261" s="46">
        <v>1488737.6941176471</v>
      </c>
      <c r="F261" s="46">
        <v>646270.80000000005</v>
      </c>
      <c r="G261" s="46">
        <v>842466.89411764708</v>
      </c>
      <c r="H261" s="27">
        <f>VLOOKUP(B261,'General info'!A:I,9,0)</f>
        <v>425</v>
      </c>
      <c r="I261" s="27">
        <f t="shared" si="4"/>
        <v>3502.9122214532872</v>
      </c>
      <c r="J261" s="26" t="str">
        <f>VLOOKUP(B261,'General info'!$A:$I,2,0)</f>
        <v>shopping mall</v>
      </c>
      <c r="K261" s="26" t="str">
        <f>VLOOKUP(B261,'General info'!A:J,10,0)</f>
        <v>small</v>
      </c>
    </row>
    <row r="262" spans="1:11" x14ac:dyDescent="0.2">
      <c r="A262" s="33">
        <v>2012</v>
      </c>
      <c r="B262" s="33">
        <v>1130</v>
      </c>
      <c r="C262" s="34" t="str">
        <f>VLOOKUP(B262,'General info'!A:C,3,0)</f>
        <v>Warsaw</v>
      </c>
      <c r="D262" s="46">
        <v>393742</v>
      </c>
      <c r="E262" s="46">
        <v>7171350.8764705881</v>
      </c>
      <c r="F262" s="46">
        <v>2899065.7117647058</v>
      </c>
      <c r="G262" s="46">
        <v>4272285.1647058828</v>
      </c>
      <c r="H262" s="27">
        <f>VLOOKUP(B262,'General info'!A:I,9,0)</f>
        <v>1992</v>
      </c>
      <c r="I262" s="27">
        <f t="shared" si="4"/>
        <v>3600.0757412000944</v>
      </c>
      <c r="J262" s="26" t="str">
        <f>VLOOKUP(B262,'General info'!$A:$I,2,0)</f>
        <v>shopping mall</v>
      </c>
      <c r="K262" s="26" t="str">
        <f>VLOOKUP(B262,'General info'!A:J,10,0)</f>
        <v>big box</v>
      </c>
    </row>
    <row r="263" spans="1:11" x14ac:dyDescent="0.2">
      <c r="A263" s="33">
        <v>2012</v>
      </c>
      <c r="B263" s="33">
        <v>1132</v>
      </c>
      <c r="C263" s="34" t="str">
        <f>VLOOKUP(B263,'General info'!A:C,3,0)</f>
        <v>Breslau</v>
      </c>
      <c r="D263" s="46">
        <v>176869</v>
      </c>
      <c r="E263" s="46">
        <v>2336005.6090909089</v>
      </c>
      <c r="F263" s="46">
        <v>1005907.2409090908</v>
      </c>
      <c r="G263" s="46">
        <v>1330098.3681818182</v>
      </c>
      <c r="H263" s="27">
        <f>VLOOKUP(B263,'General info'!A:I,9,0)</f>
        <v>779</v>
      </c>
      <c r="I263" s="27">
        <f t="shared" si="4"/>
        <v>2998.7235033259421</v>
      </c>
      <c r="J263" s="26" t="str">
        <f>VLOOKUP(B263,'General info'!$A:$I,2,0)</f>
        <v>shopping mall</v>
      </c>
      <c r="K263" s="26" t="str">
        <f>VLOOKUP(B263,'General info'!A:J,10,0)</f>
        <v>big</v>
      </c>
    </row>
    <row r="264" spans="1:11" x14ac:dyDescent="0.2">
      <c r="A264" s="33">
        <v>2012</v>
      </c>
      <c r="B264" s="33">
        <v>1134</v>
      </c>
      <c r="C264" s="34" t="str">
        <f>VLOOKUP(B264,'General info'!A:C,3,0)</f>
        <v>Gdańsk</v>
      </c>
      <c r="D264" s="46">
        <v>249270</v>
      </c>
      <c r="E264" s="46">
        <v>3345755.4863636363</v>
      </c>
      <c r="F264" s="46">
        <v>1432018.8136363635</v>
      </c>
      <c r="G264" s="46">
        <v>1913736.6727272724</v>
      </c>
      <c r="H264" s="27">
        <f>VLOOKUP(B264,'General info'!A:I,9,0)</f>
        <v>1820</v>
      </c>
      <c r="I264" s="27">
        <f t="shared" si="4"/>
        <v>1838.3271903096902</v>
      </c>
      <c r="J264" s="26" t="str">
        <f>VLOOKUP(B264,'General info'!$A:$I,2,0)</f>
        <v>shopping mall</v>
      </c>
      <c r="K264" s="26" t="str">
        <f>VLOOKUP(B264,'General info'!A:J,10,0)</f>
        <v>big box</v>
      </c>
    </row>
    <row r="265" spans="1:11" x14ac:dyDescent="0.2">
      <c r="A265" s="33">
        <v>2012</v>
      </c>
      <c r="B265" s="33">
        <v>1136</v>
      </c>
      <c r="C265" s="34" t="str">
        <f>VLOOKUP(B265,'General info'!A:C,3,0)</f>
        <v>Katowice</v>
      </c>
      <c r="D265" s="46">
        <v>184569</v>
      </c>
      <c r="E265" s="46">
        <v>2285955.65</v>
      </c>
      <c r="F265" s="46">
        <v>1002497.5454545454</v>
      </c>
      <c r="G265" s="46">
        <v>1283458.1045454545</v>
      </c>
      <c r="H265" s="27">
        <f>VLOOKUP(B265,'General info'!A:I,9,0)</f>
        <v>782</v>
      </c>
      <c r="I265" s="27">
        <f t="shared" si="4"/>
        <v>2923.2169437340153</v>
      </c>
      <c r="J265" s="26" t="str">
        <f>VLOOKUP(B265,'General info'!$A:$I,2,0)</f>
        <v>shopping mall</v>
      </c>
      <c r="K265" s="26" t="str">
        <f>VLOOKUP(B265,'General info'!A:J,10,0)</f>
        <v>big</v>
      </c>
    </row>
    <row r="266" spans="1:11" x14ac:dyDescent="0.2">
      <c r="A266" s="33">
        <v>2012</v>
      </c>
      <c r="B266" s="33">
        <v>1138</v>
      </c>
      <c r="C266" s="34" t="str">
        <f>VLOOKUP(B266,'General info'!A:C,3,0)</f>
        <v>Łódź</v>
      </c>
      <c r="D266" s="46">
        <v>158561</v>
      </c>
      <c r="E266" s="46">
        <v>2000519.9818181817</v>
      </c>
      <c r="F266" s="46">
        <v>921077.61363636353</v>
      </c>
      <c r="G266" s="46">
        <v>1079442.3681818182</v>
      </c>
      <c r="H266" s="27">
        <f>VLOOKUP(B266,'General info'!A:I,9,0)</f>
        <v>365</v>
      </c>
      <c r="I266" s="27">
        <f t="shared" si="4"/>
        <v>5480.8766625155658</v>
      </c>
      <c r="J266" s="26" t="str">
        <f>VLOOKUP(B266,'General info'!$A:$I,2,0)</f>
        <v>shopping mall</v>
      </c>
      <c r="K266" s="26" t="str">
        <f>VLOOKUP(B266,'General info'!A:J,10,0)</f>
        <v>small</v>
      </c>
    </row>
    <row r="267" spans="1:11" x14ac:dyDescent="0.2">
      <c r="A267" s="33">
        <v>2012</v>
      </c>
      <c r="B267" s="33">
        <v>1140</v>
      </c>
      <c r="C267" s="34" t="str">
        <f>VLOOKUP(B267,'General info'!A:C,3,0)</f>
        <v>Poznań</v>
      </c>
      <c r="D267" s="46">
        <v>166046</v>
      </c>
      <c r="E267" s="46">
        <v>1202732.7227272727</v>
      </c>
      <c r="F267" s="46">
        <v>174597.1409090909</v>
      </c>
      <c r="G267" s="46">
        <v>1028135.5818181817</v>
      </c>
      <c r="H267" s="27">
        <f>VLOOKUP(B267,'General info'!A:I,9,0)</f>
        <v>436</v>
      </c>
      <c r="I267" s="27">
        <f t="shared" si="4"/>
        <v>2758.5612906588822</v>
      </c>
      <c r="J267" s="26" t="str">
        <f>VLOOKUP(B267,'General info'!$A:$I,2,0)</f>
        <v>shopping mall</v>
      </c>
      <c r="K267" s="26" t="str">
        <f>VLOOKUP(B267,'General info'!A:J,10,0)</f>
        <v>small</v>
      </c>
    </row>
    <row r="268" spans="1:11" x14ac:dyDescent="0.2">
      <c r="A268" s="33">
        <v>2012</v>
      </c>
      <c r="B268" s="33">
        <v>1142</v>
      </c>
      <c r="C268" s="34" t="str">
        <f>VLOOKUP(B268,'General info'!A:C,3,0)</f>
        <v>Konin</v>
      </c>
      <c r="D268" s="46">
        <v>115691</v>
      </c>
      <c r="E268" s="46">
        <v>1299985.3863636362</v>
      </c>
      <c r="F268" s="46">
        <v>575456.59545454546</v>
      </c>
      <c r="G268" s="46">
        <v>724528.79090909089</v>
      </c>
      <c r="H268" s="27">
        <f>VLOOKUP(B268,'General info'!A:I,9,0)</f>
        <v>385</v>
      </c>
      <c r="I268" s="27">
        <f t="shared" si="4"/>
        <v>3376.5854191263279</v>
      </c>
      <c r="J268" s="26" t="str">
        <f>VLOOKUP(B268,'General info'!$A:$I,2,0)</f>
        <v>shopping mall</v>
      </c>
      <c r="K268" s="26" t="str">
        <f>VLOOKUP(B268,'General info'!A:J,10,0)</f>
        <v>small</v>
      </c>
    </row>
    <row r="269" spans="1:11" x14ac:dyDescent="0.2">
      <c r="A269" s="33">
        <v>2012</v>
      </c>
      <c r="B269" s="33">
        <v>1144</v>
      </c>
      <c r="C269" s="34" t="str">
        <f>VLOOKUP(B269,'General info'!A:C,3,0)</f>
        <v>Breslau</v>
      </c>
      <c r="D269" s="46">
        <v>126551</v>
      </c>
      <c r="E269" s="46">
        <v>1517995.0499999998</v>
      </c>
      <c r="F269" s="46">
        <v>648858.94545454532</v>
      </c>
      <c r="G269" s="46">
        <v>869136.10454545449</v>
      </c>
      <c r="H269" s="27">
        <f>VLOOKUP(B269,'General info'!A:I,9,0)</f>
        <v>551</v>
      </c>
      <c r="I269" s="27">
        <f t="shared" si="4"/>
        <v>2754.9819419237747</v>
      </c>
      <c r="J269" s="26" t="str">
        <f>VLOOKUP(B269,'General info'!$A:$I,2,0)</f>
        <v>shopping mall</v>
      </c>
      <c r="K269" s="26" t="str">
        <f>VLOOKUP(B269,'General info'!A:J,10,0)</f>
        <v>regular</v>
      </c>
    </row>
    <row r="270" spans="1:11" x14ac:dyDescent="0.2">
      <c r="A270" s="33">
        <v>2012</v>
      </c>
      <c r="B270" s="33">
        <v>1146</v>
      </c>
      <c r="C270" s="34" t="str">
        <f>VLOOKUP(B270,'General info'!A:C,3,0)</f>
        <v>Konin</v>
      </c>
      <c r="D270" s="46">
        <v>156873</v>
      </c>
      <c r="E270" s="46">
        <v>1732837.5227272725</v>
      </c>
      <c r="F270" s="46">
        <v>785385.7</v>
      </c>
      <c r="G270" s="46">
        <v>947451.82272727264</v>
      </c>
      <c r="H270" s="27">
        <f>VLOOKUP(B270,'General info'!A:I,9,0)</f>
        <v>568</v>
      </c>
      <c r="I270" s="27">
        <f t="shared" si="4"/>
        <v>3050.7702864916769</v>
      </c>
      <c r="J270" s="26" t="str">
        <f>VLOOKUP(B270,'General info'!$A:$I,2,0)</f>
        <v>shopping mall</v>
      </c>
      <c r="K270" s="26" t="str">
        <f>VLOOKUP(B270,'General info'!A:J,10,0)</f>
        <v>regular</v>
      </c>
    </row>
    <row r="271" spans="1:11" x14ac:dyDescent="0.2">
      <c r="A271" s="33">
        <v>2012</v>
      </c>
      <c r="B271" s="33">
        <v>1148</v>
      </c>
      <c r="C271" s="34" t="str">
        <f>VLOOKUP(B271,'General info'!A:C,3,0)</f>
        <v>Zamosc</v>
      </c>
      <c r="D271" s="46">
        <v>117565</v>
      </c>
      <c r="E271" s="46">
        <v>1368432.0545454544</v>
      </c>
      <c r="F271" s="46">
        <v>608444.15454545442</v>
      </c>
      <c r="G271" s="46">
        <v>759987.89999999991</v>
      </c>
      <c r="H271" s="27">
        <f>VLOOKUP(B271,'General info'!A:I,9,0)</f>
        <v>393</v>
      </c>
      <c r="I271" s="27">
        <f t="shared" si="4"/>
        <v>3482.0154059680776</v>
      </c>
      <c r="J271" s="26" t="str">
        <f>VLOOKUP(B271,'General info'!$A:$I,2,0)</f>
        <v>shopping mall</v>
      </c>
      <c r="K271" s="26" t="str">
        <f>VLOOKUP(B271,'General info'!A:J,10,0)</f>
        <v>small</v>
      </c>
    </row>
    <row r="272" spans="1:11" x14ac:dyDescent="0.2">
      <c r="A272" s="33">
        <v>2012</v>
      </c>
      <c r="B272" s="33">
        <v>1150</v>
      </c>
      <c r="C272" s="34" t="str">
        <f>VLOOKUP(B272,'General info'!A:C,3,0)</f>
        <v>Opole</v>
      </c>
      <c r="D272" s="46">
        <v>106895</v>
      </c>
      <c r="E272" s="46">
        <v>1282050.2136363636</v>
      </c>
      <c r="F272" s="46">
        <v>545472.19545454544</v>
      </c>
      <c r="G272" s="46">
        <v>736578.01818181807</v>
      </c>
      <c r="H272" s="27">
        <f>VLOOKUP(B272,'General info'!A:I,9,0)</f>
        <v>885</v>
      </c>
      <c r="I272" s="27">
        <f t="shared" si="4"/>
        <v>1448.6443091936312</v>
      </c>
      <c r="J272" s="26" t="str">
        <f>VLOOKUP(B272,'General info'!$A:$I,2,0)</f>
        <v>shopping mall</v>
      </c>
      <c r="K272" s="26" t="str">
        <f>VLOOKUP(B272,'General info'!A:J,10,0)</f>
        <v>big</v>
      </c>
    </row>
    <row r="273" spans="1:11" x14ac:dyDescent="0.2">
      <c r="A273" s="33">
        <v>2012</v>
      </c>
      <c r="B273" s="33">
        <v>1152</v>
      </c>
      <c r="C273" s="34" t="str">
        <f>VLOOKUP(B273,'General info'!A:C,3,0)</f>
        <v>Breslau</v>
      </c>
      <c r="D273" s="46">
        <v>165558</v>
      </c>
      <c r="E273" s="46">
        <v>2014670.7227272724</v>
      </c>
      <c r="F273" s="46">
        <v>881334.29999999993</v>
      </c>
      <c r="G273" s="46">
        <v>1133336.4272727272</v>
      </c>
      <c r="H273" s="27">
        <f>VLOOKUP(B273,'General info'!A:I,9,0)</f>
        <v>736</v>
      </c>
      <c r="I273" s="27">
        <f t="shared" si="4"/>
        <v>2737.3243515316203</v>
      </c>
      <c r="J273" s="26" t="str">
        <f>VLOOKUP(B273,'General info'!$A:$I,2,0)</f>
        <v>shopping mall</v>
      </c>
      <c r="K273" s="26" t="str">
        <f>VLOOKUP(B273,'General info'!A:J,10,0)</f>
        <v>big</v>
      </c>
    </row>
    <row r="274" spans="1:11" x14ac:dyDescent="0.2">
      <c r="A274" s="33">
        <v>2012</v>
      </c>
      <c r="B274" s="33">
        <v>1154</v>
      </c>
      <c r="C274" s="34" t="str">
        <f>VLOOKUP(B274,'General info'!A:C,3,0)</f>
        <v>Szczecin</v>
      </c>
      <c r="D274" s="46">
        <v>192344</v>
      </c>
      <c r="E274" s="46">
        <v>2321663.7227272727</v>
      </c>
      <c r="F274" s="46">
        <v>1023634.1045454544</v>
      </c>
      <c r="G274" s="46">
        <v>1298029.6181818182</v>
      </c>
      <c r="H274" s="27">
        <f>VLOOKUP(B274,'General info'!A:I,9,0)</f>
        <v>723</v>
      </c>
      <c r="I274" s="27">
        <f t="shared" si="4"/>
        <v>3211.1531434678736</v>
      </c>
      <c r="J274" s="26" t="str">
        <f>VLOOKUP(B274,'General info'!$A:$I,2,0)</f>
        <v>shopping mall</v>
      </c>
      <c r="K274" s="26" t="str">
        <f>VLOOKUP(B274,'General info'!A:J,10,0)</f>
        <v>big</v>
      </c>
    </row>
    <row r="275" spans="1:11" x14ac:dyDescent="0.2">
      <c r="A275" s="33">
        <v>2012</v>
      </c>
      <c r="B275" s="33">
        <v>1156</v>
      </c>
      <c r="C275" s="34" t="str">
        <f>VLOOKUP(B275,'General info'!A:C,3,0)</f>
        <v>Włocławek</v>
      </c>
      <c r="D275" s="46">
        <v>109392</v>
      </c>
      <c r="E275" s="46">
        <v>1232447.3409090908</v>
      </c>
      <c r="F275" s="46">
        <v>549781.72272727266</v>
      </c>
      <c r="G275" s="46">
        <v>682665.61818181816</v>
      </c>
      <c r="H275" s="27">
        <f>VLOOKUP(B275,'General info'!A:I,9,0)</f>
        <v>396</v>
      </c>
      <c r="I275" s="27">
        <f t="shared" si="4"/>
        <v>3112.2407598714417</v>
      </c>
      <c r="J275" s="26" t="str">
        <f>VLOOKUP(B275,'General info'!$A:$I,2,0)</f>
        <v>shopping mall</v>
      </c>
      <c r="K275" s="26" t="str">
        <f>VLOOKUP(B275,'General info'!A:J,10,0)</f>
        <v>small</v>
      </c>
    </row>
    <row r="276" spans="1:11" x14ac:dyDescent="0.2">
      <c r="A276" s="33">
        <v>2012</v>
      </c>
      <c r="B276" s="33">
        <v>1158</v>
      </c>
      <c r="C276" s="34" t="str">
        <f>VLOOKUP(B276,'General info'!A:C,3,0)</f>
        <v>Gdańsk</v>
      </c>
      <c r="D276" s="46">
        <v>35416</v>
      </c>
      <c r="E276" s="46">
        <v>460183.45909090905</v>
      </c>
      <c r="F276" s="46">
        <v>205706.25909090909</v>
      </c>
      <c r="G276" s="46">
        <v>254477.19999999995</v>
      </c>
      <c r="H276" s="27">
        <f>VLOOKUP(B276,'General info'!A:I,9,0)</f>
        <v>406</v>
      </c>
      <c r="I276" s="27">
        <f t="shared" si="4"/>
        <v>1133.4567957904164</v>
      </c>
      <c r="J276" s="26" t="str">
        <f>VLOOKUP(B276,'General info'!$A:$I,2,0)</f>
        <v>shopping mall</v>
      </c>
      <c r="K276" s="26" t="str">
        <f>VLOOKUP(B276,'General info'!A:J,10,0)</f>
        <v>small</v>
      </c>
    </row>
    <row r="277" spans="1:11" x14ac:dyDescent="0.2">
      <c r="A277" s="33">
        <v>2012</v>
      </c>
      <c r="B277" s="33">
        <v>1160</v>
      </c>
      <c r="C277" s="34" t="str">
        <f>VLOOKUP(B277,'General info'!A:C,3,0)</f>
        <v>Szczecin</v>
      </c>
      <c r="D277" s="46">
        <v>55036</v>
      </c>
      <c r="E277" s="46">
        <v>789690.24090909085</v>
      </c>
      <c r="F277" s="46">
        <v>329686.58181818179</v>
      </c>
      <c r="G277" s="46">
        <v>460003.65909090906</v>
      </c>
      <c r="H277" s="27">
        <f>VLOOKUP(B277,'General info'!A:I,9,0)</f>
        <v>1518</v>
      </c>
      <c r="I277" s="27">
        <f t="shared" si="4"/>
        <v>520.21755000598876</v>
      </c>
      <c r="J277" s="26" t="str">
        <f>VLOOKUP(B277,'General info'!$A:$I,2,0)</f>
        <v>shopping mall</v>
      </c>
      <c r="K277" s="26" t="str">
        <f>VLOOKUP(B277,'General info'!A:J,10,0)</f>
        <v>big box</v>
      </c>
    </row>
    <row r="278" spans="1:11" x14ac:dyDescent="0.2">
      <c r="A278" s="33">
        <v>2012</v>
      </c>
      <c r="B278" s="33">
        <v>1162</v>
      </c>
      <c r="C278" s="34" t="str">
        <f>VLOOKUP(B278,'General info'!A:C,3,0)</f>
        <v>Gdańsk</v>
      </c>
      <c r="D278" s="46">
        <v>319119</v>
      </c>
      <c r="E278" s="46">
        <v>4146190.8409090904</v>
      </c>
      <c r="F278" s="46">
        <v>1707165.009090909</v>
      </c>
      <c r="G278" s="46">
        <v>2439025.8318181816</v>
      </c>
      <c r="H278" s="27">
        <f>VLOOKUP(B278,'General info'!A:I,9,0)</f>
        <v>2014</v>
      </c>
      <c r="I278" s="27">
        <f t="shared" si="4"/>
        <v>2058.6846280581381</v>
      </c>
      <c r="J278" s="26" t="str">
        <f>VLOOKUP(B278,'General info'!$A:$I,2,0)</f>
        <v>suburbs</v>
      </c>
      <c r="K278" s="26" t="str">
        <f>VLOOKUP(B278,'General info'!A:J,10,0)</f>
        <v>big box</v>
      </c>
    </row>
    <row r="279" spans="1:11" x14ac:dyDescent="0.2">
      <c r="A279" s="33">
        <v>2012</v>
      </c>
      <c r="B279" s="33">
        <v>1166</v>
      </c>
      <c r="C279" s="34" t="str">
        <f>VLOOKUP(B279,'General info'!A:C,3,0)</f>
        <v>Włocławek</v>
      </c>
      <c r="D279" s="46">
        <v>132282</v>
      </c>
      <c r="E279" s="46">
        <v>1484915.0590909088</v>
      </c>
      <c r="F279" s="46">
        <v>668912.80909090897</v>
      </c>
      <c r="G279" s="46">
        <v>816002.24999999988</v>
      </c>
      <c r="H279" s="27">
        <f>VLOOKUP(B279,'General info'!A:I,9,0)</f>
        <v>347</v>
      </c>
      <c r="I279" s="27">
        <f t="shared" si="4"/>
        <v>4279.2941184176052</v>
      </c>
      <c r="J279" s="26" t="str">
        <f>VLOOKUP(B279,'General info'!$A:$I,2,0)</f>
        <v>shopping mall</v>
      </c>
      <c r="K279" s="26" t="str">
        <f>VLOOKUP(B279,'General info'!A:J,10,0)</f>
        <v>small</v>
      </c>
    </row>
    <row r="280" spans="1:11" x14ac:dyDescent="0.2">
      <c r="A280" s="33">
        <v>2012</v>
      </c>
      <c r="B280" s="33">
        <v>1168</v>
      </c>
      <c r="C280" s="34" t="str">
        <f>VLOOKUP(B280,'General info'!A:C,3,0)</f>
        <v>Bydgoszcz</v>
      </c>
      <c r="D280" s="46">
        <v>112530</v>
      </c>
      <c r="E280" s="46">
        <v>1267967.5181818181</v>
      </c>
      <c r="F280" s="46">
        <v>546236.48181818181</v>
      </c>
      <c r="G280" s="46">
        <v>721731.03636363626</v>
      </c>
      <c r="H280" s="27">
        <f>VLOOKUP(B280,'General info'!A:I,9,0)</f>
        <v>477</v>
      </c>
      <c r="I280" s="27">
        <f t="shared" si="4"/>
        <v>2658.2128263769769</v>
      </c>
      <c r="J280" s="26" t="str">
        <f>VLOOKUP(B280,'General info'!$A:$I,2,0)</f>
        <v>shopping mall</v>
      </c>
      <c r="K280" s="26" t="str">
        <f>VLOOKUP(B280,'General info'!A:J,10,0)</f>
        <v>regular</v>
      </c>
    </row>
    <row r="281" spans="1:11" x14ac:dyDescent="0.2">
      <c r="A281" s="33">
        <v>2012</v>
      </c>
      <c r="B281" s="33">
        <v>1170</v>
      </c>
      <c r="C281" s="34" t="str">
        <f>VLOOKUP(B281,'General info'!A:C,3,0)</f>
        <v>Lublin</v>
      </c>
      <c r="D281" s="46">
        <v>97572</v>
      </c>
      <c r="E281" s="46">
        <v>1156496.1227272728</v>
      </c>
      <c r="F281" s="46">
        <v>510169.02272727271</v>
      </c>
      <c r="G281" s="46">
        <v>646327.1</v>
      </c>
      <c r="H281" s="27">
        <f>VLOOKUP(B281,'General info'!A:I,9,0)</f>
        <v>386</v>
      </c>
      <c r="I281" s="27">
        <f t="shared" si="4"/>
        <v>2996.103944889308</v>
      </c>
      <c r="J281" s="26" t="str">
        <f>VLOOKUP(B281,'General info'!$A:$I,2,0)</f>
        <v>shopping mall</v>
      </c>
      <c r="K281" s="26" t="str">
        <f>VLOOKUP(B281,'General info'!A:J,10,0)</f>
        <v>small</v>
      </c>
    </row>
    <row r="282" spans="1:11" x14ac:dyDescent="0.2">
      <c r="A282" s="33">
        <v>2012</v>
      </c>
      <c r="B282" s="33">
        <v>1172</v>
      </c>
      <c r="C282" s="34" t="str">
        <f>VLOOKUP(B282,'General info'!A:C,3,0)</f>
        <v>Rzeszów</v>
      </c>
      <c r="D282" s="46">
        <v>53904</v>
      </c>
      <c r="E282" s="46">
        <v>769686.60909090901</v>
      </c>
      <c r="F282" s="46">
        <v>316255.03636363632</v>
      </c>
      <c r="G282" s="46">
        <v>453431.57272727269</v>
      </c>
      <c r="H282" s="27">
        <f>VLOOKUP(B282,'General info'!A:I,9,0)</f>
        <v>1714</v>
      </c>
      <c r="I282" s="27">
        <f t="shared" si="4"/>
        <v>449.05869841943348</v>
      </c>
      <c r="J282" s="26" t="str">
        <f>VLOOKUP(B282,'General info'!$A:$I,2,0)</f>
        <v>shopping mall</v>
      </c>
      <c r="K282" s="26" t="str">
        <f>VLOOKUP(B282,'General info'!A:J,10,0)</f>
        <v>big box</v>
      </c>
    </row>
    <row r="283" spans="1:11" x14ac:dyDescent="0.2">
      <c r="A283" s="33">
        <v>2012</v>
      </c>
      <c r="B283" s="33">
        <v>1176</v>
      </c>
      <c r="C283" s="34" t="str">
        <f>VLOOKUP(B283,'General info'!A:C,3,0)</f>
        <v>Gorzów Wielkopolski</v>
      </c>
      <c r="D283" s="46">
        <v>82510</v>
      </c>
      <c r="E283" s="46">
        <v>1014284.4863636363</v>
      </c>
      <c r="F283" s="46">
        <v>435987.3</v>
      </c>
      <c r="G283" s="46">
        <v>578297.1863636364</v>
      </c>
      <c r="H283" s="27">
        <f>VLOOKUP(B283,'General info'!A:I,9,0)</f>
        <v>626</v>
      </c>
      <c r="I283" s="27">
        <f t="shared" si="4"/>
        <v>1620.262757769387</v>
      </c>
      <c r="J283" s="26" t="str">
        <f>VLOOKUP(B283,'General info'!$A:$I,2,0)</f>
        <v>shopping mall</v>
      </c>
      <c r="K283" s="26" t="str">
        <f>VLOOKUP(B283,'General info'!A:J,10,0)</f>
        <v>big</v>
      </c>
    </row>
    <row r="284" spans="1:11" x14ac:dyDescent="0.2">
      <c r="A284" s="33">
        <v>2012</v>
      </c>
      <c r="B284" s="33">
        <v>1180</v>
      </c>
      <c r="C284" s="34" t="str">
        <f>VLOOKUP(B284,'General info'!A:C,3,0)</f>
        <v>Kielce</v>
      </c>
      <c r="D284" s="46">
        <v>127153</v>
      </c>
      <c r="E284" s="46">
        <v>1532872.1227272726</v>
      </c>
      <c r="F284" s="46">
        <v>653138.35454545449</v>
      </c>
      <c r="G284" s="46">
        <v>879733.76818181807</v>
      </c>
      <c r="H284" s="27">
        <f>VLOOKUP(B284,'General info'!A:I,9,0)</f>
        <v>1476</v>
      </c>
      <c r="I284" s="27">
        <f t="shared" si="4"/>
        <v>1038.5312484602118</v>
      </c>
      <c r="J284" s="26" t="str">
        <f>VLOOKUP(B284,'General info'!$A:$I,2,0)</f>
        <v>shopping mall</v>
      </c>
      <c r="K284" s="26" t="str">
        <f>VLOOKUP(B284,'General info'!A:J,10,0)</f>
        <v>big box</v>
      </c>
    </row>
    <row r="285" spans="1:11" x14ac:dyDescent="0.2">
      <c r="A285" s="33">
        <v>2012</v>
      </c>
      <c r="B285" s="33">
        <v>1182</v>
      </c>
      <c r="C285" s="34" t="str">
        <f>VLOOKUP(B285,'General info'!A:C,3,0)</f>
        <v>Radom</v>
      </c>
      <c r="D285" s="46">
        <v>118784</v>
      </c>
      <c r="E285" s="46">
        <v>1431792.95</v>
      </c>
      <c r="F285" s="46">
        <v>618152.9409090908</v>
      </c>
      <c r="G285" s="46">
        <v>813640.00909090904</v>
      </c>
      <c r="H285" s="27">
        <f>VLOOKUP(B285,'General info'!A:I,9,0)</f>
        <v>573</v>
      </c>
      <c r="I285" s="27">
        <f t="shared" si="4"/>
        <v>2498.7660558464222</v>
      </c>
      <c r="J285" s="26" t="str">
        <f>VLOOKUP(B285,'General info'!$A:$I,2,0)</f>
        <v>shopping mall</v>
      </c>
      <c r="K285" s="26" t="str">
        <f>VLOOKUP(B285,'General info'!A:J,10,0)</f>
        <v>regular</v>
      </c>
    </row>
    <row r="286" spans="1:11" x14ac:dyDescent="0.2">
      <c r="A286" s="33">
        <v>2012</v>
      </c>
      <c r="B286" s="33">
        <v>1190</v>
      </c>
      <c r="C286" s="34" t="str">
        <f>VLOOKUP(B286,'General info'!A:C,3,0)</f>
        <v>Płock</v>
      </c>
      <c r="D286" s="46">
        <v>22511</v>
      </c>
      <c r="E286" s="46">
        <v>308250.02727272728</v>
      </c>
      <c r="F286" s="46">
        <v>133953.87272727271</v>
      </c>
      <c r="G286" s="46">
        <v>174296.15909090906</v>
      </c>
      <c r="H286" s="27">
        <f>VLOOKUP(B286,'General info'!A:I,9,0)</f>
        <v>465</v>
      </c>
      <c r="I286" s="27">
        <f t="shared" si="4"/>
        <v>662.90328445747798</v>
      </c>
      <c r="J286" s="26" t="str">
        <f>VLOOKUP(B286,'General info'!$A:$I,2,0)</f>
        <v>shopping mall</v>
      </c>
      <c r="K286" s="26" t="str">
        <f>VLOOKUP(B286,'General info'!A:J,10,0)</f>
        <v>regular</v>
      </c>
    </row>
    <row r="287" spans="1:11" x14ac:dyDescent="0.2">
      <c r="A287" s="33">
        <v>2013</v>
      </c>
      <c r="B287" s="33">
        <v>1004</v>
      </c>
      <c r="C287" s="34" t="str">
        <f>VLOOKUP(B287,'General info'!A:C,3,0)</f>
        <v>Breslau</v>
      </c>
      <c r="D287" s="46">
        <v>155595</v>
      </c>
      <c r="E287" s="46">
        <v>1765821.5909090908</v>
      </c>
      <c r="F287" s="46">
        <v>804762.90909090894</v>
      </c>
      <c r="G287" s="46">
        <v>961058.68181818177</v>
      </c>
      <c r="H287" s="27">
        <f>VLOOKUP(B287,'General info'!A:I,9,0)</f>
        <v>1168</v>
      </c>
      <c r="I287" s="27">
        <f t="shared" si="4"/>
        <v>1511.8335538605229</v>
      </c>
      <c r="J287" s="26" t="str">
        <f>VLOOKUP(B287,'General info'!$A:$I,2,0)</f>
        <v>shopping mall</v>
      </c>
      <c r="K287" s="26" t="str">
        <f>VLOOKUP(B287,'General info'!A:J,10,0)</f>
        <v>big box</v>
      </c>
    </row>
    <row r="288" spans="1:11" x14ac:dyDescent="0.2">
      <c r="A288" s="33">
        <v>2013</v>
      </c>
      <c r="B288" s="33">
        <v>1008</v>
      </c>
      <c r="C288" s="34" t="str">
        <f>VLOOKUP(B288,'General info'!A:C,3,0)</f>
        <v>Warsaw</v>
      </c>
      <c r="D288" s="46">
        <v>519270</v>
      </c>
      <c r="E288" s="46">
        <v>6508409.0454545449</v>
      </c>
      <c r="F288" s="46">
        <v>3007610.7409090907</v>
      </c>
      <c r="G288" s="46">
        <v>3500798.3045454542</v>
      </c>
      <c r="H288" s="27">
        <f>VLOOKUP(B288,'General info'!A:I,9,0)</f>
        <v>682</v>
      </c>
      <c r="I288" s="27">
        <f t="shared" si="4"/>
        <v>9543.1217675286589</v>
      </c>
      <c r="J288" s="26" t="str">
        <f>VLOOKUP(B288,'General info'!$A:$I,2,0)</f>
        <v>shopping mall</v>
      </c>
      <c r="K288" s="26" t="str">
        <f>VLOOKUP(B288,'General info'!A:J,10,0)</f>
        <v>big</v>
      </c>
    </row>
    <row r="289" spans="1:11" x14ac:dyDescent="0.2">
      <c r="A289" s="33">
        <v>2013</v>
      </c>
      <c r="B289" s="33">
        <v>1012</v>
      </c>
      <c r="C289" s="34" t="str">
        <f>VLOOKUP(B289,'General info'!A:C,3,0)</f>
        <v>Opole</v>
      </c>
      <c r="D289" s="46">
        <v>109161</v>
      </c>
      <c r="E289" s="46">
        <v>1114811.0318181817</v>
      </c>
      <c r="F289" s="46">
        <v>463220.23636363633</v>
      </c>
      <c r="G289" s="46">
        <v>651590.79545454541</v>
      </c>
      <c r="H289" s="27">
        <f>VLOOKUP(B289,'General info'!A:I,9,0)</f>
        <v>562</v>
      </c>
      <c r="I289" s="27">
        <f t="shared" si="4"/>
        <v>1983.6495228081526</v>
      </c>
      <c r="J289" s="26" t="str">
        <f>VLOOKUP(B289,'General info'!$A:$I,2,0)</f>
        <v>shopping mall</v>
      </c>
      <c r="K289" s="26" t="str">
        <f>VLOOKUP(B289,'General info'!A:J,10,0)</f>
        <v>regular</v>
      </c>
    </row>
    <row r="290" spans="1:11" x14ac:dyDescent="0.2">
      <c r="A290" s="33">
        <v>2013</v>
      </c>
      <c r="B290" s="33">
        <v>1014</v>
      </c>
      <c r="C290" s="34" t="str">
        <f>VLOOKUP(B290,'General info'!A:C,3,0)</f>
        <v>Gdańsk</v>
      </c>
      <c r="D290" s="46">
        <v>172248</v>
      </c>
      <c r="E290" s="46">
        <v>2002667.0318181815</v>
      </c>
      <c r="F290" s="46">
        <v>882455.45909090899</v>
      </c>
      <c r="G290" s="46">
        <v>1120211.5727272725</v>
      </c>
      <c r="H290" s="27">
        <f>VLOOKUP(B290,'General info'!A:I,9,0)</f>
        <v>832</v>
      </c>
      <c r="I290" s="27">
        <f t="shared" si="4"/>
        <v>2407.0517209353143</v>
      </c>
      <c r="J290" s="26" t="str">
        <f>VLOOKUP(B290,'General info'!$A:$I,2,0)</f>
        <v>shopping mall</v>
      </c>
      <c r="K290" s="26" t="str">
        <f>VLOOKUP(B290,'General info'!A:J,10,0)</f>
        <v>big</v>
      </c>
    </row>
    <row r="291" spans="1:11" x14ac:dyDescent="0.2">
      <c r="A291" s="33">
        <v>2013</v>
      </c>
      <c r="B291" s="33">
        <v>1020</v>
      </c>
      <c r="C291" s="34" t="str">
        <f>VLOOKUP(B291,'General info'!A:C,3,0)</f>
        <v>Warsaw</v>
      </c>
      <c r="D291" s="46">
        <v>325105</v>
      </c>
      <c r="E291" s="46">
        <v>4029371.0090909093</v>
      </c>
      <c r="F291" s="46">
        <v>1896441.1363636362</v>
      </c>
      <c r="G291" s="46">
        <v>2132929.8727272726</v>
      </c>
      <c r="H291" s="27">
        <f>VLOOKUP(B291,'General info'!A:I,9,0)</f>
        <v>694</v>
      </c>
      <c r="I291" s="27">
        <f t="shared" si="4"/>
        <v>5806.0100995546245</v>
      </c>
      <c r="J291" s="26" t="str">
        <f>VLOOKUP(B291,'General info'!$A:$I,2,0)</f>
        <v>shopping mall</v>
      </c>
      <c r="K291" s="26" t="str">
        <f>VLOOKUP(B291,'General info'!A:J,10,0)</f>
        <v>big</v>
      </c>
    </row>
    <row r="292" spans="1:11" x14ac:dyDescent="0.2">
      <c r="A292" s="33">
        <v>2013</v>
      </c>
      <c r="B292" s="33">
        <v>1022</v>
      </c>
      <c r="C292" s="34" t="str">
        <f>VLOOKUP(B292,'General info'!A:C,3,0)</f>
        <v>Warsaw</v>
      </c>
      <c r="D292" s="46">
        <v>264795</v>
      </c>
      <c r="E292" s="46">
        <v>3277341.9909090907</v>
      </c>
      <c r="F292" s="46">
        <v>1522426.1727272726</v>
      </c>
      <c r="G292" s="46">
        <v>1754915.8181818179</v>
      </c>
      <c r="H292" s="27">
        <f>VLOOKUP(B292,'General info'!A:I,9,0)</f>
        <v>487</v>
      </c>
      <c r="I292" s="27">
        <f t="shared" si="4"/>
        <v>6729.6550121336568</v>
      </c>
      <c r="J292" s="26" t="str">
        <f>VLOOKUP(B292,'General info'!$A:$I,2,0)</f>
        <v>shopping mall</v>
      </c>
      <c r="K292" s="26" t="str">
        <f>VLOOKUP(B292,'General info'!A:J,10,0)</f>
        <v>regular</v>
      </c>
    </row>
    <row r="293" spans="1:11" x14ac:dyDescent="0.2">
      <c r="A293" s="33">
        <v>2013</v>
      </c>
      <c r="B293" s="33">
        <v>1024</v>
      </c>
      <c r="C293" s="34" t="str">
        <f>VLOOKUP(B293,'General info'!A:C,3,0)</f>
        <v>Łódź</v>
      </c>
      <c r="D293" s="46">
        <v>214567</v>
      </c>
      <c r="E293" s="46">
        <v>2496066.7136363634</v>
      </c>
      <c r="F293" s="46">
        <v>1123949.718181818</v>
      </c>
      <c r="G293" s="46">
        <v>1372116.9954545454</v>
      </c>
      <c r="H293" s="27">
        <f>VLOOKUP(B293,'General info'!A:I,9,0)</f>
        <v>609</v>
      </c>
      <c r="I293" s="27">
        <f t="shared" si="4"/>
        <v>4098.63171368861</v>
      </c>
      <c r="J293" s="26" t="str">
        <f>VLOOKUP(B293,'General info'!$A:$I,2,0)</f>
        <v>shopping mall</v>
      </c>
      <c r="K293" s="26" t="str">
        <f>VLOOKUP(B293,'General info'!A:J,10,0)</f>
        <v>big</v>
      </c>
    </row>
    <row r="294" spans="1:11" x14ac:dyDescent="0.2">
      <c r="A294" s="33">
        <v>2013</v>
      </c>
      <c r="B294" s="33">
        <v>1026</v>
      </c>
      <c r="C294" s="34" t="str">
        <f>VLOOKUP(B294,'General info'!A:C,3,0)</f>
        <v>Gdańsk</v>
      </c>
      <c r="D294" s="46">
        <v>143154</v>
      </c>
      <c r="E294" s="46">
        <v>1676606.3863636362</v>
      </c>
      <c r="F294" s="46">
        <v>741567.01363636355</v>
      </c>
      <c r="G294" s="46">
        <v>935039.37272727268</v>
      </c>
      <c r="H294" s="27">
        <f>VLOOKUP(B294,'General info'!A:I,9,0)</f>
        <v>657</v>
      </c>
      <c r="I294" s="27">
        <f t="shared" si="4"/>
        <v>2551.9123080116228</v>
      </c>
      <c r="J294" s="26" t="str">
        <f>VLOOKUP(B294,'General info'!$A:$I,2,0)</f>
        <v>shopping mall</v>
      </c>
      <c r="K294" s="26" t="str">
        <f>VLOOKUP(B294,'General info'!A:J,10,0)</f>
        <v>big</v>
      </c>
    </row>
    <row r="295" spans="1:11" x14ac:dyDescent="0.2">
      <c r="A295" s="33">
        <v>2013</v>
      </c>
      <c r="B295" s="33">
        <v>1028</v>
      </c>
      <c r="C295" s="34" t="str">
        <f>VLOOKUP(B295,'General info'!A:C,3,0)</f>
        <v>Kielce</v>
      </c>
      <c r="D295" s="46">
        <v>234428</v>
      </c>
      <c r="E295" s="46">
        <v>2750268.2681818181</v>
      </c>
      <c r="F295" s="46">
        <v>1261870.1318181818</v>
      </c>
      <c r="G295" s="46">
        <v>1488398.1363636362</v>
      </c>
      <c r="H295" s="27">
        <f>VLOOKUP(B295,'General info'!A:I,9,0)</f>
        <v>626</v>
      </c>
      <c r="I295" s="27">
        <f t="shared" si="4"/>
        <v>4393.3997894278245</v>
      </c>
      <c r="J295" s="26" t="str">
        <f>VLOOKUP(B295,'General info'!$A:$I,2,0)</f>
        <v>shopping mall</v>
      </c>
      <c r="K295" s="26" t="str">
        <f>VLOOKUP(B295,'General info'!A:J,10,0)</f>
        <v>big</v>
      </c>
    </row>
    <row r="296" spans="1:11" x14ac:dyDescent="0.2">
      <c r="A296" s="33">
        <v>2013</v>
      </c>
      <c r="B296" s="33">
        <v>1030</v>
      </c>
      <c r="C296" s="34" t="str">
        <f>VLOOKUP(B296,'General info'!A:C,3,0)</f>
        <v>Toruń</v>
      </c>
      <c r="D296" s="46">
        <v>203374</v>
      </c>
      <c r="E296" s="46">
        <v>2468314.9772727271</v>
      </c>
      <c r="F296" s="46">
        <v>1115032.2</v>
      </c>
      <c r="G296" s="46">
        <v>1353282.7818181817</v>
      </c>
      <c r="H296" s="27">
        <f>VLOOKUP(B296,'General info'!A:I,9,0)</f>
        <v>676</v>
      </c>
      <c r="I296" s="27">
        <f t="shared" si="4"/>
        <v>3651.3535166756319</v>
      </c>
      <c r="J296" s="26" t="str">
        <f>VLOOKUP(B296,'General info'!$A:$I,2,0)</f>
        <v>town street</v>
      </c>
      <c r="K296" s="26" t="str">
        <f>VLOOKUP(B296,'General info'!A:J,10,0)</f>
        <v>big</v>
      </c>
    </row>
    <row r="297" spans="1:11" x14ac:dyDescent="0.2">
      <c r="A297" s="33">
        <v>2013</v>
      </c>
      <c r="B297" s="33">
        <v>1032</v>
      </c>
      <c r="C297" s="34" t="str">
        <f>VLOOKUP(B297,'General info'!A:C,3,0)</f>
        <v>Warsaw</v>
      </c>
      <c r="D297" s="46">
        <v>357984</v>
      </c>
      <c r="E297" s="46">
        <v>4282003.6136363633</v>
      </c>
      <c r="F297" s="46">
        <v>1991072.636363636</v>
      </c>
      <c r="G297" s="46">
        <v>2290930.9772727271</v>
      </c>
      <c r="H297" s="27">
        <f>VLOOKUP(B297,'General info'!A:I,9,0)</f>
        <v>751</v>
      </c>
      <c r="I297" s="27">
        <f t="shared" si="4"/>
        <v>5701.7358370657303</v>
      </c>
      <c r="J297" s="26" t="str">
        <f>VLOOKUP(B297,'General info'!$A:$I,2,0)</f>
        <v>shopping mall</v>
      </c>
      <c r="K297" s="26" t="str">
        <f>VLOOKUP(B297,'General info'!A:J,10,0)</f>
        <v>big</v>
      </c>
    </row>
    <row r="298" spans="1:11" x14ac:dyDescent="0.2">
      <c r="A298" s="33">
        <v>2013</v>
      </c>
      <c r="B298" s="33">
        <v>1034</v>
      </c>
      <c r="C298" s="34" t="str">
        <f>VLOOKUP(B298,'General info'!A:C,3,0)</f>
        <v>Szczecin</v>
      </c>
      <c r="D298" s="46">
        <v>301663</v>
      </c>
      <c r="E298" s="46">
        <v>3310964.4954545451</v>
      </c>
      <c r="F298" s="46">
        <v>1525055.9136363633</v>
      </c>
      <c r="G298" s="46">
        <v>1785908.5818181816</v>
      </c>
      <c r="H298" s="27">
        <f>VLOOKUP(B298,'General info'!A:I,9,0)</f>
        <v>650</v>
      </c>
      <c r="I298" s="27">
        <f t="shared" si="4"/>
        <v>5093.7915314685306</v>
      </c>
      <c r="J298" s="26" t="str">
        <f>VLOOKUP(B298,'General info'!$A:$I,2,0)</f>
        <v>shopping mall</v>
      </c>
      <c r="K298" s="26" t="str">
        <f>VLOOKUP(B298,'General info'!A:J,10,0)</f>
        <v>big</v>
      </c>
    </row>
    <row r="299" spans="1:11" x14ac:dyDescent="0.2">
      <c r="A299" s="33">
        <v>2013</v>
      </c>
      <c r="B299" s="33">
        <v>1036</v>
      </c>
      <c r="C299" s="34" t="str">
        <f>VLOOKUP(B299,'General info'!A:C,3,0)</f>
        <v>Poznań</v>
      </c>
      <c r="D299" s="46">
        <v>203872</v>
      </c>
      <c r="E299" s="46">
        <v>2370302.6363636362</v>
      </c>
      <c r="F299" s="46">
        <v>1076789.2545454544</v>
      </c>
      <c r="G299" s="46">
        <v>1293513.3818181816</v>
      </c>
      <c r="H299" s="27">
        <f>VLOOKUP(B299,'General info'!A:I,9,0)</f>
        <v>1091</v>
      </c>
      <c r="I299" s="27">
        <f t="shared" si="4"/>
        <v>2172.5963669694193</v>
      </c>
      <c r="J299" s="26" t="str">
        <f>VLOOKUP(B299,'General info'!$A:$I,2,0)</f>
        <v>shopping mall</v>
      </c>
      <c r="K299" s="26" t="str">
        <f>VLOOKUP(B299,'General info'!A:J,10,0)</f>
        <v>big box</v>
      </c>
    </row>
    <row r="300" spans="1:11" x14ac:dyDescent="0.2">
      <c r="A300" s="33">
        <v>2013</v>
      </c>
      <c r="B300" s="33">
        <v>1038</v>
      </c>
      <c r="C300" s="34" t="str">
        <f>VLOOKUP(B300,'General info'!A:C,3,0)</f>
        <v>Warsaw</v>
      </c>
      <c r="D300" s="46">
        <v>252952</v>
      </c>
      <c r="E300" s="46">
        <v>3165674.7454545456</v>
      </c>
      <c r="F300" s="46">
        <v>1406945.3818181816</v>
      </c>
      <c r="G300" s="46">
        <v>1758729.3636363635</v>
      </c>
      <c r="H300" s="27">
        <f>VLOOKUP(B300,'General info'!A:I,9,0)</f>
        <v>669</v>
      </c>
      <c r="I300" s="27">
        <f t="shared" si="4"/>
        <v>4731.9502921592612</v>
      </c>
      <c r="J300" s="26" t="str">
        <f>VLOOKUP(B300,'General info'!$A:$I,2,0)</f>
        <v>shopping mall</v>
      </c>
      <c r="K300" s="26" t="str">
        <f>VLOOKUP(B300,'General info'!A:J,10,0)</f>
        <v>big</v>
      </c>
    </row>
    <row r="301" spans="1:11" x14ac:dyDescent="0.2">
      <c r="A301" s="33">
        <v>2013</v>
      </c>
      <c r="B301" s="33">
        <v>1040</v>
      </c>
      <c r="C301" s="34" t="str">
        <f>VLOOKUP(B301,'General info'!A:C,3,0)</f>
        <v>Sosnowiec</v>
      </c>
      <c r="D301" s="46">
        <v>200013</v>
      </c>
      <c r="E301" s="46">
        <v>2294540.9863636363</v>
      </c>
      <c r="F301" s="46">
        <v>1053673.0454545454</v>
      </c>
      <c r="G301" s="46">
        <v>1240867.9409090909</v>
      </c>
      <c r="H301" s="27">
        <f>VLOOKUP(B301,'General info'!A:I,9,0)</f>
        <v>731</v>
      </c>
      <c r="I301" s="27">
        <f t="shared" si="4"/>
        <v>3138.9069580897899</v>
      </c>
      <c r="J301" s="26" t="str">
        <f>VLOOKUP(B301,'General info'!$A:$I,2,0)</f>
        <v>town street</v>
      </c>
      <c r="K301" s="26" t="str">
        <f>VLOOKUP(B301,'General info'!A:J,10,0)</f>
        <v>big</v>
      </c>
    </row>
    <row r="302" spans="1:11" x14ac:dyDescent="0.2">
      <c r="A302" s="33">
        <v>2013</v>
      </c>
      <c r="B302" s="33">
        <v>1042</v>
      </c>
      <c r="C302" s="34" t="str">
        <f>VLOOKUP(B302,'General info'!A:C,3,0)</f>
        <v>Warsaw</v>
      </c>
      <c r="D302" s="46">
        <v>595631</v>
      </c>
      <c r="E302" s="46">
        <v>8052593.1045454526</v>
      </c>
      <c r="F302" s="46">
        <v>3698134.959090909</v>
      </c>
      <c r="G302" s="46">
        <v>4354458.1454545455</v>
      </c>
      <c r="H302" s="27">
        <f>VLOOKUP(B302,'General info'!A:I,9,0)</f>
        <v>935</v>
      </c>
      <c r="I302" s="27">
        <f t="shared" si="4"/>
        <v>8612.3990422946026</v>
      </c>
      <c r="J302" s="26" t="str">
        <f>VLOOKUP(B302,'General info'!$A:$I,2,0)</f>
        <v>shopping mall</v>
      </c>
      <c r="K302" s="26" t="str">
        <f>VLOOKUP(B302,'General info'!A:J,10,0)</f>
        <v>big</v>
      </c>
    </row>
    <row r="303" spans="1:11" x14ac:dyDescent="0.2">
      <c r="A303" s="33">
        <v>2013</v>
      </c>
      <c r="B303" s="33">
        <v>1044</v>
      </c>
      <c r="C303" s="34" t="str">
        <f>VLOOKUP(B303,'General info'!A:C,3,0)</f>
        <v>Katowice</v>
      </c>
      <c r="D303" s="46">
        <v>209586</v>
      </c>
      <c r="E303" s="46">
        <v>2631557.9318181816</v>
      </c>
      <c r="F303" s="46">
        <v>1192648.4318181816</v>
      </c>
      <c r="G303" s="46">
        <v>1438909.4999999998</v>
      </c>
      <c r="H303" s="27">
        <f>VLOOKUP(B303,'General info'!A:I,9,0)</f>
        <v>740</v>
      </c>
      <c r="I303" s="27">
        <f t="shared" si="4"/>
        <v>3556.1593673218672</v>
      </c>
      <c r="J303" s="26" t="str">
        <f>VLOOKUP(B303,'General info'!$A:$I,2,0)</f>
        <v>shopping mall</v>
      </c>
      <c r="K303" s="26" t="str">
        <f>VLOOKUP(B303,'General info'!A:J,10,0)</f>
        <v>big</v>
      </c>
    </row>
    <row r="304" spans="1:11" x14ac:dyDescent="0.2">
      <c r="A304" s="33">
        <v>2013</v>
      </c>
      <c r="B304" s="33">
        <v>1046</v>
      </c>
      <c r="C304" s="34" t="str">
        <f>VLOOKUP(B304,'General info'!A:C,3,0)</f>
        <v>Warsaw</v>
      </c>
      <c r="D304" s="46">
        <v>363381</v>
      </c>
      <c r="E304" s="46">
        <v>4470171.4454545453</v>
      </c>
      <c r="F304" s="46">
        <v>2072402.4636363634</v>
      </c>
      <c r="G304" s="46">
        <v>2397768.9818181815</v>
      </c>
      <c r="H304" s="27">
        <f>VLOOKUP(B304,'General info'!A:I,9,0)</f>
        <v>568</v>
      </c>
      <c r="I304" s="27">
        <f t="shared" si="4"/>
        <v>7870.0201504481429</v>
      </c>
      <c r="J304" s="26" t="str">
        <f>VLOOKUP(B304,'General info'!$A:$I,2,0)</f>
        <v>shopping mall</v>
      </c>
      <c r="K304" s="26" t="str">
        <f>VLOOKUP(B304,'General info'!A:J,10,0)</f>
        <v>regular</v>
      </c>
    </row>
    <row r="305" spans="1:11" x14ac:dyDescent="0.2">
      <c r="A305" s="33">
        <v>2013</v>
      </c>
      <c r="B305" s="33">
        <v>1048</v>
      </c>
      <c r="C305" s="34" t="str">
        <f>VLOOKUP(B305,'General info'!A:C,3,0)</f>
        <v>Gdańsk</v>
      </c>
      <c r="D305" s="46">
        <v>183590</v>
      </c>
      <c r="E305" s="46">
        <v>2139192.8454545452</v>
      </c>
      <c r="F305" s="46">
        <v>966324.64545454551</v>
      </c>
      <c r="G305" s="46">
        <v>1172868.2</v>
      </c>
      <c r="H305" s="27">
        <f>VLOOKUP(B305,'General info'!A:I,9,0)</f>
        <v>638</v>
      </c>
      <c r="I305" s="27">
        <f t="shared" si="4"/>
        <v>3352.9668424052434</v>
      </c>
      <c r="J305" s="26" t="str">
        <f>VLOOKUP(B305,'General info'!$A:$I,2,0)</f>
        <v>shopping mall</v>
      </c>
      <c r="K305" s="26" t="str">
        <f>VLOOKUP(B305,'General info'!A:J,10,0)</f>
        <v>big</v>
      </c>
    </row>
    <row r="306" spans="1:11" x14ac:dyDescent="0.2">
      <c r="A306" s="33">
        <v>2013</v>
      </c>
      <c r="B306" s="33">
        <v>1050</v>
      </c>
      <c r="C306" s="34" t="str">
        <f>VLOOKUP(B306,'General info'!A:C,3,0)</f>
        <v>Poznań</v>
      </c>
      <c r="D306" s="46">
        <v>217048</v>
      </c>
      <c r="E306" s="46">
        <v>2582300.7318181819</v>
      </c>
      <c r="F306" s="46">
        <v>1186833.4727272727</v>
      </c>
      <c r="G306" s="46">
        <v>1395467.2636363634</v>
      </c>
      <c r="H306" s="27">
        <f>VLOOKUP(B306,'General info'!A:I,9,0)</f>
        <v>595</v>
      </c>
      <c r="I306" s="27">
        <f t="shared" si="4"/>
        <v>4340.0012299465243</v>
      </c>
      <c r="J306" s="26" t="str">
        <f>VLOOKUP(B306,'General info'!$A:$I,2,0)</f>
        <v>shopping mall</v>
      </c>
      <c r="K306" s="26" t="str">
        <f>VLOOKUP(B306,'General info'!A:J,10,0)</f>
        <v>regular</v>
      </c>
    </row>
    <row r="307" spans="1:11" x14ac:dyDescent="0.2">
      <c r="A307" s="33">
        <v>2013</v>
      </c>
      <c r="B307" s="33">
        <v>1052</v>
      </c>
      <c r="C307" s="34" t="str">
        <f>VLOOKUP(B307,'General info'!A:C,3,0)</f>
        <v>Katowice</v>
      </c>
      <c r="D307" s="46">
        <v>220608</v>
      </c>
      <c r="E307" s="46">
        <v>2675628.7318181815</v>
      </c>
      <c r="F307" s="46">
        <v>1229480.2272727271</v>
      </c>
      <c r="G307" s="46">
        <v>1446148.5045454544</v>
      </c>
      <c r="H307" s="27">
        <f>VLOOKUP(B307,'General info'!A:I,9,0)</f>
        <v>857</v>
      </c>
      <c r="I307" s="27">
        <f t="shared" si="4"/>
        <v>3122.087201654821</v>
      </c>
      <c r="J307" s="26" t="str">
        <f>VLOOKUP(B307,'General info'!$A:$I,2,0)</f>
        <v>town street</v>
      </c>
      <c r="K307" s="26" t="str">
        <f>VLOOKUP(B307,'General info'!A:J,10,0)</f>
        <v>big</v>
      </c>
    </row>
    <row r="308" spans="1:11" x14ac:dyDescent="0.2">
      <c r="A308" s="33">
        <v>2013</v>
      </c>
      <c r="B308" s="33">
        <v>1054</v>
      </c>
      <c r="C308" s="34" t="str">
        <f>VLOOKUP(B308,'General info'!A:C,3,0)</f>
        <v>Poznań</v>
      </c>
      <c r="D308" s="46">
        <v>256404</v>
      </c>
      <c r="E308" s="46">
        <v>3150106.3318181816</v>
      </c>
      <c r="F308" s="46">
        <v>1424209.0272727271</v>
      </c>
      <c r="G308" s="46">
        <v>1725897.3045454542</v>
      </c>
      <c r="H308" s="27">
        <f>VLOOKUP(B308,'General info'!A:I,9,0)</f>
        <v>760</v>
      </c>
      <c r="I308" s="27">
        <f t="shared" ref="I308:I369" si="5">E308/H308</f>
        <v>4144.8767523923443</v>
      </c>
      <c r="J308" s="26" t="str">
        <f>VLOOKUP(B308,'General info'!$A:$I,2,0)</f>
        <v>shopping mall</v>
      </c>
      <c r="K308" s="26" t="str">
        <f>VLOOKUP(B308,'General info'!A:J,10,0)</f>
        <v>big</v>
      </c>
    </row>
    <row r="309" spans="1:11" x14ac:dyDescent="0.2">
      <c r="A309" s="33">
        <v>2013</v>
      </c>
      <c r="B309" s="33">
        <v>1056</v>
      </c>
      <c r="C309" s="34" t="str">
        <f>VLOOKUP(B309,'General info'!A:C,3,0)</f>
        <v>Katowice</v>
      </c>
      <c r="D309" s="46">
        <v>182764</v>
      </c>
      <c r="E309" s="46">
        <v>2150991.6863636361</v>
      </c>
      <c r="F309" s="46">
        <v>949859.35</v>
      </c>
      <c r="G309" s="46">
        <v>1201132.3409090908</v>
      </c>
      <c r="H309" s="27">
        <f>VLOOKUP(B309,'General info'!A:I,9,0)</f>
        <v>692</v>
      </c>
      <c r="I309" s="27">
        <f t="shared" si="5"/>
        <v>3108.3694889647918</v>
      </c>
      <c r="J309" s="26" t="str">
        <f>VLOOKUP(B309,'General info'!$A:$I,2,0)</f>
        <v>shopping mall</v>
      </c>
      <c r="K309" s="26" t="str">
        <f>VLOOKUP(B309,'General info'!A:J,10,0)</f>
        <v>big</v>
      </c>
    </row>
    <row r="310" spans="1:11" x14ac:dyDescent="0.2">
      <c r="A310" s="33">
        <v>2013</v>
      </c>
      <c r="B310" s="33">
        <v>1058</v>
      </c>
      <c r="C310" s="34" t="str">
        <f>VLOOKUP(B310,'General info'!A:C,3,0)</f>
        <v>Katowice</v>
      </c>
      <c r="D310" s="46">
        <v>163799</v>
      </c>
      <c r="E310" s="46">
        <v>2078915.0863636364</v>
      </c>
      <c r="F310" s="46">
        <v>931460.05454545456</v>
      </c>
      <c r="G310" s="46">
        <v>1147455.0318181817</v>
      </c>
      <c r="H310" s="27">
        <f>VLOOKUP(B310,'General info'!A:I,9,0)</f>
        <v>629</v>
      </c>
      <c r="I310" s="27">
        <f t="shared" si="5"/>
        <v>3305.1114250614251</v>
      </c>
      <c r="J310" s="26" t="str">
        <f>VLOOKUP(B310,'General info'!$A:$I,2,0)</f>
        <v>shopping mall</v>
      </c>
      <c r="K310" s="26" t="str">
        <f>VLOOKUP(B310,'General info'!A:J,10,0)</f>
        <v>big</v>
      </c>
    </row>
    <row r="311" spans="1:11" x14ac:dyDescent="0.2">
      <c r="A311" s="33">
        <v>2013</v>
      </c>
      <c r="B311" s="33">
        <v>1060</v>
      </c>
      <c r="C311" s="34" t="str">
        <f>VLOOKUP(B311,'General info'!A:C,3,0)</f>
        <v>Olsztyn</v>
      </c>
      <c r="D311" s="46">
        <v>293048</v>
      </c>
      <c r="E311" s="46">
        <v>3621555.1454545455</v>
      </c>
      <c r="F311" s="46">
        <v>1679351.7954545454</v>
      </c>
      <c r="G311" s="46">
        <v>1942203.3499999999</v>
      </c>
      <c r="H311" s="27">
        <f>VLOOKUP(B311,'General info'!A:I,9,0)</f>
        <v>624</v>
      </c>
      <c r="I311" s="27">
        <f t="shared" si="5"/>
        <v>5803.7742715617715</v>
      </c>
      <c r="J311" s="26" t="str">
        <f>VLOOKUP(B311,'General info'!$A:$I,2,0)</f>
        <v>shopping mall</v>
      </c>
      <c r="K311" s="26" t="str">
        <f>VLOOKUP(B311,'General info'!A:J,10,0)</f>
        <v>big</v>
      </c>
    </row>
    <row r="312" spans="1:11" x14ac:dyDescent="0.2">
      <c r="A312" s="33">
        <v>2013</v>
      </c>
      <c r="B312" s="33">
        <v>1062</v>
      </c>
      <c r="C312" s="34" t="str">
        <f>VLOOKUP(B312,'General info'!A:C,3,0)</f>
        <v>Katowice</v>
      </c>
      <c r="D312" s="46">
        <v>438543</v>
      </c>
      <c r="E312" s="46">
        <v>6008442.0954545448</v>
      </c>
      <c r="F312" s="46">
        <v>2543008.3181818179</v>
      </c>
      <c r="G312" s="46">
        <v>3465433.7772727269</v>
      </c>
      <c r="H312" s="27">
        <f>VLOOKUP(B312,'General info'!A:I,9,0)</f>
        <v>1896</v>
      </c>
      <c r="I312" s="27">
        <f t="shared" si="5"/>
        <v>3169.0095440161099</v>
      </c>
      <c r="J312" s="26" t="str">
        <f>VLOOKUP(B312,'General info'!$A:$I,2,0)</f>
        <v>shopping mall</v>
      </c>
      <c r="K312" s="26" t="str">
        <f>VLOOKUP(B312,'General info'!A:J,10,0)</f>
        <v>big box</v>
      </c>
    </row>
    <row r="313" spans="1:11" x14ac:dyDescent="0.2">
      <c r="A313" s="33">
        <v>2013</v>
      </c>
      <c r="B313" s="33">
        <v>1064</v>
      </c>
      <c r="C313" s="34" t="str">
        <f>VLOOKUP(B313,'General info'!A:C,3,0)</f>
        <v>Szczecin</v>
      </c>
      <c r="D313" s="46">
        <v>193060</v>
      </c>
      <c r="E313" s="46">
        <v>2116118.25</v>
      </c>
      <c r="F313" s="46">
        <v>974061.67272727273</v>
      </c>
      <c r="G313" s="46">
        <v>1142056.5772727274</v>
      </c>
      <c r="H313" s="27">
        <f>VLOOKUP(B313,'General info'!A:I,9,0)</f>
        <v>664</v>
      </c>
      <c r="I313" s="27">
        <f t="shared" si="5"/>
        <v>3186.9250753012047</v>
      </c>
      <c r="J313" s="26" t="str">
        <f>VLOOKUP(B313,'General info'!$A:$I,2,0)</f>
        <v>shopping mall</v>
      </c>
      <c r="K313" s="26" t="str">
        <f>VLOOKUP(B313,'General info'!A:J,10,0)</f>
        <v>big</v>
      </c>
    </row>
    <row r="314" spans="1:11" x14ac:dyDescent="0.2">
      <c r="A314" s="33">
        <v>2013</v>
      </c>
      <c r="B314" s="33">
        <v>1066</v>
      </c>
      <c r="C314" s="34" t="str">
        <f>VLOOKUP(B314,'General info'!A:C,3,0)</f>
        <v>Warsaw</v>
      </c>
      <c r="D314" s="46">
        <v>392332</v>
      </c>
      <c r="E314" s="46">
        <v>5348981.5136363637</v>
      </c>
      <c r="F314" s="46">
        <v>2387706.2999999998</v>
      </c>
      <c r="G314" s="46">
        <v>2961275.2136363634</v>
      </c>
      <c r="H314" s="27">
        <f>VLOOKUP(B314,'General info'!A:I,9,0)</f>
        <v>1198</v>
      </c>
      <c r="I314" s="27">
        <f t="shared" si="5"/>
        <v>4464.9261382607374</v>
      </c>
      <c r="J314" s="26" t="str">
        <f>VLOOKUP(B314,'General info'!$A:$I,2,0)</f>
        <v>shopping mall</v>
      </c>
      <c r="K314" s="26" t="str">
        <f>VLOOKUP(B314,'General info'!A:J,10,0)</f>
        <v>big box</v>
      </c>
    </row>
    <row r="315" spans="1:11" x14ac:dyDescent="0.2">
      <c r="A315" s="33">
        <v>2013</v>
      </c>
      <c r="B315" s="33">
        <v>1068</v>
      </c>
      <c r="C315" s="34" t="str">
        <f>VLOOKUP(B315,'General info'!A:C,3,0)</f>
        <v>Bydgoszcz</v>
      </c>
      <c r="D315" s="46">
        <v>207101</v>
      </c>
      <c r="E315" s="46">
        <v>2578478.6636363631</v>
      </c>
      <c r="F315" s="46">
        <v>1152943.9227272726</v>
      </c>
      <c r="G315" s="46">
        <v>1425534.740909091</v>
      </c>
      <c r="H315" s="27">
        <f>VLOOKUP(B315,'General info'!A:I,9,0)</f>
        <v>702</v>
      </c>
      <c r="I315" s="27">
        <f t="shared" si="5"/>
        <v>3673.0465293965285</v>
      </c>
      <c r="J315" s="26" t="str">
        <f>VLOOKUP(B315,'General info'!$A:$I,2,0)</f>
        <v>shopping mall</v>
      </c>
      <c r="K315" s="26" t="str">
        <f>VLOOKUP(B315,'General info'!A:J,10,0)</f>
        <v>big</v>
      </c>
    </row>
    <row r="316" spans="1:11" x14ac:dyDescent="0.2">
      <c r="A316" s="33">
        <v>2013</v>
      </c>
      <c r="B316" s="33">
        <v>1070</v>
      </c>
      <c r="C316" s="34" t="str">
        <f>VLOOKUP(B316,'General info'!A:C,3,0)</f>
        <v>Gdańsk</v>
      </c>
      <c r="D316" s="46">
        <v>427808</v>
      </c>
      <c r="E316" s="46">
        <v>5760467.336363636</v>
      </c>
      <c r="F316" s="46">
        <v>2467306.8136363635</v>
      </c>
      <c r="G316" s="46">
        <v>3293160.5227272725</v>
      </c>
      <c r="H316" s="27">
        <f>VLOOKUP(B316,'General info'!A:I,9,0)</f>
        <v>2911</v>
      </c>
      <c r="I316" s="27">
        <f t="shared" si="5"/>
        <v>1978.8620186752441</v>
      </c>
      <c r="J316" s="26" t="str">
        <f>VLOOKUP(B316,'General info'!$A:$I,2,0)</f>
        <v>shopping mall</v>
      </c>
      <c r="K316" s="26" t="str">
        <f>VLOOKUP(B316,'General info'!A:J,10,0)</f>
        <v>big box</v>
      </c>
    </row>
    <row r="317" spans="1:11" x14ac:dyDescent="0.2">
      <c r="A317" s="33">
        <v>2013</v>
      </c>
      <c r="B317" s="33">
        <v>1072</v>
      </c>
      <c r="C317" s="34" t="str">
        <f>VLOOKUP(B317,'General info'!A:C,3,0)</f>
        <v>Łódź</v>
      </c>
      <c r="D317" s="46">
        <v>363783</v>
      </c>
      <c r="E317" s="46">
        <v>4579570.7545454539</v>
      </c>
      <c r="F317" s="46">
        <v>2068385.509090909</v>
      </c>
      <c r="G317" s="46">
        <v>2511185.2454545451</v>
      </c>
      <c r="H317" s="27">
        <f>VLOOKUP(B317,'General info'!A:I,9,0)</f>
        <v>941</v>
      </c>
      <c r="I317" s="27">
        <f t="shared" si="5"/>
        <v>4866.7064341609503</v>
      </c>
      <c r="J317" s="26" t="str">
        <f>VLOOKUP(B317,'General info'!$A:$I,2,0)</f>
        <v>shopping mall</v>
      </c>
      <c r="K317" s="26" t="str">
        <f>VLOOKUP(B317,'General info'!A:J,10,0)</f>
        <v>big</v>
      </c>
    </row>
    <row r="318" spans="1:11" x14ac:dyDescent="0.2">
      <c r="A318" s="33">
        <v>2013</v>
      </c>
      <c r="B318" s="33">
        <v>1074</v>
      </c>
      <c r="C318" s="34" t="str">
        <f>VLOOKUP(B318,'General info'!A:C,3,0)</f>
        <v>Gdańsk</v>
      </c>
      <c r="D318" s="46">
        <v>461425</v>
      </c>
      <c r="E318" s="46">
        <v>5565438.5499999998</v>
      </c>
      <c r="F318" s="46">
        <v>2563078.5181818181</v>
      </c>
      <c r="G318" s="46">
        <v>3002360.0363636361</v>
      </c>
      <c r="H318" s="27">
        <f>VLOOKUP(B318,'General info'!A:I,9,0)</f>
        <v>952</v>
      </c>
      <c r="I318" s="27">
        <f t="shared" si="5"/>
        <v>5846.0488970588231</v>
      </c>
      <c r="J318" s="26" t="str">
        <f>VLOOKUP(B318,'General info'!$A:$I,2,0)</f>
        <v>shopping mall</v>
      </c>
      <c r="K318" s="26" t="str">
        <f>VLOOKUP(B318,'General info'!A:J,10,0)</f>
        <v>big</v>
      </c>
    </row>
    <row r="319" spans="1:11" x14ac:dyDescent="0.2">
      <c r="A319" s="33">
        <v>2013</v>
      </c>
      <c r="B319" s="33">
        <v>1076</v>
      </c>
      <c r="C319" s="34" t="str">
        <f>VLOOKUP(B319,'General info'!A:C,3,0)</f>
        <v>Warsaw</v>
      </c>
      <c r="D319" s="46">
        <v>450472</v>
      </c>
      <c r="E319" s="46">
        <v>5500880.1181818172</v>
      </c>
      <c r="F319" s="46">
        <v>2579291.5181818181</v>
      </c>
      <c r="G319" s="46">
        <v>2921588.5999999996</v>
      </c>
      <c r="H319" s="27">
        <f>VLOOKUP(B319,'General info'!A:I,9,0)</f>
        <v>640</v>
      </c>
      <c r="I319" s="27">
        <f t="shared" si="5"/>
        <v>8595.1251846590894</v>
      </c>
      <c r="J319" s="26" t="str">
        <f>VLOOKUP(B319,'General info'!$A:$I,2,0)</f>
        <v>suburbs</v>
      </c>
      <c r="K319" s="26" t="str">
        <f>VLOOKUP(B319,'General info'!A:J,10,0)</f>
        <v>big</v>
      </c>
    </row>
    <row r="320" spans="1:11" x14ac:dyDescent="0.2">
      <c r="A320" s="33">
        <v>2013</v>
      </c>
      <c r="B320" s="33">
        <v>1078</v>
      </c>
      <c r="C320" s="34" t="str">
        <f>VLOOKUP(B320,'General info'!A:C,3,0)</f>
        <v>Legnica</v>
      </c>
      <c r="D320" s="46">
        <v>158075</v>
      </c>
      <c r="E320" s="46">
        <v>1919565.5045454546</v>
      </c>
      <c r="F320" s="46">
        <v>858334.04090909078</v>
      </c>
      <c r="G320" s="46">
        <v>1061231.4636363636</v>
      </c>
      <c r="H320" s="27">
        <f>VLOOKUP(B320,'General info'!A:I,9,0)</f>
        <v>577</v>
      </c>
      <c r="I320" s="27">
        <f t="shared" si="5"/>
        <v>3326.8033007720182</v>
      </c>
      <c r="J320" s="26" t="str">
        <f>VLOOKUP(B320,'General info'!$A:$I,2,0)</f>
        <v>shopping mall</v>
      </c>
      <c r="K320" s="26" t="str">
        <f>VLOOKUP(B320,'General info'!A:J,10,0)</f>
        <v>regular</v>
      </c>
    </row>
    <row r="321" spans="1:11" x14ac:dyDescent="0.2">
      <c r="A321" s="33">
        <v>2013</v>
      </c>
      <c r="B321" s="33">
        <v>1080</v>
      </c>
      <c r="C321" s="34" t="str">
        <f>VLOOKUP(B321,'General info'!A:C,3,0)</f>
        <v>Rzeszów</v>
      </c>
      <c r="D321" s="46">
        <v>134861</v>
      </c>
      <c r="E321" s="46">
        <v>1507370.6136363635</v>
      </c>
      <c r="F321" s="46">
        <v>689353.24999999988</v>
      </c>
      <c r="G321" s="46">
        <v>818017.36363636353</v>
      </c>
      <c r="H321" s="27">
        <f>VLOOKUP(B321,'General info'!A:I,9,0)</f>
        <v>623</v>
      </c>
      <c r="I321" s="27">
        <f t="shared" si="5"/>
        <v>2419.5354954034729</v>
      </c>
      <c r="J321" s="26" t="str">
        <f>VLOOKUP(B321,'General info'!$A:$I,2,0)</f>
        <v>shopping mall</v>
      </c>
      <c r="K321" s="26" t="str">
        <f>VLOOKUP(B321,'General info'!A:J,10,0)</f>
        <v>big</v>
      </c>
    </row>
    <row r="322" spans="1:11" x14ac:dyDescent="0.2">
      <c r="A322" s="33">
        <v>2013</v>
      </c>
      <c r="B322" s="33">
        <v>1082</v>
      </c>
      <c r="C322" s="34" t="str">
        <f>VLOOKUP(B322,'General info'!A:C,3,0)</f>
        <v>Breslau</v>
      </c>
      <c r="D322" s="46">
        <v>238643</v>
      </c>
      <c r="E322" s="46">
        <v>2682568.1181818182</v>
      </c>
      <c r="F322" s="46">
        <v>1224101.8681818179</v>
      </c>
      <c r="G322" s="46">
        <v>1458466.2499999998</v>
      </c>
      <c r="H322" s="27">
        <f>VLOOKUP(B322,'General info'!A:I,9,0)</f>
        <v>575</v>
      </c>
      <c r="I322" s="27">
        <f t="shared" si="5"/>
        <v>4665.3358577075096</v>
      </c>
      <c r="J322" s="26" t="str">
        <f>VLOOKUP(B322,'General info'!$A:$I,2,0)</f>
        <v>shopping mall</v>
      </c>
      <c r="K322" s="26" t="str">
        <f>VLOOKUP(B322,'General info'!A:J,10,0)</f>
        <v>regular</v>
      </c>
    </row>
    <row r="323" spans="1:11" x14ac:dyDescent="0.2">
      <c r="A323" s="33">
        <v>2013</v>
      </c>
      <c r="B323" s="33">
        <v>1084</v>
      </c>
      <c r="C323" s="34" t="str">
        <f>VLOOKUP(B323,'General info'!A:C,3,0)</f>
        <v>Lublin</v>
      </c>
      <c r="D323" s="46">
        <v>370524</v>
      </c>
      <c r="E323" s="46">
        <v>4458025.1090909084</v>
      </c>
      <c r="F323" s="46">
        <v>2068975.6909090905</v>
      </c>
      <c r="G323" s="46">
        <v>2389049.418181818</v>
      </c>
      <c r="H323" s="27">
        <f>VLOOKUP(B323,'General info'!A:I,9,0)</f>
        <v>670</v>
      </c>
      <c r="I323" s="27">
        <f t="shared" si="5"/>
        <v>6653.768819538669</v>
      </c>
      <c r="J323" s="26" t="str">
        <f>VLOOKUP(B323,'General info'!$A:$I,2,0)</f>
        <v>shopping mall</v>
      </c>
      <c r="K323" s="26" t="str">
        <f>VLOOKUP(B323,'General info'!A:J,10,0)</f>
        <v>big</v>
      </c>
    </row>
    <row r="324" spans="1:11" x14ac:dyDescent="0.2">
      <c r="A324" s="33">
        <v>2013</v>
      </c>
      <c r="B324" s="33">
        <v>1086</v>
      </c>
      <c r="C324" s="34" t="str">
        <f>VLOOKUP(B324,'General info'!A:C,3,0)</f>
        <v>Gdańsk</v>
      </c>
      <c r="D324" s="46">
        <v>236756</v>
      </c>
      <c r="E324" s="46">
        <v>2911267.4999999995</v>
      </c>
      <c r="F324" s="46">
        <v>1328562.3590909089</v>
      </c>
      <c r="G324" s="46">
        <v>1582705.1409090909</v>
      </c>
      <c r="H324" s="27">
        <f>VLOOKUP(B324,'General info'!A:I,9,0)</f>
        <v>650</v>
      </c>
      <c r="I324" s="27">
        <f t="shared" si="5"/>
        <v>4478.873076923076</v>
      </c>
      <c r="J324" s="26" t="str">
        <f>VLOOKUP(B324,'General info'!$A:$I,2,0)</f>
        <v>shopping mall</v>
      </c>
      <c r="K324" s="26" t="str">
        <f>VLOOKUP(B324,'General info'!A:J,10,0)</f>
        <v>big</v>
      </c>
    </row>
    <row r="325" spans="1:11" x14ac:dyDescent="0.2">
      <c r="A325" s="33">
        <v>2013</v>
      </c>
      <c r="B325" s="33">
        <v>1088</v>
      </c>
      <c r="C325" s="34" t="str">
        <f>VLOOKUP(B325,'General info'!A:C,3,0)</f>
        <v>Katowice</v>
      </c>
      <c r="D325" s="46">
        <v>181050</v>
      </c>
      <c r="E325" s="46">
        <v>2085198.95</v>
      </c>
      <c r="F325" s="46">
        <v>933605.29999999993</v>
      </c>
      <c r="G325" s="46">
        <v>1151593.6499999999</v>
      </c>
      <c r="H325" s="27">
        <f>VLOOKUP(B325,'General info'!A:I,9,0)</f>
        <v>542</v>
      </c>
      <c r="I325" s="27">
        <f t="shared" si="5"/>
        <v>3847.2305350553506</v>
      </c>
      <c r="J325" s="26" t="str">
        <f>VLOOKUP(B325,'General info'!$A:$I,2,0)</f>
        <v>shopping mall</v>
      </c>
      <c r="K325" s="26" t="str">
        <f>VLOOKUP(B325,'General info'!A:J,10,0)</f>
        <v>regular</v>
      </c>
    </row>
    <row r="326" spans="1:11" x14ac:dyDescent="0.2">
      <c r="A326" s="33">
        <v>2013</v>
      </c>
      <c r="B326" s="33">
        <v>1090</v>
      </c>
      <c r="C326" s="34" t="str">
        <f>VLOOKUP(B326,'General info'!A:C,3,0)</f>
        <v>Breslau</v>
      </c>
      <c r="D326" s="46">
        <v>310303</v>
      </c>
      <c r="E326" s="46">
        <v>3898714.0818181816</v>
      </c>
      <c r="F326" s="46">
        <v>1725898.4045454545</v>
      </c>
      <c r="G326" s="46">
        <v>2172815.6772727272</v>
      </c>
      <c r="H326" s="27">
        <f>VLOOKUP(B326,'General info'!A:I,9,0)</f>
        <v>961</v>
      </c>
      <c r="I326" s="27">
        <f t="shared" si="5"/>
        <v>4056.9345284268279</v>
      </c>
      <c r="J326" s="26" t="str">
        <f>VLOOKUP(B326,'General info'!$A:$I,2,0)</f>
        <v>shopping mall</v>
      </c>
      <c r="K326" s="26" t="str">
        <f>VLOOKUP(B326,'General info'!A:J,10,0)</f>
        <v>big</v>
      </c>
    </row>
    <row r="327" spans="1:11" x14ac:dyDescent="0.2">
      <c r="A327" s="33">
        <v>2013</v>
      </c>
      <c r="B327" s="33">
        <v>1092</v>
      </c>
      <c r="C327" s="34" t="str">
        <f>VLOOKUP(B327,'General info'!A:C,3,0)</f>
        <v>Gdańsk</v>
      </c>
      <c r="D327" s="46">
        <v>300699</v>
      </c>
      <c r="E327" s="46">
        <v>3821635.7363636359</v>
      </c>
      <c r="F327" s="46">
        <v>1791613.8954545453</v>
      </c>
      <c r="G327" s="46">
        <v>2030021.8409090906</v>
      </c>
      <c r="H327" s="27">
        <f>VLOOKUP(B327,'General info'!A:I,9,0)</f>
        <v>720</v>
      </c>
      <c r="I327" s="27">
        <f t="shared" si="5"/>
        <v>5307.827411616161</v>
      </c>
      <c r="J327" s="26" t="str">
        <f>VLOOKUP(B327,'General info'!$A:$I,2,0)</f>
        <v>shopping mall</v>
      </c>
      <c r="K327" s="26" t="str">
        <f>VLOOKUP(B327,'General info'!A:J,10,0)</f>
        <v>big</v>
      </c>
    </row>
    <row r="328" spans="1:11" x14ac:dyDescent="0.2">
      <c r="A328" s="33">
        <v>2013</v>
      </c>
      <c r="B328" s="33">
        <v>1094</v>
      </c>
      <c r="C328" s="34" t="str">
        <f>VLOOKUP(B328,'General info'!A:C,3,0)</f>
        <v>Gdańsk</v>
      </c>
      <c r="D328" s="46">
        <v>188299</v>
      </c>
      <c r="E328" s="46">
        <v>2350676.1227272726</v>
      </c>
      <c r="F328" s="46">
        <v>1039132.1636363635</v>
      </c>
      <c r="G328" s="46">
        <v>1311543.959090909</v>
      </c>
      <c r="H328" s="27">
        <f>VLOOKUP(B328,'General info'!A:I,9,0)</f>
        <v>849</v>
      </c>
      <c r="I328" s="27">
        <f t="shared" si="5"/>
        <v>2768.7586840132776</v>
      </c>
      <c r="J328" s="26" t="str">
        <f>VLOOKUP(B328,'General info'!$A:$I,2,0)</f>
        <v>shopping mall</v>
      </c>
      <c r="K328" s="26" t="str">
        <f>VLOOKUP(B328,'General info'!A:J,10,0)</f>
        <v>big</v>
      </c>
    </row>
    <row r="329" spans="1:11" x14ac:dyDescent="0.2">
      <c r="A329" s="33">
        <v>2013</v>
      </c>
      <c r="B329" s="33">
        <v>1096</v>
      </c>
      <c r="C329" s="34" t="str">
        <f>VLOOKUP(B329,'General info'!A:C,3,0)</f>
        <v>Olsztyn</v>
      </c>
      <c r="D329" s="46">
        <v>374655</v>
      </c>
      <c r="E329" s="46">
        <v>5144544.5909090899</v>
      </c>
      <c r="F329" s="46">
        <v>2374592.4818181815</v>
      </c>
      <c r="G329" s="46">
        <v>2769952.1090909089</v>
      </c>
      <c r="H329" s="27">
        <f>VLOOKUP(B329,'General info'!A:I,9,0)</f>
        <v>832</v>
      </c>
      <c r="I329" s="27">
        <f t="shared" si="5"/>
        <v>6183.3468640734254</v>
      </c>
      <c r="J329" s="26" t="str">
        <f>VLOOKUP(B329,'General info'!$A:$I,2,0)</f>
        <v>shopping mall</v>
      </c>
      <c r="K329" s="26" t="str">
        <f>VLOOKUP(B329,'General info'!A:J,10,0)</f>
        <v>big</v>
      </c>
    </row>
    <row r="330" spans="1:11" x14ac:dyDescent="0.2">
      <c r="A330" s="33">
        <v>2013</v>
      </c>
      <c r="B330" s="33">
        <v>1098</v>
      </c>
      <c r="C330" s="34" t="str">
        <f>VLOOKUP(B330,'General info'!A:C,3,0)</f>
        <v>Toruń</v>
      </c>
      <c r="D330" s="46">
        <v>209044</v>
      </c>
      <c r="E330" s="46">
        <v>2455535.6590909092</v>
      </c>
      <c r="F330" s="46">
        <v>1103605.3045454544</v>
      </c>
      <c r="G330" s="46">
        <v>1351930.3545454543</v>
      </c>
      <c r="H330" s="27">
        <f>VLOOKUP(B330,'General info'!A:I,9,0)</f>
        <v>584</v>
      </c>
      <c r="I330" s="27">
        <f t="shared" si="5"/>
        <v>4204.6843477584061</v>
      </c>
      <c r="J330" s="26" t="str">
        <f>VLOOKUP(B330,'General info'!$A:$I,2,0)</f>
        <v>suburbs</v>
      </c>
      <c r="K330" s="26" t="str">
        <f>VLOOKUP(B330,'General info'!A:J,10,0)</f>
        <v>regular</v>
      </c>
    </row>
    <row r="331" spans="1:11" x14ac:dyDescent="0.2">
      <c r="A331" s="33">
        <v>2013</v>
      </c>
      <c r="B331" s="33">
        <v>1100</v>
      </c>
      <c r="C331" s="34" t="str">
        <f>VLOOKUP(B331,'General info'!A:C,3,0)</f>
        <v>Opole</v>
      </c>
      <c r="D331" s="46">
        <v>259946</v>
      </c>
      <c r="E331" s="46">
        <v>3389027.6181818177</v>
      </c>
      <c r="F331" s="46">
        <v>1451398.2863636361</v>
      </c>
      <c r="G331" s="46">
        <v>1937629.3318181818</v>
      </c>
      <c r="H331" s="27">
        <f>VLOOKUP(B331,'General info'!A:I,9,0)</f>
        <v>1737</v>
      </c>
      <c r="I331" s="27">
        <f t="shared" si="5"/>
        <v>1951.0809546239595</v>
      </c>
      <c r="J331" s="26" t="str">
        <f>VLOOKUP(B331,'General info'!$A:$I,2,0)</f>
        <v>shopping mall</v>
      </c>
      <c r="K331" s="26" t="str">
        <f>VLOOKUP(B331,'General info'!A:J,10,0)</f>
        <v>big box</v>
      </c>
    </row>
    <row r="332" spans="1:11" x14ac:dyDescent="0.2">
      <c r="A332" s="33">
        <v>2013</v>
      </c>
      <c r="B332" s="33">
        <v>1102</v>
      </c>
      <c r="C332" s="34" t="str">
        <f>VLOOKUP(B332,'General info'!A:C,3,0)</f>
        <v>Słupsk</v>
      </c>
      <c r="D332" s="46">
        <v>189941</v>
      </c>
      <c r="E332" s="46">
        <v>2340979.4227272728</v>
      </c>
      <c r="F332" s="46">
        <v>1042062.85</v>
      </c>
      <c r="G332" s="46">
        <v>1298916.5727272725</v>
      </c>
      <c r="H332" s="27">
        <f>VLOOKUP(B332,'General info'!A:I,9,0)</f>
        <v>649</v>
      </c>
      <c r="I332" s="27">
        <f t="shared" si="5"/>
        <v>3607.0561213055053</v>
      </c>
      <c r="J332" s="26" t="str">
        <f>VLOOKUP(B332,'General info'!$A:$I,2,0)</f>
        <v>shopping mall</v>
      </c>
      <c r="K332" s="26" t="str">
        <f>VLOOKUP(B332,'General info'!A:J,10,0)</f>
        <v>big</v>
      </c>
    </row>
    <row r="333" spans="1:11" x14ac:dyDescent="0.2">
      <c r="A333" s="33">
        <v>2013</v>
      </c>
      <c r="B333" s="33">
        <v>1104</v>
      </c>
      <c r="C333" s="34" t="str">
        <f>VLOOKUP(B333,'General info'!A:C,3,0)</f>
        <v>Łódź</v>
      </c>
      <c r="D333" s="46">
        <v>205570</v>
      </c>
      <c r="E333" s="46">
        <v>2455011.0181818181</v>
      </c>
      <c r="F333" s="46">
        <v>1114248.8681818179</v>
      </c>
      <c r="G333" s="46">
        <v>1340762.1499999999</v>
      </c>
      <c r="H333" s="27">
        <f>VLOOKUP(B333,'General info'!A:I,9,0)</f>
        <v>582</v>
      </c>
      <c r="I333" s="27">
        <f t="shared" si="5"/>
        <v>4218.2319900031234</v>
      </c>
      <c r="J333" s="26" t="str">
        <f>VLOOKUP(B333,'General info'!$A:$I,2,0)</f>
        <v>shopping mall</v>
      </c>
      <c r="K333" s="26" t="str">
        <f>VLOOKUP(B333,'General info'!A:J,10,0)</f>
        <v>regular</v>
      </c>
    </row>
    <row r="334" spans="1:11" x14ac:dyDescent="0.2">
      <c r="A334" s="33">
        <v>2013</v>
      </c>
      <c r="B334" s="33">
        <v>1106</v>
      </c>
      <c r="C334" s="34" t="str">
        <f>VLOOKUP(B334,'General info'!A:C,3,0)</f>
        <v>Rzeszów</v>
      </c>
      <c r="D334" s="46">
        <v>149703</v>
      </c>
      <c r="E334" s="46">
        <v>1742784.9863636363</v>
      </c>
      <c r="F334" s="46">
        <v>778239.00454545452</v>
      </c>
      <c r="G334" s="46">
        <v>964545.98181818181</v>
      </c>
      <c r="H334" s="27">
        <f>VLOOKUP(B334,'General info'!A:I,9,0)</f>
        <v>399</v>
      </c>
      <c r="I334" s="27">
        <f t="shared" si="5"/>
        <v>4367.8821713374346</v>
      </c>
      <c r="J334" s="26" t="str">
        <f>VLOOKUP(B334,'General info'!$A:$I,2,0)</f>
        <v>shopping mall</v>
      </c>
      <c r="K334" s="26" t="str">
        <f>VLOOKUP(B334,'General info'!A:J,10,0)</f>
        <v>small</v>
      </c>
    </row>
    <row r="335" spans="1:11" x14ac:dyDescent="0.2">
      <c r="A335" s="33">
        <v>2013</v>
      </c>
      <c r="B335" s="33">
        <v>1108</v>
      </c>
      <c r="C335" s="34" t="str">
        <f>VLOOKUP(B335,'General info'!A:C,3,0)</f>
        <v>Dąbrowa Górnicza</v>
      </c>
      <c r="D335" s="46">
        <v>164696</v>
      </c>
      <c r="E335" s="46">
        <v>1956152.8136363637</v>
      </c>
      <c r="F335" s="46">
        <v>856266.75</v>
      </c>
      <c r="G335" s="46">
        <v>1099886.0636363635</v>
      </c>
      <c r="H335" s="27">
        <f>VLOOKUP(B335,'General info'!A:I,9,0)</f>
        <v>684</v>
      </c>
      <c r="I335" s="27">
        <f t="shared" si="5"/>
        <v>2859.8725345560874</v>
      </c>
      <c r="J335" s="26" t="str">
        <f>VLOOKUP(B335,'General info'!$A:$I,2,0)</f>
        <v>shopping mall</v>
      </c>
      <c r="K335" s="26" t="str">
        <f>VLOOKUP(B335,'General info'!A:J,10,0)</f>
        <v>big</v>
      </c>
    </row>
    <row r="336" spans="1:11" x14ac:dyDescent="0.2">
      <c r="A336" s="33">
        <v>2013</v>
      </c>
      <c r="B336" s="33">
        <v>1110</v>
      </c>
      <c r="C336" s="34" t="str">
        <f>VLOOKUP(B336,'General info'!A:C,3,0)</f>
        <v>Dąbrowa Górnicza</v>
      </c>
      <c r="D336" s="46">
        <v>274307</v>
      </c>
      <c r="E336" s="46">
        <v>3117969.7181818178</v>
      </c>
      <c r="F336" s="46">
        <v>1395234.7136363636</v>
      </c>
      <c r="G336" s="46">
        <v>1722735.0045454544</v>
      </c>
      <c r="H336" s="27">
        <f>VLOOKUP(B336,'General info'!A:I,9,0)</f>
        <v>687</v>
      </c>
      <c r="I336" s="27">
        <f t="shared" si="5"/>
        <v>4538.5294296678567</v>
      </c>
      <c r="J336" s="26" t="str">
        <f>VLOOKUP(B336,'General info'!$A:$I,2,0)</f>
        <v>shopping mall</v>
      </c>
      <c r="K336" s="26" t="str">
        <f>VLOOKUP(B336,'General info'!A:J,10,0)</f>
        <v>big</v>
      </c>
    </row>
    <row r="337" spans="1:11" x14ac:dyDescent="0.2">
      <c r="A337" s="33">
        <v>2013</v>
      </c>
      <c r="B337" s="33">
        <v>1112</v>
      </c>
      <c r="C337" s="34" t="str">
        <f>VLOOKUP(B337,'General info'!A:C,3,0)</f>
        <v>Poznań</v>
      </c>
      <c r="D337" s="46">
        <v>107470</v>
      </c>
      <c r="E337" s="46">
        <v>1186557.7136363636</v>
      </c>
      <c r="F337" s="46">
        <v>537524.18636363628</v>
      </c>
      <c r="G337" s="46">
        <v>649033.52727272722</v>
      </c>
      <c r="H337" s="27">
        <f>VLOOKUP(B337,'General info'!A:I,9,0)</f>
        <v>377</v>
      </c>
      <c r="I337" s="27">
        <f t="shared" si="5"/>
        <v>3147.3679406800097</v>
      </c>
      <c r="J337" s="26" t="str">
        <f>VLOOKUP(B337,'General info'!$A:$I,2,0)</f>
        <v>shopping mall</v>
      </c>
      <c r="K337" s="26" t="str">
        <f>VLOOKUP(B337,'General info'!A:J,10,0)</f>
        <v>small</v>
      </c>
    </row>
    <row r="338" spans="1:11" x14ac:dyDescent="0.2">
      <c r="A338" s="33">
        <v>2013</v>
      </c>
      <c r="B338" s="33">
        <v>1114</v>
      </c>
      <c r="C338" s="34" t="str">
        <f>VLOOKUP(B338,'General info'!A:C,3,0)</f>
        <v>Koszalin</v>
      </c>
      <c r="D338" s="46">
        <v>212491</v>
      </c>
      <c r="E338" s="46">
        <v>2564775.2318181815</v>
      </c>
      <c r="F338" s="46">
        <v>1170893.1090909089</v>
      </c>
      <c r="G338" s="46">
        <v>1393882.1227272726</v>
      </c>
      <c r="H338" s="27">
        <f>VLOOKUP(B338,'General info'!A:I,9,0)</f>
        <v>541</v>
      </c>
      <c r="I338" s="27">
        <f t="shared" si="5"/>
        <v>4740.8044950428493</v>
      </c>
      <c r="J338" s="26" t="str">
        <f>VLOOKUP(B338,'General info'!$A:$I,2,0)</f>
        <v>shopping mall</v>
      </c>
      <c r="K338" s="26" t="str">
        <f>VLOOKUP(B338,'General info'!A:J,10,0)</f>
        <v>regular</v>
      </c>
    </row>
    <row r="339" spans="1:11" x14ac:dyDescent="0.2">
      <c r="A339" s="33">
        <v>2013</v>
      </c>
      <c r="B339" s="33">
        <v>1116</v>
      </c>
      <c r="C339" s="34" t="str">
        <f>VLOOKUP(B339,'General info'!A:C,3,0)</f>
        <v>Suwałki</v>
      </c>
      <c r="D339" s="46">
        <v>167926</v>
      </c>
      <c r="E339" s="46">
        <v>1939612.3727272726</v>
      </c>
      <c r="F339" s="46">
        <v>872329.44545454544</v>
      </c>
      <c r="G339" s="46">
        <v>1067282.9272727272</v>
      </c>
      <c r="H339" s="27">
        <f>VLOOKUP(B339,'General info'!A:I,9,0)</f>
        <v>392</v>
      </c>
      <c r="I339" s="27">
        <f t="shared" si="5"/>
        <v>4947.9907467532466</v>
      </c>
      <c r="J339" s="26" t="str">
        <f>VLOOKUP(B339,'General info'!$A:$I,2,0)</f>
        <v>town street</v>
      </c>
      <c r="K339" s="26" t="str">
        <f>VLOOKUP(B339,'General info'!A:J,10,0)</f>
        <v>small</v>
      </c>
    </row>
    <row r="340" spans="1:11" x14ac:dyDescent="0.2">
      <c r="A340" s="33">
        <v>2013</v>
      </c>
      <c r="B340" s="33">
        <v>1118</v>
      </c>
      <c r="C340" s="34" t="str">
        <f>VLOOKUP(B340,'General info'!A:C,3,0)</f>
        <v>Olsztyn</v>
      </c>
      <c r="D340" s="46">
        <v>173926</v>
      </c>
      <c r="E340" s="46">
        <v>2179541.8318181816</v>
      </c>
      <c r="F340" s="46">
        <v>961889.94545454532</v>
      </c>
      <c r="G340" s="46">
        <v>1217651.8863636362</v>
      </c>
      <c r="H340" s="27">
        <f>VLOOKUP(B340,'General info'!A:I,9,0)</f>
        <v>574</v>
      </c>
      <c r="I340" s="27">
        <f t="shared" si="5"/>
        <v>3797.1112052581561</v>
      </c>
      <c r="J340" s="26" t="str">
        <f>VLOOKUP(B340,'General info'!$A:$I,2,0)</f>
        <v>shopping mall</v>
      </c>
      <c r="K340" s="26" t="str">
        <f>VLOOKUP(B340,'General info'!A:J,10,0)</f>
        <v>regular</v>
      </c>
    </row>
    <row r="341" spans="1:11" x14ac:dyDescent="0.2">
      <c r="A341" s="33">
        <v>2013</v>
      </c>
      <c r="B341" s="33">
        <v>1120</v>
      </c>
      <c r="C341" s="34" t="str">
        <f>VLOOKUP(B341,'General info'!A:C,3,0)</f>
        <v>Płock</v>
      </c>
      <c r="D341" s="46">
        <v>150931</v>
      </c>
      <c r="E341" s="46">
        <v>1799630.3227272725</v>
      </c>
      <c r="F341" s="46">
        <v>810270.6272727272</v>
      </c>
      <c r="G341" s="46">
        <v>989359.69545454544</v>
      </c>
      <c r="H341" s="27">
        <f>VLOOKUP(B341,'General info'!A:I,9,0)</f>
        <v>561</v>
      </c>
      <c r="I341" s="27">
        <f t="shared" si="5"/>
        <v>3207.8971884621615</v>
      </c>
      <c r="J341" s="26" t="str">
        <f>VLOOKUP(B341,'General info'!$A:$I,2,0)</f>
        <v>shopping mall</v>
      </c>
      <c r="K341" s="26" t="str">
        <f>VLOOKUP(B341,'General info'!A:J,10,0)</f>
        <v>regular</v>
      </c>
    </row>
    <row r="342" spans="1:11" x14ac:dyDescent="0.2">
      <c r="A342" s="33">
        <v>2013</v>
      </c>
      <c r="B342" s="33">
        <v>1122</v>
      </c>
      <c r="C342" s="34" t="str">
        <f>VLOOKUP(B342,'General info'!A:C,3,0)</f>
        <v>Warsaw</v>
      </c>
      <c r="D342" s="46">
        <v>225467</v>
      </c>
      <c r="E342" s="46">
        <v>2589623.7999999998</v>
      </c>
      <c r="F342" s="46">
        <v>1171471.3954545453</v>
      </c>
      <c r="G342" s="46">
        <v>1418152.4045454545</v>
      </c>
      <c r="H342" s="27">
        <f>VLOOKUP(B342,'General info'!A:I,9,0)</f>
        <v>583</v>
      </c>
      <c r="I342" s="27">
        <f t="shared" si="5"/>
        <v>4441.8933104631215</v>
      </c>
      <c r="J342" s="26" t="str">
        <f>VLOOKUP(B342,'General info'!$A:$I,2,0)</f>
        <v>shopping mall</v>
      </c>
      <c r="K342" s="26" t="str">
        <f>VLOOKUP(B342,'General info'!A:J,10,0)</f>
        <v>regular</v>
      </c>
    </row>
    <row r="343" spans="1:11" x14ac:dyDescent="0.2">
      <c r="A343" s="33">
        <v>2013</v>
      </c>
      <c r="B343" s="33">
        <v>1124</v>
      </c>
      <c r="C343" s="34" t="str">
        <f>VLOOKUP(B343,'General info'!A:C,3,0)</f>
        <v>Gdynia</v>
      </c>
      <c r="D343" s="46">
        <v>172637</v>
      </c>
      <c r="E343" s="46">
        <v>2040990.4818181815</v>
      </c>
      <c r="F343" s="46">
        <v>928955.00454545452</v>
      </c>
      <c r="G343" s="46">
        <v>1112035.4818181817</v>
      </c>
      <c r="H343" s="27">
        <f>VLOOKUP(B343,'General info'!A:I,9,0)</f>
        <v>460</v>
      </c>
      <c r="I343" s="27">
        <f t="shared" si="5"/>
        <v>4436.9358300395252</v>
      </c>
      <c r="J343" s="26" t="str">
        <f>VLOOKUP(B343,'General info'!$A:$I,2,0)</f>
        <v>shopping mall</v>
      </c>
      <c r="K343" s="26" t="str">
        <f>VLOOKUP(B343,'General info'!A:J,10,0)</f>
        <v>regular</v>
      </c>
    </row>
    <row r="344" spans="1:11" x14ac:dyDescent="0.2">
      <c r="A344" s="33">
        <v>2013</v>
      </c>
      <c r="B344" s="33">
        <v>1126</v>
      </c>
      <c r="C344" s="34" t="str">
        <f>VLOOKUP(B344,'General info'!A:C,3,0)</f>
        <v>Radom</v>
      </c>
      <c r="D344" s="46">
        <v>184595</v>
      </c>
      <c r="E344" s="46">
        <v>2157977.4409090909</v>
      </c>
      <c r="F344" s="46">
        <v>946394.50909090904</v>
      </c>
      <c r="G344" s="46">
        <v>1211582.9318181819</v>
      </c>
      <c r="H344" s="27">
        <f>VLOOKUP(B344,'General info'!A:I,9,0)</f>
        <v>780</v>
      </c>
      <c r="I344" s="27">
        <f t="shared" si="5"/>
        <v>2766.637744755245</v>
      </c>
      <c r="J344" s="26" t="str">
        <f>VLOOKUP(B344,'General info'!$A:$I,2,0)</f>
        <v>shopping mall</v>
      </c>
      <c r="K344" s="26" t="str">
        <f>VLOOKUP(B344,'General info'!A:J,10,0)</f>
        <v>big</v>
      </c>
    </row>
    <row r="345" spans="1:11" x14ac:dyDescent="0.2">
      <c r="A345" s="33">
        <v>2013</v>
      </c>
      <c r="B345" s="33">
        <v>1128</v>
      </c>
      <c r="C345" s="34" t="str">
        <f>VLOOKUP(B345,'General info'!A:C,3,0)</f>
        <v>Przemyśl</v>
      </c>
      <c r="D345" s="46">
        <v>122367</v>
      </c>
      <c r="E345" s="46">
        <v>1345484.8863636362</v>
      </c>
      <c r="F345" s="46">
        <v>597820.49090909085</v>
      </c>
      <c r="G345" s="46">
        <v>747664.39545454539</v>
      </c>
      <c r="H345" s="27">
        <f>VLOOKUP(B345,'General info'!A:I,9,0)</f>
        <v>425</v>
      </c>
      <c r="I345" s="27">
        <f t="shared" si="5"/>
        <v>3165.8467914438502</v>
      </c>
      <c r="J345" s="26" t="str">
        <f>VLOOKUP(B345,'General info'!$A:$I,2,0)</f>
        <v>shopping mall</v>
      </c>
      <c r="K345" s="26" t="str">
        <f>VLOOKUP(B345,'General info'!A:J,10,0)</f>
        <v>small</v>
      </c>
    </row>
    <row r="346" spans="1:11" x14ac:dyDescent="0.2">
      <c r="A346" s="33">
        <v>2013</v>
      </c>
      <c r="B346" s="33">
        <v>1130</v>
      </c>
      <c r="C346" s="34" t="str">
        <f>VLOOKUP(B346,'General info'!A:C,3,0)</f>
        <v>Warsaw</v>
      </c>
      <c r="D346" s="46">
        <v>434222</v>
      </c>
      <c r="E346" s="46">
        <v>6037736.1954545453</v>
      </c>
      <c r="F346" s="46">
        <v>2501435.0863636364</v>
      </c>
      <c r="G346" s="46">
        <v>3536301.1090909089</v>
      </c>
      <c r="H346" s="27">
        <f>VLOOKUP(B346,'General info'!A:I,9,0)</f>
        <v>1992</v>
      </c>
      <c r="I346" s="27">
        <f t="shared" si="5"/>
        <v>3030.9920659912377</v>
      </c>
      <c r="J346" s="26" t="str">
        <f>VLOOKUP(B346,'General info'!$A:$I,2,0)</f>
        <v>shopping mall</v>
      </c>
      <c r="K346" s="26" t="str">
        <f>VLOOKUP(B346,'General info'!A:J,10,0)</f>
        <v>big box</v>
      </c>
    </row>
    <row r="347" spans="1:11" x14ac:dyDescent="0.2">
      <c r="A347" s="33">
        <v>2013</v>
      </c>
      <c r="B347" s="33">
        <v>1132</v>
      </c>
      <c r="C347" s="34" t="str">
        <f>VLOOKUP(B347,'General info'!A:C,3,0)</f>
        <v>Breslau</v>
      </c>
      <c r="D347" s="46">
        <v>196439</v>
      </c>
      <c r="E347" s="46">
        <v>2492081.6863636361</v>
      </c>
      <c r="F347" s="46">
        <v>1083143.3227272728</v>
      </c>
      <c r="G347" s="46">
        <v>1408938.3636363635</v>
      </c>
      <c r="H347" s="27">
        <f>VLOOKUP(B347,'General info'!A:I,9,0)</f>
        <v>779</v>
      </c>
      <c r="I347" s="27">
        <f t="shared" si="5"/>
        <v>3199.0779029058231</v>
      </c>
      <c r="J347" s="26" t="str">
        <f>VLOOKUP(B347,'General info'!$A:$I,2,0)</f>
        <v>shopping mall</v>
      </c>
      <c r="K347" s="26" t="str">
        <f>VLOOKUP(B347,'General info'!A:J,10,0)</f>
        <v>big</v>
      </c>
    </row>
    <row r="348" spans="1:11" x14ac:dyDescent="0.2">
      <c r="A348" s="33">
        <v>2013</v>
      </c>
      <c r="B348" s="33">
        <v>1134</v>
      </c>
      <c r="C348" s="34" t="str">
        <f>VLOOKUP(B348,'General info'!A:C,3,0)</f>
        <v>Gdańsk</v>
      </c>
      <c r="D348" s="46">
        <v>354557</v>
      </c>
      <c r="E348" s="46">
        <v>4908363.8636363633</v>
      </c>
      <c r="F348" s="46">
        <v>2086699.9954545454</v>
      </c>
      <c r="G348" s="46">
        <v>2821663.8681818177</v>
      </c>
      <c r="H348" s="27">
        <f>VLOOKUP(B348,'General info'!A:I,9,0)</f>
        <v>1820</v>
      </c>
      <c r="I348" s="27">
        <f t="shared" si="5"/>
        <v>2696.9032217782215</v>
      </c>
      <c r="J348" s="26" t="str">
        <f>VLOOKUP(B348,'General info'!$A:$I,2,0)</f>
        <v>shopping mall</v>
      </c>
      <c r="K348" s="26" t="str">
        <f>VLOOKUP(B348,'General info'!A:J,10,0)</f>
        <v>big box</v>
      </c>
    </row>
    <row r="349" spans="1:11" x14ac:dyDescent="0.2">
      <c r="A349" s="33">
        <v>2013</v>
      </c>
      <c r="B349" s="33">
        <v>1136</v>
      </c>
      <c r="C349" s="34" t="str">
        <f>VLOOKUP(B349,'General info'!A:C,3,0)</f>
        <v>Katowice</v>
      </c>
      <c r="D349" s="46">
        <v>198887</v>
      </c>
      <c r="E349" s="46">
        <v>2516021.4727272727</v>
      </c>
      <c r="F349" s="46">
        <v>1125953.6045454545</v>
      </c>
      <c r="G349" s="46">
        <v>1390067.8681818182</v>
      </c>
      <c r="H349" s="27">
        <f>VLOOKUP(B349,'General info'!A:I,9,0)</f>
        <v>782</v>
      </c>
      <c r="I349" s="27">
        <f t="shared" si="5"/>
        <v>3217.418763078354</v>
      </c>
      <c r="J349" s="26" t="str">
        <f>VLOOKUP(B349,'General info'!$A:$I,2,0)</f>
        <v>shopping mall</v>
      </c>
      <c r="K349" s="26" t="str">
        <f>VLOOKUP(B349,'General info'!A:J,10,0)</f>
        <v>big</v>
      </c>
    </row>
    <row r="350" spans="1:11" x14ac:dyDescent="0.2">
      <c r="A350" s="33">
        <v>2013</v>
      </c>
      <c r="B350" s="33">
        <v>1138</v>
      </c>
      <c r="C350" s="34" t="str">
        <f>VLOOKUP(B350,'General info'!A:C,3,0)</f>
        <v>Łódź</v>
      </c>
      <c r="D350" s="46">
        <v>192890</v>
      </c>
      <c r="E350" s="46">
        <v>2352930.6409090906</v>
      </c>
      <c r="F350" s="46">
        <v>1070029.5999999999</v>
      </c>
      <c r="G350" s="46">
        <v>1282901.0409090908</v>
      </c>
      <c r="H350" s="27">
        <f>VLOOKUP(B350,'General info'!A:I,9,0)</f>
        <v>365</v>
      </c>
      <c r="I350" s="27">
        <f t="shared" si="5"/>
        <v>6446.3853175591521</v>
      </c>
      <c r="J350" s="26" t="str">
        <f>VLOOKUP(B350,'General info'!$A:$I,2,0)</f>
        <v>shopping mall</v>
      </c>
      <c r="K350" s="26" t="str">
        <f>VLOOKUP(B350,'General info'!A:J,10,0)</f>
        <v>small</v>
      </c>
    </row>
    <row r="351" spans="1:11" x14ac:dyDescent="0.2">
      <c r="A351" s="33">
        <v>2013</v>
      </c>
      <c r="B351" s="33">
        <v>1140</v>
      </c>
      <c r="C351" s="34" t="str">
        <f>VLOOKUP(B351,'General info'!A:C,3,0)</f>
        <v>Poznań</v>
      </c>
      <c r="D351" s="46">
        <v>170621</v>
      </c>
      <c r="E351" s="46">
        <v>1220008.8909090909</v>
      </c>
      <c r="F351" s="46">
        <v>126538.54090909089</v>
      </c>
      <c r="G351" s="46">
        <v>1093470.3499999999</v>
      </c>
      <c r="H351" s="27">
        <f>VLOOKUP(B351,'General info'!A:I,9,0)</f>
        <v>436</v>
      </c>
      <c r="I351" s="27">
        <f t="shared" si="5"/>
        <v>2798.1855296080066</v>
      </c>
      <c r="J351" s="26" t="str">
        <f>VLOOKUP(B351,'General info'!$A:$I,2,0)</f>
        <v>shopping mall</v>
      </c>
      <c r="K351" s="26" t="str">
        <f>VLOOKUP(B351,'General info'!A:J,10,0)</f>
        <v>small</v>
      </c>
    </row>
    <row r="352" spans="1:11" x14ac:dyDescent="0.2">
      <c r="A352" s="33">
        <v>2013</v>
      </c>
      <c r="B352" s="33">
        <v>1142</v>
      </c>
      <c r="C352" s="34" t="str">
        <f>VLOOKUP(B352,'General info'!A:C,3,0)</f>
        <v>Konin</v>
      </c>
      <c r="D352" s="46">
        <v>135362</v>
      </c>
      <c r="E352" s="46">
        <v>1515560.5045454544</v>
      </c>
      <c r="F352" s="46">
        <v>684046.31363636348</v>
      </c>
      <c r="G352" s="46">
        <v>831514.1909090908</v>
      </c>
      <c r="H352" s="27">
        <f>VLOOKUP(B352,'General info'!A:I,9,0)</f>
        <v>385</v>
      </c>
      <c r="I352" s="27">
        <f t="shared" si="5"/>
        <v>3936.5207910271542</v>
      </c>
      <c r="J352" s="26" t="str">
        <f>VLOOKUP(B352,'General info'!$A:$I,2,0)</f>
        <v>shopping mall</v>
      </c>
      <c r="K352" s="26" t="str">
        <f>VLOOKUP(B352,'General info'!A:J,10,0)</f>
        <v>small</v>
      </c>
    </row>
    <row r="353" spans="1:11" x14ac:dyDescent="0.2">
      <c r="A353" s="33">
        <v>2013</v>
      </c>
      <c r="B353" s="33">
        <v>1144</v>
      </c>
      <c r="C353" s="34" t="str">
        <f>VLOOKUP(B353,'General info'!A:C,3,0)</f>
        <v>Breslau</v>
      </c>
      <c r="D353" s="46">
        <v>150601</v>
      </c>
      <c r="E353" s="46">
        <v>1817696.3409090908</v>
      </c>
      <c r="F353" s="46">
        <v>798604.68636363628</v>
      </c>
      <c r="G353" s="46">
        <v>1019091.6545454545</v>
      </c>
      <c r="H353" s="27">
        <f>VLOOKUP(B353,'General info'!A:I,9,0)</f>
        <v>551</v>
      </c>
      <c r="I353" s="27">
        <f t="shared" si="5"/>
        <v>3298.9044299620523</v>
      </c>
      <c r="J353" s="26" t="str">
        <f>VLOOKUP(B353,'General info'!$A:$I,2,0)</f>
        <v>shopping mall</v>
      </c>
      <c r="K353" s="26" t="str">
        <f>VLOOKUP(B353,'General info'!A:J,10,0)</f>
        <v>regular</v>
      </c>
    </row>
    <row r="354" spans="1:11" x14ac:dyDescent="0.2">
      <c r="A354" s="33">
        <v>2013</v>
      </c>
      <c r="B354" s="33">
        <v>1146</v>
      </c>
      <c r="C354" s="34" t="str">
        <f>VLOOKUP(B354,'General info'!A:C,3,0)</f>
        <v>Konin</v>
      </c>
      <c r="D354" s="46">
        <v>196708</v>
      </c>
      <c r="E354" s="46">
        <v>2066067.7227272727</v>
      </c>
      <c r="F354" s="46">
        <v>928217.58181818167</v>
      </c>
      <c r="G354" s="46">
        <v>1137850.1409090909</v>
      </c>
      <c r="H354" s="27">
        <f>VLOOKUP(B354,'General info'!A:I,9,0)</f>
        <v>568</v>
      </c>
      <c r="I354" s="27">
        <f t="shared" si="5"/>
        <v>3637.4431738156209</v>
      </c>
      <c r="J354" s="26" t="str">
        <f>VLOOKUP(B354,'General info'!$A:$I,2,0)</f>
        <v>shopping mall</v>
      </c>
      <c r="K354" s="26" t="str">
        <f>VLOOKUP(B354,'General info'!A:J,10,0)</f>
        <v>regular</v>
      </c>
    </row>
    <row r="355" spans="1:11" x14ac:dyDescent="0.2">
      <c r="A355" s="33">
        <v>2013</v>
      </c>
      <c r="B355" s="33">
        <v>1148</v>
      </c>
      <c r="C355" s="34" t="str">
        <f>VLOOKUP(B355,'General info'!A:C,3,0)</f>
        <v>Zamosc</v>
      </c>
      <c r="D355" s="46">
        <v>137030</v>
      </c>
      <c r="E355" s="46">
        <v>1561304.7045454544</v>
      </c>
      <c r="F355" s="46">
        <v>706731.47272727266</v>
      </c>
      <c r="G355" s="46">
        <v>854573.23181818181</v>
      </c>
      <c r="H355" s="27">
        <f>VLOOKUP(B355,'General info'!A:I,9,0)</f>
        <v>393</v>
      </c>
      <c r="I355" s="27">
        <f t="shared" si="5"/>
        <v>3972.7855077492477</v>
      </c>
      <c r="J355" s="26" t="str">
        <f>VLOOKUP(B355,'General info'!$A:$I,2,0)</f>
        <v>shopping mall</v>
      </c>
      <c r="K355" s="26" t="str">
        <f>VLOOKUP(B355,'General info'!A:J,10,0)</f>
        <v>small</v>
      </c>
    </row>
    <row r="356" spans="1:11" x14ac:dyDescent="0.2">
      <c r="A356" s="33">
        <v>2013</v>
      </c>
      <c r="B356" s="33">
        <v>1150</v>
      </c>
      <c r="C356" s="34" t="str">
        <f>VLOOKUP(B356,'General info'!A:C,3,0)</f>
        <v>Opole</v>
      </c>
      <c r="D356" s="46">
        <v>130405</v>
      </c>
      <c r="E356" s="46">
        <v>1514501.4181818182</v>
      </c>
      <c r="F356" s="46">
        <v>655138.89090909087</v>
      </c>
      <c r="G356" s="46">
        <v>859362.52727272722</v>
      </c>
      <c r="H356" s="27">
        <f>VLOOKUP(B356,'General info'!A:I,9,0)</f>
        <v>885</v>
      </c>
      <c r="I356" s="27">
        <f t="shared" si="5"/>
        <v>1711.30103749358</v>
      </c>
      <c r="J356" s="26" t="str">
        <f>VLOOKUP(B356,'General info'!$A:$I,2,0)</f>
        <v>shopping mall</v>
      </c>
      <c r="K356" s="26" t="str">
        <f>VLOOKUP(B356,'General info'!A:J,10,0)</f>
        <v>big</v>
      </c>
    </row>
    <row r="357" spans="1:11" x14ac:dyDescent="0.2">
      <c r="A357" s="33">
        <v>2013</v>
      </c>
      <c r="B357" s="33">
        <v>1152</v>
      </c>
      <c r="C357" s="34" t="str">
        <f>VLOOKUP(B357,'General info'!A:C,3,0)</f>
        <v>Breslau</v>
      </c>
      <c r="D357" s="46">
        <v>195168</v>
      </c>
      <c r="E357" s="46">
        <v>2287538.604545454</v>
      </c>
      <c r="F357" s="46">
        <v>994383.85</v>
      </c>
      <c r="G357" s="46">
        <v>1293154.7545454544</v>
      </c>
      <c r="H357" s="27">
        <f>VLOOKUP(B357,'General info'!A:I,9,0)</f>
        <v>736</v>
      </c>
      <c r="I357" s="27">
        <f t="shared" si="5"/>
        <v>3108.0687561758887</v>
      </c>
      <c r="J357" s="26" t="str">
        <f>VLOOKUP(B357,'General info'!$A:$I,2,0)</f>
        <v>shopping mall</v>
      </c>
      <c r="K357" s="26" t="str">
        <f>VLOOKUP(B357,'General info'!A:J,10,0)</f>
        <v>big</v>
      </c>
    </row>
    <row r="358" spans="1:11" x14ac:dyDescent="0.2">
      <c r="A358" s="33">
        <v>2013</v>
      </c>
      <c r="B358" s="33">
        <v>1154</v>
      </c>
      <c r="C358" s="34" t="str">
        <f>VLOOKUP(B358,'General info'!A:C,3,0)</f>
        <v>Szczecin</v>
      </c>
      <c r="D358" s="46">
        <v>218923</v>
      </c>
      <c r="E358" s="46">
        <v>2436909.5045454544</v>
      </c>
      <c r="F358" s="46">
        <v>1101531.6818181819</v>
      </c>
      <c r="G358" s="46">
        <v>1335377.8227272725</v>
      </c>
      <c r="H358" s="27">
        <f>VLOOKUP(B358,'General info'!A:I,9,0)</f>
        <v>723</v>
      </c>
      <c r="I358" s="27">
        <f t="shared" si="5"/>
        <v>3370.5525650697846</v>
      </c>
      <c r="J358" s="26" t="str">
        <f>VLOOKUP(B358,'General info'!$A:$I,2,0)</f>
        <v>shopping mall</v>
      </c>
      <c r="K358" s="26" t="str">
        <f>VLOOKUP(B358,'General info'!A:J,10,0)</f>
        <v>big</v>
      </c>
    </row>
    <row r="359" spans="1:11" x14ac:dyDescent="0.2">
      <c r="A359" s="33">
        <v>2013</v>
      </c>
      <c r="B359" s="33">
        <v>1156</v>
      </c>
      <c r="C359" s="34" t="str">
        <f>VLOOKUP(B359,'General info'!A:C,3,0)</f>
        <v>Włocławek</v>
      </c>
      <c r="D359" s="46">
        <v>115727</v>
      </c>
      <c r="E359" s="46">
        <v>1352820.1</v>
      </c>
      <c r="F359" s="46">
        <v>609900.92272727273</v>
      </c>
      <c r="G359" s="46">
        <v>742919.17727272713</v>
      </c>
      <c r="H359" s="27">
        <f>VLOOKUP(B359,'General info'!A:I,9,0)</f>
        <v>396</v>
      </c>
      <c r="I359" s="27">
        <f t="shared" si="5"/>
        <v>3416.212373737374</v>
      </c>
      <c r="J359" s="26" t="str">
        <f>VLOOKUP(B359,'General info'!$A:$I,2,0)</f>
        <v>shopping mall</v>
      </c>
      <c r="K359" s="26" t="str">
        <f>VLOOKUP(B359,'General info'!A:J,10,0)</f>
        <v>small</v>
      </c>
    </row>
    <row r="360" spans="1:11" x14ac:dyDescent="0.2">
      <c r="A360" s="33">
        <v>2013</v>
      </c>
      <c r="B360" s="33">
        <v>1158</v>
      </c>
      <c r="C360" s="34" t="str">
        <f>VLOOKUP(B360,'General info'!A:C,3,0)</f>
        <v>Gdańsk</v>
      </c>
      <c r="D360" s="46">
        <v>114701</v>
      </c>
      <c r="E360" s="46">
        <v>1347808.1863636361</v>
      </c>
      <c r="F360" s="46">
        <v>597853.00909090904</v>
      </c>
      <c r="G360" s="46">
        <v>749955.17727272713</v>
      </c>
      <c r="H360" s="27">
        <f>VLOOKUP(B360,'General info'!A:I,9,0)</f>
        <v>406</v>
      </c>
      <c r="I360" s="27">
        <f t="shared" si="5"/>
        <v>3319.7245969547685</v>
      </c>
      <c r="J360" s="26" t="str">
        <f>VLOOKUP(B360,'General info'!$A:$I,2,0)</f>
        <v>shopping mall</v>
      </c>
      <c r="K360" s="26" t="str">
        <f>VLOOKUP(B360,'General info'!A:J,10,0)</f>
        <v>small</v>
      </c>
    </row>
    <row r="361" spans="1:11" x14ac:dyDescent="0.2">
      <c r="A361" s="33">
        <v>2013</v>
      </c>
      <c r="B361" s="33">
        <v>1160</v>
      </c>
      <c r="C361" s="34" t="str">
        <f>VLOOKUP(B361,'General info'!A:C,3,0)</f>
        <v>Szczecin</v>
      </c>
      <c r="D361" s="46">
        <v>314187</v>
      </c>
      <c r="E361" s="46">
        <v>3770829.2590909088</v>
      </c>
      <c r="F361" s="46">
        <v>1598462.9363636363</v>
      </c>
      <c r="G361" s="46">
        <v>2172366.3227272728</v>
      </c>
      <c r="H361" s="27">
        <f>VLOOKUP(B361,'General info'!A:I,9,0)</f>
        <v>1518</v>
      </c>
      <c r="I361" s="27">
        <f t="shared" si="5"/>
        <v>2484.0772457779372</v>
      </c>
      <c r="J361" s="26" t="str">
        <f>VLOOKUP(B361,'General info'!$A:$I,2,0)</f>
        <v>shopping mall</v>
      </c>
      <c r="K361" s="26" t="str">
        <f>VLOOKUP(B361,'General info'!A:J,10,0)</f>
        <v>big box</v>
      </c>
    </row>
    <row r="362" spans="1:11" x14ac:dyDescent="0.2">
      <c r="A362" s="33">
        <v>2013</v>
      </c>
      <c r="B362" s="33">
        <v>1162</v>
      </c>
      <c r="C362" s="34" t="str">
        <f>VLOOKUP(B362,'General info'!A:C,3,0)</f>
        <v>Gdańsk</v>
      </c>
      <c r="D362" s="46">
        <v>381060</v>
      </c>
      <c r="E362" s="46">
        <v>4838285.7454545451</v>
      </c>
      <c r="F362" s="46">
        <v>2037182.8772727272</v>
      </c>
      <c r="G362" s="46">
        <v>2801102.8681818177</v>
      </c>
      <c r="H362" s="27">
        <f>VLOOKUP(B362,'General info'!A:I,9,0)</f>
        <v>2014</v>
      </c>
      <c r="I362" s="27">
        <f t="shared" si="5"/>
        <v>2402.3265866209263</v>
      </c>
      <c r="J362" s="26" t="str">
        <f>VLOOKUP(B362,'General info'!$A:$I,2,0)</f>
        <v>suburbs</v>
      </c>
      <c r="K362" s="26" t="str">
        <f>VLOOKUP(B362,'General info'!A:J,10,0)</f>
        <v>big box</v>
      </c>
    </row>
    <row r="363" spans="1:11" x14ac:dyDescent="0.2">
      <c r="A363" s="33">
        <v>2013</v>
      </c>
      <c r="B363" s="33">
        <v>1166</v>
      </c>
      <c r="C363" s="34" t="str">
        <f>VLOOKUP(B363,'General info'!A:C,3,0)</f>
        <v>Włocławek</v>
      </c>
      <c r="D363" s="46">
        <v>145114</v>
      </c>
      <c r="E363" s="46">
        <v>1653899.8045454544</v>
      </c>
      <c r="F363" s="46">
        <v>764753.1272727272</v>
      </c>
      <c r="G363" s="46">
        <v>889146.67727272713</v>
      </c>
      <c r="H363" s="27">
        <f>VLOOKUP(B363,'General info'!A:I,9,0)</f>
        <v>347</v>
      </c>
      <c r="I363" s="27">
        <f t="shared" si="5"/>
        <v>4766.2818574796956</v>
      </c>
      <c r="J363" s="26" t="str">
        <f>VLOOKUP(B363,'General info'!$A:$I,2,0)</f>
        <v>shopping mall</v>
      </c>
      <c r="K363" s="26" t="str">
        <f>VLOOKUP(B363,'General info'!A:J,10,0)</f>
        <v>small</v>
      </c>
    </row>
    <row r="364" spans="1:11" x14ac:dyDescent="0.2">
      <c r="A364" s="33">
        <v>2013</v>
      </c>
      <c r="B364" s="33">
        <v>1168</v>
      </c>
      <c r="C364" s="34" t="str">
        <f>VLOOKUP(B364,'General info'!A:C,3,0)</f>
        <v>Bydgoszcz</v>
      </c>
      <c r="D364" s="46">
        <v>154163</v>
      </c>
      <c r="E364" s="46">
        <v>1714934.7136363636</v>
      </c>
      <c r="F364" s="46">
        <v>758812.57272727264</v>
      </c>
      <c r="G364" s="46">
        <v>956122.14090909087</v>
      </c>
      <c r="H364" s="27">
        <f>VLOOKUP(B364,'General info'!A:I,9,0)</f>
        <v>477</v>
      </c>
      <c r="I364" s="27">
        <f t="shared" si="5"/>
        <v>3595.2509719839909</v>
      </c>
      <c r="J364" s="26" t="str">
        <f>VLOOKUP(B364,'General info'!$A:$I,2,0)</f>
        <v>shopping mall</v>
      </c>
      <c r="K364" s="26" t="str">
        <f>VLOOKUP(B364,'General info'!A:J,10,0)</f>
        <v>regular</v>
      </c>
    </row>
    <row r="365" spans="1:11" x14ac:dyDescent="0.2">
      <c r="A365" s="33">
        <v>2013</v>
      </c>
      <c r="B365" s="33">
        <v>1170</v>
      </c>
      <c r="C365" s="34" t="str">
        <f>VLOOKUP(B365,'General info'!A:C,3,0)</f>
        <v>Lublin</v>
      </c>
      <c r="D365" s="46">
        <v>125378</v>
      </c>
      <c r="E365" s="46">
        <v>1391158.0227272725</v>
      </c>
      <c r="F365" s="46">
        <v>623437.1681818181</v>
      </c>
      <c r="G365" s="46">
        <v>767720.85454545438</v>
      </c>
      <c r="H365" s="27">
        <f>VLOOKUP(B365,'General info'!A:I,9,0)</f>
        <v>386</v>
      </c>
      <c r="I365" s="27">
        <f t="shared" si="5"/>
        <v>3604.036328308996</v>
      </c>
      <c r="J365" s="26" t="str">
        <f>VLOOKUP(B365,'General info'!$A:$I,2,0)</f>
        <v>shopping mall</v>
      </c>
      <c r="K365" s="26" t="str">
        <f>VLOOKUP(B365,'General info'!A:J,10,0)</f>
        <v>small</v>
      </c>
    </row>
    <row r="366" spans="1:11" x14ac:dyDescent="0.2">
      <c r="A366" s="33">
        <v>2013</v>
      </c>
      <c r="B366" s="33">
        <v>1172</v>
      </c>
      <c r="C366" s="34" t="str">
        <f>VLOOKUP(B366,'General info'!A:C,3,0)</f>
        <v>Rzeszów</v>
      </c>
      <c r="D366" s="46">
        <v>284968</v>
      </c>
      <c r="E366" s="46">
        <v>3823530.9363636365</v>
      </c>
      <c r="F366" s="46">
        <v>1585085.9863636361</v>
      </c>
      <c r="G366" s="46">
        <v>2238444.9545454546</v>
      </c>
      <c r="H366" s="27">
        <f>VLOOKUP(B366,'General info'!A:I,9,0)</f>
        <v>1714</v>
      </c>
      <c r="I366" s="27">
        <f t="shared" si="5"/>
        <v>2230.7648403521798</v>
      </c>
      <c r="J366" s="26" t="str">
        <f>VLOOKUP(B366,'General info'!$A:$I,2,0)</f>
        <v>shopping mall</v>
      </c>
      <c r="K366" s="26" t="str">
        <f>VLOOKUP(B366,'General info'!A:J,10,0)</f>
        <v>big box</v>
      </c>
    </row>
    <row r="367" spans="1:11" x14ac:dyDescent="0.2">
      <c r="A367" s="33">
        <v>2013</v>
      </c>
      <c r="B367" s="33">
        <v>1176</v>
      </c>
      <c r="C367" s="34" t="str">
        <f>VLOOKUP(B367,'General info'!A:C,3,0)</f>
        <v>Gorzów Wielkopolski</v>
      </c>
      <c r="D367" s="46">
        <v>136048</v>
      </c>
      <c r="E367" s="46">
        <v>1715782.0954545452</v>
      </c>
      <c r="F367" s="46">
        <v>731127.01818181807</v>
      </c>
      <c r="G367" s="46">
        <v>984655.07727272715</v>
      </c>
      <c r="H367" s="27">
        <f>VLOOKUP(B367,'General info'!A:I,9,0)</f>
        <v>626</v>
      </c>
      <c r="I367" s="27">
        <f t="shared" si="5"/>
        <v>2740.8659671797845</v>
      </c>
      <c r="J367" s="26" t="str">
        <f>VLOOKUP(B367,'General info'!$A:$I,2,0)</f>
        <v>shopping mall</v>
      </c>
      <c r="K367" s="26" t="str">
        <f>VLOOKUP(B367,'General info'!A:J,10,0)</f>
        <v>big</v>
      </c>
    </row>
    <row r="368" spans="1:11" x14ac:dyDescent="0.2">
      <c r="A368" s="33">
        <v>2013</v>
      </c>
      <c r="B368" s="33">
        <v>1180</v>
      </c>
      <c r="C368" s="34" t="str">
        <f>VLOOKUP(B368,'General info'!A:C,3,0)</f>
        <v>Kielce</v>
      </c>
      <c r="D368" s="46">
        <v>199523</v>
      </c>
      <c r="E368" s="46">
        <v>2384653.0727272723</v>
      </c>
      <c r="F368" s="46">
        <v>1014261.868181818</v>
      </c>
      <c r="G368" s="46">
        <v>1370391.2045454544</v>
      </c>
      <c r="H368" s="27">
        <f>VLOOKUP(B368,'General info'!A:I,9,0)</f>
        <v>1476</v>
      </c>
      <c r="I368" s="27">
        <f t="shared" si="5"/>
        <v>1615.6186129588566</v>
      </c>
      <c r="J368" s="26" t="str">
        <f>VLOOKUP(B368,'General info'!$A:$I,2,0)</f>
        <v>shopping mall</v>
      </c>
      <c r="K368" s="26" t="str">
        <f>VLOOKUP(B368,'General info'!A:J,10,0)</f>
        <v>big box</v>
      </c>
    </row>
    <row r="369" spans="1:11" x14ac:dyDescent="0.2">
      <c r="A369" s="33">
        <v>2013</v>
      </c>
      <c r="B369" s="33">
        <v>1182</v>
      </c>
      <c r="C369" s="34" t="str">
        <f>VLOOKUP(B369,'General info'!A:C,3,0)</f>
        <v>Radom</v>
      </c>
      <c r="D369" s="46">
        <v>153603</v>
      </c>
      <c r="E369" s="46">
        <v>1846116.3181818179</v>
      </c>
      <c r="F369" s="46">
        <v>815019.8136363636</v>
      </c>
      <c r="G369" s="46">
        <v>1031096.5045454545</v>
      </c>
      <c r="H369" s="27">
        <f>VLOOKUP(B369,'General info'!A:I,9,0)</f>
        <v>573</v>
      </c>
      <c r="I369" s="27">
        <f t="shared" si="5"/>
        <v>3221.8434872283033</v>
      </c>
      <c r="J369" s="26" t="str">
        <f>VLOOKUP(B369,'General info'!$A:$I,2,0)</f>
        <v>shopping mall</v>
      </c>
      <c r="K369" s="26" t="str">
        <f>VLOOKUP(B369,'General info'!A:J,10,0)</f>
        <v>regular</v>
      </c>
    </row>
    <row r="370" spans="1:11" x14ac:dyDescent="0.2">
      <c r="A370" s="33">
        <v>2013</v>
      </c>
      <c r="B370" s="33">
        <v>1184</v>
      </c>
      <c r="C370" s="34" t="str">
        <f>VLOOKUP(B370,'General info'!A:C,3,0)</f>
        <v>Warsaw</v>
      </c>
      <c r="D370" s="46">
        <v>298890</v>
      </c>
      <c r="E370" s="46">
        <v>2244653.7590909088</v>
      </c>
      <c r="F370" s="46">
        <v>65785.7</v>
      </c>
      <c r="G370" s="46">
        <v>2178868.0590909091</v>
      </c>
      <c r="H370" s="27">
        <f>VLOOKUP(B370,'General info'!A:I,9,0)</f>
        <v>599</v>
      </c>
      <c r="I370" s="27">
        <f t="shared" ref="I370:I374" si="6">E370/H370</f>
        <v>3747.3351570799814</v>
      </c>
      <c r="J370" s="26" t="str">
        <f>VLOOKUP(B370,'General info'!$A:$I,2,0)</f>
        <v>suburbs</v>
      </c>
      <c r="K370" s="26" t="str">
        <f>VLOOKUP(B370,'General info'!A:J,10,0)</f>
        <v>regular</v>
      </c>
    </row>
    <row r="371" spans="1:11" x14ac:dyDescent="0.2">
      <c r="A371" s="33">
        <v>2013</v>
      </c>
      <c r="B371" s="33">
        <v>1186</v>
      </c>
      <c r="C371" s="34" t="str">
        <f>VLOOKUP(B371,'General info'!A:C,3,0)</f>
        <v>Poznań</v>
      </c>
      <c r="D371" s="46">
        <v>27802</v>
      </c>
      <c r="E371" s="46">
        <v>367492.38181818178</v>
      </c>
      <c r="F371" s="46">
        <v>158686.43636363634</v>
      </c>
      <c r="G371" s="46">
        <v>208805.94545454544</v>
      </c>
      <c r="H371" s="27">
        <f>VLOOKUP(B371,'General info'!A:I,9,0)</f>
        <v>486</v>
      </c>
      <c r="I371" s="27">
        <f t="shared" si="6"/>
        <v>756.15716423494189</v>
      </c>
      <c r="J371" s="26" t="str">
        <f>VLOOKUP(B371,'General info'!$A:$I,2,0)</f>
        <v>shopping mall</v>
      </c>
      <c r="K371" s="26" t="str">
        <f>VLOOKUP(B371,'General info'!A:J,10,0)</f>
        <v>regular</v>
      </c>
    </row>
    <row r="372" spans="1:11" x14ac:dyDescent="0.2">
      <c r="A372" s="33">
        <v>2013</v>
      </c>
      <c r="B372" s="33">
        <v>1188</v>
      </c>
      <c r="C372" s="34" t="str">
        <f>VLOOKUP(B372,'General info'!A:C,3,0)</f>
        <v>Nowy Sącz</v>
      </c>
      <c r="D372" s="46">
        <v>100677</v>
      </c>
      <c r="E372" s="46">
        <v>1147123.1409090909</v>
      </c>
      <c r="F372" s="46">
        <v>533999.26363636355</v>
      </c>
      <c r="G372" s="46">
        <v>613123.8772727272</v>
      </c>
      <c r="H372" s="27">
        <f>VLOOKUP(B372,'General info'!A:I,9,0)</f>
        <v>472</v>
      </c>
      <c r="I372" s="27">
        <f t="shared" si="6"/>
        <v>2430.3456375192604</v>
      </c>
      <c r="J372" s="26" t="str">
        <f>VLOOKUP(B372,'General info'!$A:$I,2,0)</f>
        <v>shopping mall</v>
      </c>
      <c r="K372" s="26" t="str">
        <f>VLOOKUP(B372,'General info'!A:J,10,0)</f>
        <v>regular</v>
      </c>
    </row>
    <row r="373" spans="1:11" x14ac:dyDescent="0.2">
      <c r="A373" s="33">
        <v>2013</v>
      </c>
      <c r="B373" s="33">
        <v>1190</v>
      </c>
      <c r="C373" s="34" t="str">
        <f>VLOOKUP(B373,'General info'!A:C,3,0)</f>
        <v>Płock</v>
      </c>
      <c r="D373" s="46">
        <v>98637</v>
      </c>
      <c r="E373" s="46">
        <v>1261222.165</v>
      </c>
      <c r="F373" s="46">
        <v>545697.81999999995</v>
      </c>
      <c r="G373" s="46">
        <v>715524.34499999997</v>
      </c>
      <c r="H373" s="27">
        <f>VLOOKUP(B373,'General info'!A:I,9,0)</f>
        <v>465</v>
      </c>
      <c r="I373" s="27">
        <f t="shared" si="6"/>
        <v>2712.3057311827956</v>
      </c>
      <c r="J373" s="26" t="str">
        <f>VLOOKUP(B373,'General info'!$A:$I,2,0)</f>
        <v>shopping mall</v>
      </c>
      <c r="K373" s="26" t="str">
        <f>VLOOKUP(B373,'General info'!A:J,10,0)</f>
        <v>regular</v>
      </c>
    </row>
    <row r="374" spans="1:11" x14ac:dyDescent="0.2">
      <c r="A374" s="33">
        <v>2013</v>
      </c>
      <c r="B374" s="33">
        <v>1192</v>
      </c>
      <c r="C374" s="34" t="str">
        <f>VLOOKUP(B374,'General info'!A:C,3,0)</f>
        <v>Poznań</v>
      </c>
      <c r="D374" s="46">
        <v>111611</v>
      </c>
      <c r="E374" s="46">
        <v>1825724.56</v>
      </c>
      <c r="F374" s="46">
        <v>795064.16</v>
      </c>
      <c r="G374" s="46">
        <v>1030660.4</v>
      </c>
      <c r="H374" s="27">
        <f>VLOOKUP(B374,'General info'!A:I,9,0)</f>
        <v>2505</v>
      </c>
      <c r="I374" s="27">
        <f t="shared" si="6"/>
        <v>728.83215968063871</v>
      </c>
      <c r="J374" s="26" t="str">
        <f>VLOOKUP(B374,'General info'!$A:$I,2,0)</f>
        <v>suburbs</v>
      </c>
      <c r="K374" s="26" t="str">
        <f>VLOOKUP(B374,'General info'!A:J,10,0)</f>
        <v>big box</v>
      </c>
    </row>
  </sheetData>
  <autoFilter ref="A3:G374" xr:uid="{00000000-0009-0000-0000-000002000000}"/>
  <hyperlinks>
    <hyperlink ref="M1" location="Master!A1" display="back" xr:uid="{00000000-0004-0000-0200-000000000000}"/>
  </hyperlink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324"/>
  <sheetViews>
    <sheetView showGridLines="0" workbookViewId="0">
      <selection activeCell="L1" sqref="L1"/>
    </sheetView>
  </sheetViews>
  <sheetFormatPr defaultRowHeight="11.25" x14ac:dyDescent="0.2"/>
  <cols>
    <col min="1" max="1" width="4.5703125" style="5" customWidth="1"/>
    <col min="2" max="2" width="16.85546875" style="5" bestFit="1" customWidth="1"/>
    <col min="3" max="3" width="12.28515625" style="5" bestFit="1" customWidth="1"/>
    <col min="4" max="4" width="12" style="5" customWidth="1"/>
    <col min="5" max="5" width="15.5703125" style="5" customWidth="1"/>
    <col min="6" max="6" width="26.28515625" style="5" bestFit="1" customWidth="1"/>
    <col min="7" max="7" width="25.140625" style="5" bestFit="1" customWidth="1"/>
    <col min="8" max="8" width="12.140625" style="5" customWidth="1"/>
    <col min="9" max="16384" width="9.140625" style="5"/>
  </cols>
  <sheetData>
    <row r="1" spans="1:12" ht="15" x14ac:dyDescent="0.25">
      <c r="L1" s="25" t="s">
        <v>129</v>
      </c>
    </row>
    <row r="3" spans="1:12" ht="22.5" x14ac:dyDescent="0.2">
      <c r="A3" s="6" t="s">
        <v>0</v>
      </c>
      <c r="B3" s="6" t="s">
        <v>35</v>
      </c>
      <c r="C3" s="6" t="s">
        <v>36</v>
      </c>
      <c r="D3" s="6" t="s">
        <v>107</v>
      </c>
      <c r="E3" s="6" t="s">
        <v>100</v>
      </c>
      <c r="F3" s="7" t="s">
        <v>108</v>
      </c>
      <c r="G3" s="7" t="s">
        <v>109</v>
      </c>
      <c r="H3" s="7" t="s">
        <v>106</v>
      </c>
    </row>
    <row r="4" spans="1:12" x14ac:dyDescent="0.2">
      <c r="A4" s="42">
        <v>2009</v>
      </c>
      <c r="B4" s="42">
        <v>200901</v>
      </c>
      <c r="C4" s="43" t="s">
        <v>37</v>
      </c>
      <c r="D4" s="44">
        <v>1000</v>
      </c>
      <c r="E4" s="43" t="s">
        <v>97</v>
      </c>
      <c r="F4" s="45">
        <v>24055.333333333332</v>
      </c>
      <c r="G4" s="45">
        <v>9718.6666666666661</v>
      </c>
      <c r="H4" s="8">
        <f>G4/F4</f>
        <v>0.40401297009672144</v>
      </c>
    </row>
    <row r="5" spans="1:12" x14ac:dyDescent="0.2">
      <c r="A5" s="42">
        <v>2009</v>
      </c>
      <c r="B5" s="42">
        <v>200902</v>
      </c>
      <c r="C5" s="43" t="s">
        <v>38</v>
      </c>
      <c r="D5" s="44">
        <v>1000</v>
      </c>
      <c r="E5" s="43" t="s">
        <v>97</v>
      </c>
      <c r="F5" s="45">
        <v>23398.666666666668</v>
      </c>
      <c r="G5" s="45">
        <v>9923.6666666666661</v>
      </c>
      <c r="H5" s="8">
        <f t="shared" ref="H5:H68" si="0">G5/F5</f>
        <v>0.4241124850418827</v>
      </c>
    </row>
    <row r="6" spans="1:12" x14ac:dyDescent="0.2">
      <c r="A6" s="42">
        <v>2009</v>
      </c>
      <c r="B6" s="42">
        <v>200903</v>
      </c>
      <c r="C6" s="43" t="s">
        <v>39</v>
      </c>
      <c r="D6" s="44">
        <v>1000</v>
      </c>
      <c r="E6" s="43" t="s">
        <v>97</v>
      </c>
      <c r="F6" s="45">
        <v>25844.666666666668</v>
      </c>
      <c r="G6" s="45">
        <v>9439</v>
      </c>
      <c r="H6" s="8">
        <f t="shared" si="0"/>
        <v>0.36522041942889572</v>
      </c>
    </row>
    <row r="7" spans="1:12" x14ac:dyDescent="0.2">
      <c r="A7" s="42">
        <v>2009</v>
      </c>
      <c r="B7" s="42">
        <v>200904</v>
      </c>
      <c r="C7" s="43" t="s">
        <v>40</v>
      </c>
      <c r="D7" s="44">
        <v>1000</v>
      </c>
      <c r="E7" s="43" t="s">
        <v>97</v>
      </c>
      <c r="F7" s="45">
        <v>25686.333333333332</v>
      </c>
      <c r="G7" s="45">
        <v>10872</v>
      </c>
      <c r="H7" s="8">
        <f t="shared" si="0"/>
        <v>0.42326009940435255</v>
      </c>
    </row>
    <row r="8" spans="1:12" x14ac:dyDescent="0.2">
      <c r="A8" s="42">
        <v>2009</v>
      </c>
      <c r="B8" s="42">
        <v>200905</v>
      </c>
      <c r="C8" s="43" t="s">
        <v>41</v>
      </c>
      <c r="D8" s="44">
        <v>1000</v>
      </c>
      <c r="E8" s="43" t="s">
        <v>97</v>
      </c>
      <c r="F8" s="45">
        <v>26798.666666666668</v>
      </c>
      <c r="G8" s="45">
        <v>11670</v>
      </c>
      <c r="H8" s="8">
        <f t="shared" si="0"/>
        <v>0.43546942633961888</v>
      </c>
    </row>
    <row r="9" spans="1:12" x14ac:dyDescent="0.2">
      <c r="A9" s="42">
        <v>2009</v>
      </c>
      <c r="B9" s="42">
        <v>200906</v>
      </c>
      <c r="C9" s="43" t="s">
        <v>42</v>
      </c>
      <c r="D9" s="44">
        <v>1000</v>
      </c>
      <c r="E9" s="43" t="s">
        <v>97</v>
      </c>
      <c r="F9" s="45">
        <v>27139</v>
      </c>
      <c r="G9" s="45">
        <v>11602</v>
      </c>
      <c r="H9" s="8">
        <f t="shared" si="0"/>
        <v>0.42750285566896351</v>
      </c>
    </row>
    <row r="10" spans="1:12" x14ac:dyDescent="0.2">
      <c r="A10" s="42">
        <v>2009</v>
      </c>
      <c r="B10" s="42">
        <v>200907</v>
      </c>
      <c r="C10" s="43" t="s">
        <v>43</v>
      </c>
      <c r="D10" s="44">
        <v>1000</v>
      </c>
      <c r="E10" s="43" t="s">
        <v>97</v>
      </c>
      <c r="F10" s="45">
        <v>22029</v>
      </c>
      <c r="G10" s="45">
        <v>8862</v>
      </c>
      <c r="H10" s="8">
        <f t="shared" si="0"/>
        <v>0.40228789323164921</v>
      </c>
    </row>
    <row r="11" spans="1:12" x14ac:dyDescent="0.2">
      <c r="A11" s="42">
        <v>2009</v>
      </c>
      <c r="B11" s="42">
        <v>200908</v>
      </c>
      <c r="C11" s="43" t="s">
        <v>44</v>
      </c>
      <c r="D11" s="44">
        <v>1000</v>
      </c>
      <c r="E11" s="43" t="s">
        <v>97</v>
      </c>
      <c r="F11" s="45">
        <v>19942</v>
      </c>
      <c r="G11" s="45">
        <v>10451</v>
      </c>
      <c r="H11" s="8">
        <f t="shared" si="0"/>
        <v>0.52406980242703838</v>
      </c>
    </row>
    <row r="12" spans="1:12" x14ac:dyDescent="0.2">
      <c r="A12" s="42">
        <v>2009</v>
      </c>
      <c r="B12" s="42">
        <v>200909</v>
      </c>
      <c r="C12" s="43" t="s">
        <v>45</v>
      </c>
      <c r="D12" s="44">
        <v>1000</v>
      </c>
      <c r="E12" s="43" t="s">
        <v>97</v>
      </c>
      <c r="F12" s="45">
        <v>18722</v>
      </c>
      <c r="G12" s="45">
        <v>9043</v>
      </c>
      <c r="H12" s="8">
        <f t="shared" si="0"/>
        <v>0.48301463518854826</v>
      </c>
    </row>
    <row r="13" spans="1:12" x14ac:dyDescent="0.2">
      <c r="A13" s="42">
        <v>2009</v>
      </c>
      <c r="B13" s="42">
        <v>200910</v>
      </c>
      <c r="C13" s="43" t="s">
        <v>46</v>
      </c>
      <c r="D13" s="44">
        <v>1000</v>
      </c>
      <c r="E13" s="43" t="s">
        <v>97</v>
      </c>
      <c r="F13" s="45">
        <v>21550.666666666668</v>
      </c>
      <c r="G13" s="45">
        <v>10271</v>
      </c>
      <c r="H13" s="8">
        <f t="shared" si="0"/>
        <v>0.47659778506465383</v>
      </c>
    </row>
    <row r="14" spans="1:12" x14ac:dyDescent="0.2">
      <c r="A14" s="42">
        <v>2009</v>
      </c>
      <c r="B14" s="42">
        <v>200911</v>
      </c>
      <c r="C14" s="43" t="s">
        <v>47</v>
      </c>
      <c r="D14" s="44">
        <v>1000</v>
      </c>
      <c r="E14" s="43" t="s">
        <v>97</v>
      </c>
      <c r="F14" s="45">
        <v>17596</v>
      </c>
      <c r="G14" s="45">
        <v>8713</v>
      </c>
      <c r="H14" s="8">
        <f t="shared" si="0"/>
        <v>0.49516935667197093</v>
      </c>
    </row>
    <row r="15" spans="1:12" x14ac:dyDescent="0.2">
      <c r="A15" s="42">
        <v>2009</v>
      </c>
      <c r="B15" s="42">
        <v>200912</v>
      </c>
      <c r="C15" s="43" t="s">
        <v>48</v>
      </c>
      <c r="D15" s="44">
        <v>1000</v>
      </c>
      <c r="E15" s="43" t="s">
        <v>97</v>
      </c>
      <c r="F15" s="45">
        <v>27941.666666666668</v>
      </c>
      <c r="G15" s="45">
        <v>17172.666666666668</v>
      </c>
      <c r="H15" s="8">
        <f t="shared" si="0"/>
        <v>0.61458991947509689</v>
      </c>
    </row>
    <row r="16" spans="1:12" x14ac:dyDescent="0.2">
      <c r="A16" s="42">
        <v>2010</v>
      </c>
      <c r="B16" s="42">
        <v>201001</v>
      </c>
      <c r="C16" s="43" t="s">
        <v>49</v>
      </c>
      <c r="D16" s="44">
        <v>1000</v>
      </c>
      <c r="E16" s="43" t="s">
        <v>97</v>
      </c>
      <c r="F16" s="45">
        <v>12833</v>
      </c>
      <c r="G16" s="45">
        <v>8046.333333333333</v>
      </c>
      <c r="H16" s="8">
        <f t="shared" si="0"/>
        <v>0.62700329878698147</v>
      </c>
    </row>
    <row r="17" spans="1:8" x14ac:dyDescent="0.2">
      <c r="A17" s="42">
        <v>2010</v>
      </c>
      <c r="B17" s="42">
        <v>201002</v>
      </c>
      <c r="C17" s="43" t="s">
        <v>50</v>
      </c>
      <c r="D17" s="44">
        <v>1000</v>
      </c>
      <c r="E17" s="43" t="s">
        <v>97</v>
      </c>
      <c r="F17" s="45">
        <v>19434.333333333332</v>
      </c>
      <c r="G17" s="45">
        <v>8819.6666666666661</v>
      </c>
      <c r="H17" s="8">
        <f t="shared" si="0"/>
        <v>0.45381884294118657</v>
      </c>
    </row>
    <row r="18" spans="1:8" x14ac:dyDescent="0.2">
      <c r="A18" s="42">
        <v>2010</v>
      </c>
      <c r="B18" s="42">
        <v>201003</v>
      </c>
      <c r="C18" s="43" t="s">
        <v>51</v>
      </c>
      <c r="D18" s="44">
        <v>1000</v>
      </c>
      <c r="E18" s="43" t="s">
        <v>97</v>
      </c>
      <c r="F18" s="45">
        <v>18191</v>
      </c>
      <c r="G18" s="45">
        <v>10150.333333333334</v>
      </c>
      <c r="H18" s="8">
        <f t="shared" si="0"/>
        <v>0.55798655012552001</v>
      </c>
    </row>
    <row r="19" spans="1:8" x14ac:dyDescent="0.2">
      <c r="A19" s="42">
        <v>2010</v>
      </c>
      <c r="B19" s="42">
        <v>201004</v>
      </c>
      <c r="C19" s="43" t="s">
        <v>52</v>
      </c>
      <c r="D19" s="44">
        <v>1000</v>
      </c>
      <c r="E19" s="43" t="s">
        <v>97</v>
      </c>
      <c r="F19" s="45">
        <v>10655.333333333334</v>
      </c>
      <c r="G19" s="45">
        <v>7519</v>
      </c>
      <c r="H19" s="8">
        <f t="shared" si="0"/>
        <v>0.70565600951010443</v>
      </c>
    </row>
    <row r="20" spans="1:8" x14ac:dyDescent="0.2">
      <c r="A20" s="42">
        <v>2010</v>
      </c>
      <c r="B20" s="42">
        <v>201005</v>
      </c>
      <c r="C20" s="43" t="s">
        <v>53</v>
      </c>
      <c r="D20" s="44">
        <v>1000</v>
      </c>
      <c r="E20" s="43" t="s">
        <v>97</v>
      </c>
      <c r="F20" s="45">
        <v>12393.666666666666</v>
      </c>
      <c r="G20" s="45">
        <v>9412</v>
      </c>
      <c r="H20" s="8">
        <f t="shared" si="0"/>
        <v>0.75942013393937768</v>
      </c>
    </row>
    <row r="21" spans="1:8" x14ac:dyDescent="0.2">
      <c r="A21" s="42">
        <v>2010</v>
      </c>
      <c r="B21" s="42">
        <v>201006</v>
      </c>
      <c r="C21" s="43" t="s">
        <v>54</v>
      </c>
      <c r="D21" s="44">
        <v>1000</v>
      </c>
      <c r="E21" s="43" t="s">
        <v>97</v>
      </c>
      <c r="F21" s="45">
        <v>17444.666666666668</v>
      </c>
      <c r="G21" s="45">
        <v>8837</v>
      </c>
      <c r="H21" s="8">
        <f t="shared" si="0"/>
        <v>0.50657316467306146</v>
      </c>
    </row>
    <row r="22" spans="1:8" x14ac:dyDescent="0.2">
      <c r="A22" s="42">
        <v>2010</v>
      </c>
      <c r="B22" s="42">
        <v>201007</v>
      </c>
      <c r="C22" s="43" t="s">
        <v>55</v>
      </c>
      <c r="D22" s="44">
        <v>1000</v>
      </c>
      <c r="E22" s="43" t="s">
        <v>97</v>
      </c>
      <c r="F22" s="45">
        <v>18399.333333333332</v>
      </c>
      <c r="G22" s="45">
        <v>7073</v>
      </c>
      <c r="H22" s="8">
        <f t="shared" si="0"/>
        <v>0.38441610203268239</v>
      </c>
    </row>
    <row r="23" spans="1:8" x14ac:dyDescent="0.2">
      <c r="A23" s="42">
        <v>2010</v>
      </c>
      <c r="B23" s="42">
        <v>201008</v>
      </c>
      <c r="C23" s="43" t="s">
        <v>56</v>
      </c>
      <c r="D23" s="44">
        <v>1000</v>
      </c>
      <c r="E23" s="43" t="s">
        <v>97</v>
      </c>
      <c r="F23" s="45">
        <v>15746.666666666666</v>
      </c>
      <c r="G23" s="45">
        <v>8281.6666666666661</v>
      </c>
      <c r="H23" s="8">
        <f t="shared" si="0"/>
        <v>0.52593141405588484</v>
      </c>
    </row>
    <row r="24" spans="1:8" x14ac:dyDescent="0.2">
      <c r="A24" s="42">
        <v>2010</v>
      </c>
      <c r="B24" s="42">
        <v>201009</v>
      </c>
      <c r="C24" s="43" t="s">
        <v>57</v>
      </c>
      <c r="D24" s="44">
        <v>1000</v>
      </c>
      <c r="E24" s="43" t="s">
        <v>97</v>
      </c>
      <c r="F24" s="45">
        <v>12867.666666666666</v>
      </c>
      <c r="G24" s="45">
        <v>7132.333333333333</v>
      </c>
      <c r="H24" s="8">
        <f t="shared" si="0"/>
        <v>0.55428334585394923</v>
      </c>
    </row>
    <row r="25" spans="1:8" x14ac:dyDescent="0.2">
      <c r="A25" s="42">
        <v>2010</v>
      </c>
      <c r="B25" s="42">
        <v>201010</v>
      </c>
      <c r="C25" s="43" t="s">
        <v>58</v>
      </c>
      <c r="D25" s="44">
        <v>1000</v>
      </c>
      <c r="E25" s="43" t="s">
        <v>97</v>
      </c>
      <c r="F25" s="45">
        <v>24447.666666666668</v>
      </c>
      <c r="G25" s="45">
        <v>7740.666666666667</v>
      </c>
      <c r="H25" s="8">
        <f t="shared" si="0"/>
        <v>0.31662189984047556</v>
      </c>
    </row>
    <row r="26" spans="1:8" x14ac:dyDescent="0.2">
      <c r="A26" s="42">
        <v>2010</v>
      </c>
      <c r="B26" s="42">
        <v>201011</v>
      </c>
      <c r="C26" s="43" t="s">
        <v>59</v>
      </c>
      <c r="D26" s="44">
        <v>1000</v>
      </c>
      <c r="E26" s="43" t="s">
        <v>97</v>
      </c>
      <c r="F26" s="45">
        <v>19790.666666666668</v>
      </c>
      <c r="G26" s="45">
        <v>7120</v>
      </c>
      <c r="H26" s="8">
        <f t="shared" si="0"/>
        <v>0.35976554604864242</v>
      </c>
    </row>
    <row r="27" spans="1:8" x14ac:dyDescent="0.2">
      <c r="A27" s="42">
        <v>2010</v>
      </c>
      <c r="B27" s="42">
        <v>201012</v>
      </c>
      <c r="C27" s="43" t="s">
        <v>60</v>
      </c>
      <c r="D27" s="44">
        <v>1000</v>
      </c>
      <c r="E27" s="43" t="s">
        <v>97</v>
      </c>
      <c r="F27" s="45">
        <v>43695.666666666664</v>
      </c>
      <c r="G27" s="45">
        <v>13528.333333333334</v>
      </c>
      <c r="H27" s="8">
        <f t="shared" si="0"/>
        <v>0.30960354573680077</v>
      </c>
    </row>
    <row r="28" spans="1:8" x14ac:dyDescent="0.2">
      <c r="A28" s="42">
        <v>2011</v>
      </c>
      <c r="B28" s="42">
        <v>201101</v>
      </c>
      <c r="C28" s="43" t="s">
        <v>61</v>
      </c>
      <c r="D28" s="44">
        <v>1000</v>
      </c>
      <c r="E28" s="43" t="s">
        <v>97</v>
      </c>
      <c r="F28" s="45">
        <v>11796.666666666666</v>
      </c>
      <c r="G28" s="45">
        <v>6111</v>
      </c>
      <c r="H28" s="8">
        <f t="shared" si="0"/>
        <v>0.51802769143825944</v>
      </c>
    </row>
    <row r="29" spans="1:8" x14ac:dyDescent="0.2">
      <c r="A29" s="42">
        <v>2011</v>
      </c>
      <c r="B29" s="42">
        <v>201102</v>
      </c>
      <c r="C29" s="43" t="s">
        <v>62</v>
      </c>
      <c r="D29" s="44">
        <v>1000</v>
      </c>
      <c r="E29" s="43" t="s">
        <v>97</v>
      </c>
      <c r="F29" s="45">
        <v>14205.333333333334</v>
      </c>
      <c r="G29" s="45">
        <v>7093</v>
      </c>
      <c r="H29" s="8">
        <f t="shared" si="0"/>
        <v>0.49931950441148865</v>
      </c>
    </row>
    <row r="30" spans="1:8" x14ac:dyDescent="0.2">
      <c r="A30" s="42">
        <v>2011</v>
      </c>
      <c r="B30" s="42">
        <v>201103</v>
      </c>
      <c r="C30" s="43" t="s">
        <v>63</v>
      </c>
      <c r="D30" s="44">
        <v>1000</v>
      </c>
      <c r="E30" s="43" t="s">
        <v>97</v>
      </c>
      <c r="F30" s="45">
        <v>18669.666666666668</v>
      </c>
      <c r="G30" s="45">
        <v>7578.666666666667</v>
      </c>
      <c r="H30" s="8">
        <f t="shared" si="0"/>
        <v>0.40593476048492205</v>
      </c>
    </row>
    <row r="31" spans="1:8" x14ac:dyDescent="0.2">
      <c r="A31" s="42">
        <v>2011</v>
      </c>
      <c r="B31" s="42">
        <v>201104</v>
      </c>
      <c r="C31" s="43" t="s">
        <v>64</v>
      </c>
      <c r="D31" s="44">
        <v>1000</v>
      </c>
      <c r="E31" s="43" t="s">
        <v>97</v>
      </c>
      <c r="F31" s="45">
        <v>11496.333333333334</v>
      </c>
      <c r="G31" s="45">
        <v>7650.333333333333</v>
      </c>
      <c r="H31" s="8">
        <f t="shared" si="0"/>
        <v>0.66545855200208759</v>
      </c>
    </row>
    <row r="32" spans="1:8" x14ac:dyDescent="0.2">
      <c r="A32" s="42">
        <v>2011</v>
      </c>
      <c r="B32" s="42">
        <v>201105</v>
      </c>
      <c r="C32" s="43" t="s">
        <v>65</v>
      </c>
      <c r="D32" s="44">
        <v>1000</v>
      </c>
      <c r="E32" s="43" t="s">
        <v>97</v>
      </c>
      <c r="F32" s="45">
        <v>19536</v>
      </c>
      <c r="G32" s="45">
        <v>7927.333333333333</v>
      </c>
      <c r="H32" s="8">
        <f t="shared" si="0"/>
        <v>0.40578078078078078</v>
      </c>
    </row>
    <row r="33" spans="1:8" x14ac:dyDescent="0.2">
      <c r="A33" s="42">
        <v>2011</v>
      </c>
      <c r="B33" s="42">
        <v>201106</v>
      </c>
      <c r="C33" s="43" t="s">
        <v>66</v>
      </c>
      <c r="D33" s="44">
        <v>1000</v>
      </c>
      <c r="E33" s="43" t="s">
        <v>97</v>
      </c>
      <c r="F33" s="45">
        <v>11453</v>
      </c>
      <c r="G33" s="45">
        <v>7574.333333333333</v>
      </c>
      <c r="H33" s="8">
        <f t="shared" si="0"/>
        <v>0.66134055123839453</v>
      </c>
    </row>
    <row r="34" spans="1:8" x14ac:dyDescent="0.2">
      <c r="A34" s="42">
        <v>2011</v>
      </c>
      <c r="B34" s="42">
        <v>201107</v>
      </c>
      <c r="C34" s="43" t="s">
        <v>67</v>
      </c>
      <c r="D34" s="44">
        <v>1000</v>
      </c>
      <c r="E34" s="43" t="s">
        <v>97</v>
      </c>
      <c r="F34" s="45">
        <v>10263.666666666666</v>
      </c>
      <c r="G34" s="45">
        <v>6875</v>
      </c>
      <c r="H34" s="8">
        <f t="shared" si="0"/>
        <v>0.66983858919814232</v>
      </c>
    </row>
    <row r="35" spans="1:8" x14ac:dyDescent="0.2">
      <c r="A35" s="42">
        <v>2011</v>
      </c>
      <c r="B35" s="42">
        <v>201108</v>
      </c>
      <c r="C35" s="43" t="s">
        <v>68</v>
      </c>
      <c r="D35" s="44">
        <v>1000</v>
      </c>
      <c r="E35" s="43" t="s">
        <v>97</v>
      </c>
      <c r="F35" s="45">
        <v>9669.6666666666661</v>
      </c>
      <c r="G35" s="45">
        <v>7854.333333333333</v>
      </c>
      <c r="H35" s="8">
        <f t="shared" si="0"/>
        <v>0.81226515908855879</v>
      </c>
    </row>
    <row r="36" spans="1:8" x14ac:dyDescent="0.2">
      <c r="A36" s="42">
        <v>2011</v>
      </c>
      <c r="B36" s="42">
        <v>201109</v>
      </c>
      <c r="C36" s="43" t="s">
        <v>69</v>
      </c>
      <c r="D36" s="44">
        <v>1000</v>
      </c>
      <c r="E36" s="43" t="s">
        <v>97</v>
      </c>
      <c r="F36" s="45">
        <v>16906.666666666668</v>
      </c>
      <c r="G36" s="45">
        <v>8383.6666666666661</v>
      </c>
      <c r="H36" s="8">
        <f t="shared" si="0"/>
        <v>0.49587933753943209</v>
      </c>
    </row>
    <row r="37" spans="1:8" x14ac:dyDescent="0.2">
      <c r="A37" s="42">
        <v>2011</v>
      </c>
      <c r="B37" s="42">
        <v>201110</v>
      </c>
      <c r="C37" s="43" t="s">
        <v>70</v>
      </c>
      <c r="D37" s="44">
        <v>1000</v>
      </c>
      <c r="E37" s="43" t="s">
        <v>97</v>
      </c>
      <c r="F37" s="45">
        <v>16573.333333333332</v>
      </c>
      <c r="G37" s="45">
        <v>8419.3333333333339</v>
      </c>
      <c r="H37" s="8">
        <f t="shared" si="0"/>
        <v>0.50800482703137573</v>
      </c>
    </row>
    <row r="38" spans="1:8" x14ac:dyDescent="0.2">
      <c r="A38" s="42">
        <v>2011</v>
      </c>
      <c r="B38" s="42">
        <v>201111</v>
      </c>
      <c r="C38" s="43" t="s">
        <v>71</v>
      </c>
      <c r="D38" s="44">
        <v>1000</v>
      </c>
      <c r="E38" s="43" t="s">
        <v>97</v>
      </c>
      <c r="F38" s="45">
        <v>14544.333333333334</v>
      </c>
      <c r="G38" s="45">
        <v>7772.333333333333</v>
      </c>
      <c r="H38" s="8">
        <f t="shared" si="0"/>
        <v>0.53438910916049776</v>
      </c>
    </row>
    <row r="39" spans="1:8" x14ac:dyDescent="0.2">
      <c r="A39" s="42">
        <v>2011</v>
      </c>
      <c r="B39" s="42">
        <v>201112</v>
      </c>
      <c r="C39" s="43" t="s">
        <v>72</v>
      </c>
      <c r="D39" s="44">
        <v>1000</v>
      </c>
      <c r="E39" s="43" t="s">
        <v>97</v>
      </c>
      <c r="F39" s="45">
        <v>19408</v>
      </c>
      <c r="G39" s="45">
        <v>13906.333333333334</v>
      </c>
      <c r="H39" s="8">
        <f t="shared" si="0"/>
        <v>0.71652583127232761</v>
      </c>
    </row>
    <row r="40" spans="1:8" x14ac:dyDescent="0.2">
      <c r="A40" s="42">
        <v>2012</v>
      </c>
      <c r="B40" s="42">
        <v>201201</v>
      </c>
      <c r="C40" s="43" t="s">
        <v>73</v>
      </c>
      <c r="D40" s="44">
        <v>1000</v>
      </c>
      <c r="E40" s="43" t="s">
        <v>97</v>
      </c>
      <c r="F40" s="45">
        <v>13996.333333333334</v>
      </c>
      <c r="G40" s="45">
        <v>6354</v>
      </c>
      <c r="H40" s="8">
        <f t="shared" si="0"/>
        <v>0.45397604134416153</v>
      </c>
    </row>
    <row r="41" spans="1:8" x14ac:dyDescent="0.2">
      <c r="A41" s="42">
        <v>2012</v>
      </c>
      <c r="B41" s="42">
        <v>201202</v>
      </c>
      <c r="C41" s="43" t="s">
        <v>74</v>
      </c>
      <c r="D41" s="44">
        <v>1000</v>
      </c>
      <c r="E41" s="43" t="s">
        <v>97</v>
      </c>
      <c r="F41" s="45">
        <v>15360.333333333334</v>
      </c>
      <c r="G41" s="45">
        <v>7153.666666666667</v>
      </c>
      <c r="H41" s="8">
        <f t="shared" si="0"/>
        <v>0.46572340009982421</v>
      </c>
    </row>
    <row r="42" spans="1:8" x14ac:dyDescent="0.2">
      <c r="A42" s="42">
        <v>2012</v>
      </c>
      <c r="B42" s="42">
        <v>201203</v>
      </c>
      <c r="C42" s="43" t="s">
        <v>75</v>
      </c>
      <c r="D42" s="44">
        <v>1000</v>
      </c>
      <c r="E42" s="43" t="s">
        <v>97</v>
      </c>
      <c r="F42" s="45">
        <v>11019</v>
      </c>
      <c r="G42" s="45">
        <v>8151.666666666667</v>
      </c>
      <c r="H42" s="8">
        <f t="shared" si="0"/>
        <v>0.7397827994070848</v>
      </c>
    </row>
    <row r="43" spans="1:8" x14ac:dyDescent="0.2">
      <c r="A43" s="42">
        <v>2012</v>
      </c>
      <c r="B43" s="42">
        <v>201204</v>
      </c>
      <c r="C43" s="43" t="s">
        <v>76</v>
      </c>
      <c r="D43" s="44">
        <v>1000</v>
      </c>
      <c r="E43" s="43" t="s">
        <v>97</v>
      </c>
      <c r="F43" s="45">
        <v>10250.333333333334</v>
      </c>
      <c r="G43" s="45">
        <v>7832.333333333333</v>
      </c>
      <c r="H43" s="8">
        <f t="shared" si="0"/>
        <v>0.76410523235016736</v>
      </c>
    </row>
    <row r="44" spans="1:8" x14ac:dyDescent="0.2">
      <c r="A44" s="42">
        <v>2012</v>
      </c>
      <c r="B44" s="42">
        <v>201205</v>
      </c>
      <c r="C44" s="43" t="s">
        <v>77</v>
      </c>
      <c r="D44" s="44">
        <v>1000</v>
      </c>
      <c r="E44" s="43" t="s">
        <v>97</v>
      </c>
      <c r="F44" s="45">
        <v>5154.666666666667</v>
      </c>
      <c r="G44" s="45">
        <v>8260</v>
      </c>
      <c r="H44" s="8">
        <f t="shared" si="0"/>
        <v>1.6024314536989135</v>
      </c>
    </row>
    <row r="45" spans="1:8" x14ac:dyDescent="0.2">
      <c r="A45" s="42">
        <v>2012</v>
      </c>
      <c r="B45" s="42">
        <v>201206</v>
      </c>
      <c r="C45" s="43" t="s">
        <v>78</v>
      </c>
      <c r="D45" s="44">
        <v>1000</v>
      </c>
      <c r="E45" s="43" t="s">
        <v>97</v>
      </c>
      <c r="F45" s="45">
        <v>6508</v>
      </c>
      <c r="G45" s="45">
        <v>8178.333333333333</v>
      </c>
      <c r="H45" s="8">
        <f t="shared" si="0"/>
        <v>1.2566584716246669</v>
      </c>
    </row>
    <row r="46" spans="1:8" x14ac:dyDescent="0.2">
      <c r="A46" s="42">
        <v>2012</v>
      </c>
      <c r="B46" s="42">
        <v>201207</v>
      </c>
      <c r="C46" s="43" t="s">
        <v>79</v>
      </c>
      <c r="D46" s="44">
        <v>1000</v>
      </c>
      <c r="E46" s="43" t="s">
        <v>97</v>
      </c>
      <c r="F46" s="45">
        <v>3206.3333333333335</v>
      </c>
      <c r="G46" s="45">
        <v>7724.333333333333</v>
      </c>
      <c r="H46" s="8">
        <f t="shared" si="0"/>
        <v>2.409086183594968</v>
      </c>
    </row>
    <row r="47" spans="1:8" x14ac:dyDescent="0.2">
      <c r="A47" s="42">
        <v>2012</v>
      </c>
      <c r="B47" s="42">
        <v>201208</v>
      </c>
      <c r="C47" s="43" t="s">
        <v>80</v>
      </c>
      <c r="D47" s="44">
        <v>1000</v>
      </c>
      <c r="E47" s="43" t="s">
        <v>97</v>
      </c>
      <c r="F47" s="45">
        <v>16387</v>
      </c>
      <c r="G47" s="45">
        <v>9340</v>
      </c>
      <c r="H47" s="8">
        <f t="shared" si="0"/>
        <v>0.56996399585036917</v>
      </c>
    </row>
    <row r="48" spans="1:8" x14ac:dyDescent="0.2">
      <c r="A48" s="42">
        <v>2012</v>
      </c>
      <c r="B48" s="42">
        <v>201209</v>
      </c>
      <c r="C48" s="43" t="s">
        <v>81</v>
      </c>
      <c r="D48" s="44">
        <v>1000</v>
      </c>
      <c r="E48" s="43" t="s">
        <v>97</v>
      </c>
      <c r="F48" s="45">
        <v>30978</v>
      </c>
      <c r="G48" s="45">
        <v>11947.6</v>
      </c>
      <c r="H48" s="8">
        <f t="shared" si="0"/>
        <v>0.38568016011362904</v>
      </c>
    </row>
    <row r="49" spans="1:8" x14ac:dyDescent="0.2">
      <c r="A49" s="42">
        <v>2012</v>
      </c>
      <c r="B49" s="42">
        <v>201210</v>
      </c>
      <c r="C49" s="43" t="s">
        <v>82</v>
      </c>
      <c r="D49" s="44">
        <v>1000</v>
      </c>
      <c r="E49" s="43" t="s">
        <v>97</v>
      </c>
      <c r="F49" s="45">
        <v>26048</v>
      </c>
      <c r="G49" s="45">
        <v>12656</v>
      </c>
      <c r="H49" s="8">
        <f t="shared" si="0"/>
        <v>0.48587223587223588</v>
      </c>
    </row>
    <row r="50" spans="1:8" x14ac:dyDescent="0.2">
      <c r="A50" s="42">
        <v>2012</v>
      </c>
      <c r="B50" s="42">
        <v>201211</v>
      </c>
      <c r="C50" s="43" t="s">
        <v>83</v>
      </c>
      <c r="D50" s="44">
        <v>1000</v>
      </c>
      <c r="E50" s="43" t="s">
        <v>97</v>
      </c>
      <c r="F50" s="45">
        <v>23647.200000000001</v>
      </c>
      <c r="G50" s="45">
        <v>11222.8</v>
      </c>
      <c r="H50" s="8">
        <f t="shared" si="0"/>
        <v>0.4745931865083392</v>
      </c>
    </row>
    <row r="51" spans="1:8" x14ac:dyDescent="0.2">
      <c r="A51" s="42">
        <v>2012</v>
      </c>
      <c r="B51" s="42">
        <v>201212</v>
      </c>
      <c r="C51" s="43" t="s">
        <v>84</v>
      </c>
      <c r="D51" s="44">
        <v>1000</v>
      </c>
      <c r="E51" s="43" t="s">
        <v>97</v>
      </c>
      <c r="F51" s="45">
        <v>33160.400000000001</v>
      </c>
      <c r="G51" s="45">
        <v>17964.400000000001</v>
      </c>
      <c r="H51" s="8">
        <f t="shared" si="0"/>
        <v>0.54174256040337276</v>
      </c>
    </row>
    <row r="52" spans="1:8" x14ac:dyDescent="0.2">
      <c r="A52" s="42">
        <v>2013</v>
      </c>
      <c r="B52" s="42">
        <v>201301</v>
      </c>
      <c r="C52" s="43" t="s">
        <v>85</v>
      </c>
      <c r="D52" s="44">
        <v>1000</v>
      </c>
      <c r="E52" s="43" t="s">
        <v>97</v>
      </c>
      <c r="F52" s="45">
        <v>13554.8</v>
      </c>
      <c r="G52" s="45">
        <v>9422.7999999999993</v>
      </c>
      <c r="H52" s="8">
        <f t="shared" si="0"/>
        <v>0.69516333697288046</v>
      </c>
    </row>
    <row r="53" spans="1:8" x14ac:dyDescent="0.2">
      <c r="A53" s="42">
        <v>2013</v>
      </c>
      <c r="B53" s="42">
        <v>201302</v>
      </c>
      <c r="C53" s="43" t="s">
        <v>86</v>
      </c>
      <c r="D53" s="44">
        <v>1000</v>
      </c>
      <c r="E53" s="43" t="s">
        <v>97</v>
      </c>
      <c r="F53" s="45">
        <v>23034.400000000001</v>
      </c>
      <c r="G53" s="45">
        <v>9883.6</v>
      </c>
      <c r="H53" s="8">
        <f t="shared" si="0"/>
        <v>0.42907998471850795</v>
      </c>
    </row>
    <row r="54" spans="1:8" x14ac:dyDescent="0.2">
      <c r="A54" s="42">
        <v>2013</v>
      </c>
      <c r="B54" s="42">
        <v>201303</v>
      </c>
      <c r="C54" s="43" t="s">
        <v>87</v>
      </c>
      <c r="D54" s="44">
        <v>1000</v>
      </c>
      <c r="E54" s="43" t="s">
        <v>97</v>
      </c>
      <c r="F54" s="45">
        <v>20724</v>
      </c>
      <c r="G54" s="45">
        <v>10329.6</v>
      </c>
      <c r="H54" s="8">
        <f t="shared" si="0"/>
        <v>0.49843659525188189</v>
      </c>
    </row>
    <row r="55" spans="1:8" x14ac:dyDescent="0.2">
      <c r="A55" s="42">
        <v>2013</v>
      </c>
      <c r="B55" s="42">
        <v>201304</v>
      </c>
      <c r="C55" s="43" t="s">
        <v>88</v>
      </c>
      <c r="D55" s="44">
        <v>1000</v>
      </c>
      <c r="E55" s="43" t="s">
        <v>97</v>
      </c>
      <c r="F55" s="45">
        <v>20017.599999999999</v>
      </c>
      <c r="G55" s="45">
        <v>10832</v>
      </c>
      <c r="H55" s="8">
        <f t="shared" si="0"/>
        <v>0.54112381104627927</v>
      </c>
    </row>
    <row r="56" spans="1:8" x14ac:dyDescent="0.2">
      <c r="A56" s="42">
        <v>2013</v>
      </c>
      <c r="B56" s="42">
        <v>201305</v>
      </c>
      <c r="C56" s="43" t="s">
        <v>89</v>
      </c>
      <c r="D56" s="44">
        <v>1000</v>
      </c>
      <c r="E56" s="43" t="s">
        <v>97</v>
      </c>
      <c r="F56" s="45">
        <v>22326.799999999999</v>
      </c>
      <c r="G56" s="45">
        <v>14936.8</v>
      </c>
      <c r="H56" s="8">
        <f t="shared" si="0"/>
        <v>0.66900764999910423</v>
      </c>
    </row>
    <row r="57" spans="1:8" x14ac:dyDescent="0.2">
      <c r="A57" s="42">
        <v>2013</v>
      </c>
      <c r="B57" s="42">
        <v>201306</v>
      </c>
      <c r="C57" s="43" t="s">
        <v>90</v>
      </c>
      <c r="D57" s="44">
        <v>1000</v>
      </c>
      <c r="E57" s="43" t="s">
        <v>97</v>
      </c>
      <c r="F57" s="45">
        <v>0</v>
      </c>
      <c r="G57" s="45">
        <v>7764</v>
      </c>
      <c r="H57" s="8" t="e">
        <f t="shared" si="0"/>
        <v>#DIV/0!</v>
      </c>
    </row>
    <row r="58" spans="1:8" x14ac:dyDescent="0.2">
      <c r="A58" s="42">
        <v>2009</v>
      </c>
      <c r="B58" s="42">
        <v>200904</v>
      </c>
      <c r="C58" s="43" t="s">
        <v>40</v>
      </c>
      <c r="D58" s="44">
        <v>1004</v>
      </c>
      <c r="E58" s="43" t="s">
        <v>98</v>
      </c>
      <c r="F58" s="45">
        <v>851.2</v>
      </c>
      <c r="G58" s="45">
        <v>728.8</v>
      </c>
      <c r="H58" s="8">
        <f t="shared" si="0"/>
        <v>0.85620300751879685</v>
      </c>
    </row>
    <row r="59" spans="1:8" x14ac:dyDescent="0.2">
      <c r="A59" s="42">
        <v>2009</v>
      </c>
      <c r="B59" s="42">
        <v>200905</v>
      </c>
      <c r="C59" s="43" t="s">
        <v>41</v>
      </c>
      <c r="D59" s="44">
        <v>1004</v>
      </c>
      <c r="E59" s="43" t="s">
        <v>98</v>
      </c>
      <c r="F59" s="45">
        <v>6802</v>
      </c>
      <c r="G59" s="45">
        <v>1930.4</v>
      </c>
      <c r="H59" s="8">
        <f t="shared" si="0"/>
        <v>0.28379888268156428</v>
      </c>
    </row>
    <row r="60" spans="1:8" x14ac:dyDescent="0.2">
      <c r="A60" s="42">
        <v>2009</v>
      </c>
      <c r="B60" s="42">
        <v>200906</v>
      </c>
      <c r="C60" s="43" t="s">
        <v>42</v>
      </c>
      <c r="D60" s="44">
        <v>1004</v>
      </c>
      <c r="E60" s="43" t="s">
        <v>98</v>
      </c>
      <c r="F60" s="45">
        <v>5709.2</v>
      </c>
      <c r="G60" s="45">
        <v>1860.8</v>
      </c>
      <c r="H60" s="8">
        <f t="shared" si="0"/>
        <v>0.32593007776921462</v>
      </c>
    </row>
    <row r="61" spans="1:8" x14ac:dyDescent="0.2">
      <c r="A61" s="42">
        <v>2009</v>
      </c>
      <c r="B61" s="42">
        <v>200907</v>
      </c>
      <c r="C61" s="43" t="s">
        <v>43</v>
      </c>
      <c r="D61" s="44">
        <v>1004</v>
      </c>
      <c r="E61" s="43" t="s">
        <v>98</v>
      </c>
      <c r="F61" s="45">
        <v>5175.2</v>
      </c>
      <c r="G61" s="45">
        <v>1572.4</v>
      </c>
      <c r="H61" s="8">
        <f t="shared" si="0"/>
        <v>0.30383366826402847</v>
      </c>
    </row>
    <row r="62" spans="1:8" x14ac:dyDescent="0.2">
      <c r="A62" s="42">
        <v>2009</v>
      </c>
      <c r="B62" s="42">
        <v>200908</v>
      </c>
      <c r="C62" s="43" t="s">
        <v>44</v>
      </c>
      <c r="D62" s="44">
        <v>1004</v>
      </c>
      <c r="E62" s="43" t="s">
        <v>98</v>
      </c>
      <c r="F62" s="45">
        <v>5456.4</v>
      </c>
      <c r="G62" s="45">
        <v>1970.4</v>
      </c>
      <c r="H62" s="8">
        <f t="shared" si="0"/>
        <v>0.36111722014515069</v>
      </c>
    </row>
    <row r="63" spans="1:8" ht="22.5" x14ac:dyDescent="0.2">
      <c r="A63" s="42">
        <v>2009</v>
      </c>
      <c r="B63" s="42">
        <v>200909</v>
      </c>
      <c r="C63" s="43" t="s">
        <v>45</v>
      </c>
      <c r="D63" s="44">
        <v>1004</v>
      </c>
      <c r="E63" s="43" t="s">
        <v>98</v>
      </c>
      <c r="F63" s="45">
        <v>4862.3999999999996</v>
      </c>
      <c r="G63" s="45">
        <v>1576.8</v>
      </c>
      <c r="H63" s="8">
        <f t="shared" si="0"/>
        <v>0.32428430404738401</v>
      </c>
    </row>
    <row r="64" spans="1:8" x14ac:dyDescent="0.2">
      <c r="A64" s="42">
        <v>2009</v>
      </c>
      <c r="B64" s="42">
        <v>200910</v>
      </c>
      <c r="C64" s="43" t="s">
        <v>46</v>
      </c>
      <c r="D64" s="44">
        <v>1004</v>
      </c>
      <c r="E64" s="43" t="s">
        <v>98</v>
      </c>
      <c r="F64" s="45">
        <v>5858.4</v>
      </c>
      <c r="G64" s="45">
        <v>1940.8</v>
      </c>
      <c r="H64" s="8">
        <f t="shared" si="0"/>
        <v>0.3312849924894169</v>
      </c>
    </row>
    <row r="65" spans="1:8" x14ac:dyDescent="0.2">
      <c r="A65" s="42">
        <v>2009</v>
      </c>
      <c r="B65" s="42">
        <v>200911</v>
      </c>
      <c r="C65" s="43" t="s">
        <v>47</v>
      </c>
      <c r="D65" s="44">
        <v>1004</v>
      </c>
      <c r="E65" s="43" t="s">
        <v>98</v>
      </c>
      <c r="F65" s="45">
        <v>5651.2</v>
      </c>
      <c r="G65" s="45">
        <v>1796.8</v>
      </c>
      <c r="H65" s="8">
        <f t="shared" si="0"/>
        <v>0.31795016987542468</v>
      </c>
    </row>
    <row r="66" spans="1:8" x14ac:dyDescent="0.2">
      <c r="A66" s="42">
        <v>2009</v>
      </c>
      <c r="B66" s="42">
        <v>200912</v>
      </c>
      <c r="C66" s="43" t="s">
        <v>48</v>
      </c>
      <c r="D66" s="44">
        <v>1004</v>
      </c>
      <c r="E66" s="43" t="s">
        <v>98</v>
      </c>
      <c r="F66" s="45">
        <v>9743.2000000000007</v>
      </c>
      <c r="G66" s="45">
        <v>4001.6</v>
      </c>
      <c r="H66" s="8">
        <f t="shared" si="0"/>
        <v>0.41070695459397322</v>
      </c>
    </row>
    <row r="67" spans="1:8" x14ac:dyDescent="0.2">
      <c r="A67" s="42">
        <v>2010</v>
      </c>
      <c r="B67" s="42">
        <v>201001</v>
      </c>
      <c r="C67" s="43" t="s">
        <v>49</v>
      </c>
      <c r="D67" s="44">
        <v>1004</v>
      </c>
      <c r="E67" s="43" t="s">
        <v>98</v>
      </c>
      <c r="F67" s="45">
        <v>5882.4</v>
      </c>
      <c r="G67" s="45">
        <v>2177.6</v>
      </c>
      <c r="H67" s="8">
        <f t="shared" si="0"/>
        <v>0.37018903848769208</v>
      </c>
    </row>
    <row r="68" spans="1:8" x14ac:dyDescent="0.2">
      <c r="A68" s="42">
        <v>2010</v>
      </c>
      <c r="B68" s="42">
        <v>201002</v>
      </c>
      <c r="C68" s="43" t="s">
        <v>50</v>
      </c>
      <c r="D68" s="44">
        <v>1004</v>
      </c>
      <c r="E68" s="43" t="s">
        <v>98</v>
      </c>
      <c r="F68" s="45">
        <v>6087.6</v>
      </c>
      <c r="G68" s="45">
        <v>2600.8000000000002</v>
      </c>
      <c r="H68" s="8">
        <f t="shared" si="0"/>
        <v>0.42722912149287073</v>
      </c>
    </row>
    <row r="69" spans="1:8" x14ac:dyDescent="0.2">
      <c r="A69" s="42">
        <v>2010</v>
      </c>
      <c r="B69" s="42">
        <v>201003</v>
      </c>
      <c r="C69" s="43" t="s">
        <v>51</v>
      </c>
      <c r="D69" s="44">
        <v>1004</v>
      </c>
      <c r="E69" s="43" t="s">
        <v>98</v>
      </c>
      <c r="F69" s="45">
        <v>6823.6</v>
      </c>
      <c r="G69" s="45">
        <v>2574.8000000000002</v>
      </c>
      <c r="H69" s="8">
        <f t="shared" ref="H69:H132" si="1">G69/F69</f>
        <v>0.37733747581921567</v>
      </c>
    </row>
    <row r="70" spans="1:8" x14ac:dyDescent="0.2">
      <c r="A70" s="42">
        <v>2010</v>
      </c>
      <c r="B70" s="42">
        <v>201004</v>
      </c>
      <c r="C70" s="43" t="s">
        <v>52</v>
      </c>
      <c r="D70" s="44">
        <v>1004</v>
      </c>
      <c r="E70" s="43" t="s">
        <v>98</v>
      </c>
      <c r="F70" s="45">
        <v>5213.6000000000004</v>
      </c>
      <c r="G70" s="45">
        <v>1828</v>
      </c>
      <c r="H70" s="8">
        <f t="shared" si="1"/>
        <v>0.35062145158815405</v>
      </c>
    </row>
    <row r="71" spans="1:8" x14ac:dyDescent="0.2">
      <c r="A71" s="42">
        <v>2010</v>
      </c>
      <c r="B71" s="42">
        <v>201005</v>
      </c>
      <c r="C71" s="43" t="s">
        <v>53</v>
      </c>
      <c r="D71" s="44">
        <v>1004</v>
      </c>
      <c r="E71" s="43" t="s">
        <v>98</v>
      </c>
      <c r="F71" s="45">
        <v>6410.8</v>
      </c>
      <c r="G71" s="45">
        <v>2254.4</v>
      </c>
      <c r="H71" s="8">
        <f t="shared" si="1"/>
        <v>0.35165657952205653</v>
      </c>
    </row>
    <row r="72" spans="1:8" x14ac:dyDescent="0.2">
      <c r="A72" s="42">
        <v>2010</v>
      </c>
      <c r="B72" s="42">
        <v>201006</v>
      </c>
      <c r="C72" s="43" t="s">
        <v>54</v>
      </c>
      <c r="D72" s="44">
        <v>1004</v>
      </c>
      <c r="E72" s="43" t="s">
        <v>98</v>
      </c>
      <c r="F72" s="45">
        <v>5831.6</v>
      </c>
      <c r="G72" s="45">
        <v>2175.1999999999998</v>
      </c>
      <c r="H72" s="8">
        <f t="shared" si="1"/>
        <v>0.37300226352973448</v>
      </c>
    </row>
    <row r="73" spans="1:8" x14ac:dyDescent="0.2">
      <c r="A73" s="42">
        <v>2010</v>
      </c>
      <c r="B73" s="42">
        <v>201007</v>
      </c>
      <c r="C73" s="43" t="s">
        <v>55</v>
      </c>
      <c r="D73" s="44">
        <v>1004</v>
      </c>
      <c r="E73" s="43" t="s">
        <v>98</v>
      </c>
      <c r="F73" s="45">
        <v>5616</v>
      </c>
      <c r="G73" s="45">
        <v>1830</v>
      </c>
      <c r="H73" s="8">
        <f t="shared" si="1"/>
        <v>0.32585470085470086</v>
      </c>
    </row>
    <row r="74" spans="1:8" x14ac:dyDescent="0.2">
      <c r="A74" s="42">
        <v>2010</v>
      </c>
      <c r="B74" s="42">
        <v>201008</v>
      </c>
      <c r="C74" s="43" t="s">
        <v>56</v>
      </c>
      <c r="D74" s="44">
        <v>1004</v>
      </c>
      <c r="E74" s="43" t="s">
        <v>98</v>
      </c>
      <c r="F74" s="45">
        <v>6735.6</v>
      </c>
      <c r="G74" s="45">
        <v>2103.6</v>
      </c>
      <c r="H74" s="8">
        <f t="shared" si="1"/>
        <v>0.31231070728665594</v>
      </c>
    </row>
    <row r="75" spans="1:8" ht="22.5" x14ac:dyDescent="0.2">
      <c r="A75" s="42">
        <v>2010</v>
      </c>
      <c r="B75" s="42">
        <v>201009</v>
      </c>
      <c r="C75" s="43" t="s">
        <v>57</v>
      </c>
      <c r="D75" s="44">
        <v>1004</v>
      </c>
      <c r="E75" s="43" t="s">
        <v>98</v>
      </c>
      <c r="F75" s="45">
        <v>6263.2</v>
      </c>
      <c r="G75" s="45">
        <v>1974</v>
      </c>
      <c r="H75" s="8">
        <f t="shared" si="1"/>
        <v>0.31517435176906372</v>
      </c>
    </row>
    <row r="76" spans="1:8" x14ac:dyDescent="0.2">
      <c r="A76" s="42">
        <v>2010</v>
      </c>
      <c r="B76" s="42">
        <v>201010</v>
      </c>
      <c r="C76" s="43" t="s">
        <v>58</v>
      </c>
      <c r="D76" s="44">
        <v>1004</v>
      </c>
      <c r="E76" s="43" t="s">
        <v>98</v>
      </c>
      <c r="F76" s="45">
        <v>7053.2</v>
      </c>
      <c r="G76" s="45">
        <v>2217.1999999999998</v>
      </c>
      <c r="H76" s="8">
        <f t="shared" si="1"/>
        <v>0.31435376850224012</v>
      </c>
    </row>
    <row r="77" spans="1:8" x14ac:dyDescent="0.2">
      <c r="A77" s="42">
        <v>2010</v>
      </c>
      <c r="B77" s="42">
        <v>201011</v>
      </c>
      <c r="C77" s="43" t="s">
        <v>59</v>
      </c>
      <c r="D77" s="44">
        <v>1004</v>
      </c>
      <c r="E77" s="43" t="s">
        <v>98</v>
      </c>
      <c r="F77" s="45">
        <v>6607.6</v>
      </c>
      <c r="G77" s="45">
        <v>1922.8</v>
      </c>
      <c r="H77" s="8">
        <f t="shared" si="1"/>
        <v>0.2909982444457897</v>
      </c>
    </row>
    <row r="78" spans="1:8" x14ac:dyDescent="0.2">
      <c r="A78" s="42">
        <v>2010</v>
      </c>
      <c r="B78" s="42">
        <v>201012</v>
      </c>
      <c r="C78" s="43" t="s">
        <v>60</v>
      </c>
      <c r="D78" s="44">
        <v>1004</v>
      </c>
      <c r="E78" s="43" t="s">
        <v>98</v>
      </c>
      <c r="F78" s="45">
        <v>9735.6</v>
      </c>
      <c r="G78" s="45">
        <v>3262.4</v>
      </c>
      <c r="H78" s="8">
        <f t="shared" si="1"/>
        <v>0.33510004519495462</v>
      </c>
    </row>
    <row r="79" spans="1:8" x14ac:dyDescent="0.2">
      <c r="A79" s="42">
        <v>2011</v>
      </c>
      <c r="B79" s="42">
        <v>201101</v>
      </c>
      <c r="C79" s="43" t="s">
        <v>61</v>
      </c>
      <c r="D79" s="44">
        <v>1004</v>
      </c>
      <c r="E79" s="43" t="s">
        <v>98</v>
      </c>
      <c r="F79" s="45">
        <v>5885.6</v>
      </c>
      <c r="G79" s="45">
        <v>1662.8</v>
      </c>
      <c r="H79" s="8">
        <f t="shared" si="1"/>
        <v>0.28252004893298899</v>
      </c>
    </row>
    <row r="80" spans="1:8" x14ac:dyDescent="0.2">
      <c r="A80" s="42">
        <v>2011</v>
      </c>
      <c r="B80" s="42">
        <v>201102</v>
      </c>
      <c r="C80" s="43" t="s">
        <v>62</v>
      </c>
      <c r="D80" s="44">
        <v>1004</v>
      </c>
      <c r="E80" s="43" t="s">
        <v>98</v>
      </c>
      <c r="F80" s="45">
        <v>5590.8</v>
      </c>
      <c r="G80" s="45">
        <v>1976.8</v>
      </c>
      <c r="H80" s="8">
        <f t="shared" si="1"/>
        <v>0.35358088287901551</v>
      </c>
    </row>
    <row r="81" spans="1:8" x14ac:dyDescent="0.2">
      <c r="A81" s="42">
        <v>2011</v>
      </c>
      <c r="B81" s="42">
        <v>201103</v>
      </c>
      <c r="C81" s="43" t="s">
        <v>63</v>
      </c>
      <c r="D81" s="44">
        <v>1004</v>
      </c>
      <c r="E81" s="43" t="s">
        <v>98</v>
      </c>
      <c r="F81" s="45">
        <v>5770.4</v>
      </c>
      <c r="G81" s="45">
        <v>1850.8</v>
      </c>
      <c r="H81" s="8">
        <f t="shared" si="1"/>
        <v>0.32074032995979485</v>
      </c>
    </row>
    <row r="82" spans="1:8" x14ac:dyDescent="0.2">
      <c r="A82" s="42">
        <v>2011</v>
      </c>
      <c r="B82" s="42">
        <v>201104</v>
      </c>
      <c r="C82" s="43" t="s">
        <v>64</v>
      </c>
      <c r="D82" s="44">
        <v>1004</v>
      </c>
      <c r="E82" s="43" t="s">
        <v>98</v>
      </c>
      <c r="F82" s="45">
        <v>5319.6</v>
      </c>
      <c r="G82" s="45">
        <v>2093.1999999999998</v>
      </c>
      <c r="H82" s="8">
        <f t="shared" si="1"/>
        <v>0.39348823219790957</v>
      </c>
    </row>
    <row r="83" spans="1:8" x14ac:dyDescent="0.2">
      <c r="A83" s="42">
        <v>2011</v>
      </c>
      <c r="B83" s="42">
        <v>201105</v>
      </c>
      <c r="C83" s="43" t="s">
        <v>65</v>
      </c>
      <c r="D83" s="44">
        <v>1004</v>
      </c>
      <c r="E83" s="43" t="s">
        <v>98</v>
      </c>
      <c r="F83" s="45">
        <v>5788</v>
      </c>
      <c r="G83" s="45">
        <v>2015.2</v>
      </c>
      <c r="H83" s="8">
        <f t="shared" si="1"/>
        <v>0.34816862474084315</v>
      </c>
    </row>
    <row r="84" spans="1:8" x14ac:dyDescent="0.2">
      <c r="A84" s="42">
        <v>2011</v>
      </c>
      <c r="B84" s="42">
        <v>201106</v>
      </c>
      <c r="C84" s="43" t="s">
        <v>66</v>
      </c>
      <c r="D84" s="44">
        <v>1004</v>
      </c>
      <c r="E84" s="43" t="s">
        <v>98</v>
      </c>
      <c r="F84" s="45">
        <v>4328.3999999999996</v>
      </c>
      <c r="G84" s="45">
        <v>1845.6</v>
      </c>
      <c r="H84" s="8">
        <f t="shared" si="1"/>
        <v>0.42639312448017747</v>
      </c>
    </row>
    <row r="85" spans="1:8" x14ac:dyDescent="0.2">
      <c r="A85" s="42">
        <v>2011</v>
      </c>
      <c r="B85" s="42">
        <v>201107</v>
      </c>
      <c r="C85" s="43" t="s">
        <v>67</v>
      </c>
      <c r="D85" s="44">
        <v>1004</v>
      </c>
      <c r="E85" s="43" t="s">
        <v>98</v>
      </c>
      <c r="F85" s="45">
        <v>4914.8</v>
      </c>
      <c r="G85" s="45">
        <v>1982.4</v>
      </c>
      <c r="H85" s="8">
        <f t="shared" si="1"/>
        <v>0.40335313746235857</v>
      </c>
    </row>
    <row r="86" spans="1:8" x14ac:dyDescent="0.2">
      <c r="A86" s="42">
        <v>2011</v>
      </c>
      <c r="B86" s="42">
        <v>201108</v>
      </c>
      <c r="C86" s="43" t="s">
        <v>68</v>
      </c>
      <c r="D86" s="44">
        <v>1004</v>
      </c>
      <c r="E86" s="43" t="s">
        <v>98</v>
      </c>
      <c r="F86" s="45">
        <v>8302.7999999999993</v>
      </c>
      <c r="G86" s="45">
        <v>1869.2</v>
      </c>
      <c r="H86" s="8">
        <f t="shared" si="1"/>
        <v>0.22512887218769576</v>
      </c>
    </row>
    <row r="87" spans="1:8" ht="22.5" x14ac:dyDescent="0.2">
      <c r="A87" s="42">
        <v>2011</v>
      </c>
      <c r="B87" s="42">
        <v>201109</v>
      </c>
      <c r="C87" s="43" t="s">
        <v>69</v>
      </c>
      <c r="D87" s="44">
        <v>1004</v>
      </c>
      <c r="E87" s="43" t="s">
        <v>98</v>
      </c>
      <c r="F87" s="45">
        <v>8589.2000000000007</v>
      </c>
      <c r="G87" s="45">
        <v>1915.6</v>
      </c>
      <c r="H87" s="8">
        <f t="shared" si="1"/>
        <v>0.22302426302798861</v>
      </c>
    </row>
    <row r="88" spans="1:8" x14ac:dyDescent="0.2">
      <c r="A88" s="42">
        <v>2011</v>
      </c>
      <c r="B88" s="42">
        <v>201110</v>
      </c>
      <c r="C88" s="43" t="s">
        <v>70</v>
      </c>
      <c r="D88" s="44">
        <v>1004</v>
      </c>
      <c r="E88" s="43" t="s">
        <v>98</v>
      </c>
      <c r="F88" s="45">
        <v>6654</v>
      </c>
      <c r="G88" s="45">
        <v>2219.6</v>
      </c>
      <c r="H88" s="8">
        <f t="shared" si="1"/>
        <v>0.33357379020138261</v>
      </c>
    </row>
    <row r="89" spans="1:8" x14ac:dyDescent="0.2">
      <c r="A89" s="42">
        <v>2011</v>
      </c>
      <c r="B89" s="42">
        <v>201111</v>
      </c>
      <c r="C89" s="43" t="s">
        <v>71</v>
      </c>
      <c r="D89" s="44">
        <v>1004</v>
      </c>
      <c r="E89" s="43" t="s">
        <v>98</v>
      </c>
      <c r="F89" s="45">
        <v>6530</v>
      </c>
      <c r="G89" s="45">
        <v>2158.8000000000002</v>
      </c>
      <c r="H89" s="8">
        <f t="shared" si="1"/>
        <v>0.33059724349157737</v>
      </c>
    </row>
    <row r="90" spans="1:8" x14ac:dyDescent="0.2">
      <c r="A90" s="42">
        <v>2011</v>
      </c>
      <c r="B90" s="42">
        <v>201112</v>
      </c>
      <c r="C90" s="43" t="s">
        <v>72</v>
      </c>
      <c r="D90" s="44">
        <v>1004</v>
      </c>
      <c r="E90" s="43" t="s">
        <v>98</v>
      </c>
      <c r="F90" s="45">
        <v>10589.6</v>
      </c>
      <c r="G90" s="45">
        <v>3860.8</v>
      </c>
      <c r="H90" s="8">
        <f t="shared" si="1"/>
        <v>0.3645841202689431</v>
      </c>
    </row>
    <row r="91" spans="1:8" x14ac:dyDescent="0.2">
      <c r="A91" s="42">
        <v>2012</v>
      </c>
      <c r="B91" s="42">
        <v>201201</v>
      </c>
      <c r="C91" s="43" t="s">
        <v>73</v>
      </c>
      <c r="D91" s="44">
        <v>1004</v>
      </c>
      <c r="E91" s="43" t="s">
        <v>98</v>
      </c>
      <c r="F91" s="45">
        <v>5993.2</v>
      </c>
      <c r="G91" s="45">
        <v>1937.6</v>
      </c>
      <c r="H91" s="8">
        <f t="shared" si="1"/>
        <v>0.32329973970499898</v>
      </c>
    </row>
    <row r="92" spans="1:8" x14ac:dyDescent="0.2">
      <c r="A92" s="42">
        <v>2012</v>
      </c>
      <c r="B92" s="42">
        <v>201202</v>
      </c>
      <c r="C92" s="43" t="s">
        <v>74</v>
      </c>
      <c r="D92" s="44">
        <v>1004</v>
      </c>
      <c r="E92" s="43" t="s">
        <v>98</v>
      </c>
      <c r="F92" s="45">
        <v>5709.2</v>
      </c>
      <c r="G92" s="45">
        <v>2260.4</v>
      </c>
      <c r="H92" s="8">
        <f t="shared" si="1"/>
        <v>0.39592237091011001</v>
      </c>
    </row>
    <row r="93" spans="1:8" x14ac:dyDescent="0.2">
      <c r="A93" s="42">
        <v>2012</v>
      </c>
      <c r="B93" s="42">
        <v>201203</v>
      </c>
      <c r="C93" s="43" t="s">
        <v>75</v>
      </c>
      <c r="D93" s="44">
        <v>1004</v>
      </c>
      <c r="E93" s="43" t="s">
        <v>98</v>
      </c>
      <c r="F93" s="45">
        <v>4759.6000000000004</v>
      </c>
      <c r="G93" s="45">
        <v>2024</v>
      </c>
      <c r="H93" s="8">
        <f t="shared" si="1"/>
        <v>0.42524581897638453</v>
      </c>
    </row>
    <row r="94" spans="1:8" x14ac:dyDescent="0.2">
      <c r="A94" s="42">
        <v>2012</v>
      </c>
      <c r="B94" s="42">
        <v>201204</v>
      </c>
      <c r="C94" s="43" t="s">
        <v>76</v>
      </c>
      <c r="D94" s="44">
        <v>1004</v>
      </c>
      <c r="E94" s="43" t="s">
        <v>98</v>
      </c>
      <c r="F94" s="45">
        <v>5808.4</v>
      </c>
      <c r="G94" s="45">
        <v>2108</v>
      </c>
      <c r="H94" s="8">
        <f t="shared" si="1"/>
        <v>0.36292266372839338</v>
      </c>
    </row>
    <row r="95" spans="1:8" x14ac:dyDescent="0.2">
      <c r="A95" s="42">
        <v>2012</v>
      </c>
      <c r="B95" s="42">
        <v>201205</v>
      </c>
      <c r="C95" s="43" t="s">
        <v>77</v>
      </c>
      <c r="D95" s="44">
        <v>1004</v>
      </c>
      <c r="E95" s="43" t="s">
        <v>98</v>
      </c>
      <c r="F95" s="45">
        <v>5944.8</v>
      </c>
      <c r="G95" s="45">
        <v>2087.1999999999998</v>
      </c>
      <c r="H95" s="8">
        <f t="shared" si="1"/>
        <v>0.35109675682949798</v>
      </c>
    </row>
    <row r="96" spans="1:8" x14ac:dyDescent="0.2">
      <c r="A96" s="42">
        <v>2012</v>
      </c>
      <c r="B96" s="42">
        <v>201206</v>
      </c>
      <c r="C96" s="43" t="s">
        <v>78</v>
      </c>
      <c r="D96" s="44">
        <v>1004</v>
      </c>
      <c r="E96" s="43" t="s">
        <v>98</v>
      </c>
      <c r="F96" s="45">
        <v>6483.2</v>
      </c>
      <c r="G96" s="45">
        <v>2491.1999999999998</v>
      </c>
      <c r="H96" s="8">
        <f t="shared" si="1"/>
        <v>0.38425468904244814</v>
      </c>
    </row>
    <row r="97" spans="1:8" x14ac:dyDescent="0.2">
      <c r="A97" s="42">
        <v>2012</v>
      </c>
      <c r="B97" s="42">
        <v>201207</v>
      </c>
      <c r="C97" s="43" t="s">
        <v>79</v>
      </c>
      <c r="D97" s="44">
        <v>1004</v>
      </c>
      <c r="E97" s="43" t="s">
        <v>98</v>
      </c>
      <c r="F97" s="45">
        <v>5864</v>
      </c>
      <c r="G97" s="45">
        <v>2138</v>
      </c>
      <c r="H97" s="8">
        <f t="shared" si="1"/>
        <v>0.36459754433833563</v>
      </c>
    </row>
    <row r="98" spans="1:8" x14ac:dyDescent="0.2">
      <c r="A98" s="42">
        <v>2012</v>
      </c>
      <c r="B98" s="42">
        <v>201208</v>
      </c>
      <c r="C98" s="43" t="s">
        <v>80</v>
      </c>
      <c r="D98" s="44">
        <v>1004</v>
      </c>
      <c r="E98" s="43" t="s">
        <v>98</v>
      </c>
      <c r="F98" s="45">
        <v>5966.8</v>
      </c>
      <c r="G98" s="45">
        <v>1923.6</v>
      </c>
      <c r="H98" s="8">
        <f t="shared" si="1"/>
        <v>0.32238385734396996</v>
      </c>
    </row>
    <row r="99" spans="1:8" ht="22.5" x14ac:dyDescent="0.2">
      <c r="A99" s="42">
        <v>2012</v>
      </c>
      <c r="B99" s="42">
        <v>201209</v>
      </c>
      <c r="C99" s="43" t="s">
        <v>81</v>
      </c>
      <c r="D99" s="44">
        <v>1004</v>
      </c>
      <c r="E99" s="43" t="s">
        <v>98</v>
      </c>
      <c r="F99" s="45">
        <v>6130</v>
      </c>
      <c r="G99" s="45">
        <v>2210.8000000000002</v>
      </c>
      <c r="H99" s="8">
        <f t="shared" si="1"/>
        <v>0.36065252854812402</v>
      </c>
    </row>
    <row r="100" spans="1:8" x14ac:dyDescent="0.2">
      <c r="A100" s="42">
        <v>2012</v>
      </c>
      <c r="B100" s="42">
        <v>201210</v>
      </c>
      <c r="C100" s="43" t="s">
        <v>82</v>
      </c>
      <c r="D100" s="44">
        <v>1004</v>
      </c>
      <c r="E100" s="43" t="s">
        <v>98</v>
      </c>
      <c r="F100" s="45">
        <v>6761.6</v>
      </c>
      <c r="G100" s="45">
        <v>2434.4</v>
      </c>
      <c r="H100" s="8">
        <f t="shared" si="1"/>
        <v>0.36003312825366779</v>
      </c>
    </row>
    <row r="101" spans="1:8" x14ac:dyDescent="0.2">
      <c r="A101" s="42">
        <v>2012</v>
      </c>
      <c r="B101" s="42">
        <v>201211</v>
      </c>
      <c r="C101" s="43" t="s">
        <v>83</v>
      </c>
      <c r="D101" s="44">
        <v>1004</v>
      </c>
      <c r="E101" s="43" t="s">
        <v>98</v>
      </c>
      <c r="F101" s="45">
        <v>6388</v>
      </c>
      <c r="G101" s="45">
        <v>2233.1999999999998</v>
      </c>
      <c r="H101" s="8">
        <f t="shared" si="1"/>
        <v>0.34959298685034434</v>
      </c>
    </row>
    <row r="102" spans="1:8" x14ac:dyDescent="0.2">
      <c r="A102" s="42">
        <v>2012</v>
      </c>
      <c r="B102" s="42">
        <v>201212</v>
      </c>
      <c r="C102" s="43" t="s">
        <v>84</v>
      </c>
      <c r="D102" s="44">
        <v>1004</v>
      </c>
      <c r="E102" s="43" t="s">
        <v>98</v>
      </c>
      <c r="F102" s="45">
        <v>11190.4</v>
      </c>
      <c r="G102" s="45">
        <v>4300</v>
      </c>
      <c r="H102" s="8">
        <f t="shared" si="1"/>
        <v>0.38425793537317704</v>
      </c>
    </row>
    <row r="103" spans="1:8" x14ac:dyDescent="0.2">
      <c r="A103" s="42">
        <v>2013</v>
      </c>
      <c r="B103" s="42">
        <v>201301</v>
      </c>
      <c r="C103" s="43" t="s">
        <v>85</v>
      </c>
      <c r="D103" s="44">
        <v>1004</v>
      </c>
      <c r="E103" s="43" t="s">
        <v>98</v>
      </c>
      <c r="F103" s="45">
        <v>5462.4</v>
      </c>
      <c r="G103" s="45">
        <v>1984</v>
      </c>
      <c r="H103" s="8">
        <f t="shared" si="1"/>
        <v>0.3632103104862332</v>
      </c>
    </row>
    <row r="104" spans="1:8" x14ac:dyDescent="0.2">
      <c r="A104" s="42">
        <v>2013</v>
      </c>
      <c r="B104" s="42">
        <v>201302</v>
      </c>
      <c r="C104" s="43" t="s">
        <v>86</v>
      </c>
      <c r="D104" s="44">
        <v>1004</v>
      </c>
      <c r="E104" s="43" t="s">
        <v>98</v>
      </c>
      <c r="F104" s="45">
        <v>5163.6000000000004</v>
      </c>
      <c r="G104" s="45">
        <v>2130.4</v>
      </c>
      <c r="H104" s="8">
        <f t="shared" si="1"/>
        <v>0.41258037028429778</v>
      </c>
    </row>
    <row r="105" spans="1:8" x14ac:dyDescent="0.2">
      <c r="A105" s="42">
        <v>2013</v>
      </c>
      <c r="B105" s="42">
        <v>201303</v>
      </c>
      <c r="C105" s="43" t="s">
        <v>87</v>
      </c>
      <c r="D105" s="44">
        <v>1004</v>
      </c>
      <c r="E105" s="43" t="s">
        <v>98</v>
      </c>
      <c r="F105" s="45">
        <v>5783.6</v>
      </c>
      <c r="G105" s="45">
        <v>2287.6</v>
      </c>
      <c r="H105" s="8">
        <f t="shared" si="1"/>
        <v>0.39553219448094606</v>
      </c>
    </row>
    <row r="106" spans="1:8" x14ac:dyDescent="0.2">
      <c r="A106" s="42">
        <v>2013</v>
      </c>
      <c r="B106" s="42">
        <v>201304</v>
      </c>
      <c r="C106" s="43" t="s">
        <v>88</v>
      </c>
      <c r="D106" s="44">
        <v>1004</v>
      </c>
      <c r="E106" s="43" t="s">
        <v>98</v>
      </c>
      <c r="F106" s="45">
        <v>5771.2</v>
      </c>
      <c r="G106" s="45">
        <v>2159.6</v>
      </c>
      <c r="H106" s="8">
        <f t="shared" si="1"/>
        <v>0.37420293873024674</v>
      </c>
    </row>
    <row r="107" spans="1:8" x14ac:dyDescent="0.2">
      <c r="A107" s="42">
        <v>2013</v>
      </c>
      <c r="B107" s="42">
        <v>201305</v>
      </c>
      <c r="C107" s="43" t="s">
        <v>89</v>
      </c>
      <c r="D107" s="44">
        <v>1004</v>
      </c>
      <c r="E107" s="43" t="s">
        <v>98</v>
      </c>
      <c r="F107" s="45">
        <v>6078</v>
      </c>
      <c r="G107" s="45">
        <v>2184.4</v>
      </c>
      <c r="H107" s="8">
        <f t="shared" si="1"/>
        <v>0.35939453767686741</v>
      </c>
    </row>
    <row r="108" spans="1:8" x14ac:dyDescent="0.2">
      <c r="A108" s="42">
        <v>2013</v>
      </c>
      <c r="B108" s="42">
        <v>201306</v>
      </c>
      <c r="C108" s="43" t="s">
        <v>90</v>
      </c>
      <c r="D108" s="44">
        <v>1004</v>
      </c>
      <c r="E108" s="43" t="s">
        <v>98</v>
      </c>
      <c r="F108" s="45">
        <v>6304.8</v>
      </c>
      <c r="G108" s="45">
        <v>2426.8000000000002</v>
      </c>
      <c r="H108" s="8">
        <f t="shared" si="1"/>
        <v>0.38491308209618069</v>
      </c>
    </row>
    <row r="109" spans="1:8" x14ac:dyDescent="0.2">
      <c r="A109" s="42">
        <v>2013</v>
      </c>
      <c r="B109" s="42">
        <v>201307</v>
      </c>
      <c r="C109" s="43" t="s">
        <v>91</v>
      </c>
      <c r="D109" s="44">
        <v>1004</v>
      </c>
      <c r="E109" s="43" t="s">
        <v>98</v>
      </c>
      <c r="F109" s="45">
        <v>5793.6</v>
      </c>
      <c r="G109" s="45">
        <v>2194.4</v>
      </c>
      <c r="H109" s="8">
        <f t="shared" si="1"/>
        <v>0.3787627727147197</v>
      </c>
    </row>
    <row r="110" spans="1:8" x14ac:dyDescent="0.2">
      <c r="A110" s="42">
        <v>2013</v>
      </c>
      <c r="B110" s="42">
        <v>201308</v>
      </c>
      <c r="C110" s="43" t="s">
        <v>92</v>
      </c>
      <c r="D110" s="44">
        <v>1004</v>
      </c>
      <c r="E110" s="43" t="s">
        <v>98</v>
      </c>
      <c r="F110" s="45">
        <v>5469.6</v>
      </c>
      <c r="G110" s="45">
        <v>2147.1999999999998</v>
      </c>
      <c r="H110" s="8">
        <f t="shared" si="1"/>
        <v>0.39256984057335081</v>
      </c>
    </row>
    <row r="111" spans="1:8" ht="22.5" x14ac:dyDescent="0.2">
      <c r="A111" s="42">
        <v>2013</v>
      </c>
      <c r="B111" s="42">
        <v>201309</v>
      </c>
      <c r="C111" s="43" t="s">
        <v>93</v>
      </c>
      <c r="D111" s="44">
        <v>1004</v>
      </c>
      <c r="E111" s="43" t="s">
        <v>98</v>
      </c>
      <c r="F111" s="45">
        <v>6131.2</v>
      </c>
      <c r="G111" s="45">
        <v>2304.8000000000002</v>
      </c>
      <c r="H111" s="8">
        <f t="shared" si="1"/>
        <v>0.37591336116910234</v>
      </c>
    </row>
    <row r="112" spans="1:8" x14ac:dyDescent="0.2">
      <c r="A112" s="42">
        <v>2013</v>
      </c>
      <c r="B112" s="42">
        <v>201310</v>
      </c>
      <c r="C112" s="43" t="s">
        <v>94</v>
      </c>
      <c r="D112" s="44">
        <v>1004</v>
      </c>
      <c r="E112" s="43" t="s">
        <v>98</v>
      </c>
      <c r="F112" s="45">
        <v>6092.4</v>
      </c>
      <c r="G112" s="45">
        <v>2248.4</v>
      </c>
      <c r="H112" s="8">
        <f t="shared" si="1"/>
        <v>0.36904996388943606</v>
      </c>
    </row>
    <row r="113" spans="1:8" x14ac:dyDescent="0.2">
      <c r="A113" s="42">
        <v>2013</v>
      </c>
      <c r="B113" s="42">
        <v>201311</v>
      </c>
      <c r="C113" s="43" t="s">
        <v>95</v>
      </c>
      <c r="D113" s="44">
        <v>1004</v>
      </c>
      <c r="E113" s="43" t="s">
        <v>98</v>
      </c>
      <c r="F113" s="45">
        <v>6672</v>
      </c>
      <c r="G113" s="45">
        <v>2332.4</v>
      </c>
      <c r="H113" s="8">
        <f t="shared" si="1"/>
        <v>0.34958033573141489</v>
      </c>
    </row>
    <row r="114" spans="1:8" x14ac:dyDescent="0.2">
      <c r="A114" s="42">
        <v>2013</v>
      </c>
      <c r="B114" s="42">
        <v>201312</v>
      </c>
      <c r="C114" s="43" t="s">
        <v>96</v>
      </c>
      <c r="D114" s="44">
        <v>1004</v>
      </c>
      <c r="E114" s="43" t="s">
        <v>98</v>
      </c>
      <c r="F114" s="45">
        <v>10987.6</v>
      </c>
      <c r="G114" s="45">
        <v>4392</v>
      </c>
      <c r="H114" s="8">
        <f t="shared" si="1"/>
        <v>0.39972332447486258</v>
      </c>
    </row>
    <row r="115" spans="1:8" x14ac:dyDescent="0.2">
      <c r="A115" s="42">
        <v>2009</v>
      </c>
      <c r="B115" s="42">
        <v>200901</v>
      </c>
      <c r="C115" s="43" t="s">
        <v>37</v>
      </c>
      <c r="D115" s="44">
        <v>1006</v>
      </c>
      <c r="E115" s="43" t="s">
        <v>2</v>
      </c>
      <c r="F115" s="45">
        <v>5880.8</v>
      </c>
      <c r="G115" s="45">
        <v>2294.8000000000002</v>
      </c>
      <c r="H115" s="8">
        <f t="shared" si="1"/>
        <v>0.39021901782070467</v>
      </c>
    </row>
    <row r="116" spans="1:8" x14ac:dyDescent="0.2">
      <c r="A116" s="42">
        <v>2009</v>
      </c>
      <c r="B116" s="42">
        <v>200902</v>
      </c>
      <c r="C116" s="43" t="s">
        <v>38</v>
      </c>
      <c r="D116" s="44">
        <v>1006</v>
      </c>
      <c r="E116" s="43" t="s">
        <v>2</v>
      </c>
      <c r="F116" s="45">
        <v>5501.2</v>
      </c>
      <c r="G116" s="45">
        <v>2106.8000000000002</v>
      </c>
      <c r="H116" s="8">
        <f t="shared" si="1"/>
        <v>0.38297098814804048</v>
      </c>
    </row>
    <row r="117" spans="1:8" x14ac:dyDescent="0.2">
      <c r="A117" s="42">
        <v>2009</v>
      </c>
      <c r="B117" s="42">
        <v>200903</v>
      </c>
      <c r="C117" s="43" t="s">
        <v>39</v>
      </c>
      <c r="D117" s="44">
        <v>1006</v>
      </c>
      <c r="E117" s="43" t="s">
        <v>2</v>
      </c>
      <c r="F117" s="45">
        <v>4841.6000000000004</v>
      </c>
      <c r="G117" s="45">
        <v>1834.4</v>
      </c>
      <c r="H117" s="8">
        <f t="shared" si="1"/>
        <v>0.37888301387970919</v>
      </c>
    </row>
    <row r="118" spans="1:8" x14ac:dyDescent="0.2">
      <c r="A118" s="42">
        <v>2009</v>
      </c>
      <c r="B118" s="42">
        <v>200904</v>
      </c>
      <c r="C118" s="43" t="s">
        <v>40</v>
      </c>
      <c r="D118" s="44">
        <v>1006</v>
      </c>
      <c r="E118" s="43" t="s">
        <v>2</v>
      </c>
      <c r="F118" s="45">
        <v>6477.2</v>
      </c>
      <c r="G118" s="45">
        <v>2506.4</v>
      </c>
      <c r="H118" s="8">
        <f t="shared" si="1"/>
        <v>0.38695732724016552</v>
      </c>
    </row>
    <row r="119" spans="1:8" x14ac:dyDescent="0.2">
      <c r="A119" s="42">
        <v>2009</v>
      </c>
      <c r="B119" s="42">
        <v>200905</v>
      </c>
      <c r="C119" s="43" t="s">
        <v>41</v>
      </c>
      <c r="D119" s="44">
        <v>1006</v>
      </c>
      <c r="E119" s="43" t="s">
        <v>2</v>
      </c>
      <c r="F119" s="45">
        <v>6702.4</v>
      </c>
      <c r="G119" s="45">
        <v>2582</v>
      </c>
      <c r="H119" s="8">
        <f t="shared" si="1"/>
        <v>0.38523513965146816</v>
      </c>
    </row>
    <row r="120" spans="1:8" x14ac:dyDescent="0.2">
      <c r="A120" s="42">
        <v>2009</v>
      </c>
      <c r="B120" s="42">
        <v>200906</v>
      </c>
      <c r="C120" s="43" t="s">
        <v>42</v>
      </c>
      <c r="D120" s="44">
        <v>1006</v>
      </c>
      <c r="E120" s="43" t="s">
        <v>2</v>
      </c>
      <c r="F120" s="45">
        <v>6100.4</v>
      </c>
      <c r="G120" s="45">
        <v>2324.8000000000002</v>
      </c>
      <c r="H120" s="8">
        <f t="shared" si="1"/>
        <v>0.38108976460559968</v>
      </c>
    </row>
    <row r="121" spans="1:8" x14ac:dyDescent="0.2">
      <c r="A121" s="42">
        <v>2009</v>
      </c>
      <c r="B121" s="42">
        <v>200907</v>
      </c>
      <c r="C121" s="43" t="s">
        <v>43</v>
      </c>
      <c r="D121" s="44">
        <v>1006</v>
      </c>
      <c r="E121" s="43" t="s">
        <v>2</v>
      </c>
      <c r="F121" s="45">
        <v>5155.6000000000004</v>
      </c>
      <c r="G121" s="45">
        <v>1996.8</v>
      </c>
      <c r="H121" s="8">
        <f t="shared" si="1"/>
        <v>0.3873070059740864</v>
      </c>
    </row>
    <row r="122" spans="1:8" x14ac:dyDescent="0.2">
      <c r="A122" s="42">
        <v>2009</v>
      </c>
      <c r="B122" s="42">
        <v>200908</v>
      </c>
      <c r="C122" s="43" t="s">
        <v>44</v>
      </c>
      <c r="D122" s="44">
        <v>1006</v>
      </c>
      <c r="E122" s="43" t="s">
        <v>2</v>
      </c>
      <c r="F122" s="45">
        <v>7034.8</v>
      </c>
      <c r="G122" s="45">
        <v>2672.4</v>
      </c>
      <c r="H122" s="8">
        <f t="shared" si="1"/>
        <v>0.3798828680275203</v>
      </c>
    </row>
    <row r="123" spans="1:8" ht="22.5" x14ac:dyDescent="0.2">
      <c r="A123" s="42">
        <v>2009</v>
      </c>
      <c r="B123" s="42">
        <v>200909</v>
      </c>
      <c r="C123" s="43" t="s">
        <v>45</v>
      </c>
      <c r="D123" s="44">
        <v>1006</v>
      </c>
      <c r="E123" s="43" t="s">
        <v>2</v>
      </c>
      <c r="F123" s="45">
        <v>5182.3999999999996</v>
      </c>
      <c r="G123" s="45">
        <v>1980</v>
      </c>
      <c r="H123" s="8">
        <f t="shared" si="1"/>
        <v>0.38206236492744677</v>
      </c>
    </row>
    <row r="124" spans="1:8" x14ac:dyDescent="0.2">
      <c r="A124" s="42">
        <v>2009</v>
      </c>
      <c r="B124" s="42">
        <v>200910</v>
      </c>
      <c r="C124" s="43" t="s">
        <v>46</v>
      </c>
      <c r="D124" s="44">
        <v>1006</v>
      </c>
      <c r="E124" s="43" t="s">
        <v>2</v>
      </c>
      <c r="F124" s="45">
        <v>5204.3999999999996</v>
      </c>
      <c r="G124" s="45">
        <v>2011.6</v>
      </c>
      <c r="H124" s="8">
        <f t="shared" si="1"/>
        <v>0.38651909922373379</v>
      </c>
    </row>
    <row r="125" spans="1:8" x14ac:dyDescent="0.2">
      <c r="A125" s="42">
        <v>2009</v>
      </c>
      <c r="B125" s="42">
        <v>200911</v>
      </c>
      <c r="C125" s="43" t="s">
        <v>47</v>
      </c>
      <c r="D125" s="44">
        <v>1006</v>
      </c>
      <c r="E125" s="43" t="s">
        <v>2</v>
      </c>
      <c r="F125" s="45">
        <v>4248</v>
      </c>
      <c r="G125" s="45">
        <v>1584.8</v>
      </c>
      <c r="H125" s="8">
        <f t="shared" si="1"/>
        <v>0.37306967984934086</v>
      </c>
    </row>
    <row r="126" spans="1:8" x14ac:dyDescent="0.2">
      <c r="A126" s="42">
        <v>2009</v>
      </c>
      <c r="B126" s="42">
        <v>200912</v>
      </c>
      <c r="C126" s="43" t="s">
        <v>48</v>
      </c>
      <c r="D126" s="44">
        <v>1006</v>
      </c>
      <c r="E126" s="43" t="s">
        <v>2</v>
      </c>
      <c r="F126" s="45">
        <v>8442</v>
      </c>
      <c r="G126" s="45">
        <v>3289.2</v>
      </c>
      <c r="H126" s="8">
        <f t="shared" si="1"/>
        <v>0.38962331201137168</v>
      </c>
    </row>
    <row r="127" spans="1:8" x14ac:dyDescent="0.2">
      <c r="A127" s="42">
        <v>2010</v>
      </c>
      <c r="B127" s="42">
        <v>201001</v>
      </c>
      <c r="C127" s="43" t="s">
        <v>49</v>
      </c>
      <c r="D127" s="44">
        <v>1006</v>
      </c>
      <c r="E127" s="43" t="s">
        <v>2</v>
      </c>
      <c r="F127" s="45">
        <v>5048</v>
      </c>
      <c r="G127" s="45">
        <v>1819.2</v>
      </c>
      <c r="H127" s="8">
        <f t="shared" si="1"/>
        <v>0.36038034865293184</v>
      </c>
    </row>
    <row r="128" spans="1:8" x14ac:dyDescent="0.2">
      <c r="A128" s="42">
        <v>2010</v>
      </c>
      <c r="B128" s="42">
        <v>201002</v>
      </c>
      <c r="C128" s="43" t="s">
        <v>50</v>
      </c>
      <c r="D128" s="44">
        <v>1006</v>
      </c>
      <c r="E128" s="43" t="s">
        <v>2</v>
      </c>
      <c r="F128" s="45">
        <v>5556.4</v>
      </c>
      <c r="G128" s="45">
        <v>2189.6</v>
      </c>
      <c r="H128" s="8">
        <f t="shared" si="1"/>
        <v>0.39406810164854944</v>
      </c>
    </row>
    <row r="129" spans="1:8" x14ac:dyDescent="0.2">
      <c r="A129" s="42">
        <v>2010</v>
      </c>
      <c r="B129" s="42">
        <v>201003</v>
      </c>
      <c r="C129" s="43" t="s">
        <v>51</v>
      </c>
      <c r="D129" s="44">
        <v>1006</v>
      </c>
      <c r="E129" s="43" t="s">
        <v>2</v>
      </c>
      <c r="F129" s="45">
        <v>5667.2</v>
      </c>
      <c r="G129" s="45">
        <v>2189.1999999999998</v>
      </c>
      <c r="H129" s="8">
        <f t="shared" si="1"/>
        <v>0.38629305477131565</v>
      </c>
    </row>
    <row r="130" spans="1:8" x14ac:dyDescent="0.2">
      <c r="A130" s="42">
        <v>2010</v>
      </c>
      <c r="B130" s="42">
        <v>201004</v>
      </c>
      <c r="C130" s="43" t="s">
        <v>52</v>
      </c>
      <c r="D130" s="44">
        <v>1006</v>
      </c>
      <c r="E130" s="43" t="s">
        <v>2</v>
      </c>
      <c r="F130" s="45">
        <v>4605.2</v>
      </c>
      <c r="G130" s="45">
        <v>1730</v>
      </c>
      <c r="H130" s="8">
        <f t="shared" si="1"/>
        <v>0.37566229479718583</v>
      </c>
    </row>
    <row r="131" spans="1:8" x14ac:dyDescent="0.2">
      <c r="A131" s="42">
        <v>2010</v>
      </c>
      <c r="B131" s="42">
        <v>201005</v>
      </c>
      <c r="C131" s="43" t="s">
        <v>53</v>
      </c>
      <c r="D131" s="44">
        <v>1006</v>
      </c>
      <c r="E131" s="43" t="s">
        <v>2</v>
      </c>
      <c r="F131" s="45">
        <v>5038.3999999999996</v>
      </c>
      <c r="G131" s="45">
        <v>1940.8</v>
      </c>
      <c r="H131" s="8">
        <f t="shared" si="1"/>
        <v>0.3852016513178787</v>
      </c>
    </row>
    <row r="132" spans="1:8" x14ac:dyDescent="0.2">
      <c r="A132" s="42">
        <v>2010</v>
      </c>
      <c r="B132" s="42">
        <v>201006</v>
      </c>
      <c r="C132" s="43" t="s">
        <v>54</v>
      </c>
      <c r="D132" s="44">
        <v>1006</v>
      </c>
      <c r="E132" s="43" t="s">
        <v>2</v>
      </c>
      <c r="F132" s="45">
        <v>5051.6000000000004</v>
      </c>
      <c r="G132" s="45">
        <v>1951.2</v>
      </c>
      <c r="H132" s="8">
        <f t="shared" si="1"/>
        <v>0.38625386016311664</v>
      </c>
    </row>
    <row r="133" spans="1:8" x14ac:dyDescent="0.2">
      <c r="A133" s="42">
        <v>2010</v>
      </c>
      <c r="B133" s="42">
        <v>201007</v>
      </c>
      <c r="C133" s="43" t="s">
        <v>55</v>
      </c>
      <c r="D133" s="44">
        <v>1006</v>
      </c>
      <c r="E133" s="43" t="s">
        <v>2</v>
      </c>
      <c r="F133" s="45">
        <v>4311.2</v>
      </c>
      <c r="G133" s="45">
        <v>1652</v>
      </c>
      <c r="H133" s="8">
        <f t="shared" ref="H133:H196" si="2">G133/F133</f>
        <v>0.38318797550565969</v>
      </c>
    </row>
    <row r="134" spans="1:8" x14ac:dyDescent="0.2">
      <c r="A134" s="42">
        <v>2010</v>
      </c>
      <c r="B134" s="42">
        <v>201008</v>
      </c>
      <c r="C134" s="43" t="s">
        <v>56</v>
      </c>
      <c r="D134" s="44">
        <v>1006</v>
      </c>
      <c r="E134" s="43" t="s">
        <v>2</v>
      </c>
      <c r="F134" s="45">
        <v>5243.2</v>
      </c>
      <c r="G134" s="45">
        <v>1990.8</v>
      </c>
      <c r="H134" s="8">
        <f t="shared" si="2"/>
        <v>0.37969179127250535</v>
      </c>
    </row>
    <row r="135" spans="1:8" ht="22.5" x14ac:dyDescent="0.2">
      <c r="A135" s="42">
        <v>2010</v>
      </c>
      <c r="B135" s="42">
        <v>201009</v>
      </c>
      <c r="C135" s="43" t="s">
        <v>57</v>
      </c>
      <c r="D135" s="44">
        <v>1006</v>
      </c>
      <c r="E135" s="43" t="s">
        <v>2</v>
      </c>
      <c r="F135" s="45">
        <v>4134.8</v>
      </c>
      <c r="G135" s="45">
        <v>1578.4</v>
      </c>
      <c r="H135" s="8">
        <f t="shared" si="2"/>
        <v>0.38173551320499177</v>
      </c>
    </row>
    <row r="136" spans="1:8" x14ac:dyDescent="0.2">
      <c r="A136" s="42">
        <v>2010</v>
      </c>
      <c r="B136" s="42">
        <v>201010</v>
      </c>
      <c r="C136" s="43" t="s">
        <v>58</v>
      </c>
      <c r="D136" s="44">
        <v>1006</v>
      </c>
      <c r="E136" s="43" t="s">
        <v>2</v>
      </c>
      <c r="F136" s="45">
        <v>4332.3999999999996</v>
      </c>
      <c r="G136" s="45">
        <v>1646.8</v>
      </c>
      <c r="H136" s="8">
        <f t="shared" si="2"/>
        <v>0.3801126396454621</v>
      </c>
    </row>
    <row r="137" spans="1:8" x14ac:dyDescent="0.2">
      <c r="A137" s="42">
        <v>2010</v>
      </c>
      <c r="B137" s="42">
        <v>201011</v>
      </c>
      <c r="C137" s="43" t="s">
        <v>59</v>
      </c>
      <c r="D137" s="44">
        <v>1006</v>
      </c>
      <c r="E137" s="43" t="s">
        <v>2</v>
      </c>
      <c r="F137" s="45">
        <v>3379.2</v>
      </c>
      <c r="G137" s="45">
        <v>1261.2</v>
      </c>
      <c r="H137" s="8">
        <f t="shared" si="2"/>
        <v>0.37322443181818188</v>
      </c>
    </row>
    <row r="138" spans="1:8" x14ac:dyDescent="0.2">
      <c r="A138" s="42">
        <v>2010</v>
      </c>
      <c r="B138" s="42">
        <v>201012</v>
      </c>
      <c r="C138" s="43" t="s">
        <v>60</v>
      </c>
      <c r="D138" s="44">
        <v>1006</v>
      </c>
      <c r="E138" s="43" t="s">
        <v>2</v>
      </c>
      <c r="F138" s="45">
        <v>6126</v>
      </c>
      <c r="G138" s="45">
        <v>2401.6</v>
      </c>
      <c r="H138" s="8">
        <f t="shared" si="2"/>
        <v>0.39203395364022198</v>
      </c>
    </row>
    <row r="139" spans="1:8" x14ac:dyDescent="0.2">
      <c r="A139" s="42">
        <v>2011</v>
      </c>
      <c r="B139" s="42">
        <v>201101</v>
      </c>
      <c r="C139" s="43" t="s">
        <v>61</v>
      </c>
      <c r="D139" s="44">
        <v>1006</v>
      </c>
      <c r="E139" s="43" t="s">
        <v>2</v>
      </c>
      <c r="F139" s="45">
        <v>3662</v>
      </c>
      <c r="G139" s="45">
        <v>1404</v>
      </c>
      <c r="H139" s="8">
        <f t="shared" si="2"/>
        <v>0.38339705079191699</v>
      </c>
    </row>
    <row r="140" spans="1:8" x14ac:dyDescent="0.2">
      <c r="A140" s="42">
        <v>2011</v>
      </c>
      <c r="B140" s="42">
        <v>201102</v>
      </c>
      <c r="C140" s="43" t="s">
        <v>62</v>
      </c>
      <c r="D140" s="44">
        <v>1006</v>
      </c>
      <c r="E140" s="43" t="s">
        <v>2</v>
      </c>
      <c r="F140" s="45">
        <v>4569.6000000000004</v>
      </c>
      <c r="G140" s="45">
        <v>1776.8</v>
      </c>
      <c r="H140" s="8">
        <f t="shared" si="2"/>
        <v>0.3888305322128851</v>
      </c>
    </row>
    <row r="141" spans="1:8" x14ac:dyDescent="0.2">
      <c r="A141" s="42">
        <v>2011</v>
      </c>
      <c r="B141" s="42">
        <v>201103</v>
      </c>
      <c r="C141" s="43" t="s">
        <v>63</v>
      </c>
      <c r="D141" s="44">
        <v>1006</v>
      </c>
      <c r="E141" s="43" t="s">
        <v>2</v>
      </c>
      <c r="F141" s="45">
        <v>4283.2</v>
      </c>
      <c r="G141" s="45">
        <v>1658</v>
      </c>
      <c r="H141" s="8">
        <f t="shared" si="2"/>
        <v>0.38709376167351517</v>
      </c>
    </row>
    <row r="142" spans="1:8" x14ac:dyDescent="0.2">
      <c r="A142" s="42">
        <v>2011</v>
      </c>
      <c r="B142" s="42">
        <v>201104</v>
      </c>
      <c r="C142" s="43" t="s">
        <v>64</v>
      </c>
      <c r="D142" s="44">
        <v>1006</v>
      </c>
      <c r="E142" s="43" t="s">
        <v>2</v>
      </c>
      <c r="F142" s="45">
        <v>4239.6000000000004</v>
      </c>
      <c r="G142" s="45">
        <v>1681.6</v>
      </c>
      <c r="H142" s="8">
        <f t="shared" si="2"/>
        <v>0.39664119256533631</v>
      </c>
    </row>
    <row r="143" spans="1:8" x14ac:dyDescent="0.2">
      <c r="A143" s="42">
        <v>2011</v>
      </c>
      <c r="B143" s="42">
        <v>201105</v>
      </c>
      <c r="C143" s="43" t="s">
        <v>65</v>
      </c>
      <c r="D143" s="44">
        <v>1006</v>
      </c>
      <c r="E143" s="43" t="s">
        <v>2</v>
      </c>
      <c r="F143" s="45">
        <v>4303.2</v>
      </c>
      <c r="G143" s="45">
        <v>1683.6</v>
      </c>
      <c r="H143" s="8">
        <f t="shared" si="2"/>
        <v>0.39124372559955384</v>
      </c>
    </row>
    <row r="144" spans="1:8" x14ac:dyDescent="0.2">
      <c r="A144" s="42">
        <v>2011</v>
      </c>
      <c r="B144" s="42">
        <v>201106</v>
      </c>
      <c r="C144" s="43" t="s">
        <v>66</v>
      </c>
      <c r="D144" s="44">
        <v>1006</v>
      </c>
      <c r="E144" s="43" t="s">
        <v>2</v>
      </c>
      <c r="F144" s="45">
        <v>4196</v>
      </c>
      <c r="G144" s="45">
        <v>1647.2</v>
      </c>
      <c r="H144" s="8">
        <f t="shared" si="2"/>
        <v>0.39256434699714016</v>
      </c>
    </row>
    <row r="145" spans="1:8" x14ac:dyDescent="0.2">
      <c r="A145" s="42">
        <v>2011</v>
      </c>
      <c r="B145" s="42">
        <v>201107</v>
      </c>
      <c r="C145" s="43" t="s">
        <v>67</v>
      </c>
      <c r="D145" s="44">
        <v>1006</v>
      </c>
      <c r="E145" s="43" t="s">
        <v>2</v>
      </c>
      <c r="F145" s="45">
        <v>4287.2</v>
      </c>
      <c r="G145" s="45">
        <v>1649.6</v>
      </c>
      <c r="H145" s="8">
        <f t="shared" si="2"/>
        <v>0.38477327859675314</v>
      </c>
    </row>
    <row r="146" spans="1:8" x14ac:dyDescent="0.2">
      <c r="A146" s="42">
        <v>2011</v>
      </c>
      <c r="B146" s="42">
        <v>201108</v>
      </c>
      <c r="C146" s="43" t="s">
        <v>68</v>
      </c>
      <c r="D146" s="44">
        <v>1006</v>
      </c>
      <c r="E146" s="43" t="s">
        <v>2</v>
      </c>
      <c r="F146" s="45">
        <v>5508.8</v>
      </c>
      <c r="G146" s="45">
        <v>2166</v>
      </c>
      <c r="H146" s="8">
        <f t="shared" si="2"/>
        <v>0.39318907929131569</v>
      </c>
    </row>
    <row r="147" spans="1:8" ht="22.5" x14ac:dyDescent="0.2">
      <c r="A147" s="42">
        <v>2011</v>
      </c>
      <c r="B147" s="42">
        <v>201109</v>
      </c>
      <c r="C147" s="43" t="s">
        <v>69</v>
      </c>
      <c r="D147" s="44">
        <v>1006</v>
      </c>
      <c r="E147" s="43" t="s">
        <v>2</v>
      </c>
      <c r="F147" s="45">
        <v>4033.2</v>
      </c>
      <c r="G147" s="45">
        <v>1629.6</v>
      </c>
      <c r="H147" s="8">
        <f t="shared" si="2"/>
        <v>0.40404641475751263</v>
      </c>
    </row>
    <row r="148" spans="1:8" x14ac:dyDescent="0.2">
      <c r="A148" s="42">
        <v>2011</v>
      </c>
      <c r="B148" s="42">
        <v>201110</v>
      </c>
      <c r="C148" s="43" t="s">
        <v>70</v>
      </c>
      <c r="D148" s="44">
        <v>1006</v>
      </c>
      <c r="E148" s="43" t="s">
        <v>2</v>
      </c>
      <c r="F148" s="45">
        <v>4049.6</v>
      </c>
      <c r="G148" s="45">
        <v>1582</v>
      </c>
      <c r="H148" s="8">
        <f t="shared" si="2"/>
        <v>0.39065586724614776</v>
      </c>
    </row>
    <row r="149" spans="1:8" x14ac:dyDescent="0.2">
      <c r="A149" s="42">
        <v>2011</v>
      </c>
      <c r="B149" s="42">
        <v>201111</v>
      </c>
      <c r="C149" s="43" t="s">
        <v>71</v>
      </c>
      <c r="D149" s="44">
        <v>1006</v>
      </c>
      <c r="E149" s="43" t="s">
        <v>2</v>
      </c>
      <c r="F149" s="45">
        <v>4208</v>
      </c>
      <c r="G149" s="45">
        <v>1647.6</v>
      </c>
      <c r="H149" s="8">
        <f t="shared" si="2"/>
        <v>0.39153992395437259</v>
      </c>
    </row>
    <row r="150" spans="1:8" x14ac:dyDescent="0.2">
      <c r="A150" s="42">
        <v>2011</v>
      </c>
      <c r="B150" s="42">
        <v>201112</v>
      </c>
      <c r="C150" s="43" t="s">
        <v>72</v>
      </c>
      <c r="D150" s="44">
        <v>1006</v>
      </c>
      <c r="E150" s="43" t="s">
        <v>2</v>
      </c>
      <c r="F150" s="45">
        <v>7256</v>
      </c>
      <c r="G150" s="45">
        <v>2905.6</v>
      </c>
      <c r="H150" s="8">
        <f t="shared" si="2"/>
        <v>0.40044101433296581</v>
      </c>
    </row>
    <row r="151" spans="1:8" x14ac:dyDescent="0.2">
      <c r="A151" s="42">
        <v>2012</v>
      </c>
      <c r="B151" s="42">
        <v>201201</v>
      </c>
      <c r="C151" s="43" t="s">
        <v>73</v>
      </c>
      <c r="D151" s="44">
        <v>1006</v>
      </c>
      <c r="E151" s="43" t="s">
        <v>2</v>
      </c>
      <c r="F151" s="45">
        <v>4411.2</v>
      </c>
      <c r="G151" s="45">
        <v>1694.4</v>
      </c>
      <c r="H151" s="8">
        <f t="shared" si="2"/>
        <v>0.38411316648531013</v>
      </c>
    </row>
    <row r="152" spans="1:8" x14ac:dyDescent="0.2">
      <c r="A152" s="42">
        <v>2012</v>
      </c>
      <c r="B152" s="42">
        <v>201202</v>
      </c>
      <c r="C152" s="43" t="s">
        <v>74</v>
      </c>
      <c r="D152" s="44">
        <v>1006</v>
      </c>
      <c r="E152" s="43" t="s">
        <v>2</v>
      </c>
      <c r="F152" s="45">
        <v>4266.8</v>
      </c>
      <c r="G152" s="45">
        <v>1717.2</v>
      </c>
      <c r="H152" s="8">
        <f t="shared" si="2"/>
        <v>0.4024561732445861</v>
      </c>
    </row>
    <row r="153" spans="1:8" x14ac:dyDescent="0.2">
      <c r="A153" s="42">
        <v>2012</v>
      </c>
      <c r="B153" s="42">
        <v>201203</v>
      </c>
      <c r="C153" s="43" t="s">
        <v>75</v>
      </c>
      <c r="D153" s="44">
        <v>1006</v>
      </c>
      <c r="E153" s="43" t="s">
        <v>2</v>
      </c>
      <c r="F153" s="45">
        <v>4011.6</v>
      </c>
      <c r="G153" s="45">
        <v>1648.4</v>
      </c>
      <c r="H153" s="8">
        <f t="shared" si="2"/>
        <v>0.41090836573935591</v>
      </c>
    </row>
    <row r="154" spans="1:8" x14ac:dyDescent="0.2">
      <c r="A154" s="42">
        <v>2012</v>
      </c>
      <c r="B154" s="42">
        <v>201204</v>
      </c>
      <c r="C154" s="43" t="s">
        <v>76</v>
      </c>
      <c r="D154" s="44">
        <v>1006</v>
      </c>
      <c r="E154" s="43" t="s">
        <v>2</v>
      </c>
      <c r="F154" s="45">
        <v>3916.8</v>
      </c>
      <c r="G154" s="45">
        <v>1564.4</v>
      </c>
      <c r="H154" s="8">
        <f t="shared" si="2"/>
        <v>0.39940767973856212</v>
      </c>
    </row>
    <row r="155" spans="1:8" x14ac:dyDescent="0.2">
      <c r="A155" s="42">
        <v>2012</v>
      </c>
      <c r="B155" s="42">
        <v>201205</v>
      </c>
      <c r="C155" s="43" t="s">
        <v>77</v>
      </c>
      <c r="D155" s="44">
        <v>1006</v>
      </c>
      <c r="E155" s="43" t="s">
        <v>2</v>
      </c>
      <c r="F155" s="45">
        <v>3986.4</v>
      </c>
      <c r="G155" s="45">
        <v>1616.4</v>
      </c>
      <c r="H155" s="8">
        <f t="shared" si="2"/>
        <v>0.405478627332932</v>
      </c>
    </row>
    <row r="156" spans="1:8" x14ac:dyDescent="0.2">
      <c r="A156" s="42">
        <v>2012</v>
      </c>
      <c r="B156" s="42">
        <v>201206</v>
      </c>
      <c r="C156" s="43" t="s">
        <v>78</v>
      </c>
      <c r="D156" s="44">
        <v>1006</v>
      </c>
      <c r="E156" s="43" t="s">
        <v>2</v>
      </c>
      <c r="F156" s="45">
        <v>4275.6000000000004</v>
      </c>
      <c r="G156" s="45">
        <v>1753.2</v>
      </c>
      <c r="H156" s="8">
        <f t="shared" si="2"/>
        <v>0.41004771260174006</v>
      </c>
    </row>
    <row r="157" spans="1:8" x14ac:dyDescent="0.2">
      <c r="A157" s="42">
        <v>2012</v>
      </c>
      <c r="B157" s="42">
        <v>201207</v>
      </c>
      <c r="C157" s="43" t="s">
        <v>79</v>
      </c>
      <c r="D157" s="44">
        <v>1006</v>
      </c>
      <c r="E157" s="43" t="s">
        <v>2</v>
      </c>
      <c r="F157" s="45">
        <v>4016</v>
      </c>
      <c r="G157" s="45">
        <v>1626.8</v>
      </c>
      <c r="H157" s="8">
        <f t="shared" si="2"/>
        <v>0.4050796812749004</v>
      </c>
    </row>
    <row r="158" spans="1:8" x14ac:dyDescent="0.2">
      <c r="A158" s="42">
        <v>2012</v>
      </c>
      <c r="B158" s="42">
        <v>201208</v>
      </c>
      <c r="C158" s="43" t="s">
        <v>80</v>
      </c>
      <c r="D158" s="44">
        <v>1006</v>
      </c>
      <c r="E158" s="43" t="s">
        <v>2</v>
      </c>
      <c r="F158" s="45">
        <v>4280.3999999999996</v>
      </c>
      <c r="G158" s="45">
        <v>1676.4</v>
      </c>
      <c r="H158" s="8">
        <f t="shared" si="2"/>
        <v>0.39164564059433704</v>
      </c>
    </row>
    <row r="159" spans="1:8" ht="22.5" x14ac:dyDescent="0.2">
      <c r="A159" s="42">
        <v>2012</v>
      </c>
      <c r="B159" s="42">
        <v>201209</v>
      </c>
      <c r="C159" s="43" t="s">
        <v>81</v>
      </c>
      <c r="D159" s="44">
        <v>1006</v>
      </c>
      <c r="E159" s="43" t="s">
        <v>2</v>
      </c>
      <c r="F159" s="45">
        <v>3930.4</v>
      </c>
      <c r="G159" s="45">
        <v>1584.4</v>
      </c>
      <c r="H159" s="8">
        <f t="shared" si="2"/>
        <v>0.40311418685121109</v>
      </c>
    </row>
    <row r="160" spans="1:8" x14ac:dyDescent="0.2">
      <c r="A160" s="42">
        <v>2012</v>
      </c>
      <c r="B160" s="42">
        <v>201210</v>
      </c>
      <c r="C160" s="43" t="s">
        <v>82</v>
      </c>
      <c r="D160" s="44">
        <v>1006</v>
      </c>
      <c r="E160" s="43" t="s">
        <v>2</v>
      </c>
      <c r="F160" s="45">
        <v>3852.8</v>
      </c>
      <c r="G160" s="45">
        <v>1563.6</v>
      </c>
      <c r="H160" s="8">
        <f t="shared" si="2"/>
        <v>0.40583471760797341</v>
      </c>
    </row>
    <row r="161" spans="1:8" x14ac:dyDescent="0.2">
      <c r="A161" s="42">
        <v>2012</v>
      </c>
      <c r="B161" s="42">
        <v>201211</v>
      </c>
      <c r="C161" s="43" t="s">
        <v>83</v>
      </c>
      <c r="D161" s="44">
        <v>1006</v>
      </c>
      <c r="E161" s="43" t="s">
        <v>2</v>
      </c>
      <c r="F161" s="45">
        <v>3988</v>
      </c>
      <c r="G161" s="45">
        <v>1623.6</v>
      </c>
      <c r="H161" s="8">
        <f t="shared" si="2"/>
        <v>0.40712136409227678</v>
      </c>
    </row>
    <row r="162" spans="1:8" x14ac:dyDescent="0.2">
      <c r="A162" s="42">
        <v>2012</v>
      </c>
      <c r="B162" s="42">
        <v>201212</v>
      </c>
      <c r="C162" s="43" t="s">
        <v>84</v>
      </c>
      <c r="D162" s="44">
        <v>1006</v>
      </c>
      <c r="E162" s="43" t="s">
        <v>2</v>
      </c>
      <c r="F162" s="45">
        <v>5191.2</v>
      </c>
      <c r="G162" s="45">
        <v>2370.4</v>
      </c>
      <c r="H162" s="8">
        <f t="shared" si="2"/>
        <v>0.45661889351209745</v>
      </c>
    </row>
    <row r="163" spans="1:8" x14ac:dyDescent="0.2">
      <c r="A163" s="42">
        <v>2009</v>
      </c>
      <c r="B163" s="42">
        <v>200901</v>
      </c>
      <c r="C163" s="43" t="s">
        <v>37</v>
      </c>
      <c r="D163" s="44">
        <v>1008</v>
      </c>
      <c r="E163" s="43" t="s">
        <v>97</v>
      </c>
      <c r="F163" s="45">
        <v>25659.599999999999</v>
      </c>
      <c r="G163" s="45">
        <v>6703.6</v>
      </c>
      <c r="H163" s="8">
        <f t="shared" si="2"/>
        <v>0.2612511496671811</v>
      </c>
    </row>
    <row r="164" spans="1:8" x14ac:dyDescent="0.2">
      <c r="A164" s="42">
        <v>2009</v>
      </c>
      <c r="B164" s="42">
        <v>200902</v>
      </c>
      <c r="C164" s="43" t="s">
        <v>38</v>
      </c>
      <c r="D164" s="44">
        <v>1008</v>
      </c>
      <c r="E164" s="43" t="s">
        <v>97</v>
      </c>
      <c r="F164" s="45">
        <v>25573.200000000001</v>
      </c>
      <c r="G164" s="45">
        <v>6667.2</v>
      </c>
      <c r="H164" s="8">
        <f t="shared" si="2"/>
        <v>0.26071043123269672</v>
      </c>
    </row>
    <row r="165" spans="1:8" x14ac:dyDescent="0.2">
      <c r="A165" s="42">
        <v>2009</v>
      </c>
      <c r="B165" s="42">
        <v>200903</v>
      </c>
      <c r="C165" s="43" t="s">
        <v>39</v>
      </c>
      <c r="D165" s="44">
        <v>1008</v>
      </c>
      <c r="E165" s="43" t="s">
        <v>97</v>
      </c>
      <c r="F165" s="45">
        <v>26326</v>
      </c>
      <c r="G165" s="45">
        <v>6796</v>
      </c>
      <c r="H165" s="8">
        <f t="shared" si="2"/>
        <v>0.25814783863860824</v>
      </c>
    </row>
    <row r="166" spans="1:8" x14ac:dyDescent="0.2">
      <c r="A166" s="42">
        <v>2009</v>
      </c>
      <c r="B166" s="42">
        <v>200904</v>
      </c>
      <c r="C166" s="43" t="s">
        <v>40</v>
      </c>
      <c r="D166" s="44">
        <v>1008</v>
      </c>
      <c r="E166" s="43" t="s">
        <v>97</v>
      </c>
      <c r="F166" s="45">
        <v>24733.599999999999</v>
      </c>
      <c r="G166" s="45">
        <v>7456.4</v>
      </c>
      <c r="H166" s="8">
        <f t="shared" si="2"/>
        <v>0.3014684477795388</v>
      </c>
    </row>
    <row r="167" spans="1:8" x14ac:dyDescent="0.2">
      <c r="A167" s="42">
        <v>2009</v>
      </c>
      <c r="B167" s="42">
        <v>200905</v>
      </c>
      <c r="C167" s="43" t="s">
        <v>41</v>
      </c>
      <c r="D167" s="44">
        <v>1008</v>
      </c>
      <c r="E167" s="43" t="s">
        <v>97</v>
      </c>
      <c r="F167" s="45">
        <v>28486.400000000001</v>
      </c>
      <c r="G167" s="45">
        <v>7951.2</v>
      </c>
      <c r="H167" s="8">
        <f t="shared" si="2"/>
        <v>0.27912266906313188</v>
      </c>
    </row>
    <row r="168" spans="1:8" x14ac:dyDescent="0.2">
      <c r="A168" s="42">
        <v>2009</v>
      </c>
      <c r="B168" s="42">
        <v>200906</v>
      </c>
      <c r="C168" s="43" t="s">
        <v>42</v>
      </c>
      <c r="D168" s="44">
        <v>1008</v>
      </c>
      <c r="E168" s="43" t="s">
        <v>97</v>
      </c>
      <c r="F168" s="45">
        <v>22941.599999999999</v>
      </c>
      <c r="G168" s="45">
        <v>7620</v>
      </c>
      <c r="H168" s="8">
        <f t="shared" si="2"/>
        <v>0.33214771419604561</v>
      </c>
    </row>
    <row r="169" spans="1:8" x14ac:dyDescent="0.2">
      <c r="A169" s="42">
        <v>2009</v>
      </c>
      <c r="B169" s="42">
        <v>200907</v>
      </c>
      <c r="C169" s="43" t="s">
        <v>43</v>
      </c>
      <c r="D169" s="44">
        <v>1008</v>
      </c>
      <c r="E169" s="43" t="s">
        <v>97</v>
      </c>
      <c r="F169" s="45">
        <v>1720</v>
      </c>
      <c r="G169" s="45">
        <v>6294.8</v>
      </c>
      <c r="H169" s="8">
        <f t="shared" si="2"/>
        <v>3.6597674418604651</v>
      </c>
    </row>
    <row r="170" spans="1:8" x14ac:dyDescent="0.2">
      <c r="A170" s="42">
        <v>2009</v>
      </c>
      <c r="B170" s="42">
        <v>200908</v>
      </c>
      <c r="C170" s="43" t="s">
        <v>44</v>
      </c>
      <c r="D170" s="44">
        <v>1008</v>
      </c>
      <c r="E170" s="43" t="s">
        <v>97</v>
      </c>
      <c r="F170" s="45">
        <v>27070</v>
      </c>
      <c r="G170" s="45">
        <v>7017.2</v>
      </c>
      <c r="H170" s="8">
        <f t="shared" si="2"/>
        <v>0.25922423346878465</v>
      </c>
    </row>
    <row r="171" spans="1:8" ht="22.5" x14ac:dyDescent="0.2">
      <c r="A171" s="42">
        <v>2009</v>
      </c>
      <c r="B171" s="42">
        <v>200909</v>
      </c>
      <c r="C171" s="43" t="s">
        <v>45</v>
      </c>
      <c r="D171" s="44">
        <v>1008</v>
      </c>
      <c r="E171" s="43" t="s">
        <v>97</v>
      </c>
      <c r="F171" s="45">
        <v>26755.599999999999</v>
      </c>
      <c r="G171" s="45">
        <v>7086.8</v>
      </c>
      <c r="H171" s="8">
        <f t="shared" si="2"/>
        <v>0.26487165303712124</v>
      </c>
    </row>
    <row r="172" spans="1:8" x14ac:dyDescent="0.2">
      <c r="A172" s="42">
        <v>2009</v>
      </c>
      <c r="B172" s="42">
        <v>200910</v>
      </c>
      <c r="C172" s="43" t="s">
        <v>46</v>
      </c>
      <c r="D172" s="44">
        <v>1008</v>
      </c>
      <c r="E172" s="43" t="s">
        <v>97</v>
      </c>
      <c r="F172" s="45">
        <v>28719.200000000001</v>
      </c>
      <c r="G172" s="45">
        <v>7832.8</v>
      </c>
      <c r="H172" s="8">
        <f t="shared" si="2"/>
        <v>0.27273740215604891</v>
      </c>
    </row>
    <row r="173" spans="1:8" x14ac:dyDescent="0.2">
      <c r="A173" s="42">
        <v>2009</v>
      </c>
      <c r="B173" s="42">
        <v>200911</v>
      </c>
      <c r="C173" s="43" t="s">
        <v>47</v>
      </c>
      <c r="D173" s="44">
        <v>1008</v>
      </c>
      <c r="E173" s="43" t="s">
        <v>97</v>
      </c>
      <c r="F173" s="45">
        <v>23549.200000000001</v>
      </c>
      <c r="G173" s="45">
        <v>6457.6</v>
      </c>
      <c r="H173" s="8">
        <f t="shared" si="2"/>
        <v>0.27421738318074501</v>
      </c>
    </row>
    <row r="174" spans="1:8" x14ac:dyDescent="0.2">
      <c r="A174" s="42">
        <v>2009</v>
      </c>
      <c r="B174" s="42">
        <v>200912</v>
      </c>
      <c r="C174" s="43" t="s">
        <v>48</v>
      </c>
      <c r="D174" s="44">
        <v>1008</v>
      </c>
      <c r="E174" s="43" t="s">
        <v>97</v>
      </c>
      <c r="F174" s="45">
        <v>32666.799999999999</v>
      </c>
      <c r="G174" s="45">
        <v>11453.2</v>
      </c>
      <c r="H174" s="8">
        <f t="shared" si="2"/>
        <v>0.35060673221741956</v>
      </c>
    </row>
    <row r="175" spans="1:8" x14ac:dyDescent="0.2">
      <c r="A175" s="42">
        <v>2010</v>
      </c>
      <c r="B175" s="42">
        <v>201001</v>
      </c>
      <c r="C175" s="43" t="s">
        <v>49</v>
      </c>
      <c r="D175" s="44">
        <v>1008</v>
      </c>
      <c r="E175" s="43" t="s">
        <v>97</v>
      </c>
      <c r="F175" s="45">
        <v>24020.799999999999</v>
      </c>
      <c r="G175" s="45">
        <v>6490.4</v>
      </c>
      <c r="H175" s="8">
        <f t="shared" si="2"/>
        <v>0.2701991607273696</v>
      </c>
    </row>
    <row r="176" spans="1:8" x14ac:dyDescent="0.2">
      <c r="A176" s="42">
        <v>2010</v>
      </c>
      <c r="B176" s="42">
        <v>201002</v>
      </c>
      <c r="C176" s="43" t="s">
        <v>50</v>
      </c>
      <c r="D176" s="44">
        <v>1008</v>
      </c>
      <c r="E176" s="43" t="s">
        <v>97</v>
      </c>
      <c r="F176" s="45">
        <v>23905.200000000001</v>
      </c>
      <c r="G176" s="45">
        <v>6673.2</v>
      </c>
      <c r="H176" s="8">
        <f t="shared" si="2"/>
        <v>0.27915265297926811</v>
      </c>
    </row>
    <row r="177" spans="1:8" x14ac:dyDescent="0.2">
      <c r="A177" s="42">
        <v>2010</v>
      </c>
      <c r="B177" s="42">
        <v>201003</v>
      </c>
      <c r="C177" s="43" t="s">
        <v>51</v>
      </c>
      <c r="D177" s="44">
        <v>1008</v>
      </c>
      <c r="E177" s="43" t="s">
        <v>97</v>
      </c>
      <c r="F177" s="45">
        <v>19760</v>
      </c>
      <c r="G177" s="45">
        <v>5326.4705882352946</v>
      </c>
      <c r="H177" s="8">
        <f t="shared" si="2"/>
        <v>0.26955822814955943</v>
      </c>
    </row>
    <row r="178" spans="1:8" x14ac:dyDescent="0.2">
      <c r="A178" s="42">
        <v>2010</v>
      </c>
      <c r="B178" s="42">
        <v>201004</v>
      </c>
      <c r="C178" s="43" t="s">
        <v>52</v>
      </c>
      <c r="D178" s="44">
        <v>1008</v>
      </c>
      <c r="E178" s="43" t="s">
        <v>97</v>
      </c>
      <c r="F178" s="45">
        <v>14797.35294117647</v>
      </c>
      <c r="G178" s="45">
        <v>4673.2352941176468</v>
      </c>
      <c r="H178" s="8">
        <f t="shared" si="2"/>
        <v>0.31581562680129593</v>
      </c>
    </row>
    <row r="179" spans="1:8" x14ac:dyDescent="0.2">
      <c r="A179" s="42">
        <v>2010</v>
      </c>
      <c r="B179" s="42">
        <v>201005</v>
      </c>
      <c r="C179" s="43" t="s">
        <v>53</v>
      </c>
      <c r="D179" s="44">
        <v>1008</v>
      </c>
      <c r="E179" s="43" t="s">
        <v>97</v>
      </c>
      <c r="F179" s="45">
        <v>19482.352941176472</v>
      </c>
      <c r="G179" s="45">
        <v>5702.3529411764712</v>
      </c>
      <c r="H179" s="8">
        <f t="shared" si="2"/>
        <v>0.29269323671497588</v>
      </c>
    </row>
    <row r="180" spans="1:8" x14ac:dyDescent="0.2">
      <c r="A180" s="42">
        <v>2010</v>
      </c>
      <c r="B180" s="42">
        <v>201006</v>
      </c>
      <c r="C180" s="43" t="s">
        <v>54</v>
      </c>
      <c r="D180" s="44">
        <v>1008</v>
      </c>
      <c r="E180" s="43" t="s">
        <v>97</v>
      </c>
      <c r="F180" s="45">
        <v>17418.529411764706</v>
      </c>
      <c r="G180" s="45">
        <v>5313.8235294117649</v>
      </c>
      <c r="H180" s="8">
        <f t="shared" si="2"/>
        <v>0.30506728804687366</v>
      </c>
    </row>
    <row r="181" spans="1:8" x14ac:dyDescent="0.2">
      <c r="A181" s="42">
        <v>2010</v>
      </c>
      <c r="B181" s="42">
        <v>201007</v>
      </c>
      <c r="C181" s="43" t="s">
        <v>55</v>
      </c>
      <c r="D181" s="44">
        <v>1008</v>
      </c>
      <c r="E181" s="43" t="s">
        <v>97</v>
      </c>
      <c r="F181" s="45">
        <v>13636.176470588236</v>
      </c>
      <c r="G181" s="45">
        <v>4540</v>
      </c>
      <c r="H181" s="8">
        <f t="shared" si="2"/>
        <v>0.3329379030692578</v>
      </c>
    </row>
    <row r="182" spans="1:8" x14ac:dyDescent="0.2">
      <c r="A182" s="42">
        <v>2010</v>
      </c>
      <c r="B182" s="42">
        <v>201008</v>
      </c>
      <c r="C182" s="43" t="s">
        <v>56</v>
      </c>
      <c r="D182" s="44">
        <v>1008</v>
      </c>
      <c r="E182" s="43" t="s">
        <v>97</v>
      </c>
      <c r="F182" s="45">
        <v>18120.588235294119</v>
      </c>
      <c r="G182" s="45">
        <v>4883.2352941176468</v>
      </c>
      <c r="H182" s="8">
        <f t="shared" si="2"/>
        <v>0.26948547313747767</v>
      </c>
    </row>
    <row r="183" spans="1:8" ht="22.5" x14ac:dyDescent="0.2">
      <c r="A183" s="42">
        <v>2010</v>
      </c>
      <c r="B183" s="42">
        <v>201009</v>
      </c>
      <c r="C183" s="43" t="s">
        <v>57</v>
      </c>
      <c r="D183" s="44">
        <v>1008</v>
      </c>
      <c r="E183" s="43" t="s">
        <v>97</v>
      </c>
      <c r="F183" s="45">
        <v>16202.64705882353</v>
      </c>
      <c r="G183" s="45">
        <v>4905</v>
      </c>
      <c r="H183" s="8">
        <f t="shared" si="2"/>
        <v>0.30272831236726022</v>
      </c>
    </row>
    <row r="184" spans="1:8" x14ac:dyDescent="0.2">
      <c r="A184" s="42">
        <v>2010</v>
      </c>
      <c r="B184" s="42">
        <v>201010</v>
      </c>
      <c r="C184" s="43" t="s">
        <v>58</v>
      </c>
      <c r="D184" s="44">
        <v>1008</v>
      </c>
      <c r="E184" s="43" t="s">
        <v>97</v>
      </c>
      <c r="F184" s="45">
        <v>17706.764705882353</v>
      </c>
      <c r="G184" s="45">
        <v>5139.4117647058829</v>
      </c>
      <c r="H184" s="8">
        <f t="shared" si="2"/>
        <v>0.29025131637958246</v>
      </c>
    </row>
    <row r="185" spans="1:8" x14ac:dyDescent="0.2">
      <c r="A185" s="42">
        <v>2010</v>
      </c>
      <c r="B185" s="42">
        <v>201011</v>
      </c>
      <c r="C185" s="43" t="s">
        <v>59</v>
      </c>
      <c r="D185" s="44">
        <v>1008</v>
      </c>
      <c r="E185" s="43" t="s">
        <v>97</v>
      </c>
      <c r="F185" s="45">
        <v>17969.411764705881</v>
      </c>
      <c r="G185" s="45">
        <v>4528.8235294117649</v>
      </c>
      <c r="H185" s="8">
        <f t="shared" si="2"/>
        <v>0.25202959277203091</v>
      </c>
    </row>
    <row r="186" spans="1:8" x14ac:dyDescent="0.2">
      <c r="A186" s="42">
        <v>2010</v>
      </c>
      <c r="B186" s="42">
        <v>201012</v>
      </c>
      <c r="C186" s="43" t="s">
        <v>60</v>
      </c>
      <c r="D186" s="44">
        <v>1008</v>
      </c>
      <c r="E186" s="43" t="s">
        <v>97</v>
      </c>
      <c r="F186" s="45">
        <v>30009.705882352941</v>
      </c>
      <c r="G186" s="45">
        <v>8027.9411764705883</v>
      </c>
      <c r="H186" s="8">
        <f t="shared" si="2"/>
        <v>0.26751149138023972</v>
      </c>
    </row>
    <row r="187" spans="1:8" x14ac:dyDescent="0.2">
      <c r="A187" s="42">
        <v>2011</v>
      </c>
      <c r="B187" s="42">
        <v>201101</v>
      </c>
      <c r="C187" s="43" t="s">
        <v>61</v>
      </c>
      <c r="D187" s="44">
        <v>1008</v>
      </c>
      <c r="E187" s="43" t="s">
        <v>97</v>
      </c>
      <c r="F187" s="45">
        <v>14635.882352941177</v>
      </c>
      <c r="G187" s="45">
        <v>4102.6470588235297</v>
      </c>
      <c r="H187" s="8">
        <f t="shared" si="2"/>
        <v>0.28031429604919417</v>
      </c>
    </row>
    <row r="188" spans="1:8" x14ac:dyDescent="0.2">
      <c r="A188" s="42">
        <v>2011</v>
      </c>
      <c r="B188" s="42">
        <v>201102</v>
      </c>
      <c r="C188" s="43" t="s">
        <v>62</v>
      </c>
      <c r="D188" s="44">
        <v>1008</v>
      </c>
      <c r="E188" s="43" t="s">
        <v>97</v>
      </c>
      <c r="F188" s="45">
        <v>14746.176470588236</v>
      </c>
      <c r="G188" s="45">
        <v>4474.7058823529414</v>
      </c>
      <c r="H188" s="8">
        <f t="shared" si="2"/>
        <v>0.30344855097034129</v>
      </c>
    </row>
    <row r="189" spans="1:8" x14ac:dyDescent="0.2">
      <c r="A189" s="42">
        <v>2011</v>
      </c>
      <c r="B189" s="42">
        <v>201103</v>
      </c>
      <c r="C189" s="43" t="s">
        <v>63</v>
      </c>
      <c r="D189" s="44">
        <v>1008</v>
      </c>
      <c r="E189" s="43" t="s">
        <v>97</v>
      </c>
      <c r="F189" s="45">
        <v>14238.529411764706</v>
      </c>
      <c r="G189" s="45">
        <v>4410.2941176470586</v>
      </c>
      <c r="H189" s="8">
        <f t="shared" si="2"/>
        <v>0.30974365330193548</v>
      </c>
    </row>
    <row r="190" spans="1:8" x14ac:dyDescent="0.2">
      <c r="A190" s="42">
        <v>2011</v>
      </c>
      <c r="B190" s="42">
        <v>201104</v>
      </c>
      <c r="C190" s="43" t="s">
        <v>64</v>
      </c>
      <c r="D190" s="44">
        <v>1008</v>
      </c>
      <c r="E190" s="43" t="s">
        <v>97</v>
      </c>
      <c r="F190" s="45">
        <v>5974.4117647058829</v>
      </c>
      <c r="G190" s="45">
        <v>4788.5294117647063</v>
      </c>
      <c r="H190" s="8">
        <f t="shared" si="2"/>
        <v>0.80150642445724418</v>
      </c>
    </row>
    <row r="191" spans="1:8" x14ac:dyDescent="0.2">
      <c r="A191" s="42">
        <v>2011</v>
      </c>
      <c r="B191" s="42">
        <v>201105</v>
      </c>
      <c r="C191" s="43" t="s">
        <v>65</v>
      </c>
      <c r="D191" s="44">
        <v>1008</v>
      </c>
      <c r="E191" s="43" t="s">
        <v>97</v>
      </c>
      <c r="F191" s="45">
        <v>4895.8823529411766</v>
      </c>
      <c r="G191" s="45">
        <v>5234.4117647058829</v>
      </c>
      <c r="H191" s="8">
        <f t="shared" si="2"/>
        <v>1.069145740718491</v>
      </c>
    </row>
    <row r="192" spans="1:8" x14ac:dyDescent="0.2">
      <c r="A192" s="42">
        <v>2011</v>
      </c>
      <c r="B192" s="42">
        <v>201106</v>
      </c>
      <c r="C192" s="43" t="s">
        <v>66</v>
      </c>
      <c r="D192" s="44">
        <v>1008</v>
      </c>
      <c r="E192" s="43" t="s">
        <v>97</v>
      </c>
      <c r="F192" s="45">
        <v>16012.64705882353</v>
      </c>
      <c r="G192" s="45">
        <v>5085.8823529411766</v>
      </c>
      <c r="H192" s="8">
        <f t="shared" si="2"/>
        <v>0.31761658982789337</v>
      </c>
    </row>
    <row r="193" spans="1:8" x14ac:dyDescent="0.2">
      <c r="A193" s="42">
        <v>2011</v>
      </c>
      <c r="B193" s="42">
        <v>201107</v>
      </c>
      <c r="C193" s="43" t="s">
        <v>67</v>
      </c>
      <c r="D193" s="44">
        <v>1008</v>
      </c>
      <c r="E193" s="43" t="s">
        <v>97</v>
      </c>
      <c r="F193" s="45">
        <v>15779.117647058823</v>
      </c>
      <c r="G193" s="45">
        <v>4828.8235294117649</v>
      </c>
      <c r="H193" s="8">
        <f t="shared" si="2"/>
        <v>0.30602620738503983</v>
      </c>
    </row>
    <row r="194" spans="1:8" x14ac:dyDescent="0.2">
      <c r="A194" s="42">
        <v>2011</v>
      </c>
      <c r="B194" s="42">
        <v>201108</v>
      </c>
      <c r="C194" s="43" t="s">
        <v>68</v>
      </c>
      <c r="D194" s="44">
        <v>1008</v>
      </c>
      <c r="E194" s="43" t="s">
        <v>97</v>
      </c>
      <c r="F194" s="45">
        <v>16181.176470588236</v>
      </c>
      <c r="G194" s="45">
        <v>4940</v>
      </c>
      <c r="H194" s="8">
        <f t="shared" si="2"/>
        <v>0.30529300567107748</v>
      </c>
    </row>
    <row r="195" spans="1:8" ht="22.5" x14ac:dyDescent="0.2">
      <c r="A195" s="42">
        <v>2011</v>
      </c>
      <c r="B195" s="42">
        <v>201109</v>
      </c>
      <c r="C195" s="43" t="s">
        <v>69</v>
      </c>
      <c r="D195" s="44">
        <v>1008</v>
      </c>
      <c r="E195" s="43" t="s">
        <v>97</v>
      </c>
      <c r="F195" s="45">
        <v>15148.529411764706</v>
      </c>
      <c r="G195" s="45">
        <v>5107.3529411764703</v>
      </c>
      <c r="H195" s="8">
        <f t="shared" si="2"/>
        <v>0.33715173284147165</v>
      </c>
    </row>
    <row r="196" spans="1:8" x14ac:dyDescent="0.2">
      <c r="A196" s="42">
        <v>2011</v>
      </c>
      <c r="B196" s="42">
        <v>201110</v>
      </c>
      <c r="C196" s="43" t="s">
        <v>70</v>
      </c>
      <c r="D196" s="44">
        <v>1008</v>
      </c>
      <c r="E196" s="43" t="s">
        <v>97</v>
      </c>
      <c r="F196" s="45">
        <v>17854.117647058825</v>
      </c>
      <c r="G196" s="45">
        <v>5690.8823529411766</v>
      </c>
      <c r="H196" s="8">
        <f t="shared" si="2"/>
        <v>0.31874341064839218</v>
      </c>
    </row>
    <row r="197" spans="1:8" x14ac:dyDescent="0.2">
      <c r="A197" s="42">
        <v>2011</v>
      </c>
      <c r="B197" s="42">
        <v>201111</v>
      </c>
      <c r="C197" s="43" t="s">
        <v>71</v>
      </c>
      <c r="D197" s="44">
        <v>1008</v>
      </c>
      <c r="E197" s="43" t="s">
        <v>97</v>
      </c>
      <c r="F197" s="45">
        <v>18376.764705882353</v>
      </c>
      <c r="G197" s="45">
        <v>5266.7647058823532</v>
      </c>
      <c r="H197" s="8">
        <f t="shared" ref="H197:H260" si="3">G197/F197</f>
        <v>0.28659912613434485</v>
      </c>
    </row>
    <row r="198" spans="1:8" x14ac:dyDescent="0.2">
      <c r="A198" s="42">
        <v>2011</v>
      </c>
      <c r="B198" s="42">
        <v>201112</v>
      </c>
      <c r="C198" s="43" t="s">
        <v>72</v>
      </c>
      <c r="D198" s="44">
        <v>1008</v>
      </c>
      <c r="E198" s="43" t="s">
        <v>97</v>
      </c>
      <c r="F198" s="45">
        <v>28219.705882352941</v>
      </c>
      <c r="G198" s="45">
        <v>9165</v>
      </c>
      <c r="H198" s="8">
        <f t="shared" si="3"/>
        <v>0.3247730517890085</v>
      </c>
    </row>
    <row r="199" spans="1:8" x14ac:dyDescent="0.2">
      <c r="A199" s="42">
        <v>2012</v>
      </c>
      <c r="B199" s="42">
        <v>201201</v>
      </c>
      <c r="C199" s="43" t="s">
        <v>73</v>
      </c>
      <c r="D199" s="44">
        <v>1008</v>
      </c>
      <c r="E199" s="43" t="s">
        <v>97</v>
      </c>
      <c r="F199" s="45">
        <v>14780.882352941177</v>
      </c>
      <c r="G199" s="45">
        <v>4348.2352941176468</v>
      </c>
      <c r="H199" s="8">
        <f t="shared" si="3"/>
        <v>0.29417968361357077</v>
      </c>
    </row>
    <row r="200" spans="1:8" x14ac:dyDescent="0.2">
      <c r="A200" s="42">
        <v>2012</v>
      </c>
      <c r="B200" s="42">
        <v>201202</v>
      </c>
      <c r="C200" s="43" t="s">
        <v>74</v>
      </c>
      <c r="D200" s="44">
        <v>1008</v>
      </c>
      <c r="E200" s="43" t="s">
        <v>97</v>
      </c>
      <c r="F200" s="45">
        <v>15329.705882352942</v>
      </c>
      <c r="G200" s="45">
        <v>4827.3529411764703</v>
      </c>
      <c r="H200" s="8">
        <f t="shared" si="3"/>
        <v>0.31490186297269812</v>
      </c>
    </row>
    <row r="201" spans="1:8" x14ac:dyDescent="0.2">
      <c r="A201" s="42">
        <v>2012</v>
      </c>
      <c r="B201" s="42">
        <v>201203</v>
      </c>
      <c r="C201" s="43" t="s">
        <v>75</v>
      </c>
      <c r="D201" s="44">
        <v>1008</v>
      </c>
      <c r="E201" s="43" t="s">
        <v>97</v>
      </c>
      <c r="F201" s="45">
        <v>15852.35294117647</v>
      </c>
      <c r="G201" s="45">
        <v>4997.0588235294117</v>
      </c>
      <c r="H201" s="8">
        <f t="shared" si="3"/>
        <v>0.31522505473301421</v>
      </c>
    </row>
    <row r="202" spans="1:8" x14ac:dyDescent="0.2">
      <c r="A202" s="42">
        <v>2012</v>
      </c>
      <c r="B202" s="42">
        <v>201204</v>
      </c>
      <c r="C202" s="43" t="s">
        <v>76</v>
      </c>
      <c r="D202" s="44">
        <v>1008</v>
      </c>
      <c r="E202" s="43" t="s">
        <v>97</v>
      </c>
      <c r="F202" s="45">
        <v>15255.882352941177</v>
      </c>
      <c r="G202" s="45">
        <v>5108.5294117647063</v>
      </c>
      <c r="H202" s="8">
        <f t="shared" si="3"/>
        <v>0.33485637169847698</v>
      </c>
    </row>
    <row r="203" spans="1:8" x14ac:dyDescent="0.2">
      <c r="A203" s="42">
        <v>2012</v>
      </c>
      <c r="B203" s="42">
        <v>201205</v>
      </c>
      <c r="C203" s="43" t="s">
        <v>77</v>
      </c>
      <c r="D203" s="44">
        <v>1008</v>
      </c>
      <c r="E203" s="43" t="s">
        <v>97</v>
      </c>
      <c r="F203" s="45">
        <v>16722.058823529413</v>
      </c>
      <c r="G203" s="45">
        <v>5333.2352941176468</v>
      </c>
      <c r="H203" s="8">
        <f t="shared" si="3"/>
        <v>0.31893413068331716</v>
      </c>
    </row>
    <row r="204" spans="1:8" x14ac:dyDescent="0.2">
      <c r="A204" s="42">
        <v>2012</v>
      </c>
      <c r="B204" s="42">
        <v>201206</v>
      </c>
      <c r="C204" s="43" t="s">
        <v>78</v>
      </c>
      <c r="D204" s="44">
        <v>1008</v>
      </c>
      <c r="E204" s="43" t="s">
        <v>97</v>
      </c>
      <c r="F204" s="45">
        <v>17665</v>
      </c>
      <c r="G204" s="45">
        <v>5717.0588235294117</v>
      </c>
      <c r="H204" s="8">
        <f t="shared" si="3"/>
        <v>0.32363763507101112</v>
      </c>
    </row>
    <row r="205" spans="1:8" x14ac:dyDescent="0.2">
      <c r="A205" s="42">
        <v>2012</v>
      </c>
      <c r="B205" s="42">
        <v>201207</v>
      </c>
      <c r="C205" s="43" t="s">
        <v>79</v>
      </c>
      <c r="D205" s="44">
        <v>1008</v>
      </c>
      <c r="E205" s="43" t="s">
        <v>97</v>
      </c>
      <c r="F205" s="45">
        <v>16624.411764705881</v>
      </c>
      <c r="G205" s="45">
        <v>4804.4117647058829</v>
      </c>
      <c r="H205" s="8">
        <f t="shared" si="3"/>
        <v>0.28899739928878515</v>
      </c>
    </row>
    <row r="206" spans="1:8" x14ac:dyDescent="0.2">
      <c r="A206" s="42">
        <v>2012</v>
      </c>
      <c r="B206" s="42">
        <v>201208</v>
      </c>
      <c r="C206" s="43" t="s">
        <v>80</v>
      </c>
      <c r="D206" s="44">
        <v>1008</v>
      </c>
      <c r="E206" s="43" t="s">
        <v>97</v>
      </c>
      <c r="F206" s="45">
        <v>17220</v>
      </c>
      <c r="G206" s="45">
        <v>4651.4705882352946</v>
      </c>
      <c r="H206" s="8">
        <f t="shared" si="3"/>
        <v>0.27012024321923894</v>
      </c>
    </row>
    <row r="207" spans="1:8" ht="22.5" x14ac:dyDescent="0.2">
      <c r="A207" s="42">
        <v>2012</v>
      </c>
      <c r="B207" s="42">
        <v>201209</v>
      </c>
      <c r="C207" s="43" t="s">
        <v>81</v>
      </c>
      <c r="D207" s="44">
        <v>1008</v>
      </c>
      <c r="E207" s="43" t="s">
        <v>97</v>
      </c>
      <c r="F207" s="45">
        <v>18246.470588235294</v>
      </c>
      <c r="G207" s="45">
        <v>5393.2352941176468</v>
      </c>
      <c r="H207" s="8">
        <f t="shared" si="3"/>
        <v>0.29557690447790064</v>
      </c>
    </row>
    <row r="208" spans="1:8" x14ac:dyDescent="0.2">
      <c r="A208" s="42">
        <v>2012</v>
      </c>
      <c r="B208" s="42">
        <v>201210</v>
      </c>
      <c r="C208" s="43" t="s">
        <v>82</v>
      </c>
      <c r="D208" s="44">
        <v>1008</v>
      </c>
      <c r="E208" s="43" t="s">
        <v>97</v>
      </c>
      <c r="F208" s="45">
        <v>17602.352941176472</v>
      </c>
      <c r="G208" s="45">
        <v>5580.2941176470586</v>
      </c>
      <c r="H208" s="8">
        <f t="shared" si="3"/>
        <v>0.31701978345141019</v>
      </c>
    </row>
    <row r="209" spans="1:8" x14ac:dyDescent="0.2">
      <c r="A209" s="42">
        <v>2012</v>
      </c>
      <c r="B209" s="42">
        <v>201211</v>
      </c>
      <c r="C209" s="43" t="s">
        <v>83</v>
      </c>
      <c r="D209" s="44">
        <v>1008</v>
      </c>
      <c r="E209" s="43" t="s">
        <v>97</v>
      </c>
      <c r="F209" s="45">
        <v>16645.882352941178</v>
      </c>
      <c r="G209" s="45">
        <v>5030.588235294118</v>
      </c>
      <c r="H209" s="8">
        <f t="shared" si="3"/>
        <v>0.30221217047141141</v>
      </c>
    </row>
    <row r="210" spans="1:8" x14ac:dyDescent="0.2">
      <c r="A210" s="42">
        <v>2012</v>
      </c>
      <c r="B210" s="42">
        <v>201212</v>
      </c>
      <c r="C210" s="43" t="s">
        <v>84</v>
      </c>
      <c r="D210" s="44">
        <v>1008</v>
      </c>
      <c r="E210" s="43" t="s">
        <v>97</v>
      </c>
      <c r="F210" s="45">
        <v>23578.823529411766</v>
      </c>
      <c r="G210" s="45">
        <v>9289.7058823529405</v>
      </c>
      <c r="H210" s="8">
        <f t="shared" si="3"/>
        <v>0.39398513122442863</v>
      </c>
    </row>
    <row r="211" spans="1:8" x14ac:dyDescent="0.2">
      <c r="A211" s="42">
        <v>2013</v>
      </c>
      <c r="B211" s="42">
        <v>201301</v>
      </c>
      <c r="C211" s="43" t="s">
        <v>85</v>
      </c>
      <c r="D211" s="44">
        <v>1008</v>
      </c>
      <c r="E211" s="43" t="s">
        <v>97</v>
      </c>
      <c r="F211" s="45">
        <v>15629.705882352942</v>
      </c>
      <c r="G211" s="45">
        <v>4658.2352941176468</v>
      </c>
      <c r="H211" s="8">
        <f t="shared" si="3"/>
        <v>0.29803729700231457</v>
      </c>
    </row>
    <row r="212" spans="1:8" x14ac:dyDescent="0.2">
      <c r="A212" s="42">
        <v>2013</v>
      </c>
      <c r="B212" s="42">
        <v>201302</v>
      </c>
      <c r="C212" s="43" t="s">
        <v>86</v>
      </c>
      <c r="D212" s="44">
        <v>1008</v>
      </c>
      <c r="E212" s="43" t="s">
        <v>97</v>
      </c>
      <c r="F212" s="45">
        <v>14709.411764705883</v>
      </c>
      <c r="G212" s="45">
        <v>4599.1176470588234</v>
      </c>
      <c r="H212" s="8">
        <f t="shared" si="3"/>
        <v>0.3126649604095017</v>
      </c>
    </row>
    <row r="213" spans="1:8" x14ac:dyDescent="0.2">
      <c r="A213" s="42">
        <v>2013</v>
      </c>
      <c r="B213" s="42">
        <v>201303</v>
      </c>
      <c r="C213" s="43" t="s">
        <v>87</v>
      </c>
      <c r="D213" s="44">
        <v>1008</v>
      </c>
      <c r="E213" s="43" t="s">
        <v>97</v>
      </c>
      <c r="F213" s="45">
        <v>15656.176470588236</v>
      </c>
      <c r="G213" s="45">
        <v>4939.1176470588234</v>
      </c>
      <c r="H213" s="8">
        <f t="shared" si="3"/>
        <v>0.31547406586387627</v>
      </c>
    </row>
    <row r="214" spans="1:8" x14ac:dyDescent="0.2">
      <c r="A214" s="42">
        <v>2013</v>
      </c>
      <c r="B214" s="42">
        <v>201304</v>
      </c>
      <c r="C214" s="43" t="s">
        <v>88</v>
      </c>
      <c r="D214" s="44">
        <v>1008</v>
      </c>
      <c r="E214" s="43" t="s">
        <v>97</v>
      </c>
      <c r="F214" s="45">
        <v>16687.058823529413</v>
      </c>
      <c r="G214" s="45">
        <v>4860.588235294118</v>
      </c>
      <c r="H214" s="8">
        <f t="shared" si="3"/>
        <v>0.29127890580936266</v>
      </c>
    </row>
    <row r="215" spans="1:8" x14ac:dyDescent="0.2">
      <c r="A215" s="42">
        <v>2013</v>
      </c>
      <c r="B215" s="42">
        <v>201305</v>
      </c>
      <c r="C215" s="43" t="s">
        <v>89</v>
      </c>
      <c r="D215" s="44">
        <v>1008</v>
      </c>
      <c r="E215" s="43" t="s">
        <v>97</v>
      </c>
      <c r="F215" s="45">
        <v>16808.235294117647</v>
      </c>
      <c r="G215" s="45">
        <v>5350.8823529411766</v>
      </c>
      <c r="H215" s="8">
        <f t="shared" si="3"/>
        <v>0.31834884860362567</v>
      </c>
    </row>
    <row r="216" spans="1:8" x14ac:dyDescent="0.2">
      <c r="A216" s="42">
        <v>2013</v>
      </c>
      <c r="B216" s="42">
        <v>201306</v>
      </c>
      <c r="C216" s="43" t="s">
        <v>90</v>
      </c>
      <c r="D216" s="44">
        <v>1008</v>
      </c>
      <c r="E216" s="43" t="s">
        <v>97</v>
      </c>
      <c r="F216" s="45">
        <v>17526.470588235294</v>
      </c>
      <c r="G216" s="45">
        <v>5614.4117647058829</v>
      </c>
      <c r="H216" s="8">
        <f t="shared" si="3"/>
        <v>0.32033898305084751</v>
      </c>
    </row>
    <row r="217" spans="1:8" x14ac:dyDescent="0.2">
      <c r="A217" s="42">
        <v>2013</v>
      </c>
      <c r="B217" s="42">
        <v>201307</v>
      </c>
      <c r="C217" s="43" t="s">
        <v>91</v>
      </c>
      <c r="D217" s="44">
        <v>1008</v>
      </c>
      <c r="E217" s="43" t="s">
        <v>97</v>
      </c>
      <c r="F217" s="45">
        <v>16562.058823529413</v>
      </c>
      <c r="G217" s="45">
        <v>4773.8235294117649</v>
      </c>
      <c r="H217" s="8">
        <f t="shared" si="3"/>
        <v>0.28823853243593611</v>
      </c>
    </row>
    <row r="218" spans="1:8" x14ac:dyDescent="0.2">
      <c r="A218" s="42">
        <v>2013</v>
      </c>
      <c r="B218" s="42">
        <v>201308</v>
      </c>
      <c r="C218" s="43" t="s">
        <v>92</v>
      </c>
      <c r="D218" s="44">
        <v>1008</v>
      </c>
      <c r="E218" s="43" t="s">
        <v>97</v>
      </c>
      <c r="F218" s="45">
        <v>16834.705882352941</v>
      </c>
      <c r="G218" s="45">
        <v>4961.4705882352946</v>
      </c>
      <c r="H218" s="8">
        <f t="shared" si="3"/>
        <v>0.29471679653377131</v>
      </c>
    </row>
    <row r="219" spans="1:8" ht="22.5" x14ac:dyDescent="0.2">
      <c r="A219" s="42">
        <v>2013</v>
      </c>
      <c r="B219" s="42">
        <v>201309</v>
      </c>
      <c r="C219" s="43" t="s">
        <v>93</v>
      </c>
      <c r="D219" s="44">
        <v>1008</v>
      </c>
      <c r="E219" s="43" t="s">
        <v>97</v>
      </c>
      <c r="F219" s="45">
        <v>18047.941176470587</v>
      </c>
      <c r="G219" s="45">
        <v>5668.5294117647063</v>
      </c>
      <c r="H219" s="8">
        <f t="shared" si="3"/>
        <v>0.31408177566285878</v>
      </c>
    </row>
    <row r="220" spans="1:8" x14ac:dyDescent="0.2">
      <c r="A220" s="42">
        <v>2013</v>
      </c>
      <c r="B220" s="42">
        <v>201310</v>
      </c>
      <c r="C220" s="43" t="s">
        <v>94</v>
      </c>
      <c r="D220" s="44">
        <v>1008</v>
      </c>
      <c r="E220" s="43" t="s">
        <v>97</v>
      </c>
      <c r="F220" s="45">
        <v>18254.411764705881</v>
      </c>
      <c r="G220" s="45">
        <v>5486.7647058823532</v>
      </c>
      <c r="H220" s="8">
        <f t="shared" si="3"/>
        <v>0.30057198098767424</v>
      </c>
    </row>
    <row r="221" spans="1:8" x14ac:dyDescent="0.2">
      <c r="A221" s="42">
        <v>2013</v>
      </c>
      <c r="B221" s="42">
        <v>201311</v>
      </c>
      <c r="C221" s="43" t="s">
        <v>95</v>
      </c>
      <c r="D221" s="44">
        <v>1008</v>
      </c>
      <c r="E221" s="43" t="s">
        <v>97</v>
      </c>
      <c r="F221" s="45">
        <v>19541.470588235294</v>
      </c>
      <c r="G221" s="45">
        <v>5474.4117647058829</v>
      </c>
      <c r="H221" s="8">
        <f t="shared" si="3"/>
        <v>0.28014328501979202</v>
      </c>
    </row>
    <row r="222" spans="1:8" x14ac:dyDescent="0.2">
      <c r="A222" s="42">
        <v>2013</v>
      </c>
      <c r="B222" s="42">
        <v>201312</v>
      </c>
      <c r="C222" s="43" t="s">
        <v>96</v>
      </c>
      <c r="D222" s="44">
        <v>1008</v>
      </c>
      <c r="E222" s="43" t="s">
        <v>97</v>
      </c>
      <c r="F222" s="45">
        <v>31250</v>
      </c>
      <c r="G222" s="45">
        <v>9527.6470588235297</v>
      </c>
      <c r="H222" s="8">
        <f t="shared" si="3"/>
        <v>0.30488470588235295</v>
      </c>
    </row>
    <row r="223" spans="1:8" x14ac:dyDescent="0.2">
      <c r="A223" s="42">
        <v>2009</v>
      </c>
      <c r="B223" s="42">
        <v>200901</v>
      </c>
      <c r="C223" s="43" t="s">
        <v>37</v>
      </c>
      <c r="D223" s="44">
        <v>1012</v>
      </c>
      <c r="E223" s="43" t="s">
        <v>3</v>
      </c>
      <c r="F223" s="45">
        <v>6938.5294117647063</v>
      </c>
      <c r="G223" s="45">
        <v>1853.2352941176471</v>
      </c>
      <c r="H223" s="8">
        <f t="shared" si="3"/>
        <v>0.26709338306981473</v>
      </c>
    </row>
    <row r="224" spans="1:8" x14ac:dyDescent="0.2">
      <c r="A224" s="42">
        <v>2009</v>
      </c>
      <c r="B224" s="42">
        <v>200902</v>
      </c>
      <c r="C224" s="43" t="s">
        <v>38</v>
      </c>
      <c r="D224" s="44">
        <v>1012</v>
      </c>
      <c r="E224" s="43" t="s">
        <v>3</v>
      </c>
      <c r="F224" s="45">
        <v>6410.588235294118</v>
      </c>
      <c r="G224" s="45">
        <v>2071.7647058823532</v>
      </c>
      <c r="H224" s="8">
        <f t="shared" si="3"/>
        <v>0.32317856487428887</v>
      </c>
    </row>
    <row r="225" spans="1:8" x14ac:dyDescent="0.2">
      <c r="A225" s="42">
        <v>2009</v>
      </c>
      <c r="B225" s="42">
        <v>200903</v>
      </c>
      <c r="C225" s="43" t="s">
        <v>39</v>
      </c>
      <c r="D225" s="44">
        <v>1012</v>
      </c>
      <c r="E225" s="43" t="s">
        <v>3</v>
      </c>
      <c r="F225" s="45">
        <v>6184.1176470588234</v>
      </c>
      <c r="G225" s="45">
        <v>1516.1764705882354</v>
      </c>
      <c r="H225" s="8">
        <f t="shared" si="3"/>
        <v>0.2451726433938933</v>
      </c>
    </row>
    <row r="226" spans="1:8" x14ac:dyDescent="0.2">
      <c r="A226" s="42">
        <v>2009</v>
      </c>
      <c r="B226" s="42">
        <v>200904</v>
      </c>
      <c r="C226" s="43" t="s">
        <v>40</v>
      </c>
      <c r="D226" s="44">
        <v>1012</v>
      </c>
      <c r="E226" s="43" t="s">
        <v>3</v>
      </c>
      <c r="F226" s="45">
        <v>7341.4705882352946</v>
      </c>
      <c r="G226" s="45">
        <v>2042.0588235294117</v>
      </c>
      <c r="H226" s="8">
        <f t="shared" si="3"/>
        <v>0.27815392011537998</v>
      </c>
    </row>
    <row r="227" spans="1:8" x14ac:dyDescent="0.2">
      <c r="A227" s="42">
        <v>2009</v>
      </c>
      <c r="B227" s="42">
        <v>200905</v>
      </c>
      <c r="C227" s="43" t="s">
        <v>41</v>
      </c>
      <c r="D227" s="44">
        <v>1012</v>
      </c>
      <c r="E227" s="43" t="s">
        <v>3</v>
      </c>
      <c r="F227" s="45">
        <v>6177.6470588235297</v>
      </c>
      <c r="G227" s="45">
        <v>1673.8235294117646</v>
      </c>
      <c r="H227" s="8">
        <f t="shared" si="3"/>
        <v>0.27094839078270805</v>
      </c>
    </row>
    <row r="228" spans="1:8" x14ac:dyDescent="0.2">
      <c r="A228" s="42">
        <v>2009</v>
      </c>
      <c r="B228" s="42">
        <v>200906</v>
      </c>
      <c r="C228" s="43" t="s">
        <v>42</v>
      </c>
      <c r="D228" s="44">
        <v>1012</v>
      </c>
      <c r="E228" s="43" t="s">
        <v>3</v>
      </c>
      <c r="F228" s="45">
        <v>6547.3529411764712</v>
      </c>
      <c r="G228" s="45">
        <v>1784.4117647058824</v>
      </c>
      <c r="H228" s="8">
        <f t="shared" si="3"/>
        <v>0.27253941871434345</v>
      </c>
    </row>
    <row r="229" spans="1:8" x14ac:dyDescent="0.2">
      <c r="A229" s="42">
        <v>2009</v>
      </c>
      <c r="B229" s="42">
        <v>200907</v>
      </c>
      <c r="C229" s="43" t="s">
        <v>43</v>
      </c>
      <c r="D229" s="44">
        <v>1012</v>
      </c>
      <c r="E229" s="43" t="s">
        <v>3</v>
      </c>
      <c r="F229" s="45">
        <v>6355.8823529411766</v>
      </c>
      <c r="G229" s="45">
        <v>1495.5882352941178</v>
      </c>
      <c r="H229" s="8">
        <f t="shared" si="3"/>
        <v>0.23530772790374829</v>
      </c>
    </row>
    <row r="230" spans="1:8" x14ac:dyDescent="0.2">
      <c r="A230" s="42">
        <v>2009</v>
      </c>
      <c r="B230" s="42">
        <v>200908</v>
      </c>
      <c r="C230" s="43" t="s">
        <v>44</v>
      </c>
      <c r="D230" s="44">
        <v>1012</v>
      </c>
      <c r="E230" s="43" t="s">
        <v>3</v>
      </c>
      <c r="F230" s="45">
        <v>6918.5294117647063</v>
      </c>
      <c r="G230" s="45">
        <v>1812.6470588235295</v>
      </c>
      <c r="H230" s="8">
        <f t="shared" si="3"/>
        <v>0.26199889469880544</v>
      </c>
    </row>
    <row r="231" spans="1:8" ht="22.5" x14ac:dyDescent="0.2">
      <c r="A231" s="42">
        <v>2009</v>
      </c>
      <c r="B231" s="42">
        <v>200909</v>
      </c>
      <c r="C231" s="43" t="s">
        <v>45</v>
      </c>
      <c r="D231" s="44">
        <v>1012</v>
      </c>
      <c r="E231" s="43" t="s">
        <v>3</v>
      </c>
      <c r="F231" s="45">
        <v>5692.6470588235297</v>
      </c>
      <c r="G231" s="45">
        <v>1415</v>
      </c>
      <c r="H231" s="8">
        <f t="shared" si="3"/>
        <v>0.24856626194781709</v>
      </c>
    </row>
    <row r="232" spans="1:8" x14ac:dyDescent="0.2">
      <c r="A232" s="42">
        <v>2009</v>
      </c>
      <c r="B232" s="42">
        <v>200910</v>
      </c>
      <c r="C232" s="43" t="s">
        <v>46</v>
      </c>
      <c r="D232" s="44">
        <v>1012</v>
      </c>
      <c r="E232" s="43" t="s">
        <v>3</v>
      </c>
      <c r="F232" s="45">
        <v>5607.9411764705883</v>
      </c>
      <c r="G232" s="45">
        <v>1464.7058823529412</v>
      </c>
      <c r="H232" s="8">
        <f t="shared" si="3"/>
        <v>0.26118424503068127</v>
      </c>
    </row>
    <row r="233" spans="1:8" x14ac:dyDescent="0.2">
      <c r="A233" s="42">
        <v>2009</v>
      </c>
      <c r="B233" s="42">
        <v>200911</v>
      </c>
      <c r="C233" s="43" t="s">
        <v>47</v>
      </c>
      <c r="D233" s="44">
        <v>1012</v>
      </c>
      <c r="E233" s="43" t="s">
        <v>3</v>
      </c>
      <c r="F233" s="45">
        <v>5333.5294117647063</v>
      </c>
      <c r="G233" s="45">
        <v>1196.7647058823529</v>
      </c>
      <c r="H233" s="8">
        <f t="shared" si="3"/>
        <v>0.22438513289952572</v>
      </c>
    </row>
    <row r="234" spans="1:8" x14ac:dyDescent="0.2">
      <c r="A234" s="42">
        <v>2009</v>
      </c>
      <c r="B234" s="42">
        <v>200912</v>
      </c>
      <c r="C234" s="43" t="s">
        <v>48</v>
      </c>
      <c r="D234" s="44">
        <v>1012</v>
      </c>
      <c r="E234" s="43" t="s">
        <v>3</v>
      </c>
      <c r="F234" s="45">
        <v>8710.2941176470595</v>
      </c>
      <c r="G234" s="45">
        <v>2695</v>
      </c>
      <c r="H234" s="8">
        <f t="shared" si="3"/>
        <v>0.30940401823400304</v>
      </c>
    </row>
    <row r="235" spans="1:8" x14ac:dyDescent="0.2">
      <c r="A235" s="42">
        <v>2010</v>
      </c>
      <c r="B235" s="42">
        <v>201001</v>
      </c>
      <c r="C235" s="43" t="s">
        <v>49</v>
      </c>
      <c r="D235" s="44">
        <v>1012</v>
      </c>
      <c r="E235" s="43" t="s">
        <v>3</v>
      </c>
      <c r="F235" s="45">
        <v>4449.7058823529414</v>
      </c>
      <c r="G235" s="45">
        <v>1347.3529411764707</v>
      </c>
      <c r="H235" s="8">
        <f t="shared" si="3"/>
        <v>0.30279595478881621</v>
      </c>
    </row>
    <row r="236" spans="1:8" x14ac:dyDescent="0.2">
      <c r="A236" s="42">
        <v>2010</v>
      </c>
      <c r="B236" s="42">
        <v>201002</v>
      </c>
      <c r="C236" s="43" t="s">
        <v>50</v>
      </c>
      <c r="D236" s="44">
        <v>1012</v>
      </c>
      <c r="E236" s="43" t="s">
        <v>3</v>
      </c>
      <c r="F236" s="45">
        <v>5042.9411764705883</v>
      </c>
      <c r="G236" s="45">
        <v>1617.0588235294117</v>
      </c>
      <c r="H236" s="8">
        <f t="shared" si="3"/>
        <v>0.32065787938877871</v>
      </c>
    </row>
    <row r="237" spans="1:8" x14ac:dyDescent="0.2">
      <c r="A237" s="42">
        <v>2010</v>
      </c>
      <c r="B237" s="42">
        <v>201003</v>
      </c>
      <c r="C237" s="43" t="s">
        <v>51</v>
      </c>
      <c r="D237" s="44">
        <v>1012</v>
      </c>
      <c r="E237" s="43" t="s">
        <v>3</v>
      </c>
      <c r="F237" s="45">
        <v>6031.1764705882351</v>
      </c>
      <c r="G237" s="45">
        <v>1675.8823529411766</v>
      </c>
      <c r="H237" s="8">
        <f t="shared" si="3"/>
        <v>0.27786989173900323</v>
      </c>
    </row>
    <row r="238" spans="1:8" x14ac:dyDescent="0.2">
      <c r="A238" s="42">
        <v>2010</v>
      </c>
      <c r="B238" s="42">
        <v>201004</v>
      </c>
      <c r="C238" s="43" t="s">
        <v>52</v>
      </c>
      <c r="D238" s="44">
        <v>1012</v>
      </c>
      <c r="E238" s="43" t="s">
        <v>3</v>
      </c>
      <c r="F238" s="45">
        <v>5144.4117647058829</v>
      </c>
      <c r="G238" s="45">
        <v>1520</v>
      </c>
      <c r="H238" s="8">
        <f t="shared" si="3"/>
        <v>0.2954662397804585</v>
      </c>
    </row>
    <row r="239" spans="1:8" x14ac:dyDescent="0.2">
      <c r="A239" s="42">
        <v>2010</v>
      </c>
      <c r="B239" s="42">
        <v>201005</v>
      </c>
      <c r="C239" s="43" t="s">
        <v>53</v>
      </c>
      <c r="D239" s="44">
        <v>1012</v>
      </c>
      <c r="E239" s="43" t="s">
        <v>3</v>
      </c>
      <c r="F239" s="45">
        <v>5025</v>
      </c>
      <c r="G239" s="45">
        <v>1435.8823529411766</v>
      </c>
      <c r="H239" s="8">
        <f t="shared" si="3"/>
        <v>0.28574773192859237</v>
      </c>
    </row>
    <row r="240" spans="1:8" x14ac:dyDescent="0.2">
      <c r="A240" s="42">
        <v>2010</v>
      </c>
      <c r="B240" s="42">
        <v>201006</v>
      </c>
      <c r="C240" s="43" t="s">
        <v>54</v>
      </c>
      <c r="D240" s="44">
        <v>1012</v>
      </c>
      <c r="E240" s="43" t="s">
        <v>3</v>
      </c>
      <c r="F240" s="45">
        <v>5250.2941176470586</v>
      </c>
      <c r="G240" s="45">
        <v>1526.4705882352941</v>
      </c>
      <c r="H240" s="8">
        <f t="shared" si="3"/>
        <v>0.29074001456501036</v>
      </c>
    </row>
    <row r="241" spans="1:8" x14ac:dyDescent="0.2">
      <c r="A241" s="42">
        <v>2010</v>
      </c>
      <c r="B241" s="42">
        <v>201007</v>
      </c>
      <c r="C241" s="43" t="s">
        <v>55</v>
      </c>
      <c r="D241" s="44">
        <v>1012</v>
      </c>
      <c r="E241" s="43" t="s">
        <v>3</v>
      </c>
      <c r="F241" s="45">
        <v>4932.0588235294117</v>
      </c>
      <c r="G241" s="45">
        <v>1206.7647058823529</v>
      </c>
      <c r="H241" s="8">
        <f t="shared" si="3"/>
        <v>0.24467767905062915</v>
      </c>
    </row>
    <row r="242" spans="1:8" x14ac:dyDescent="0.2">
      <c r="A242" s="42">
        <v>2010</v>
      </c>
      <c r="B242" s="42">
        <v>201008</v>
      </c>
      <c r="C242" s="43" t="s">
        <v>56</v>
      </c>
      <c r="D242" s="44">
        <v>1012</v>
      </c>
      <c r="E242" s="43" t="s">
        <v>3</v>
      </c>
      <c r="F242" s="45">
        <v>5757.0588235294117</v>
      </c>
      <c r="G242" s="45">
        <v>1375.5882352941178</v>
      </c>
      <c r="H242" s="8">
        <f t="shared" si="3"/>
        <v>0.23893940942066008</v>
      </c>
    </row>
    <row r="243" spans="1:8" ht="22.5" x14ac:dyDescent="0.2">
      <c r="A243" s="42">
        <v>2010</v>
      </c>
      <c r="B243" s="42">
        <v>201009</v>
      </c>
      <c r="C243" s="43" t="s">
        <v>57</v>
      </c>
      <c r="D243" s="44">
        <v>1012</v>
      </c>
      <c r="E243" s="43" t="s">
        <v>3</v>
      </c>
      <c r="F243" s="45">
        <v>5022.9411764705883</v>
      </c>
      <c r="G243" s="45">
        <v>1230</v>
      </c>
      <c r="H243" s="8">
        <f t="shared" si="3"/>
        <v>0.24487644923293125</v>
      </c>
    </row>
    <row r="244" spans="1:8" x14ac:dyDescent="0.2">
      <c r="A244" s="42">
        <v>2010</v>
      </c>
      <c r="B244" s="42">
        <v>201010</v>
      </c>
      <c r="C244" s="43" t="s">
        <v>58</v>
      </c>
      <c r="D244" s="44">
        <v>1012</v>
      </c>
      <c r="E244" s="43" t="s">
        <v>3</v>
      </c>
      <c r="F244" s="45">
        <v>5420.588235294118</v>
      </c>
      <c r="G244" s="45">
        <v>1339.7058823529412</v>
      </c>
      <c r="H244" s="8">
        <f t="shared" si="3"/>
        <v>0.24715138361367334</v>
      </c>
    </row>
    <row r="245" spans="1:8" x14ac:dyDescent="0.2">
      <c r="A245" s="42">
        <v>2010</v>
      </c>
      <c r="B245" s="42">
        <v>201011</v>
      </c>
      <c r="C245" s="43" t="s">
        <v>59</v>
      </c>
      <c r="D245" s="44">
        <v>1012</v>
      </c>
      <c r="E245" s="43" t="s">
        <v>3</v>
      </c>
      <c r="F245" s="45">
        <v>5242.6470588235297</v>
      </c>
      <c r="G245" s="45">
        <v>1144.4117647058824</v>
      </c>
      <c r="H245" s="8">
        <f t="shared" si="3"/>
        <v>0.21828892005610098</v>
      </c>
    </row>
    <row r="246" spans="1:8" x14ac:dyDescent="0.2">
      <c r="A246" s="42">
        <v>2010</v>
      </c>
      <c r="B246" s="42">
        <v>201012</v>
      </c>
      <c r="C246" s="43" t="s">
        <v>60</v>
      </c>
      <c r="D246" s="44">
        <v>1012</v>
      </c>
      <c r="E246" s="43" t="s">
        <v>3</v>
      </c>
      <c r="F246" s="45">
        <v>6795.2941176470586</v>
      </c>
      <c r="G246" s="45">
        <v>2204.1176470588234</v>
      </c>
      <c r="H246" s="8">
        <f t="shared" si="3"/>
        <v>0.3243594182825485</v>
      </c>
    </row>
    <row r="247" spans="1:8" x14ac:dyDescent="0.2">
      <c r="A247" s="42">
        <v>2011</v>
      </c>
      <c r="B247" s="42">
        <v>201101</v>
      </c>
      <c r="C247" s="43" t="s">
        <v>61</v>
      </c>
      <c r="D247" s="44">
        <v>1012</v>
      </c>
      <c r="E247" s="43" t="s">
        <v>3</v>
      </c>
      <c r="F247" s="45">
        <v>3805.5882352941176</v>
      </c>
      <c r="G247" s="45">
        <v>1013.8235294117648</v>
      </c>
      <c r="H247" s="8">
        <f t="shared" si="3"/>
        <v>0.26640389520055646</v>
      </c>
    </row>
    <row r="248" spans="1:8" x14ac:dyDescent="0.2">
      <c r="A248" s="42">
        <v>2011</v>
      </c>
      <c r="B248" s="42">
        <v>201102</v>
      </c>
      <c r="C248" s="43" t="s">
        <v>62</v>
      </c>
      <c r="D248" s="44">
        <v>1012</v>
      </c>
      <c r="E248" s="43" t="s">
        <v>3</v>
      </c>
      <c r="F248" s="45">
        <v>737.94117647058829</v>
      </c>
      <c r="G248" s="45">
        <v>1323.8235294117646</v>
      </c>
      <c r="H248" s="8">
        <f t="shared" si="3"/>
        <v>1.7939418094858508</v>
      </c>
    </row>
    <row r="249" spans="1:8" x14ac:dyDescent="0.2">
      <c r="A249" s="42">
        <v>2011</v>
      </c>
      <c r="B249" s="42">
        <v>201103</v>
      </c>
      <c r="C249" s="43" t="s">
        <v>63</v>
      </c>
      <c r="D249" s="44">
        <v>1012</v>
      </c>
      <c r="E249" s="43" t="s">
        <v>3</v>
      </c>
      <c r="F249" s="45">
        <v>1336.7647058823529</v>
      </c>
      <c r="G249" s="45">
        <v>1375.2941176470588</v>
      </c>
      <c r="H249" s="8">
        <f t="shared" si="3"/>
        <v>1.0288228822882288</v>
      </c>
    </row>
    <row r="250" spans="1:8" x14ac:dyDescent="0.2">
      <c r="A250" s="42">
        <v>2011</v>
      </c>
      <c r="B250" s="42">
        <v>201104</v>
      </c>
      <c r="C250" s="43" t="s">
        <v>64</v>
      </c>
      <c r="D250" s="44">
        <v>1012</v>
      </c>
      <c r="E250" s="43" t="s">
        <v>3</v>
      </c>
      <c r="F250" s="45">
        <v>5130.8823529411766</v>
      </c>
      <c r="G250" s="45">
        <v>1689.4117647058824</v>
      </c>
      <c r="H250" s="8">
        <f t="shared" si="3"/>
        <v>0.3292633992548008</v>
      </c>
    </row>
    <row r="251" spans="1:8" x14ac:dyDescent="0.2">
      <c r="A251" s="42">
        <v>2011</v>
      </c>
      <c r="B251" s="42">
        <v>201105</v>
      </c>
      <c r="C251" s="43" t="s">
        <v>65</v>
      </c>
      <c r="D251" s="44">
        <v>1012</v>
      </c>
      <c r="E251" s="43" t="s">
        <v>3</v>
      </c>
      <c r="F251" s="45">
        <v>5127.6470588235297</v>
      </c>
      <c r="G251" s="45">
        <v>1394.4117647058824</v>
      </c>
      <c r="H251" s="8">
        <f t="shared" si="3"/>
        <v>0.2719398875760009</v>
      </c>
    </row>
    <row r="252" spans="1:8" x14ac:dyDescent="0.2">
      <c r="A252" s="42">
        <v>2011</v>
      </c>
      <c r="B252" s="42">
        <v>201106</v>
      </c>
      <c r="C252" s="43" t="s">
        <v>66</v>
      </c>
      <c r="D252" s="44">
        <v>1012</v>
      </c>
      <c r="E252" s="43" t="s">
        <v>3</v>
      </c>
      <c r="F252" s="45">
        <v>4820.588235294118</v>
      </c>
      <c r="G252" s="45">
        <v>1412.3529411764707</v>
      </c>
      <c r="H252" s="8">
        <f t="shared" si="3"/>
        <v>0.29298352654057352</v>
      </c>
    </row>
    <row r="253" spans="1:8" x14ac:dyDescent="0.2">
      <c r="A253" s="42">
        <v>2011</v>
      </c>
      <c r="B253" s="42">
        <v>201107</v>
      </c>
      <c r="C253" s="43" t="s">
        <v>67</v>
      </c>
      <c r="D253" s="44">
        <v>1012</v>
      </c>
      <c r="E253" s="43" t="s">
        <v>3</v>
      </c>
      <c r="F253" s="45">
        <v>5102.0588235294117</v>
      </c>
      <c r="G253" s="45">
        <v>1422.6470588235295</v>
      </c>
      <c r="H253" s="8">
        <f t="shared" si="3"/>
        <v>0.27883783939586099</v>
      </c>
    </row>
    <row r="254" spans="1:8" x14ac:dyDescent="0.2">
      <c r="A254" s="42">
        <v>2011</v>
      </c>
      <c r="B254" s="42">
        <v>201108</v>
      </c>
      <c r="C254" s="43" t="s">
        <v>68</v>
      </c>
      <c r="D254" s="44">
        <v>1012</v>
      </c>
      <c r="E254" s="43" t="s">
        <v>3</v>
      </c>
      <c r="F254" s="45">
        <v>6012.9411764705883</v>
      </c>
      <c r="G254" s="45">
        <v>1641.1764705882354</v>
      </c>
      <c r="H254" s="8">
        <f t="shared" si="3"/>
        <v>0.27294071610252396</v>
      </c>
    </row>
    <row r="255" spans="1:8" ht="22.5" x14ac:dyDescent="0.2">
      <c r="A255" s="42">
        <v>2011</v>
      </c>
      <c r="B255" s="42">
        <v>201109</v>
      </c>
      <c r="C255" s="43" t="s">
        <v>69</v>
      </c>
      <c r="D255" s="44">
        <v>1012</v>
      </c>
      <c r="E255" s="43" t="s">
        <v>3</v>
      </c>
      <c r="F255" s="45">
        <v>4849.4117647058829</v>
      </c>
      <c r="G255" s="45">
        <v>1314.4117647058824</v>
      </c>
      <c r="H255" s="8">
        <f t="shared" si="3"/>
        <v>0.27104560892770496</v>
      </c>
    </row>
    <row r="256" spans="1:8" x14ac:dyDescent="0.2">
      <c r="A256" s="42">
        <v>2011</v>
      </c>
      <c r="B256" s="42">
        <v>201110</v>
      </c>
      <c r="C256" s="43" t="s">
        <v>70</v>
      </c>
      <c r="D256" s="44">
        <v>1012</v>
      </c>
      <c r="E256" s="43" t="s">
        <v>3</v>
      </c>
      <c r="F256" s="45">
        <v>4810.588235294118</v>
      </c>
      <c r="G256" s="45">
        <v>1290.2941176470588</v>
      </c>
      <c r="H256" s="8">
        <f t="shared" si="3"/>
        <v>0.26821961359745655</v>
      </c>
    </row>
    <row r="257" spans="1:8" x14ac:dyDescent="0.2">
      <c r="A257" s="42">
        <v>2011</v>
      </c>
      <c r="B257" s="42">
        <v>201111</v>
      </c>
      <c r="C257" s="43" t="s">
        <v>71</v>
      </c>
      <c r="D257" s="44">
        <v>1012</v>
      </c>
      <c r="E257" s="43" t="s">
        <v>3</v>
      </c>
      <c r="F257" s="45">
        <v>4855</v>
      </c>
      <c r="G257" s="45">
        <v>1404.1176470588236</v>
      </c>
      <c r="H257" s="8">
        <f t="shared" si="3"/>
        <v>0.28921063791118923</v>
      </c>
    </row>
    <row r="258" spans="1:8" x14ac:dyDescent="0.2">
      <c r="A258" s="42">
        <v>2011</v>
      </c>
      <c r="B258" s="42">
        <v>201112</v>
      </c>
      <c r="C258" s="43" t="s">
        <v>72</v>
      </c>
      <c r="D258" s="44">
        <v>1012</v>
      </c>
      <c r="E258" s="43" t="s">
        <v>3</v>
      </c>
      <c r="F258" s="45">
        <v>7340.8823529411766</v>
      </c>
      <c r="G258" s="45">
        <v>2414.7058823529414</v>
      </c>
      <c r="H258" s="8">
        <f t="shared" si="3"/>
        <v>0.32893946071557356</v>
      </c>
    </row>
    <row r="259" spans="1:8" x14ac:dyDescent="0.2">
      <c r="A259" s="42">
        <v>2012</v>
      </c>
      <c r="B259" s="42">
        <v>201201</v>
      </c>
      <c r="C259" s="43" t="s">
        <v>73</v>
      </c>
      <c r="D259" s="44">
        <v>1012</v>
      </c>
      <c r="E259" s="43" t="s">
        <v>3</v>
      </c>
      <c r="F259" s="45">
        <v>4254.4117647058829</v>
      </c>
      <c r="G259" s="45">
        <v>1216.4705882352941</v>
      </c>
      <c r="H259" s="8">
        <f t="shared" si="3"/>
        <v>0.28593155893536121</v>
      </c>
    </row>
    <row r="260" spans="1:8" x14ac:dyDescent="0.2">
      <c r="A260" s="42">
        <v>2012</v>
      </c>
      <c r="B260" s="42">
        <v>201202</v>
      </c>
      <c r="C260" s="43" t="s">
        <v>74</v>
      </c>
      <c r="D260" s="44">
        <v>1012</v>
      </c>
      <c r="E260" s="43" t="s">
        <v>3</v>
      </c>
      <c r="F260" s="45">
        <v>4056.1764705882356</v>
      </c>
      <c r="G260" s="45">
        <v>1363.8235294117646</v>
      </c>
      <c r="H260" s="8">
        <f t="shared" si="3"/>
        <v>0.33623377565078671</v>
      </c>
    </row>
    <row r="261" spans="1:8" x14ac:dyDescent="0.2">
      <c r="A261" s="42">
        <v>2012</v>
      </c>
      <c r="B261" s="42">
        <v>201203</v>
      </c>
      <c r="C261" s="43" t="s">
        <v>75</v>
      </c>
      <c r="D261" s="44">
        <v>1012</v>
      </c>
      <c r="E261" s="43" t="s">
        <v>3</v>
      </c>
      <c r="F261" s="45">
        <v>4642.0588235294117</v>
      </c>
      <c r="G261" s="45">
        <v>1265.5882352941176</v>
      </c>
      <c r="H261" s="8">
        <f t="shared" ref="H261:H324" si="4">G261/F261</f>
        <v>0.27263511372996263</v>
      </c>
    </row>
    <row r="262" spans="1:8" x14ac:dyDescent="0.2">
      <c r="A262" s="42">
        <v>2012</v>
      </c>
      <c r="B262" s="42">
        <v>201204</v>
      </c>
      <c r="C262" s="43" t="s">
        <v>76</v>
      </c>
      <c r="D262" s="44">
        <v>1012</v>
      </c>
      <c r="E262" s="43" t="s">
        <v>3</v>
      </c>
      <c r="F262" s="45">
        <v>4520</v>
      </c>
      <c r="G262" s="45">
        <v>1445.5882352941178</v>
      </c>
      <c r="H262" s="8">
        <f t="shared" si="4"/>
        <v>0.31982040603852163</v>
      </c>
    </row>
    <row r="263" spans="1:8" x14ac:dyDescent="0.2">
      <c r="A263" s="42">
        <v>2012</v>
      </c>
      <c r="B263" s="42">
        <v>201205</v>
      </c>
      <c r="C263" s="43" t="s">
        <v>77</v>
      </c>
      <c r="D263" s="44">
        <v>1012</v>
      </c>
      <c r="E263" s="43" t="s">
        <v>3</v>
      </c>
      <c r="F263" s="45">
        <v>4336.4705882352946</v>
      </c>
      <c r="G263" s="45">
        <v>1202.6470588235295</v>
      </c>
      <c r="H263" s="8">
        <f t="shared" si="4"/>
        <v>0.27733315246880086</v>
      </c>
    </row>
    <row r="264" spans="1:8" x14ac:dyDescent="0.2">
      <c r="A264" s="42">
        <v>2012</v>
      </c>
      <c r="B264" s="42">
        <v>201206</v>
      </c>
      <c r="C264" s="43" t="s">
        <v>78</v>
      </c>
      <c r="D264" s="44">
        <v>1012</v>
      </c>
      <c r="E264" s="43" t="s">
        <v>3</v>
      </c>
      <c r="F264" s="45">
        <v>4618.5294117647063</v>
      </c>
      <c r="G264" s="45">
        <v>1408.5294117647059</v>
      </c>
      <c r="H264" s="8">
        <f t="shared" si="4"/>
        <v>0.30497357192893076</v>
      </c>
    </row>
    <row r="265" spans="1:8" x14ac:dyDescent="0.2">
      <c r="A265" s="42">
        <v>2012</v>
      </c>
      <c r="B265" s="42">
        <v>201207</v>
      </c>
      <c r="C265" s="43" t="s">
        <v>79</v>
      </c>
      <c r="D265" s="44">
        <v>1012</v>
      </c>
      <c r="E265" s="43" t="s">
        <v>3</v>
      </c>
      <c r="F265" s="45">
        <v>4877.3529411764703</v>
      </c>
      <c r="G265" s="45">
        <v>1364.1176470588236</v>
      </c>
      <c r="H265" s="8">
        <f t="shared" si="4"/>
        <v>0.27968401374902013</v>
      </c>
    </row>
    <row r="266" spans="1:8" x14ac:dyDescent="0.2">
      <c r="A266" s="42">
        <v>2012</v>
      </c>
      <c r="B266" s="42">
        <v>201208</v>
      </c>
      <c r="C266" s="43" t="s">
        <v>80</v>
      </c>
      <c r="D266" s="44">
        <v>1012</v>
      </c>
      <c r="E266" s="43" t="s">
        <v>3</v>
      </c>
      <c r="F266" s="45">
        <v>4868.5294117647063</v>
      </c>
      <c r="G266" s="45">
        <v>1222.3529411764707</v>
      </c>
      <c r="H266" s="8">
        <f t="shared" si="4"/>
        <v>0.25107231317585937</v>
      </c>
    </row>
    <row r="267" spans="1:8" ht="22.5" x14ac:dyDescent="0.2">
      <c r="A267" s="42">
        <v>2012</v>
      </c>
      <c r="B267" s="42">
        <v>201209</v>
      </c>
      <c r="C267" s="43" t="s">
        <v>81</v>
      </c>
      <c r="D267" s="44">
        <v>1012</v>
      </c>
      <c r="E267" s="43" t="s">
        <v>3</v>
      </c>
      <c r="F267" s="45">
        <v>4375.2941176470586</v>
      </c>
      <c r="G267" s="45">
        <v>1116.4705882352941</v>
      </c>
      <c r="H267" s="8">
        <f t="shared" si="4"/>
        <v>0.25517612261360584</v>
      </c>
    </row>
    <row r="268" spans="1:8" x14ac:dyDescent="0.2">
      <c r="A268" s="42">
        <v>2012</v>
      </c>
      <c r="B268" s="42">
        <v>201210</v>
      </c>
      <c r="C268" s="43" t="s">
        <v>82</v>
      </c>
      <c r="D268" s="44">
        <v>1012</v>
      </c>
      <c r="E268" s="43" t="s">
        <v>3</v>
      </c>
      <c r="F268" s="45">
        <v>4399.7058823529414</v>
      </c>
      <c r="G268" s="45">
        <v>1335.2941176470588</v>
      </c>
      <c r="H268" s="8">
        <f t="shared" si="4"/>
        <v>0.30349622300955942</v>
      </c>
    </row>
    <row r="269" spans="1:8" x14ac:dyDescent="0.2">
      <c r="A269" s="42">
        <v>2012</v>
      </c>
      <c r="B269" s="42">
        <v>201211</v>
      </c>
      <c r="C269" s="43" t="s">
        <v>83</v>
      </c>
      <c r="D269" s="44">
        <v>1012</v>
      </c>
      <c r="E269" s="43" t="s">
        <v>3</v>
      </c>
      <c r="F269" s="45">
        <v>4852.6470588235297</v>
      </c>
      <c r="G269" s="45">
        <v>1239.4117647058824</v>
      </c>
      <c r="H269" s="8">
        <f t="shared" si="4"/>
        <v>0.25540941875265166</v>
      </c>
    </row>
    <row r="270" spans="1:8" x14ac:dyDescent="0.2">
      <c r="A270" s="42">
        <v>2012</v>
      </c>
      <c r="B270" s="42">
        <v>201212</v>
      </c>
      <c r="C270" s="43" t="s">
        <v>84</v>
      </c>
      <c r="D270" s="44">
        <v>1012</v>
      </c>
      <c r="E270" s="43" t="s">
        <v>3</v>
      </c>
      <c r="F270" s="45">
        <v>5844.4117647058829</v>
      </c>
      <c r="G270" s="45">
        <v>2009.4117647058824</v>
      </c>
      <c r="H270" s="8">
        <f t="shared" si="4"/>
        <v>0.34381762367268881</v>
      </c>
    </row>
    <row r="271" spans="1:8" x14ac:dyDescent="0.2">
      <c r="A271" s="42">
        <v>2013</v>
      </c>
      <c r="B271" s="42">
        <v>201301</v>
      </c>
      <c r="C271" s="43" t="s">
        <v>85</v>
      </c>
      <c r="D271" s="44">
        <v>1012</v>
      </c>
      <c r="E271" s="43" t="s">
        <v>3</v>
      </c>
      <c r="F271" s="45">
        <v>6975.8823529411766</v>
      </c>
      <c r="G271" s="45">
        <v>2297.0588235294117</v>
      </c>
      <c r="H271" s="8">
        <f t="shared" si="4"/>
        <v>0.32928577451724428</v>
      </c>
    </row>
    <row r="272" spans="1:8" x14ac:dyDescent="0.2">
      <c r="A272" s="42">
        <v>2013</v>
      </c>
      <c r="B272" s="42">
        <v>201302</v>
      </c>
      <c r="C272" s="43" t="s">
        <v>86</v>
      </c>
      <c r="D272" s="44">
        <v>1012</v>
      </c>
      <c r="E272" s="43" t="s">
        <v>3</v>
      </c>
      <c r="F272" s="45">
        <v>7664.7058823529414</v>
      </c>
      <c r="G272" s="45">
        <v>2780.5882352941176</v>
      </c>
      <c r="H272" s="8">
        <f t="shared" si="4"/>
        <v>0.36277820414428241</v>
      </c>
    </row>
    <row r="273" spans="1:8" x14ac:dyDescent="0.2">
      <c r="A273" s="42">
        <v>2013</v>
      </c>
      <c r="B273" s="42">
        <v>201303</v>
      </c>
      <c r="C273" s="43" t="s">
        <v>87</v>
      </c>
      <c r="D273" s="44">
        <v>1012</v>
      </c>
      <c r="E273" s="43" t="s">
        <v>3</v>
      </c>
      <c r="F273" s="45">
        <v>10555.294117647059</v>
      </c>
      <c r="G273" s="45">
        <v>2730.5882352941176</v>
      </c>
      <c r="H273" s="8">
        <f t="shared" si="4"/>
        <v>0.2586937137761926</v>
      </c>
    </row>
    <row r="274" spans="1:8" x14ac:dyDescent="0.2">
      <c r="A274" s="42">
        <v>2013</v>
      </c>
      <c r="B274" s="42">
        <v>201304</v>
      </c>
      <c r="C274" s="43" t="s">
        <v>88</v>
      </c>
      <c r="D274" s="44">
        <v>1012</v>
      </c>
      <c r="E274" s="43" t="s">
        <v>3</v>
      </c>
      <c r="F274" s="45">
        <v>6988.2352941176468</v>
      </c>
      <c r="G274" s="45">
        <v>2392.9411764705883</v>
      </c>
      <c r="H274" s="8">
        <f t="shared" si="4"/>
        <v>0.34242424242424246</v>
      </c>
    </row>
    <row r="275" spans="1:8" x14ac:dyDescent="0.2">
      <c r="A275" s="42">
        <v>2013</v>
      </c>
      <c r="B275" s="42">
        <v>201305</v>
      </c>
      <c r="C275" s="43" t="s">
        <v>89</v>
      </c>
      <c r="D275" s="44">
        <v>1012</v>
      </c>
      <c r="E275" s="43" t="s">
        <v>3</v>
      </c>
      <c r="F275" s="45">
        <v>7478.2352941176468</v>
      </c>
      <c r="G275" s="45">
        <v>2227.0588235294117</v>
      </c>
      <c r="H275" s="8">
        <f t="shared" si="4"/>
        <v>0.29780539605128609</v>
      </c>
    </row>
    <row r="276" spans="1:8" x14ac:dyDescent="0.2">
      <c r="A276" s="42">
        <v>2013</v>
      </c>
      <c r="B276" s="42">
        <v>201306</v>
      </c>
      <c r="C276" s="43" t="s">
        <v>90</v>
      </c>
      <c r="D276" s="44">
        <v>1012</v>
      </c>
      <c r="E276" s="43" t="s">
        <v>3</v>
      </c>
      <c r="F276" s="45">
        <v>7804.7058823529414</v>
      </c>
      <c r="G276" s="45">
        <v>2540</v>
      </c>
      <c r="H276" s="8">
        <f t="shared" si="4"/>
        <v>0.325444678926741</v>
      </c>
    </row>
    <row r="277" spans="1:8" x14ac:dyDescent="0.2">
      <c r="A277" s="42">
        <v>2013</v>
      </c>
      <c r="B277" s="42">
        <v>201307</v>
      </c>
      <c r="C277" s="43" t="s">
        <v>91</v>
      </c>
      <c r="D277" s="44">
        <v>1012</v>
      </c>
      <c r="E277" s="43" t="s">
        <v>3</v>
      </c>
      <c r="F277" s="45">
        <v>8616.4705882352937</v>
      </c>
      <c r="G277" s="45">
        <v>2521.7647058823532</v>
      </c>
      <c r="H277" s="8">
        <f t="shared" si="4"/>
        <v>0.29266794101583837</v>
      </c>
    </row>
    <row r="278" spans="1:8" x14ac:dyDescent="0.2">
      <c r="A278" s="42">
        <v>2013</v>
      </c>
      <c r="B278" s="42">
        <v>201308</v>
      </c>
      <c r="C278" s="43" t="s">
        <v>92</v>
      </c>
      <c r="D278" s="44">
        <v>1012</v>
      </c>
      <c r="E278" s="43" t="s">
        <v>3</v>
      </c>
      <c r="F278" s="45">
        <v>8591.176470588236</v>
      </c>
      <c r="G278" s="45">
        <v>2932.9411764705883</v>
      </c>
      <c r="H278" s="8">
        <f t="shared" si="4"/>
        <v>0.34138993495378295</v>
      </c>
    </row>
    <row r="279" spans="1:8" ht="22.5" x14ac:dyDescent="0.2">
      <c r="A279" s="42">
        <v>2013</v>
      </c>
      <c r="B279" s="42">
        <v>201309</v>
      </c>
      <c r="C279" s="43" t="s">
        <v>93</v>
      </c>
      <c r="D279" s="44">
        <v>1012</v>
      </c>
      <c r="E279" s="43" t="s">
        <v>3</v>
      </c>
      <c r="F279" s="45">
        <v>7785.8823529411766</v>
      </c>
      <c r="G279" s="45">
        <v>2527.6470588235293</v>
      </c>
      <c r="H279" s="8">
        <f t="shared" si="4"/>
        <v>0.32464490782713806</v>
      </c>
    </row>
    <row r="280" spans="1:8" x14ac:dyDescent="0.2">
      <c r="A280" s="42">
        <v>2013</v>
      </c>
      <c r="B280" s="42">
        <v>201310</v>
      </c>
      <c r="C280" s="43" t="s">
        <v>94</v>
      </c>
      <c r="D280" s="44">
        <v>1012</v>
      </c>
      <c r="E280" s="43" t="s">
        <v>3</v>
      </c>
      <c r="F280" s="45">
        <v>5622.9411764705883</v>
      </c>
      <c r="G280" s="45">
        <v>2261.7647058823532</v>
      </c>
      <c r="H280" s="8">
        <f t="shared" si="4"/>
        <v>0.40223872790040804</v>
      </c>
    </row>
    <row r="281" spans="1:8" x14ac:dyDescent="0.2">
      <c r="A281" s="42">
        <v>2013</v>
      </c>
      <c r="B281" s="42">
        <v>201311</v>
      </c>
      <c r="C281" s="43" t="s">
        <v>95</v>
      </c>
      <c r="D281" s="44">
        <v>1012</v>
      </c>
      <c r="E281" s="43" t="s">
        <v>3</v>
      </c>
      <c r="F281" s="45">
        <v>3298.8235294117649</v>
      </c>
      <c r="G281" s="45">
        <v>1927.6470588235295</v>
      </c>
      <c r="H281" s="8">
        <f t="shared" si="4"/>
        <v>0.58434379457917263</v>
      </c>
    </row>
    <row r="282" spans="1:8" x14ac:dyDescent="0.2">
      <c r="A282" s="42">
        <v>2013</v>
      </c>
      <c r="B282" s="42">
        <v>201312</v>
      </c>
      <c r="C282" s="43" t="s">
        <v>96</v>
      </c>
      <c r="D282" s="44">
        <v>1012</v>
      </c>
      <c r="E282" s="43" t="s">
        <v>3</v>
      </c>
      <c r="F282" s="45">
        <v>9707.0588235294126</v>
      </c>
      <c r="G282" s="45">
        <v>3867.6470588235297</v>
      </c>
      <c r="H282" s="8">
        <f t="shared" si="4"/>
        <v>0.39843655314507331</v>
      </c>
    </row>
    <row r="283" spans="1:8" x14ac:dyDescent="0.2">
      <c r="A283" s="42">
        <v>2009</v>
      </c>
      <c r="B283" s="42">
        <v>200901</v>
      </c>
      <c r="C283" s="43" t="s">
        <v>37</v>
      </c>
      <c r="D283" s="44">
        <v>1014</v>
      </c>
      <c r="E283" s="43" t="s">
        <v>5</v>
      </c>
      <c r="F283" s="45">
        <v>17585.294117647059</v>
      </c>
      <c r="G283" s="45">
        <v>4796.4705882352946</v>
      </c>
      <c r="H283" s="8">
        <f t="shared" si="4"/>
        <v>0.27275464124435528</v>
      </c>
    </row>
    <row r="284" spans="1:8" x14ac:dyDescent="0.2">
      <c r="A284" s="42">
        <v>2009</v>
      </c>
      <c r="B284" s="42">
        <v>200902</v>
      </c>
      <c r="C284" s="43" t="s">
        <v>38</v>
      </c>
      <c r="D284" s="44">
        <v>1014</v>
      </c>
      <c r="E284" s="43" t="s">
        <v>5</v>
      </c>
      <c r="F284" s="45">
        <v>16740.588235294119</v>
      </c>
      <c r="G284" s="45">
        <v>4654.7058823529414</v>
      </c>
      <c r="H284" s="8">
        <f t="shared" si="4"/>
        <v>0.27804912330018622</v>
      </c>
    </row>
    <row r="285" spans="1:8" x14ac:dyDescent="0.2">
      <c r="A285" s="42">
        <v>2009</v>
      </c>
      <c r="B285" s="42">
        <v>200903</v>
      </c>
      <c r="C285" s="43" t="s">
        <v>39</v>
      </c>
      <c r="D285" s="44">
        <v>1014</v>
      </c>
      <c r="E285" s="43" t="s">
        <v>5</v>
      </c>
      <c r="F285" s="45">
        <v>17249.411764705881</v>
      </c>
      <c r="G285" s="45">
        <v>4382.9411764705883</v>
      </c>
      <c r="H285" s="8">
        <f t="shared" si="4"/>
        <v>0.25409221115809577</v>
      </c>
    </row>
    <row r="286" spans="1:8" x14ac:dyDescent="0.2">
      <c r="A286" s="42">
        <v>2009</v>
      </c>
      <c r="B286" s="42">
        <v>200904</v>
      </c>
      <c r="C286" s="43" t="s">
        <v>40</v>
      </c>
      <c r="D286" s="44">
        <v>1014</v>
      </c>
      <c r="E286" s="43" t="s">
        <v>5</v>
      </c>
      <c r="F286" s="45">
        <v>16218.823529411766</v>
      </c>
      <c r="G286" s="45">
        <v>4789.4117647058829</v>
      </c>
      <c r="H286" s="8">
        <f t="shared" si="4"/>
        <v>0.29529957928333095</v>
      </c>
    </row>
    <row r="287" spans="1:8" x14ac:dyDescent="0.2">
      <c r="A287" s="42">
        <v>2009</v>
      </c>
      <c r="B287" s="42">
        <v>200905</v>
      </c>
      <c r="C287" s="43" t="s">
        <v>41</v>
      </c>
      <c r="D287" s="44">
        <v>1014</v>
      </c>
      <c r="E287" s="43" t="s">
        <v>5</v>
      </c>
      <c r="F287" s="45">
        <v>18576.470588235294</v>
      </c>
      <c r="G287" s="45">
        <v>5560.588235294118</v>
      </c>
      <c r="H287" s="8">
        <f t="shared" si="4"/>
        <v>0.29933502216592783</v>
      </c>
    </row>
    <row r="288" spans="1:8" x14ac:dyDescent="0.2">
      <c r="A288" s="42">
        <v>2009</v>
      </c>
      <c r="B288" s="42">
        <v>200906</v>
      </c>
      <c r="C288" s="43" t="s">
        <v>42</v>
      </c>
      <c r="D288" s="44">
        <v>1014</v>
      </c>
      <c r="E288" s="43" t="s">
        <v>5</v>
      </c>
      <c r="F288" s="45">
        <v>19680.588235294119</v>
      </c>
      <c r="G288" s="45">
        <v>5402.3529411764712</v>
      </c>
      <c r="H288" s="8">
        <f t="shared" si="4"/>
        <v>0.27450159906745975</v>
      </c>
    </row>
    <row r="289" spans="1:8" x14ac:dyDescent="0.2">
      <c r="A289" s="42">
        <v>2009</v>
      </c>
      <c r="B289" s="42">
        <v>200907</v>
      </c>
      <c r="C289" s="43" t="s">
        <v>43</v>
      </c>
      <c r="D289" s="44">
        <v>1014</v>
      </c>
      <c r="E289" s="43" t="s">
        <v>5</v>
      </c>
      <c r="F289" s="45">
        <v>16438.823529411766</v>
      </c>
      <c r="G289" s="45">
        <v>3911.7647058823532</v>
      </c>
      <c r="H289" s="8">
        <f t="shared" si="4"/>
        <v>0.23795892077578187</v>
      </c>
    </row>
    <row r="290" spans="1:8" x14ac:dyDescent="0.2">
      <c r="A290" s="42">
        <v>2009</v>
      </c>
      <c r="B290" s="42">
        <v>200908</v>
      </c>
      <c r="C290" s="43" t="s">
        <v>44</v>
      </c>
      <c r="D290" s="44">
        <v>1014</v>
      </c>
      <c r="E290" s="43" t="s">
        <v>5</v>
      </c>
      <c r="F290" s="45">
        <v>18551.176470588234</v>
      </c>
      <c r="G290" s="45">
        <v>4857.0588235294117</v>
      </c>
      <c r="H290" s="8">
        <f t="shared" si="4"/>
        <v>0.26181945016964203</v>
      </c>
    </row>
    <row r="291" spans="1:8" ht="22.5" x14ac:dyDescent="0.2">
      <c r="A291" s="42">
        <v>2009</v>
      </c>
      <c r="B291" s="42">
        <v>200909</v>
      </c>
      <c r="C291" s="43" t="s">
        <v>45</v>
      </c>
      <c r="D291" s="44">
        <v>1014</v>
      </c>
      <c r="E291" s="43" t="s">
        <v>5</v>
      </c>
      <c r="F291" s="45">
        <v>15047.058823529413</v>
      </c>
      <c r="G291" s="45">
        <v>4171.1764705882351</v>
      </c>
      <c r="H291" s="8">
        <f t="shared" si="4"/>
        <v>0.27720875684128221</v>
      </c>
    </row>
    <row r="292" spans="1:8" x14ac:dyDescent="0.2">
      <c r="A292" s="42">
        <v>2009</v>
      </c>
      <c r="B292" s="42">
        <v>200910</v>
      </c>
      <c r="C292" s="43" t="s">
        <v>46</v>
      </c>
      <c r="D292" s="44">
        <v>1014</v>
      </c>
      <c r="E292" s="43" t="s">
        <v>5</v>
      </c>
      <c r="F292" s="45">
        <v>19681.764705882353</v>
      </c>
      <c r="G292" s="45">
        <v>5134.7058823529414</v>
      </c>
      <c r="H292" s="8">
        <f t="shared" si="4"/>
        <v>0.26088645805313965</v>
      </c>
    </row>
    <row r="293" spans="1:8" x14ac:dyDescent="0.2">
      <c r="A293" s="42">
        <v>2009</v>
      </c>
      <c r="B293" s="42">
        <v>200911</v>
      </c>
      <c r="C293" s="43" t="s">
        <v>47</v>
      </c>
      <c r="D293" s="44">
        <v>1014</v>
      </c>
      <c r="E293" s="43" t="s">
        <v>5</v>
      </c>
      <c r="F293" s="45">
        <v>15075.294117647059</v>
      </c>
      <c r="G293" s="45">
        <v>3832.3529411764707</v>
      </c>
      <c r="H293" s="8">
        <f t="shared" si="4"/>
        <v>0.25421414078351801</v>
      </c>
    </row>
    <row r="294" spans="1:8" x14ac:dyDescent="0.2">
      <c r="A294" s="42">
        <v>2009</v>
      </c>
      <c r="B294" s="42">
        <v>200912</v>
      </c>
      <c r="C294" s="43" t="s">
        <v>48</v>
      </c>
      <c r="D294" s="44">
        <v>1014</v>
      </c>
      <c r="E294" s="43" t="s">
        <v>5</v>
      </c>
      <c r="F294" s="45">
        <v>21282.941176470587</v>
      </c>
      <c r="G294" s="45">
        <v>6975.8823529411766</v>
      </c>
      <c r="H294" s="8">
        <f t="shared" si="4"/>
        <v>0.32776871838810429</v>
      </c>
    </row>
    <row r="295" spans="1:8" x14ac:dyDescent="0.2">
      <c r="A295" s="42">
        <v>2010</v>
      </c>
      <c r="B295" s="42">
        <v>201001</v>
      </c>
      <c r="C295" s="43" t="s">
        <v>49</v>
      </c>
      <c r="D295" s="44">
        <v>1014</v>
      </c>
      <c r="E295" s="43" t="s">
        <v>5</v>
      </c>
      <c r="F295" s="45">
        <v>15488.235294117647</v>
      </c>
      <c r="G295" s="45">
        <v>4105.8823529411766</v>
      </c>
      <c r="H295" s="8">
        <f t="shared" si="4"/>
        <v>0.26509684770224079</v>
      </c>
    </row>
    <row r="296" spans="1:8" x14ac:dyDescent="0.2">
      <c r="A296" s="42">
        <v>2010</v>
      </c>
      <c r="B296" s="42">
        <v>201002</v>
      </c>
      <c r="C296" s="43" t="s">
        <v>50</v>
      </c>
      <c r="D296" s="44">
        <v>1014</v>
      </c>
      <c r="E296" s="43" t="s">
        <v>5</v>
      </c>
      <c r="F296" s="45">
        <v>13992.35294117647</v>
      </c>
      <c r="G296" s="45">
        <v>4285.2941176470586</v>
      </c>
      <c r="H296" s="8">
        <f t="shared" si="4"/>
        <v>0.30625972169672511</v>
      </c>
    </row>
    <row r="297" spans="1:8" x14ac:dyDescent="0.2">
      <c r="A297" s="42">
        <v>2010</v>
      </c>
      <c r="B297" s="42">
        <v>201003</v>
      </c>
      <c r="C297" s="43" t="s">
        <v>51</v>
      </c>
      <c r="D297" s="44">
        <v>1014</v>
      </c>
      <c r="E297" s="43" t="s">
        <v>5</v>
      </c>
      <c r="F297" s="45">
        <v>15198.235294117647</v>
      </c>
      <c r="G297" s="45">
        <v>4288.8235294117649</v>
      </c>
      <c r="H297" s="8">
        <f t="shared" si="4"/>
        <v>0.28219220497735809</v>
      </c>
    </row>
    <row r="298" spans="1:8" x14ac:dyDescent="0.2">
      <c r="A298" s="42">
        <v>2010</v>
      </c>
      <c r="B298" s="42">
        <v>201004</v>
      </c>
      <c r="C298" s="43" t="s">
        <v>52</v>
      </c>
      <c r="D298" s="44">
        <v>1014</v>
      </c>
      <c r="E298" s="43" t="s">
        <v>5</v>
      </c>
      <c r="F298" s="45">
        <v>11465.294117647059</v>
      </c>
      <c r="G298" s="45">
        <v>3325.8823529411766</v>
      </c>
      <c r="H298" s="8">
        <f t="shared" si="4"/>
        <v>0.29008260222666871</v>
      </c>
    </row>
    <row r="299" spans="1:8" x14ac:dyDescent="0.2">
      <c r="A299" s="42">
        <v>2010</v>
      </c>
      <c r="B299" s="42">
        <v>201005</v>
      </c>
      <c r="C299" s="43" t="s">
        <v>53</v>
      </c>
      <c r="D299" s="44">
        <v>1014</v>
      </c>
      <c r="E299" s="43" t="s">
        <v>5</v>
      </c>
      <c r="F299" s="45">
        <v>14772.35294117647</v>
      </c>
      <c r="G299" s="45">
        <v>4064.1176470588234</v>
      </c>
      <c r="H299" s="8">
        <f t="shared" si="4"/>
        <v>0.275116473539601</v>
      </c>
    </row>
    <row r="300" spans="1:8" x14ac:dyDescent="0.2">
      <c r="A300" s="42">
        <v>2010</v>
      </c>
      <c r="B300" s="42">
        <v>201006</v>
      </c>
      <c r="C300" s="43" t="s">
        <v>54</v>
      </c>
      <c r="D300" s="44">
        <v>1014</v>
      </c>
      <c r="E300" s="43" t="s">
        <v>5</v>
      </c>
      <c r="F300" s="45">
        <v>14411.176470588236</v>
      </c>
      <c r="G300" s="45">
        <v>3965.294117647059</v>
      </c>
      <c r="H300" s="8">
        <f t="shared" si="4"/>
        <v>0.275154087921956</v>
      </c>
    </row>
    <row r="301" spans="1:8" x14ac:dyDescent="0.2">
      <c r="A301" s="42">
        <v>2010</v>
      </c>
      <c r="B301" s="42">
        <v>201007</v>
      </c>
      <c r="C301" s="43" t="s">
        <v>55</v>
      </c>
      <c r="D301" s="44">
        <v>1014</v>
      </c>
      <c r="E301" s="43" t="s">
        <v>5</v>
      </c>
      <c r="F301" s="45">
        <v>12828.823529411766</v>
      </c>
      <c r="G301" s="45">
        <v>3501.7647058823532</v>
      </c>
      <c r="H301" s="8">
        <f t="shared" si="4"/>
        <v>0.27296070429639141</v>
      </c>
    </row>
    <row r="302" spans="1:8" x14ac:dyDescent="0.2">
      <c r="A302" s="42">
        <v>2010</v>
      </c>
      <c r="B302" s="42">
        <v>201008</v>
      </c>
      <c r="C302" s="43" t="s">
        <v>56</v>
      </c>
      <c r="D302" s="44">
        <v>1014</v>
      </c>
      <c r="E302" s="43" t="s">
        <v>5</v>
      </c>
      <c r="F302" s="45">
        <v>14351.176470588236</v>
      </c>
      <c r="G302" s="45">
        <v>3710.5882352941176</v>
      </c>
      <c r="H302" s="8">
        <f t="shared" si="4"/>
        <v>0.25855637988277247</v>
      </c>
    </row>
    <row r="303" spans="1:8" ht="22.5" x14ac:dyDescent="0.2">
      <c r="A303" s="42">
        <v>2010</v>
      </c>
      <c r="B303" s="42">
        <v>201009</v>
      </c>
      <c r="C303" s="43" t="s">
        <v>57</v>
      </c>
      <c r="D303" s="44">
        <v>1014</v>
      </c>
      <c r="E303" s="43" t="s">
        <v>5</v>
      </c>
      <c r="F303" s="45">
        <v>12216.470588235294</v>
      </c>
      <c r="G303" s="45">
        <v>3387.6470588235293</v>
      </c>
      <c r="H303" s="8">
        <f t="shared" si="4"/>
        <v>0.27730161787365176</v>
      </c>
    </row>
    <row r="304" spans="1:8" x14ac:dyDescent="0.2">
      <c r="A304" s="42">
        <v>2010</v>
      </c>
      <c r="B304" s="42">
        <v>201010</v>
      </c>
      <c r="C304" s="43" t="s">
        <v>58</v>
      </c>
      <c r="D304" s="44">
        <v>1014</v>
      </c>
      <c r="E304" s="43" t="s">
        <v>5</v>
      </c>
      <c r="F304" s="45">
        <v>15217.058823529413</v>
      </c>
      <c r="G304" s="45">
        <v>3835.294117647059</v>
      </c>
      <c r="H304" s="8">
        <f t="shared" si="4"/>
        <v>0.25203912018245778</v>
      </c>
    </row>
    <row r="305" spans="1:8" x14ac:dyDescent="0.2">
      <c r="A305" s="42">
        <v>2010</v>
      </c>
      <c r="B305" s="42">
        <v>201011</v>
      </c>
      <c r="C305" s="43" t="s">
        <v>59</v>
      </c>
      <c r="D305" s="44">
        <v>1014</v>
      </c>
      <c r="E305" s="43" t="s">
        <v>5</v>
      </c>
      <c r="F305" s="45">
        <v>13328.823529411766</v>
      </c>
      <c r="G305" s="45">
        <v>3322.3529411764707</v>
      </c>
      <c r="H305" s="8">
        <f t="shared" si="4"/>
        <v>0.24926077938126129</v>
      </c>
    </row>
    <row r="306" spans="1:8" x14ac:dyDescent="0.2">
      <c r="A306" s="42">
        <v>2010</v>
      </c>
      <c r="B306" s="42">
        <v>201012</v>
      </c>
      <c r="C306" s="43" t="s">
        <v>60</v>
      </c>
      <c r="D306" s="44">
        <v>1014</v>
      </c>
      <c r="E306" s="43" t="s">
        <v>5</v>
      </c>
      <c r="F306" s="45">
        <v>11738.823529411766</v>
      </c>
      <c r="G306" s="45">
        <v>5281.7647058823532</v>
      </c>
      <c r="H306" s="8">
        <f t="shared" si="4"/>
        <v>0.44993986770895966</v>
      </c>
    </row>
    <row r="307" spans="1:8" x14ac:dyDescent="0.2">
      <c r="A307" s="42">
        <v>2011</v>
      </c>
      <c r="B307" s="42">
        <v>201101</v>
      </c>
      <c r="C307" s="43" t="s">
        <v>61</v>
      </c>
      <c r="D307" s="44">
        <v>1014</v>
      </c>
      <c r="E307" s="43" t="s">
        <v>5</v>
      </c>
      <c r="F307" s="45">
        <v>776.47058823529414</v>
      </c>
      <c r="G307" s="45">
        <v>3075.8823529411766</v>
      </c>
      <c r="H307" s="8">
        <f t="shared" si="4"/>
        <v>3.9613636363636364</v>
      </c>
    </row>
    <row r="308" spans="1:8" x14ac:dyDescent="0.2">
      <c r="A308" s="42">
        <v>2011</v>
      </c>
      <c r="B308" s="42">
        <v>201102</v>
      </c>
      <c r="C308" s="43" t="s">
        <v>62</v>
      </c>
      <c r="D308" s="44">
        <v>1014</v>
      </c>
      <c r="E308" s="43" t="s">
        <v>5</v>
      </c>
      <c r="F308" s="45">
        <v>8453.5294117647063</v>
      </c>
      <c r="G308" s="45">
        <v>3835.294117647059</v>
      </c>
      <c r="H308" s="8">
        <f t="shared" si="4"/>
        <v>0.45369146197202698</v>
      </c>
    </row>
    <row r="309" spans="1:8" x14ac:dyDescent="0.2">
      <c r="A309" s="42">
        <v>2011</v>
      </c>
      <c r="B309" s="42">
        <v>201103</v>
      </c>
      <c r="C309" s="43" t="s">
        <v>63</v>
      </c>
      <c r="D309" s="44">
        <v>1014</v>
      </c>
      <c r="E309" s="43" t="s">
        <v>5</v>
      </c>
      <c r="F309" s="45">
        <v>8958.2352941176468</v>
      </c>
      <c r="G309" s="45">
        <v>3432.3529411764707</v>
      </c>
      <c r="H309" s="8">
        <f t="shared" si="4"/>
        <v>0.3831505679952722</v>
      </c>
    </row>
    <row r="310" spans="1:8" x14ac:dyDescent="0.2">
      <c r="A310" s="42">
        <v>2011</v>
      </c>
      <c r="B310" s="42">
        <v>201104</v>
      </c>
      <c r="C310" s="43" t="s">
        <v>64</v>
      </c>
      <c r="D310" s="44">
        <v>1014</v>
      </c>
      <c r="E310" s="43" t="s">
        <v>5</v>
      </c>
      <c r="F310" s="45">
        <v>4845.8823529411766</v>
      </c>
      <c r="G310" s="45">
        <v>3618.2352941176473</v>
      </c>
      <c r="H310" s="8">
        <f t="shared" si="4"/>
        <v>0.74666181111920371</v>
      </c>
    </row>
    <row r="311" spans="1:8" x14ac:dyDescent="0.2">
      <c r="A311" s="42">
        <v>2011</v>
      </c>
      <c r="B311" s="42">
        <v>201105</v>
      </c>
      <c r="C311" s="43" t="s">
        <v>65</v>
      </c>
      <c r="D311" s="44">
        <v>1014</v>
      </c>
      <c r="E311" s="43" t="s">
        <v>5</v>
      </c>
      <c r="F311" s="45">
        <v>4771.7647058823532</v>
      </c>
      <c r="G311" s="45">
        <v>3835.8823529411766</v>
      </c>
      <c r="H311" s="8">
        <f t="shared" si="4"/>
        <v>0.80387080867850103</v>
      </c>
    </row>
    <row r="312" spans="1:8" x14ac:dyDescent="0.2">
      <c r="A312" s="42">
        <v>2011</v>
      </c>
      <c r="B312" s="42">
        <v>201106</v>
      </c>
      <c r="C312" s="43" t="s">
        <v>66</v>
      </c>
      <c r="D312" s="44">
        <v>1014</v>
      </c>
      <c r="E312" s="43" t="s">
        <v>5</v>
      </c>
      <c r="F312" s="45">
        <v>4121.7647058823532</v>
      </c>
      <c r="G312" s="45">
        <v>3614.1176470588234</v>
      </c>
      <c r="H312" s="8">
        <f t="shared" si="4"/>
        <v>0.87683744826601961</v>
      </c>
    </row>
    <row r="313" spans="1:8" x14ac:dyDescent="0.2">
      <c r="A313" s="42">
        <v>2011</v>
      </c>
      <c r="B313" s="42">
        <v>201107</v>
      </c>
      <c r="C313" s="43" t="s">
        <v>67</v>
      </c>
      <c r="D313" s="44">
        <v>1014</v>
      </c>
      <c r="E313" s="43" t="s">
        <v>5</v>
      </c>
      <c r="F313" s="45">
        <v>6981.7647058823532</v>
      </c>
      <c r="G313" s="45">
        <v>3758.2352941176473</v>
      </c>
      <c r="H313" s="8">
        <f t="shared" si="4"/>
        <v>0.53829303226893588</v>
      </c>
    </row>
    <row r="314" spans="1:8" x14ac:dyDescent="0.2">
      <c r="A314" s="42">
        <v>2011</v>
      </c>
      <c r="B314" s="42">
        <v>201108</v>
      </c>
      <c r="C314" s="43" t="s">
        <v>68</v>
      </c>
      <c r="D314" s="44">
        <v>1014</v>
      </c>
      <c r="E314" s="43" t="s">
        <v>5</v>
      </c>
      <c r="F314" s="45">
        <v>12474.117647058823</v>
      </c>
      <c r="G314" s="45">
        <v>3586.4705882352941</v>
      </c>
      <c r="H314" s="8">
        <f t="shared" si="4"/>
        <v>0.28751296802791665</v>
      </c>
    </row>
    <row r="315" spans="1:8" ht="22.5" x14ac:dyDescent="0.2">
      <c r="A315" s="42">
        <v>2011</v>
      </c>
      <c r="B315" s="42">
        <v>201109</v>
      </c>
      <c r="C315" s="43" t="s">
        <v>69</v>
      </c>
      <c r="D315" s="44">
        <v>1014</v>
      </c>
      <c r="E315" s="43" t="s">
        <v>5</v>
      </c>
      <c r="F315" s="45">
        <v>11298.235294117647</v>
      </c>
      <c r="G315" s="45">
        <v>3213.5294117647059</v>
      </c>
      <c r="H315" s="8">
        <f t="shared" si="4"/>
        <v>0.2844275524548342</v>
      </c>
    </row>
    <row r="316" spans="1:8" x14ac:dyDescent="0.2">
      <c r="A316" s="42">
        <v>2011</v>
      </c>
      <c r="B316" s="42">
        <v>201110</v>
      </c>
      <c r="C316" s="43" t="s">
        <v>70</v>
      </c>
      <c r="D316" s="44">
        <v>1014</v>
      </c>
      <c r="E316" s="43" t="s">
        <v>5</v>
      </c>
      <c r="F316" s="45">
        <v>14104.705882352942</v>
      </c>
      <c r="G316" s="45">
        <v>3974.1176470588234</v>
      </c>
      <c r="H316" s="8">
        <f t="shared" si="4"/>
        <v>0.28175827842188672</v>
      </c>
    </row>
    <row r="317" spans="1:8" x14ac:dyDescent="0.2">
      <c r="A317" s="42">
        <v>2011</v>
      </c>
      <c r="B317" s="42">
        <v>201111</v>
      </c>
      <c r="C317" s="43" t="s">
        <v>71</v>
      </c>
      <c r="D317" s="44">
        <v>1014</v>
      </c>
      <c r="E317" s="43" t="s">
        <v>5</v>
      </c>
      <c r="F317" s="45">
        <v>13091.764705882353</v>
      </c>
      <c r="G317" s="45">
        <v>3698.2352941176473</v>
      </c>
      <c r="H317" s="8">
        <f t="shared" si="4"/>
        <v>0.28248562185478077</v>
      </c>
    </row>
    <row r="318" spans="1:8" x14ac:dyDescent="0.2">
      <c r="A318" s="42">
        <v>2011</v>
      </c>
      <c r="B318" s="42">
        <v>201112</v>
      </c>
      <c r="C318" s="43" t="s">
        <v>72</v>
      </c>
      <c r="D318" s="44">
        <v>1014</v>
      </c>
      <c r="E318" s="43" t="s">
        <v>5</v>
      </c>
      <c r="F318" s="45">
        <v>18738.823529411766</v>
      </c>
      <c r="G318" s="45">
        <v>5911.7647058823532</v>
      </c>
      <c r="H318" s="8">
        <f t="shared" si="4"/>
        <v>0.31548216976393773</v>
      </c>
    </row>
    <row r="319" spans="1:8" x14ac:dyDescent="0.2">
      <c r="A319" s="42">
        <v>2012</v>
      </c>
      <c r="B319" s="42">
        <v>201201</v>
      </c>
      <c r="C319" s="43" t="s">
        <v>73</v>
      </c>
      <c r="D319" s="44">
        <v>1014</v>
      </c>
      <c r="E319" s="43" t="s">
        <v>5</v>
      </c>
      <c r="F319" s="45">
        <v>11606.470588235294</v>
      </c>
      <c r="G319" s="45">
        <v>3339.4117647058824</v>
      </c>
      <c r="H319" s="8">
        <f t="shared" si="4"/>
        <v>0.28771983173686078</v>
      </c>
    </row>
    <row r="320" spans="1:8" x14ac:dyDescent="0.2">
      <c r="A320" s="42">
        <v>2012</v>
      </c>
      <c r="B320" s="42">
        <v>201202</v>
      </c>
      <c r="C320" s="43" t="s">
        <v>74</v>
      </c>
      <c r="D320" s="44">
        <v>1014</v>
      </c>
      <c r="E320" s="43" t="s">
        <v>5</v>
      </c>
      <c r="F320" s="45">
        <v>11455.294117647059</v>
      </c>
      <c r="G320" s="45">
        <v>3772.9411764705883</v>
      </c>
      <c r="H320" s="8">
        <f t="shared" si="4"/>
        <v>0.32936222655848824</v>
      </c>
    </row>
    <row r="321" spans="1:8" x14ac:dyDescent="0.2">
      <c r="A321" s="42">
        <v>2012</v>
      </c>
      <c r="B321" s="42">
        <v>201203</v>
      </c>
      <c r="C321" s="43" t="s">
        <v>75</v>
      </c>
      <c r="D321" s="44">
        <v>1014</v>
      </c>
      <c r="E321" s="43" t="s">
        <v>5</v>
      </c>
      <c r="F321" s="45">
        <v>10741.764705882353</v>
      </c>
      <c r="G321" s="45">
        <v>3167.0588235294117</v>
      </c>
      <c r="H321" s="8">
        <f t="shared" si="4"/>
        <v>0.29483598926674331</v>
      </c>
    </row>
    <row r="322" spans="1:8" x14ac:dyDescent="0.2">
      <c r="A322" s="42">
        <v>2012</v>
      </c>
      <c r="B322" s="42">
        <v>201204</v>
      </c>
      <c r="C322" s="43" t="s">
        <v>76</v>
      </c>
      <c r="D322" s="44">
        <v>1014</v>
      </c>
      <c r="E322" s="43" t="s">
        <v>5</v>
      </c>
      <c r="F322" s="45">
        <v>10464.117647058823</v>
      </c>
      <c r="G322" s="45">
        <v>3244.1176470588234</v>
      </c>
      <c r="H322" s="8">
        <f t="shared" si="4"/>
        <v>0.31002304795098096</v>
      </c>
    </row>
    <row r="323" spans="1:8" x14ac:dyDescent="0.2">
      <c r="A323" s="42">
        <v>2012</v>
      </c>
      <c r="B323" s="42">
        <v>201205</v>
      </c>
      <c r="C323" s="43" t="s">
        <v>77</v>
      </c>
      <c r="D323" s="44">
        <v>1014</v>
      </c>
      <c r="E323" s="43" t="s">
        <v>5</v>
      </c>
      <c r="F323" s="45">
        <v>10743.529411764706</v>
      </c>
      <c r="G323" s="45">
        <v>3242.9411764705883</v>
      </c>
      <c r="H323" s="8">
        <f t="shared" si="4"/>
        <v>0.30185063512921595</v>
      </c>
    </row>
    <row r="324" spans="1:8" x14ac:dyDescent="0.2">
      <c r="A324" s="42">
        <v>2012</v>
      </c>
      <c r="B324" s="42">
        <v>201206</v>
      </c>
      <c r="C324" s="43" t="s">
        <v>78</v>
      </c>
      <c r="D324" s="44">
        <v>1014</v>
      </c>
      <c r="E324" s="43" t="s">
        <v>5</v>
      </c>
      <c r="F324" s="45">
        <v>12301.764705882353</v>
      </c>
      <c r="G324" s="45">
        <v>3895.294117647059</v>
      </c>
      <c r="H324" s="8">
        <f t="shared" si="4"/>
        <v>0.31664514895041362</v>
      </c>
    </row>
    <row r="325" spans="1:8" x14ac:dyDescent="0.2">
      <c r="A325" s="42">
        <v>2012</v>
      </c>
      <c r="B325" s="42">
        <v>201207</v>
      </c>
      <c r="C325" s="43" t="s">
        <v>79</v>
      </c>
      <c r="D325" s="44">
        <v>1014</v>
      </c>
      <c r="E325" s="43" t="s">
        <v>5</v>
      </c>
      <c r="F325" s="45">
        <v>11095.882352941177</v>
      </c>
      <c r="G325" s="45">
        <v>3261.7647058823532</v>
      </c>
      <c r="H325" s="8">
        <f t="shared" ref="H325:H388" si="5">G325/F325</f>
        <v>0.29396172400996662</v>
      </c>
    </row>
    <row r="326" spans="1:8" x14ac:dyDescent="0.2">
      <c r="A326" s="42">
        <v>2012</v>
      </c>
      <c r="B326" s="42">
        <v>201208</v>
      </c>
      <c r="C326" s="43" t="s">
        <v>80</v>
      </c>
      <c r="D326" s="44">
        <v>1014</v>
      </c>
      <c r="E326" s="43" t="s">
        <v>5</v>
      </c>
      <c r="F326" s="45">
        <v>11544.117647058823</v>
      </c>
      <c r="G326" s="45">
        <v>3201.1764705882356</v>
      </c>
      <c r="H326" s="8">
        <f t="shared" si="5"/>
        <v>0.27729936305732489</v>
      </c>
    </row>
    <row r="327" spans="1:8" ht="22.5" x14ac:dyDescent="0.2">
      <c r="A327" s="42">
        <v>2012</v>
      </c>
      <c r="B327" s="42">
        <v>201209</v>
      </c>
      <c r="C327" s="43" t="s">
        <v>81</v>
      </c>
      <c r="D327" s="44">
        <v>1014</v>
      </c>
      <c r="E327" s="43" t="s">
        <v>5</v>
      </c>
      <c r="F327" s="45">
        <v>11517.058823529413</v>
      </c>
      <c r="G327" s="45">
        <v>3594.1176470588234</v>
      </c>
      <c r="H327" s="8">
        <f t="shared" si="5"/>
        <v>0.31206905357781295</v>
      </c>
    </row>
    <row r="328" spans="1:8" x14ac:dyDescent="0.2">
      <c r="A328" s="42">
        <v>2012</v>
      </c>
      <c r="B328" s="42">
        <v>201210</v>
      </c>
      <c r="C328" s="43" t="s">
        <v>82</v>
      </c>
      <c r="D328" s="44">
        <v>1014</v>
      </c>
      <c r="E328" s="43" t="s">
        <v>5</v>
      </c>
      <c r="F328" s="45">
        <v>11547.64705882353</v>
      </c>
      <c r="G328" s="45">
        <v>3600</v>
      </c>
      <c r="H328" s="8">
        <f t="shared" si="5"/>
        <v>0.31175182109928173</v>
      </c>
    </row>
    <row r="329" spans="1:8" x14ac:dyDescent="0.2">
      <c r="A329" s="42">
        <v>2012</v>
      </c>
      <c r="B329" s="42">
        <v>201211</v>
      </c>
      <c r="C329" s="43" t="s">
        <v>83</v>
      </c>
      <c r="D329" s="44">
        <v>1014</v>
      </c>
      <c r="E329" s="43" t="s">
        <v>5</v>
      </c>
      <c r="F329" s="45">
        <v>11659.411764705883</v>
      </c>
      <c r="G329" s="45">
        <v>3344.7058823529414</v>
      </c>
      <c r="H329" s="8">
        <f t="shared" si="5"/>
        <v>0.28686746380101913</v>
      </c>
    </row>
    <row r="330" spans="1:8" x14ac:dyDescent="0.2">
      <c r="A330" s="42">
        <v>2012</v>
      </c>
      <c r="B330" s="42">
        <v>201212</v>
      </c>
      <c r="C330" s="43" t="s">
        <v>84</v>
      </c>
      <c r="D330" s="44">
        <v>1014</v>
      </c>
      <c r="E330" s="43" t="s">
        <v>5</v>
      </c>
      <c r="F330" s="45">
        <v>10480</v>
      </c>
      <c r="G330" s="45">
        <v>6125.8823529411766</v>
      </c>
      <c r="H330" s="8">
        <f t="shared" si="5"/>
        <v>0.58453075886843286</v>
      </c>
    </row>
    <row r="331" spans="1:8" x14ac:dyDescent="0.2">
      <c r="A331" s="42">
        <v>2013</v>
      </c>
      <c r="B331" s="42">
        <v>201301</v>
      </c>
      <c r="C331" s="43" t="s">
        <v>85</v>
      </c>
      <c r="D331" s="44">
        <v>1014</v>
      </c>
      <c r="E331" s="43" t="s">
        <v>5</v>
      </c>
      <c r="F331" s="45">
        <v>3021.1764705882356</v>
      </c>
      <c r="G331" s="45">
        <v>3279.4117647058824</v>
      </c>
      <c r="H331" s="8">
        <f t="shared" si="5"/>
        <v>1.0854750778816198</v>
      </c>
    </row>
    <row r="332" spans="1:8" x14ac:dyDescent="0.2">
      <c r="A332" s="42">
        <v>2013</v>
      </c>
      <c r="B332" s="42">
        <v>201302</v>
      </c>
      <c r="C332" s="43" t="s">
        <v>86</v>
      </c>
      <c r="D332" s="44">
        <v>1014</v>
      </c>
      <c r="E332" s="43" t="s">
        <v>5</v>
      </c>
      <c r="F332" s="45">
        <v>4672.9411764705883</v>
      </c>
      <c r="G332" s="45">
        <v>3569.4117647058824</v>
      </c>
      <c r="H332" s="8">
        <f t="shared" si="5"/>
        <v>0.76384692849949654</v>
      </c>
    </row>
    <row r="333" spans="1:8" x14ac:dyDescent="0.2">
      <c r="A333" s="42">
        <v>2013</v>
      </c>
      <c r="B333" s="42">
        <v>201303</v>
      </c>
      <c r="C333" s="43" t="s">
        <v>87</v>
      </c>
      <c r="D333" s="44">
        <v>1014</v>
      </c>
      <c r="E333" s="43" t="s">
        <v>5</v>
      </c>
      <c r="F333" s="45">
        <v>5482.3529411764712</v>
      </c>
      <c r="G333" s="45">
        <v>3409.4117647058824</v>
      </c>
      <c r="H333" s="8">
        <f t="shared" si="5"/>
        <v>0.62188841201716738</v>
      </c>
    </row>
    <row r="334" spans="1:8" x14ac:dyDescent="0.2">
      <c r="A334" s="42">
        <v>2013</v>
      </c>
      <c r="B334" s="42">
        <v>201304</v>
      </c>
      <c r="C334" s="43" t="s">
        <v>88</v>
      </c>
      <c r="D334" s="44">
        <v>1014</v>
      </c>
      <c r="E334" s="43" t="s">
        <v>5</v>
      </c>
      <c r="F334" s="45">
        <v>9135.8823529411766</v>
      </c>
      <c r="G334" s="45">
        <v>3617.6470588235297</v>
      </c>
      <c r="H334" s="8">
        <f t="shared" si="5"/>
        <v>0.39598222909020669</v>
      </c>
    </row>
    <row r="335" spans="1:8" x14ac:dyDescent="0.2">
      <c r="A335" s="42">
        <v>2013</v>
      </c>
      <c r="B335" s="42">
        <v>201305</v>
      </c>
      <c r="C335" s="43" t="s">
        <v>89</v>
      </c>
      <c r="D335" s="44">
        <v>1014</v>
      </c>
      <c r="E335" s="43" t="s">
        <v>5</v>
      </c>
      <c r="F335" s="45">
        <v>10802.941176470589</v>
      </c>
      <c r="G335" s="45">
        <v>3517.6470588235293</v>
      </c>
      <c r="H335" s="8">
        <f t="shared" si="5"/>
        <v>0.32561938469915597</v>
      </c>
    </row>
    <row r="336" spans="1:8" x14ac:dyDescent="0.2">
      <c r="A336" s="42">
        <v>2013</v>
      </c>
      <c r="B336" s="42">
        <v>201306</v>
      </c>
      <c r="C336" s="43" t="s">
        <v>90</v>
      </c>
      <c r="D336" s="44">
        <v>1014</v>
      </c>
      <c r="E336" s="43" t="s">
        <v>5</v>
      </c>
      <c r="F336" s="45">
        <v>11262.941176470589</v>
      </c>
      <c r="G336" s="45">
        <v>3994.7058823529414</v>
      </c>
      <c r="H336" s="8">
        <f t="shared" si="5"/>
        <v>0.35467697289392591</v>
      </c>
    </row>
    <row r="337" spans="1:8" x14ac:dyDescent="0.2">
      <c r="A337" s="42">
        <v>2013</v>
      </c>
      <c r="B337" s="42">
        <v>201307</v>
      </c>
      <c r="C337" s="43" t="s">
        <v>91</v>
      </c>
      <c r="D337" s="44">
        <v>1014</v>
      </c>
      <c r="E337" s="43" t="s">
        <v>5</v>
      </c>
      <c r="F337" s="45">
        <v>10045.294117647059</v>
      </c>
      <c r="G337" s="45">
        <v>3578.8235294117649</v>
      </c>
      <c r="H337" s="8">
        <f t="shared" si="5"/>
        <v>0.35626866545646191</v>
      </c>
    </row>
    <row r="338" spans="1:8" x14ac:dyDescent="0.2">
      <c r="A338" s="42">
        <v>2013</v>
      </c>
      <c r="B338" s="42">
        <v>201308</v>
      </c>
      <c r="C338" s="43" t="s">
        <v>92</v>
      </c>
      <c r="D338" s="44">
        <v>1014</v>
      </c>
      <c r="E338" s="43" t="s">
        <v>5</v>
      </c>
      <c r="F338" s="45">
        <v>10551.176470588236</v>
      </c>
      <c r="G338" s="45">
        <v>3740</v>
      </c>
      <c r="H338" s="8">
        <f t="shared" si="5"/>
        <v>0.35446284216981655</v>
      </c>
    </row>
    <row r="339" spans="1:8" ht="22.5" x14ac:dyDescent="0.2">
      <c r="A339" s="42">
        <v>2013</v>
      </c>
      <c r="B339" s="42">
        <v>201309</v>
      </c>
      <c r="C339" s="43" t="s">
        <v>93</v>
      </c>
      <c r="D339" s="44">
        <v>1014</v>
      </c>
      <c r="E339" s="43" t="s">
        <v>5</v>
      </c>
      <c r="F339" s="45">
        <v>10455.294117647059</v>
      </c>
      <c r="G339" s="45">
        <v>3668.2352941176473</v>
      </c>
      <c r="H339" s="8">
        <f t="shared" si="5"/>
        <v>0.35084955553055025</v>
      </c>
    </row>
    <row r="340" spans="1:8" x14ac:dyDescent="0.2">
      <c r="A340" s="42">
        <v>2013</v>
      </c>
      <c r="B340" s="42">
        <v>201310</v>
      </c>
      <c r="C340" s="43" t="s">
        <v>94</v>
      </c>
      <c r="D340" s="44">
        <v>1014</v>
      </c>
      <c r="E340" s="43" t="s">
        <v>5</v>
      </c>
      <c r="F340" s="45">
        <v>9985.2941176470595</v>
      </c>
      <c r="G340" s="45">
        <v>3402.3529411764707</v>
      </c>
      <c r="H340" s="8">
        <f t="shared" si="5"/>
        <v>0.34073637702503679</v>
      </c>
    </row>
    <row r="341" spans="1:8" x14ac:dyDescent="0.2">
      <c r="A341" s="42">
        <v>2013</v>
      </c>
      <c r="B341" s="42">
        <v>201311</v>
      </c>
      <c r="C341" s="43" t="s">
        <v>95</v>
      </c>
      <c r="D341" s="44">
        <v>1014</v>
      </c>
      <c r="E341" s="43" t="s">
        <v>5</v>
      </c>
      <c r="F341" s="45">
        <v>11730</v>
      </c>
      <c r="G341" s="45">
        <v>3667.6470588235297</v>
      </c>
      <c r="H341" s="8">
        <f t="shared" si="5"/>
        <v>0.31267238353141769</v>
      </c>
    </row>
    <row r="342" spans="1:8" x14ac:dyDescent="0.2">
      <c r="A342" s="42">
        <v>2013</v>
      </c>
      <c r="B342" s="42">
        <v>201312</v>
      </c>
      <c r="C342" s="43" t="s">
        <v>96</v>
      </c>
      <c r="D342" s="44">
        <v>1014</v>
      </c>
      <c r="E342" s="43" t="s">
        <v>5</v>
      </c>
      <c r="F342" s="45">
        <v>16712.941176470587</v>
      </c>
      <c r="G342" s="45">
        <v>6005.8823529411766</v>
      </c>
      <c r="H342" s="8">
        <f t="shared" si="5"/>
        <v>0.35935520202731241</v>
      </c>
    </row>
    <row r="343" spans="1:8" x14ac:dyDescent="0.2">
      <c r="A343" s="42">
        <v>2009</v>
      </c>
      <c r="B343" s="42">
        <v>200901</v>
      </c>
      <c r="C343" s="43" t="s">
        <v>37</v>
      </c>
      <c r="D343" s="44">
        <v>1018</v>
      </c>
      <c r="E343" s="43" t="s">
        <v>97</v>
      </c>
      <c r="F343" s="45">
        <v>13741.176470588236</v>
      </c>
      <c r="G343" s="45">
        <v>4151.7647058823532</v>
      </c>
      <c r="H343" s="8">
        <f t="shared" si="5"/>
        <v>0.30214041095890409</v>
      </c>
    </row>
    <row r="344" spans="1:8" x14ac:dyDescent="0.2">
      <c r="A344" s="42">
        <v>2009</v>
      </c>
      <c r="B344" s="42">
        <v>200902</v>
      </c>
      <c r="C344" s="43" t="s">
        <v>38</v>
      </c>
      <c r="D344" s="44">
        <v>1018</v>
      </c>
      <c r="E344" s="43" t="s">
        <v>97</v>
      </c>
      <c r="F344" s="45">
        <v>13994.117647058823</v>
      </c>
      <c r="G344" s="45">
        <v>4131.7647058823532</v>
      </c>
      <c r="H344" s="8">
        <f t="shared" si="5"/>
        <v>0.29525010508617067</v>
      </c>
    </row>
    <row r="345" spans="1:8" x14ac:dyDescent="0.2">
      <c r="A345" s="42">
        <v>2009</v>
      </c>
      <c r="B345" s="42">
        <v>200903</v>
      </c>
      <c r="C345" s="43" t="s">
        <v>39</v>
      </c>
      <c r="D345" s="44">
        <v>1018</v>
      </c>
      <c r="E345" s="43" t="s">
        <v>97</v>
      </c>
      <c r="F345" s="45">
        <v>13622.941176470589</v>
      </c>
      <c r="G345" s="45">
        <v>4087.0588235294117</v>
      </c>
      <c r="H345" s="8">
        <f t="shared" si="5"/>
        <v>0.3000129539271989</v>
      </c>
    </row>
    <row r="346" spans="1:8" x14ac:dyDescent="0.2">
      <c r="A346" s="42">
        <v>2009</v>
      </c>
      <c r="B346" s="42">
        <v>200904</v>
      </c>
      <c r="C346" s="43" t="s">
        <v>40</v>
      </c>
      <c r="D346" s="44">
        <v>1018</v>
      </c>
      <c r="E346" s="43" t="s">
        <v>97</v>
      </c>
      <c r="F346" s="45">
        <v>14793.529411764706</v>
      </c>
      <c r="G346" s="45">
        <v>4698.8235294117649</v>
      </c>
      <c r="H346" s="8">
        <f t="shared" si="5"/>
        <v>0.3176269434172333</v>
      </c>
    </row>
    <row r="347" spans="1:8" x14ac:dyDescent="0.2">
      <c r="A347" s="42">
        <v>2009</v>
      </c>
      <c r="B347" s="42">
        <v>200905</v>
      </c>
      <c r="C347" s="43" t="s">
        <v>41</v>
      </c>
      <c r="D347" s="44">
        <v>1018</v>
      </c>
      <c r="E347" s="43" t="s">
        <v>97</v>
      </c>
      <c r="F347" s="45">
        <v>14226.470588235294</v>
      </c>
      <c r="G347" s="45">
        <v>4690.588235294118</v>
      </c>
      <c r="H347" s="8">
        <f t="shared" si="5"/>
        <v>0.32970849700227417</v>
      </c>
    </row>
    <row r="348" spans="1:8" x14ac:dyDescent="0.2">
      <c r="A348" s="42">
        <v>2009</v>
      </c>
      <c r="B348" s="42">
        <v>200906</v>
      </c>
      <c r="C348" s="43" t="s">
        <v>42</v>
      </c>
      <c r="D348" s="44">
        <v>1018</v>
      </c>
      <c r="E348" s="43" t="s">
        <v>97</v>
      </c>
      <c r="F348" s="45">
        <v>16076.470588235294</v>
      </c>
      <c r="G348" s="45">
        <v>4734.7058823529414</v>
      </c>
      <c r="H348" s="8">
        <f t="shared" si="5"/>
        <v>0.29451152579582879</v>
      </c>
    </row>
    <row r="349" spans="1:8" x14ac:dyDescent="0.2">
      <c r="A349" s="42">
        <v>2009</v>
      </c>
      <c r="B349" s="42">
        <v>200907</v>
      </c>
      <c r="C349" s="43" t="s">
        <v>43</v>
      </c>
      <c r="D349" s="44">
        <v>1018</v>
      </c>
      <c r="E349" s="43" t="s">
        <v>97</v>
      </c>
      <c r="F349" s="45">
        <v>12240.588235294117</v>
      </c>
      <c r="G349" s="45">
        <v>3717.0588235294117</v>
      </c>
      <c r="H349" s="8">
        <f t="shared" si="5"/>
        <v>0.30366668268537655</v>
      </c>
    </row>
    <row r="350" spans="1:8" x14ac:dyDescent="0.2">
      <c r="A350" s="42">
        <v>2009</v>
      </c>
      <c r="B350" s="42">
        <v>200908</v>
      </c>
      <c r="C350" s="43" t="s">
        <v>44</v>
      </c>
      <c r="D350" s="44">
        <v>1018</v>
      </c>
      <c r="E350" s="43" t="s">
        <v>97</v>
      </c>
      <c r="F350" s="45">
        <v>15486.470588235294</v>
      </c>
      <c r="G350" s="45">
        <v>4547.0588235294117</v>
      </c>
      <c r="H350" s="8">
        <f t="shared" si="5"/>
        <v>0.29361492004406126</v>
      </c>
    </row>
    <row r="351" spans="1:8" ht="22.5" x14ac:dyDescent="0.2">
      <c r="A351" s="42">
        <v>2009</v>
      </c>
      <c r="B351" s="42">
        <v>200909</v>
      </c>
      <c r="C351" s="43" t="s">
        <v>45</v>
      </c>
      <c r="D351" s="44">
        <v>1018</v>
      </c>
      <c r="E351" s="43" t="s">
        <v>97</v>
      </c>
      <c r="F351" s="45">
        <v>13601.176470588236</v>
      </c>
      <c r="G351" s="45">
        <v>4289.4117647058829</v>
      </c>
      <c r="H351" s="8">
        <f t="shared" si="5"/>
        <v>0.31537064267796905</v>
      </c>
    </row>
    <row r="352" spans="1:8" x14ac:dyDescent="0.2">
      <c r="A352" s="42">
        <v>2009</v>
      </c>
      <c r="B352" s="42">
        <v>200910</v>
      </c>
      <c r="C352" s="43" t="s">
        <v>46</v>
      </c>
      <c r="D352" s="44">
        <v>1018</v>
      </c>
      <c r="E352" s="43" t="s">
        <v>97</v>
      </c>
      <c r="F352" s="45">
        <v>16611.176470588234</v>
      </c>
      <c r="G352" s="45">
        <v>4814.7058823529414</v>
      </c>
      <c r="H352" s="8">
        <f t="shared" si="5"/>
        <v>0.28984737419880313</v>
      </c>
    </row>
    <row r="353" spans="1:8" x14ac:dyDescent="0.2">
      <c r="A353" s="42">
        <v>2009</v>
      </c>
      <c r="B353" s="42">
        <v>200911</v>
      </c>
      <c r="C353" s="43" t="s">
        <v>47</v>
      </c>
      <c r="D353" s="44">
        <v>1018</v>
      </c>
      <c r="E353" s="43" t="s">
        <v>97</v>
      </c>
      <c r="F353" s="45">
        <v>12435.294117647059</v>
      </c>
      <c r="G353" s="45">
        <v>3599.4117647058824</v>
      </c>
      <c r="H353" s="8">
        <f t="shared" si="5"/>
        <v>0.28945127719962155</v>
      </c>
    </row>
    <row r="354" spans="1:8" x14ac:dyDescent="0.2">
      <c r="A354" s="42">
        <v>2009</v>
      </c>
      <c r="B354" s="42">
        <v>200912</v>
      </c>
      <c r="C354" s="43" t="s">
        <v>48</v>
      </c>
      <c r="D354" s="44">
        <v>1018</v>
      </c>
      <c r="E354" s="43" t="s">
        <v>97</v>
      </c>
      <c r="F354" s="45">
        <v>25551.764705882353</v>
      </c>
      <c r="G354" s="45">
        <v>8109.4117647058829</v>
      </c>
      <c r="H354" s="8">
        <f t="shared" si="5"/>
        <v>0.31737188636677566</v>
      </c>
    </row>
    <row r="355" spans="1:8" x14ac:dyDescent="0.2">
      <c r="A355" s="42">
        <v>2010</v>
      </c>
      <c r="B355" s="42">
        <v>201001</v>
      </c>
      <c r="C355" s="43" t="s">
        <v>49</v>
      </c>
      <c r="D355" s="44">
        <v>1018</v>
      </c>
      <c r="E355" s="43" t="s">
        <v>97</v>
      </c>
      <c r="F355" s="45">
        <v>14101.764705882353</v>
      </c>
      <c r="G355" s="45">
        <v>4282.9411764705883</v>
      </c>
      <c r="H355" s="8">
        <f t="shared" si="5"/>
        <v>0.3037166812664247</v>
      </c>
    </row>
    <row r="356" spans="1:8" x14ac:dyDescent="0.2">
      <c r="A356" s="42">
        <v>2010</v>
      </c>
      <c r="B356" s="42">
        <v>201002</v>
      </c>
      <c r="C356" s="43" t="s">
        <v>50</v>
      </c>
      <c r="D356" s="44">
        <v>1018</v>
      </c>
      <c r="E356" s="43" t="s">
        <v>97</v>
      </c>
      <c r="F356" s="45">
        <v>14470.588235294119</v>
      </c>
      <c r="G356" s="45">
        <v>4390.588235294118</v>
      </c>
      <c r="H356" s="8">
        <f t="shared" si="5"/>
        <v>0.30341463414634146</v>
      </c>
    </row>
    <row r="357" spans="1:8" x14ac:dyDescent="0.2">
      <c r="A357" s="42">
        <v>2010</v>
      </c>
      <c r="B357" s="42">
        <v>201003</v>
      </c>
      <c r="C357" s="43" t="s">
        <v>51</v>
      </c>
      <c r="D357" s="44">
        <v>1018</v>
      </c>
      <c r="E357" s="43" t="s">
        <v>97</v>
      </c>
      <c r="F357" s="45">
        <v>14843.529411764706</v>
      </c>
      <c r="G357" s="45">
        <v>4678.8235294117649</v>
      </c>
      <c r="H357" s="8">
        <f t="shared" si="5"/>
        <v>0.31520963779028294</v>
      </c>
    </row>
    <row r="358" spans="1:8" x14ac:dyDescent="0.2">
      <c r="A358" s="42">
        <v>2010</v>
      </c>
      <c r="B358" s="42">
        <v>201004</v>
      </c>
      <c r="C358" s="43" t="s">
        <v>52</v>
      </c>
      <c r="D358" s="44">
        <v>1018</v>
      </c>
      <c r="E358" s="43" t="s">
        <v>97</v>
      </c>
      <c r="F358" s="45">
        <v>13169.411764705883</v>
      </c>
      <c r="G358" s="45">
        <v>4188.8235294117649</v>
      </c>
      <c r="H358" s="8">
        <f t="shared" si="5"/>
        <v>0.3180721815258174</v>
      </c>
    </row>
    <row r="359" spans="1:8" x14ac:dyDescent="0.2">
      <c r="A359" s="42">
        <v>2010</v>
      </c>
      <c r="B359" s="42">
        <v>201005</v>
      </c>
      <c r="C359" s="43" t="s">
        <v>53</v>
      </c>
      <c r="D359" s="44">
        <v>1018</v>
      </c>
      <c r="E359" s="43" t="s">
        <v>97</v>
      </c>
      <c r="F359" s="45">
        <v>16072.35294117647</v>
      </c>
      <c r="G359" s="45">
        <v>4852.3529411764703</v>
      </c>
      <c r="H359" s="8">
        <f t="shared" si="5"/>
        <v>0.30190681843135819</v>
      </c>
    </row>
    <row r="360" spans="1:8" x14ac:dyDescent="0.2">
      <c r="A360" s="42">
        <v>2010</v>
      </c>
      <c r="B360" s="42">
        <v>201006</v>
      </c>
      <c r="C360" s="43" t="s">
        <v>54</v>
      </c>
      <c r="D360" s="44">
        <v>1018</v>
      </c>
      <c r="E360" s="43" t="s">
        <v>97</v>
      </c>
      <c r="F360" s="45">
        <v>14654.117647058823</v>
      </c>
      <c r="G360" s="45">
        <v>4644.7058823529414</v>
      </c>
      <c r="H360" s="8">
        <f t="shared" si="5"/>
        <v>0.31695568400770713</v>
      </c>
    </row>
    <row r="361" spans="1:8" x14ac:dyDescent="0.2">
      <c r="A361" s="42">
        <v>2010</v>
      </c>
      <c r="B361" s="42">
        <v>201007</v>
      </c>
      <c r="C361" s="43" t="s">
        <v>55</v>
      </c>
      <c r="D361" s="44">
        <v>1018</v>
      </c>
      <c r="E361" s="43" t="s">
        <v>97</v>
      </c>
      <c r="F361" s="45">
        <v>13955.294117647059</v>
      </c>
      <c r="G361" s="45">
        <v>4154.1176470588234</v>
      </c>
      <c r="H361" s="8">
        <f t="shared" si="5"/>
        <v>0.29767324228629233</v>
      </c>
    </row>
    <row r="362" spans="1:8" x14ac:dyDescent="0.2">
      <c r="A362" s="42">
        <v>2010</v>
      </c>
      <c r="B362" s="42">
        <v>201008</v>
      </c>
      <c r="C362" s="43" t="s">
        <v>56</v>
      </c>
      <c r="D362" s="44">
        <v>1018</v>
      </c>
      <c r="E362" s="43" t="s">
        <v>97</v>
      </c>
      <c r="F362" s="45">
        <v>14495.882352941177</v>
      </c>
      <c r="G362" s="45">
        <v>4309.4117647058829</v>
      </c>
      <c r="H362" s="8">
        <f t="shared" si="5"/>
        <v>0.29728523312908334</v>
      </c>
    </row>
    <row r="363" spans="1:8" ht="22.5" x14ac:dyDescent="0.2">
      <c r="A363" s="42">
        <v>2010</v>
      </c>
      <c r="B363" s="42">
        <v>201009</v>
      </c>
      <c r="C363" s="43" t="s">
        <v>57</v>
      </c>
      <c r="D363" s="44">
        <v>1018</v>
      </c>
      <c r="E363" s="43" t="s">
        <v>97</v>
      </c>
      <c r="F363" s="45">
        <v>14166.470588235294</v>
      </c>
      <c r="G363" s="45">
        <v>4218.8235294117649</v>
      </c>
      <c r="H363" s="8">
        <f t="shared" si="5"/>
        <v>0.29780342980525681</v>
      </c>
    </row>
    <row r="364" spans="1:8" x14ac:dyDescent="0.2">
      <c r="A364" s="42">
        <v>2010</v>
      </c>
      <c r="B364" s="42">
        <v>201010</v>
      </c>
      <c r="C364" s="43" t="s">
        <v>58</v>
      </c>
      <c r="D364" s="44">
        <v>1018</v>
      </c>
      <c r="E364" s="43" t="s">
        <v>97</v>
      </c>
      <c r="F364" s="45">
        <v>14780.588235294119</v>
      </c>
      <c r="G364" s="45">
        <v>4400</v>
      </c>
      <c r="H364" s="8">
        <f t="shared" si="5"/>
        <v>0.29768774624905475</v>
      </c>
    </row>
    <row r="365" spans="1:8" x14ac:dyDescent="0.2">
      <c r="A365" s="42">
        <v>2010</v>
      </c>
      <c r="B365" s="42">
        <v>201011</v>
      </c>
      <c r="C365" s="43" t="s">
        <v>59</v>
      </c>
      <c r="D365" s="44">
        <v>1018</v>
      </c>
      <c r="E365" s="43" t="s">
        <v>97</v>
      </c>
      <c r="F365" s="45">
        <v>11400.588235294117</v>
      </c>
      <c r="G365" s="45">
        <v>3385.8823529411766</v>
      </c>
      <c r="H365" s="8">
        <f t="shared" si="5"/>
        <v>0.29699189928280278</v>
      </c>
    </row>
    <row r="366" spans="1:8" x14ac:dyDescent="0.2">
      <c r="A366" s="42">
        <v>2010</v>
      </c>
      <c r="B366" s="42">
        <v>201012</v>
      </c>
      <c r="C366" s="43" t="s">
        <v>60</v>
      </c>
      <c r="D366" s="44">
        <v>1018</v>
      </c>
      <c r="E366" s="43" t="s">
        <v>97</v>
      </c>
      <c r="F366" s="45">
        <v>24981.176470588234</v>
      </c>
      <c r="G366" s="45">
        <v>7398.2352941176468</v>
      </c>
      <c r="H366" s="8">
        <f t="shared" si="5"/>
        <v>0.29615239709899216</v>
      </c>
    </row>
    <row r="367" spans="1:8" x14ac:dyDescent="0.2">
      <c r="A367" s="42">
        <v>2011</v>
      </c>
      <c r="B367" s="42">
        <v>201101</v>
      </c>
      <c r="C367" s="43" t="s">
        <v>61</v>
      </c>
      <c r="D367" s="44">
        <v>1018</v>
      </c>
      <c r="E367" s="43" t="s">
        <v>97</v>
      </c>
      <c r="F367" s="45">
        <v>12464.117647058823</v>
      </c>
      <c r="G367" s="45">
        <v>3855.294117647059</v>
      </c>
      <c r="H367" s="8">
        <f t="shared" si="5"/>
        <v>0.30931143517863041</v>
      </c>
    </row>
    <row r="368" spans="1:8" x14ac:dyDescent="0.2">
      <c r="A368" s="42">
        <v>2011</v>
      </c>
      <c r="B368" s="42">
        <v>201102</v>
      </c>
      <c r="C368" s="43" t="s">
        <v>62</v>
      </c>
      <c r="D368" s="44">
        <v>1018</v>
      </c>
      <c r="E368" s="43" t="s">
        <v>97</v>
      </c>
      <c r="F368" s="45">
        <v>14646.470588235294</v>
      </c>
      <c r="G368" s="45">
        <v>4467.0588235294117</v>
      </c>
      <c r="H368" s="8">
        <f t="shared" si="5"/>
        <v>0.30499216836017512</v>
      </c>
    </row>
    <row r="369" spans="1:8" x14ac:dyDescent="0.2">
      <c r="A369" s="42">
        <v>2011</v>
      </c>
      <c r="B369" s="42">
        <v>201103</v>
      </c>
      <c r="C369" s="43" t="s">
        <v>63</v>
      </c>
      <c r="D369" s="44">
        <v>1018</v>
      </c>
      <c r="E369" s="43" t="s">
        <v>97</v>
      </c>
      <c r="F369" s="45">
        <v>12405.294117647059</v>
      </c>
      <c r="G369" s="45">
        <v>3941.7647058823532</v>
      </c>
      <c r="H369" s="8">
        <f t="shared" si="5"/>
        <v>0.31774858931196359</v>
      </c>
    </row>
    <row r="370" spans="1:8" x14ac:dyDescent="0.2">
      <c r="A370" s="42">
        <v>2011</v>
      </c>
      <c r="B370" s="42">
        <v>201104</v>
      </c>
      <c r="C370" s="43" t="s">
        <v>64</v>
      </c>
      <c r="D370" s="44">
        <v>1018</v>
      </c>
      <c r="E370" s="43" t="s">
        <v>97</v>
      </c>
      <c r="F370" s="45">
        <v>14190</v>
      </c>
      <c r="G370" s="45">
        <v>4547.0588235294117</v>
      </c>
      <c r="H370" s="8">
        <f t="shared" si="5"/>
        <v>0.32044107283505369</v>
      </c>
    </row>
    <row r="371" spans="1:8" x14ac:dyDescent="0.2">
      <c r="A371" s="42">
        <v>2011</v>
      </c>
      <c r="B371" s="42">
        <v>201105</v>
      </c>
      <c r="C371" s="43" t="s">
        <v>65</v>
      </c>
      <c r="D371" s="44">
        <v>1018</v>
      </c>
      <c r="E371" s="43" t="s">
        <v>97</v>
      </c>
      <c r="F371" s="45">
        <v>15251.764705882353</v>
      </c>
      <c r="G371" s="45">
        <v>4521.7647058823532</v>
      </c>
      <c r="H371" s="8">
        <f t="shared" si="5"/>
        <v>0.29647485344029623</v>
      </c>
    </row>
    <row r="372" spans="1:8" x14ac:dyDescent="0.2">
      <c r="A372" s="42">
        <v>2011</v>
      </c>
      <c r="B372" s="42">
        <v>201106</v>
      </c>
      <c r="C372" s="43" t="s">
        <v>66</v>
      </c>
      <c r="D372" s="44">
        <v>1018</v>
      </c>
      <c r="E372" s="43" t="s">
        <v>97</v>
      </c>
      <c r="F372" s="45">
        <v>13625.294117647059</v>
      </c>
      <c r="G372" s="45">
        <v>4173.5294117647063</v>
      </c>
      <c r="H372" s="8">
        <f t="shared" si="5"/>
        <v>0.30630747312524287</v>
      </c>
    </row>
    <row r="373" spans="1:8" x14ac:dyDescent="0.2">
      <c r="A373" s="42">
        <v>2011</v>
      </c>
      <c r="B373" s="42">
        <v>201107</v>
      </c>
      <c r="C373" s="43" t="s">
        <v>67</v>
      </c>
      <c r="D373" s="44">
        <v>1018</v>
      </c>
      <c r="E373" s="43" t="s">
        <v>97</v>
      </c>
      <c r="F373" s="45">
        <v>13638.235294117647</v>
      </c>
      <c r="G373" s="45">
        <v>4131.1764705882351</v>
      </c>
      <c r="H373" s="8">
        <f t="shared" si="5"/>
        <v>0.30291136510675004</v>
      </c>
    </row>
    <row r="374" spans="1:8" x14ac:dyDescent="0.2">
      <c r="A374" s="42">
        <v>2011</v>
      </c>
      <c r="B374" s="42">
        <v>201108</v>
      </c>
      <c r="C374" s="43" t="s">
        <v>68</v>
      </c>
      <c r="D374" s="44">
        <v>1018</v>
      </c>
      <c r="E374" s="43" t="s">
        <v>97</v>
      </c>
      <c r="F374" s="45">
        <v>13381.764705882353</v>
      </c>
      <c r="G374" s="45">
        <v>4265.2941176470586</v>
      </c>
      <c r="H374" s="8">
        <f t="shared" si="5"/>
        <v>0.31873928524330736</v>
      </c>
    </row>
    <row r="375" spans="1:8" ht="22.5" x14ac:dyDescent="0.2">
      <c r="A375" s="42">
        <v>2011</v>
      </c>
      <c r="B375" s="42">
        <v>201109</v>
      </c>
      <c r="C375" s="43" t="s">
        <v>69</v>
      </c>
      <c r="D375" s="44">
        <v>1018</v>
      </c>
      <c r="E375" s="43" t="s">
        <v>97</v>
      </c>
      <c r="F375" s="45">
        <v>14816.470588235294</v>
      </c>
      <c r="G375" s="45">
        <v>4448.8235294117649</v>
      </c>
      <c r="H375" s="8">
        <f t="shared" si="5"/>
        <v>0.30026202953787517</v>
      </c>
    </row>
    <row r="376" spans="1:8" x14ac:dyDescent="0.2">
      <c r="A376" s="42">
        <v>2011</v>
      </c>
      <c r="B376" s="42">
        <v>201110</v>
      </c>
      <c r="C376" s="43" t="s">
        <v>70</v>
      </c>
      <c r="D376" s="44">
        <v>1018</v>
      </c>
      <c r="E376" s="43" t="s">
        <v>97</v>
      </c>
      <c r="F376" s="45">
        <v>12451.904761904761</v>
      </c>
      <c r="G376" s="45">
        <v>3719.5238095238092</v>
      </c>
      <c r="H376" s="8">
        <f t="shared" si="5"/>
        <v>0.29871123178706643</v>
      </c>
    </row>
    <row r="377" spans="1:8" x14ac:dyDescent="0.2">
      <c r="A377" s="42">
        <v>2011</v>
      </c>
      <c r="B377" s="42">
        <v>201111</v>
      </c>
      <c r="C377" s="43" t="s">
        <v>71</v>
      </c>
      <c r="D377" s="44">
        <v>1018</v>
      </c>
      <c r="E377" s="43" t="s">
        <v>97</v>
      </c>
      <c r="F377" s="45">
        <v>10157.142857142857</v>
      </c>
      <c r="G377" s="45">
        <v>3100</v>
      </c>
      <c r="H377" s="8">
        <f t="shared" si="5"/>
        <v>0.30520393811533053</v>
      </c>
    </row>
    <row r="378" spans="1:8" x14ac:dyDescent="0.2">
      <c r="A378" s="42">
        <v>2011</v>
      </c>
      <c r="B378" s="42">
        <v>201112</v>
      </c>
      <c r="C378" s="43" t="s">
        <v>72</v>
      </c>
      <c r="D378" s="44">
        <v>1018</v>
      </c>
      <c r="E378" s="43" t="s">
        <v>97</v>
      </c>
      <c r="F378" s="45">
        <v>20960</v>
      </c>
      <c r="G378" s="45">
        <v>6146.1904761904761</v>
      </c>
      <c r="H378" s="8">
        <f t="shared" si="5"/>
        <v>0.29323427844420208</v>
      </c>
    </row>
    <row r="379" spans="1:8" x14ac:dyDescent="0.2">
      <c r="A379" s="42">
        <v>2012</v>
      </c>
      <c r="B379" s="42">
        <v>201201</v>
      </c>
      <c r="C379" s="43" t="s">
        <v>73</v>
      </c>
      <c r="D379" s="44">
        <v>1018</v>
      </c>
      <c r="E379" s="43" t="s">
        <v>97</v>
      </c>
      <c r="F379" s="45">
        <v>10792.380952380952</v>
      </c>
      <c r="G379" s="45">
        <v>3226.6666666666665</v>
      </c>
      <c r="H379" s="8">
        <f t="shared" si="5"/>
        <v>0.29897635015884222</v>
      </c>
    </row>
    <row r="380" spans="1:8" x14ac:dyDescent="0.2">
      <c r="A380" s="42">
        <v>2012</v>
      </c>
      <c r="B380" s="42">
        <v>201202</v>
      </c>
      <c r="C380" s="43" t="s">
        <v>74</v>
      </c>
      <c r="D380" s="44">
        <v>1018</v>
      </c>
      <c r="E380" s="43" t="s">
        <v>97</v>
      </c>
      <c r="F380" s="45">
        <v>13287.619047619048</v>
      </c>
      <c r="G380" s="45">
        <v>3959.5238095238092</v>
      </c>
      <c r="H380" s="8">
        <f t="shared" si="5"/>
        <v>0.29798595183486237</v>
      </c>
    </row>
    <row r="381" spans="1:8" x14ac:dyDescent="0.2">
      <c r="A381" s="42">
        <v>2012</v>
      </c>
      <c r="B381" s="42">
        <v>201203</v>
      </c>
      <c r="C381" s="43" t="s">
        <v>75</v>
      </c>
      <c r="D381" s="44">
        <v>1018</v>
      </c>
      <c r="E381" s="43" t="s">
        <v>97</v>
      </c>
      <c r="F381" s="45">
        <v>10779.523809523809</v>
      </c>
      <c r="G381" s="45">
        <v>3254.7619047619046</v>
      </c>
      <c r="H381" s="8">
        <f t="shared" si="5"/>
        <v>0.30193930291116311</v>
      </c>
    </row>
    <row r="382" spans="1:8" x14ac:dyDescent="0.2">
      <c r="A382" s="42">
        <v>2012</v>
      </c>
      <c r="B382" s="42">
        <v>201204</v>
      </c>
      <c r="C382" s="43" t="s">
        <v>76</v>
      </c>
      <c r="D382" s="44">
        <v>1018</v>
      </c>
      <c r="E382" s="43" t="s">
        <v>97</v>
      </c>
      <c r="F382" s="45">
        <v>9884.7619047619046</v>
      </c>
      <c r="G382" s="45">
        <v>3165.7142857142858</v>
      </c>
      <c r="H382" s="8">
        <f t="shared" si="5"/>
        <v>0.32026206763657389</v>
      </c>
    </row>
    <row r="383" spans="1:8" x14ac:dyDescent="0.2">
      <c r="A383" s="42">
        <v>2012</v>
      </c>
      <c r="B383" s="42">
        <v>201205</v>
      </c>
      <c r="C383" s="43" t="s">
        <v>77</v>
      </c>
      <c r="D383" s="44">
        <v>1018</v>
      </c>
      <c r="E383" s="43" t="s">
        <v>97</v>
      </c>
      <c r="F383" s="45">
        <v>9721.4285714285706</v>
      </c>
      <c r="G383" s="45">
        <v>3072.3809523809523</v>
      </c>
      <c r="H383" s="8">
        <f t="shared" si="5"/>
        <v>0.3160421258878276</v>
      </c>
    </row>
    <row r="384" spans="1:8" x14ac:dyDescent="0.2">
      <c r="A384" s="42">
        <v>2012</v>
      </c>
      <c r="B384" s="42">
        <v>201206</v>
      </c>
      <c r="C384" s="43" t="s">
        <v>78</v>
      </c>
      <c r="D384" s="44">
        <v>1018</v>
      </c>
      <c r="E384" s="43" t="s">
        <v>97</v>
      </c>
      <c r="F384" s="45">
        <v>11355.238095238095</v>
      </c>
      <c r="G384" s="45">
        <v>3492.8571428571427</v>
      </c>
      <c r="H384" s="8">
        <f t="shared" si="5"/>
        <v>0.30759875870166903</v>
      </c>
    </row>
    <row r="385" spans="1:8" x14ac:dyDescent="0.2">
      <c r="A385" s="42">
        <v>2012</v>
      </c>
      <c r="B385" s="42">
        <v>201207</v>
      </c>
      <c r="C385" s="43" t="s">
        <v>79</v>
      </c>
      <c r="D385" s="44">
        <v>1018</v>
      </c>
      <c r="E385" s="43" t="s">
        <v>97</v>
      </c>
      <c r="F385" s="45">
        <v>9642.3809523809523</v>
      </c>
      <c r="G385" s="45">
        <v>3070</v>
      </c>
      <c r="H385" s="8">
        <f t="shared" si="5"/>
        <v>0.318386093140402</v>
      </c>
    </row>
    <row r="386" spans="1:8" x14ac:dyDescent="0.2">
      <c r="A386" s="42">
        <v>2012</v>
      </c>
      <c r="B386" s="42">
        <v>201208</v>
      </c>
      <c r="C386" s="43" t="s">
        <v>80</v>
      </c>
      <c r="D386" s="44">
        <v>1018</v>
      </c>
      <c r="E386" s="43" t="s">
        <v>97</v>
      </c>
      <c r="F386" s="45">
        <v>10264.285714285714</v>
      </c>
      <c r="G386" s="45">
        <v>3654.7619047619046</v>
      </c>
      <c r="H386" s="8">
        <f t="shared" si="5"/>
        <v>0.35606587798654604</v>
      </c>
    </row>
    <row r="387" spans="1:8" ht="22.5" x14ac:dyDescent="0.2">
      <c r="A387" s="42">
        <v>2012</v>
      </c>
      <c r="B387" s="42">
        <v>201209</v>
      </c>
      <c r="C387" s="43" t="s">
        <v>81</v>
      </c>
      <c r="D387" s="44">
        <v>1018</v>
      </c>
      <c r="E387" s="43" t="s">
        <v>97</v>
      </c>
      <c r="F387" s="45">
        <v>9898.0952380952385</v>
      </c>
      <c r="G387" s="45">
        <v>3181.4285714285711</v>
      </c>
      <c r="H387" s="8">
        <f t="shared" si="5"/>
        <v>0.32141826229192721</v>
      </c>
    </row>
    <row r="388" spans="1:8" x14ac:dyDescent="0.2">
      <c r="A388" s="42">
        <v>2012</v>
      </c>
      <c r="B388" s="42">
        <v>201210</v>
      </c>
      <c r="C388" s="43" t="s">
        <v>82</v>
      </c>
      <c r="D388" s="44">
        <v>1018</v>
      </c>
      <c r="E388" s="43" t="s">
        <v>97</v>
      </c>
      <c r="F388" s="45">
        <v>11214.285714285714</v>
      </c>
      <c r="G388" s="45">
        <v>3889.5238095238092</v>
      </c>
      <c r="H388" s="8">
        <f t="shared" si="5"/>
        <v>0.34683651804670912</v>
      </c>
    </row>
    <row r="389" spans="1:8" x14ac:dyDescent="0.2">
      <c r="A389" s="42">
        <v>2012</v>
      </c>
      <c r="B389" s="42">
        <v>201211</v>
      </c>
      <c r="C389" s="43" t="s">
        <v>83</v>
      </c>
      <c r="D389" s="44">
        <v>1018</v>
      </c>
      <c r="E389" s="43" t="s">
        <v>97</v>
      </c>
      <c r="F389" s="45">
        <v>9098.5714285714275</v>
      </c>
      <c r="G389" s="45">
        <v>2938.0952380952381</v>
      </c>
      <c r="H389" s="8">
        <f t="shared" ref="H389:H452" si="6">G389/F389</f>
        <v>0.32291830219291362</v>
      </c>
    </row>
    <row r="390" spans="1:8" x14ac:dyDescent="0.2">
      <c r="A390" s="42">
        <v>2012</v>
      </c>
      <c r="B390" s="42">
        <v>201212</v>
      </c>
      <c r="C390" s="43" t="s">
        <v>84</v>
      </c>
      <c r="D390" s="44">
        <v>1018</v>
      </c>
      <c r="E390" s="43" t="s">
        <v>97</v>
      </c>
      <c r="F390" s="45">
        <v>14637.142857142857</v>
      </c>
      <c r="G390" s="45">
        <v>4960</v>
      </c>
      <c r="H390" s="8">
        <f t="shared" si="6"/>
        <v>0.33886394690610971</v>
      </c>
    </row>
    <row r="391" spans="1:8" x14ac:dyDescent="0.2">
      <c r="A391" s="42">
        <v>2013</v>
      </c>
      <c r="B391" s="42">
        <v>201301</v>
      </c>
      <c r="C391" s="43" t="s">
        <v>85</v>
      </c>
      <c r="D391" s="44">
        <v>1018</v>
      </c>
      <c r="E391" s="43" t="s">
        <v>97</v>
      </c>
      <c r="F391" s="45">
        <v>3158.0952380952381</v>
      </c>
      <c r="G391" s="45">
        <v>1217.6190476190475</v>
      </c>
      <c r="H391" s="8">
        <f t="shared" si="6"/>
        <v>0.38555488540410127</v>
      </c>
    </row>
    <row r="392" spans="1:8" x14ac:dyDescent="0.2">
      <c r="A392" s="42">
        <v>2009</v>
      </c>
      <c r="B392" s="42">
        <v>200901</v>
      </c>
      <c r="C392" s="43" t="s">
        <v>37</v>
      </c>
      <c r="D392" s="44">
        <v>1020</v>
      </c>
      <c r="E392" s="43" t="s">
        <v>97</v>
      </c>
      <c r="F392" s="45">
        <v>19990.476190476191</v>
      </c>
      <c r="G392" s="45">
        <v>5837.1428571428569</v>
      </c>
      <c r="H392" s="8">
        <f t="shared" si="6"/>
        <v>0.29199618866126725</v>
      </c>
    </row>
    <row r="393" spans="1:8" x14ac:dyDescent="0.2">
      <c r="A393" s="42">
        <v>2009</v>
      </c>
      <c r="B393" s="42">
        <v>200902</v>
      </c>
      <c r="C393" s="43" t="s">
        <v>38</v>
      </c>
      <c r="D393" s="44">
        <v>1020</v>
      </c>
      <c r="E393" s="43" t="s">
        <v>97</v>
      </c>
      <c r="F393" s="45">
        <v>22853.333333333332</v>
      </c>
      <c r="G393" s="45">
        <v>5168.0952380952376</v>
      </c>
      <c r="H393" s="8">
        <f t="shared" si="6"/>
        <v>0.22614185697616268</v>
      </c>
    </row>
    <row r="394" spans="1:8" x14ac:dyDescent="0.2">
      <c r="A394" s="42">
        <v>2009</v>
      </c>
      <c r="B394" s="42">
        <v>200903</v>
      </c>
      <c r="C394" s="43" t="s">
        <v>39</v>
      </c>
      <c r="D394" s="44">
        <v>1020</v>
      </c>
      <c r="E394" s="43" t="s">
        <v>97</v>
      </c>
      <c r="F394" s="45">
        <v>17552.38095238095</v>
      </c>
      <c r="G394" s="45">
        <v>5414.2857142857138</v>
      </c>
      <c r="H394" s="8">
        <f t="shared" si="6"/>
        <v>0.30846446011937062</v>
      </c>
    </row>
    <row r="395" spans="1:8" x14ac:dyDescent="0.2">
      <c r="A395" s="42">
        <v>2009</v>
      </c>
      <c r="B395" s="42">
        <v>200904</v>
      </c>
      <c r="C395" s="43" t="s">
        <v>40</v>
      </c>
      <c r="D395" s="44">
        <v>1020</v>
      </c>
      <c r="E395" s="43" t="s">
        <v>97</v>
      </c>
      <c r="F395" s="45">
        <v>19313.809523809523</v>
      </c>
      <c r="G395" s="45">
        <v>5981.4285714285716</v>
      </c>
      <c r="H395" s="8">
        <f t="shared" si="6"/>
        <v>0.30969698463966078</v>
      </c>
    </row>
    <row r="396" spans="1:8" x14ac:dyDescent="0.2">
      <c r="A396" s="42">
        <v>2009</v>
      </c>
      <c r="B396" s="42">
        <v>200905</v>
      </c>
      <c r="C396" s="43" t="s">
        <v>41</v>
      </c>
      <c r="D396" s="44">
        <v>1020</v>
      </c>
      <c r="E396" s="43" t="s">
        <v>97</v>
      </c>
      <c r="F396" s="45">
        <v>20373.333333333332</v>
      </c>
      <c r="G396" s="45">
        <v>6343.333333333333</v>
      </c>
      <c r="H396" s="8">
        <f t="shared" si="6"/>
        <v>0.31135471204188481</v>
      </c>
    </row>
    <row r="397" spans="1:8" x14ac:dyDescent="0.2">
      <c r="A397" s="42">
        <v>2009</v>
      </c>
      <c r="B397" s="42">
        <v>200906</v>
      </c>
      <c r="C397" s="43" t="s">
        <v>42</v>
      </c>
      <c r="D397" s="44">
        <v>1020</v>
      </c>
      <c r="E397" s="43" t="s">
        <v>97</v>
      </c>
      <c r="F397" s="45">
        <v>18367.142857142855</v>
      </c>
      <c r="G397" s="45">
        <v>6191.4285714285716</v>
      </c>
      <c r="H397" s="8">
        <f t="shared" si="6"/>
        <v>0.33709263436260406</v>
      </c>
    </row>
    <row r="398" spans="1:8" x14ac:dyDescent="0.2">
      <c r="A398" s="42">
        <v>2009</v>
      </c>
      <c r="B398" s="42">
        <v>200907</v>
      </c>
      <c r="C398" s="43" t="s">
        <v>43</v>
      </c>
      <c r="D398" s="44">
        <v>1020</v>
      </c>
      <c r="E398" s="43" t="s">
        <v>97</v>
      </c>
      <c r="F398" s="45">
        <v>19469.523809523809</v>
      </c>
      <c r="G398" s="45">
        <v>5117.6190476190477</v>
      </c>
      <c r="H398" s="8">
        <f t="shared" si="6"/>
        <v>0.26285281025289831</v>
      </c>
    </row>
    <row r="399" spans="1:8" x14ac:dyDescent="0.2">
      <c r="A399" s="42">
        <v>2009</v>
      </c>
      <c r="B399" s="42">
        <v>200908</v>
      </c>
      <c r="C399" s="43" t="s">
        <v>44</v>
      </c>
      <c r="D399" s="44">
        <v>1020</v>
      </c>
      <c r="E399" s="43" t="s">
        <v>97</v>
      </c>
      <c r="F399" s="45">
        <v>22824.761904761905</v>
      </c>
      <c r="G399" s="45">
        <v>6413.333333333333</v>
      </c>
      <c r="H399" s="8">
        <f t="shared" si="6"/>
        <v>0.28098139030292912</v>
      </c>
    </row>
    <row r="400" spans="1:8" ht="22.5" x14ac:dyDescent="0.2">
      <c r="A400" s="42">
        <v>2009</v>
      </c>
      <c r="B400" s="42">
        <v>200909</v>
      </c>
      <c r="C400" s="43" t="s">
        <v>45</v>
      </c>
      <c r="D400" s="44">
        <v>1020</v>
      </c>
      <c r="E400" s="43" t="s">
        <v>97</v>
      </c>
      <c r="F400" s="45">
        <v>18350.476190476191</v>
      </c>
      <c r="G400" s="45">
        <v>5542.8571428571422</v>
      </c>
      <c r="H400" s="8">
        <f t="shared" si="6"/>
        <v>0.30205522109196592</v>
      </c>
    </row>
    <row r="401" spans="1:8" x14ac:dyDescent="0.2">
      <c r="A401" s="42">
        <v>2009</v>
      </c>
      <c r="B401" s="42">
        <v>200910</v>
      </c>
      <c r="C401" s="43" t="s">
        <v>46</v>
      </c>
      <c r="D401" s="44">
        <v>1020</v>
      </c>
      <c r="E401" s="43" t="s">
        <v>97</v>
      </c>
      <c r="F401" s="45">
        <v>23586.666666666664</v>
      </c>
      <c r="G401" s="45">
        <v>6430.9523809523807</v>
      </c>
      <c r="H401" s="8">
        <f t="shared" si="6"/>
        <v>0.2726520229346685</v>
      </c>
    </row>
    <row r="402" spans="1:8" x14ac:dyDescent="0.2">
      <c r="A402" s="42">
        <v>2009</v>
      </c>
      <c r="B402" s="42">
        <v>200911</v>
      </c>
      <c r="C402" s="43" t="s">
        <v>47</v>
      </c>
      <c r="D402" s="44">
        <v>1020</v>
      </c>
      <c r="E402" s="43" t="s">
        <v>97</v>
      </c>
      <c r="F402" s="45">
        <v>19456.190476190477</v>
      </c>
      <c r="G402" s="45">
        <v>4568.0952380952376</v>
      </c>
      <c r="H402" s="8">
        <f t="shared" si="6"/>
        <v>0.23478878065495126</v>
      </c>
    </row>
    <row r="403" spans="1:8" x14ac:dyDescent="0.2">
      <c r="A403" s="42">
        <v>2009</v>
      </c>
      <c r="B403" s="42">
        <v>200912</v>
      </c>
      <c r="C403" s="43" t="s">
        <v>48</v>
      </c>
      <c r="D403" s="44">
        <v>1020</v>
      </c>
      <c r="E403" s="43" t="s">
        <v>97</v>
      </c>
      <c r="F403" s="45">
        <v>30700.952380952378</v>
      </c>
      <c r="G403" s="45">
        <v>9222.8571428571431</v>
      </c>
      <c r="H403" s="8">
        <f t="shared" si="6"/>
        <v>0.30040948008437773</v>
      </c>
    </row>
    <row r="404" spans="1:8" x14ac:dyDescent="0.2">
      <c r="A404" s="42">
        <v>2010</v>
      </c>
      <c r="B404" s="42">
        <v>201001</v>
      </c>
      <c r="C404" s="43" t="s">
        <v>49</v>
      </c>
      <c r="D404" s="44">
        <v>1020</v>
      </c>
      <c r="E404" s="43" t="s">
        <v>97</v>
      </c>
      <c r="F404" s="45">
        <v>19676.666666666664</v>
      </c>
      <c r="G404" s="45">
        <v>5625.2380952380954</v>
      </c>
      <c r="H404" s="8">
        <f t="shared" si="6"/>
        <v>0.28588369110137707</v>
      </c>
    </row>
    <row r="405" spans="1:8" x14ac:dyDescent="0.2">
      <c r="A405" s="42">
        <v>2010</v>
      </c>
      <c r="B405" s="42">
        <v>201002</v>
      </c>
      <c r="C405" s="43" t="s">
        <v>50</v>
      </c>
      <c r="D405" s="44">
        <v>1020</v>
      </c>
      <c r="E405" s="43" t="s">
        <v>97</v>
      </c>
      <c r="F405" s="45">
        <v>21131.90476190476</v>
      </c>
      <c r="G405" s="45">
        <v>6038.0952380952376</v>
      </c>
      <c r="H405" s="8">
        <f t="shared" si="6"/>
        <v>0.28573360073912163</v>
      </c>
    </row>
    <row r="406" spans="1:8" x14ac:dyDescent="0.2">
      <c r="A406" s="42">
        <v>2010</v>
      </c>
      <c r="B406" s="42">
        <v>201003</v>
      </c>
      <c r="C406" s="43" t="s">
        <v>51</v>
      </c>
      <c r="D406" s="44">
        <v>1020</v>
      </c>
      <c r="E406" s="43" t="s">
        <v>97</v>
      </c>
      <c r="F406" s="45">
        <v>21133.809523809523</v>
      </c>
      <c r="G406" s="45">
        <v>6111.4285714285716</v>
      </c>
      <c r="H406" s="8">
        <f t="shared" si="6"/>
        <v>0.289177801311372</v>
      </c>
    </row>
    <row r="407" spans="1:8" x14ac:dyDescent="0.2">
      <c r="A407" s="42">
        <v>2010</v>
      </c>
      <c r="B407" s="42">
        <v>201004</v>
      </c>
      <c r="C407" s="43" t="s">
        <v>52</v>
      </c>
      <c r="D407" s="44">
        <v>1020</v>
      </c>
      <c r="E407" s="43" t="s">
        <v>97</v>
      </c>
      <c r="F407" s="45">
        <v>10793.333333333332</v>
      </c>
      <c r="G407" s="45">
        <v>4741.4285714285716</v>
      </c>
      <c r="H407" s="8">
        <f t="shared" si="6"/>
        <v>0.43929233212741559</v>
      </c>
    </row>
    <row r="408" spans="1:8" x14ac:dyDescent="0.2">
      <c r="A408" s="42">
        <v>2010</v>
      </c>
      <c r="B408" s="42">
        <v>201005</v>
      </c>
      <c r="C408" s="43" t="s">
        <v>53</v>
      </c>
      <c r="D408" s="44">
        <v>1020</v>
      </c>
      <c r="E408" s="43" t="s">
        <v>97</v>
      </c>
      <c r="F408" s="45">
        <v>13903.333333333332</v>
      </c>
      <c r="G408" s="45">
        <v>6052.3809523809523</v>
      </c>
      <c r="H408" s="8">
        <f t="shared" si="6"/>
        <v>0.43531869712641713</v>
      </c>
    </row>
    <row r="409" spans="1:8" x14ac:dyDescent="0.2">
      <c r="A409" s="42">
        <v>2010</v>
      </c>
      <c r="B409" s="42">
        <v>201006</v>
      </c>
      <c r="C409" s="43" t="s">
        <v>54</v>
      </c>
      <c r="D409" s="44">
        <v>1020</v>
      </c>
      <c r="E409" s="43" t="s">
        <v>97</v>
      </c>
      <c r="F409" s="45">
        <v>11651.904761904761</v>
      </c>
      <c r="G409" s="45">
        <v>5819.5238095238092</v>
      </c>
      <c r="H409" s="8">
        <f t="shared" si="6"/>
        <v>0.49944828149903958</v>
      </c>
    </row>
    <row r="410" spans="1:8" x14ac:dyDescent="0.2">
      <c r="A410" s="42">
        <v>2010</v>
      </c>
      <c r="B410" s="42">
        <v>201007</v>
      </c>
      <c r="C410" s="43" t="s">
        <v>55</v>
      </c>
      <c r="D410" s="44">
        <v>1020</v>
      </c>
      <c r="E410" s="43" t="s">
        <v>97</v>
      </c>
      <c r="F410" s="45">
        <v>15051.904761904761</v>
      </c>
      <c r="G410" s="45">
        <v>5387.1428571428569</v>
      </c>
      <c r="H410" s="8">
        <f t="shared" si="6"/>
        <v>0.35790439431807397</v>
      </c>
    </row>
    <row r="411" spans="1:8" x14ac:dyDescent="0.2">
      <c r="A411" s="42">
        <v>2010</v>
      </c>
      <c r="B411" s="42">
        <v>201008</v>
      </c>
      <c r="C411" s="43" t="s">
        <v>56</v>
      </c>
      <c r="D411" s="44">
        <v>1020</v>
      </c>
      <c r="E411" s="43" t="s">
        <v>97</v>
      </c>
      <c r="F411" s="45">
        <v>17893.333333333332</v>
      </c>
      <c r="G411" s="45">
        <v>6258.0952380952376</v>
      </c>
      <c r="H411" s="8">
        <f t="shared" si="6"/>
        <v>0.34974451777730464</v>
      </c>
    </row>
    <row r="412" spans="1:8" ht="22.5" x14ac:dyDescent="0.2">
      <c r="A412" s="42">
        <v>2010</v>
      </c>
      <c r="B412" s="42">
        <v>201009</v>
      </c>
      <c r="C412" s="43" t="s">
        <v>57</v>
      </c>
      <c r="D412" s="44">
        <v>1020</v>
      </c>
      <c r="E412" s="43" t="s">
        <v>97</v>
      </c>
      <c r="F412" s="45">
        <v>13071.428571428571</v>
      </c>
      <c r="G412" s="45">
        <v>5351.9047619047615</v>
      </c>
      <c r="H412" s="8">
        <f t="shared" si="6"/>
        <v>0.40943533697632056</v>
      </c>
    </row>
    <row r="413" spans="1:8" x14ac:dyDescent="0.2">
      <c r="A413" s="42">
        <v>2010</v>
      </c>
      <c r="B413" s="42">
        <v>201010</v>
      </c>
      <c r="C413" s="43" t="s">
        <v>58</v>
      </c>
      <c r="D413" s="44">
        <v>1020</v>
      </c>
      <c r="E413" s="43" t="s">
        <v>97</v>
      </c>
      <c r="F413" s="45">
        <v>14019.047619047618</v>
      </c>
      <c r="G413" s="45">
        <v>5818.0952380952376</v>
      </c>
      <c r="H413" s="8">
        <f t="shared" si="6"/>
        <v>0.41501358695652174</v>
      </c>
    </row>
    <row r="414" spans="1:8" x14ac:dyDescent="0.2">
      <c r="A414" s="42">
        <v>2010</v>
      </c>
      <c r="B414" s="42">
        <v>201011</v>
      </c>
      <c r="C414" s="43" t="s">
        <v>59</v>
      </c>
      <c r="D414" s="44">
        <v>1020</v>
      </c>
      <c r="E414" s="43" t="s">
        <v>97</v>
      </c>
      <c r="F414" s="45">
        <v>21066.666666666664</v>
      </c>
      <c r="G414" s="45">
        <v>4551.4285714285716</v>
      </c>
      <c r="H414" s="8">
        <f t="shared" si="6"/>
        <v>0.21604882459312841</v>
      </c>
    </row>
    <row r="415" spans="1:8" x14ac:dyDescent="0.2">
      <c r="A415" s="42">
        <v>2010</v>
      </c>
      <c r="B415" s="42">
        <v>201012</v>
      </c>
      <c r="C415" s="43" t="s">
        <v>60</v>
      </c>
      <c r="D415" s="44">
        <v>1020</v>
      </c>
      <c r="E415" s="43" t="s">
        <v>97</v>
      </c>
      <c r="F415" s="45">
        <v>28501.90476190476</v>
      </c>
      <c r="G415" s="45">
        <v>7646.6666666666661</v>
      </c>
      <c r="H415" s="8">
        <f t="shared" si="6"/>
        <v>0.26828616299662511</v>
      </c>
    </row>
    <row r="416" spans="1:8" x14ac:dyDescent="0.2">
      <c r="A416" s="42">
        <v>2011</v>
      </c>
      <c r="B416" s="42">
        <v>201101</v>
      </c>
      <c r="C416" s="43" t="s">
        <v>61</v>
      </c>
      <c r="D416" s="44">
        <v>1020</v>
      </c>
      <c r="E416" s="43" t="s">
        <v>97</v>
      </c>
      <c r="F416" s="45">
        <v>18088.571428571428</v>
      </c>
      <c r="G416" s="45">
        <v>4521.4285714285716</v>
      </c>
      <c r="H416" s="8">
        <f t="shared" si="6"/>
        <v>0.24996051176749332</v>
      </c>
    </row>
    <row r="417" spans="1:8" x14ac:dyDescent="0.2">
      <c r="A417" s="42">
        <v>2011</v>
      </c>
      <c r="B417" s="42">
        <v>201102</v>
      </c>
      <c r="C417" s="43" t="s">
        <v>62</v>
      </c>
      <c r="D417" s="44">
        <v>1020</v>
      </c>
      <c r="E417" s="43" t="s">
        <v>97</v>
      </c>
      <c r="F417" s="45">
        <v>16418.571428571428</v>
      </c>
      <c r="G417" s="45">
        <v>4791.4285714285716</v>
      </c>
      <c r="H417" s="8">
        <f t="shared" si="6"/>
        <v>0.29182980944922998</v>
      </c>
    </row>
    <row r="418" spans="1:8" x14ac:dyDescent="0.2">
      <c r="A418" s="42">
        <v>2011</v>
      </c>
      <c r="B418" s="42">
        <v>201103</v>
      </c>
      <c r="C418" s="43" t="s">
        <v>63</v>
      </c>
      <c r="D418" s="44">
        <v>1020</v>
      </c>
      <c r="E418" s="43" t="s">
        <v>97</v>
      </c>
      <c r="F418" s="45">
        <v>15571.904761904761</v>
      </c>
      <c r="G418" s="45">
        <v>4529.5238095238092</v>
      </c>
      <c r="H418" s="8">
        <f t="shared" si="6"/>
        <v>0.29087795480260542</v>
      </c>
    </row>
    <row r="419" spans="1:8" x14ac:dyDescent="0.2">
      <c r="A419" s="42">
        <v>2011</v>
      </c>
      <c r="B419" s="42">
        <v>201104</v>
      </c>
      <c r="C419" s="43" t="s">
        <v>64</v>
      </c>
      <c r="D419" s="44">
        <v>1020</v>
      </c>
      <c r="E419" s="43" t="s">
        <v>97</v>
      </c>
      <c r="F419" s="45">
        <v>15020</v>
      </c>
      <c r="G419" s="45">
        <v>5125.7142857142853</v>
      </c>
      <c r="H419" s="8">
        <f t="shared" si="6"/>
        <v>0.34125927334981926</v>
      </c>
    </row>
    <row r="420" spans="1:8" x14ac:dyDescent="0.2">
      <c r="A420" s="42">
        <v>2011</v>
      </c>
      <c r="B420" s="42">
        <v>201105</v>
      </c>
      <c r="C420" s="43" t="s">
        <v>65</v>
      </c>
      <c r="D420" s="44">
        <v>1020</v>
      </c>
      <c r="E420" s="43" t="s">
        <v>97</v>
      </c>
      <c r="F420" s="45">
        <v>17016.190476190477</v>
      </c>
      <c r="G420" s="45">
        <v>5272.8571428571422</v>
      </c>
      <c r="H420" s="8">
        <f t="shared" si="6"/>
        <v>0.30987295013152732</v>
      </c>
    </row>
    <row r="421" spans="1:8" x14ac:dyDescent="0.2">
      <c r="A421" s="42">
        <v>2011</v>
      </c>
      <c r="B421" s="42">
        <v>201106</v>
      </c>
      <c r="C421" s="43" t="s">
        <v>66</v>
      </c>
      <c r="D421" s="44">
        <v>1020</v>
      </c>
      <c r="E421" s="43" t="s">
        <v>97</v>
      </c>
      <c r="F421" s="45">
        <v>15675.238095238095</v>
      </c>
      <c r="G421" s="45">
        <v>4906.1904761904761</v>
      </c>
      <c r="H421" s="8">
        <f t="shared" si="6"/>
        <v>0.31298985357555137</v>
      </c>
    </row>
    <row r="422" spans="1:8" x14ac:dyDescent="0.2">
      <c r="A422" s="42">
        <v>2011</v>
      </c>
      <c r="B422" s="42">
        <v>201107</v>
      </c>
      <c r="C422" s="43" t="s">
        <v>67</v>
      </c>
      <c r="D422" s="44">
        <v>1020</v>
      </c>
      <c r="E422" s="43" t="s">
        <v>97</v>
      </c>
      <c r="F422" s="45">
        <v>17653.333333333332</v>
      </c>
      <c r="G422" s="45">
        <v>5255.2380952380954</v>
      </c>
      <c r="H422" s="8">
        <f t="shared" si="6"/>
        <v>0.29769097971514891</v>
      </c>
    </row>
    <row r="423" spans="1:8" x14ac:dyDescent="0.2">
      <c r="A423" s="42">
        <v>2011</v>
      </c>
      <c r="B423" s="42">
        <v>201108</v>
      </c>
      <c r="C423" s="43" t="s">
        <v>68</v>
      </c>
      <c r="D423" s="44">
        <v>1020</v>
      </c>
      <c r="E423" s="43" t="s">
        <v>97</v>
      </c>
      <c r="F423" s="45">
        <v>18097.619047619046</v>
      </c>
      <c r="G423" s="45">
        <v>5466.6666666666661</v>
      </c>
      <c r="H423" s="8">
        <f t="shared" si="6"/>
        <v>0.30206551769504014</v>
      </c>
    </row>
    <row r="424" spans="1:8" ht="22.5" x14ac:dyDescent="0.2">
      <c r="A424" s="42">
        <v>2011</v>
      </c>
      <c r="B424" s="42">
        <v>201109</v>
      </c>
      <c r="C424" s="43" t="s">
        <v>69</v>
      </c>
      <c r="D424" s="44">
        <v>1020</v>
      </c>
      <c r="E424" s="43" t="s">
        <v>97</v>
      </c>
      <c r="F424" s="45">
        <v>16765.238095238095</v>
      </c>
      <c r="G424" s="45">
        <v>5048.0952380952376</v>
      </c>
      <c r="H424" s="8">
        <f t="shared" si="6"/>
        <v>0.30110489391314227</v>
      </c>
    </row>
    <row r="425" spans="1:8" x14ac:dyDescent="0.2">
      <c r="A425" s="42">
        <v>2011</v>
      </c>
      <c r="B425" s="42">
        <v>201110</v>
      </c>
      <c r="C425" s="43" t="s">
        <v>70</v>
      </c>
      <c r="D425" s="44">
        <v>1020</v>
      </c>
      <c r="E425" s="43" t="s">
        <v>97</v>
      </c>
      <c r="F425" s="45">
        <v>21407.619047619046</v>
      </c>
      <c r="G425" s="45">
        <v>6098.5714285714284</v>
      </c>
      <c r="H425" s="8">
        <f t="shared" si="6"/>
        <v>0.28487854791351547</v>
      </c>
    </row>
    <row r="426" spans="1:8" x14ac:dyDescent="0.2">
      <c r="A426" s="42">
        <v>2011</v>
      </c>
      <c r="B426" s="42">
        <v>201111</v>
      </c>
      <c r="C426" s="43" t="s">
        <v>71</v>
      </c>
      <c r="D426" s="44">
        <v>1020</v>
      </c>
      <c r="E426" s="43" t="s">
        <v>97</v>
      </c>
      <c r="F426" s="45">
        <v>20316.190476190477</v>
      </c>
      <c r="G426" s="45">
        <v>5137.6190476190477</v>
      </c>
      <c r="H426" s="8">
        <f t="shared" si="6"/>
        <v>0.25288299268704295</v>
      </c>
    </row>
    <row r="427" spans="1:8" x14ac:dyDescent="0.2">
      <c r="A427" s="42">
        <v>2011</v>
      </c>
      <c r="B427" s="42">
        <v>201112</v>
      </c>
      <c r="C427" s="43" t="s">
        <v>72</v>
      </c>
      <c r="D427" s="44">
        <v>1020</v>
      </c>
      <c r="E427" s="43" t="s">
        <v>97</v>
      </c>
      <c r="F427" s="45">
        <v>29582.857142857141</v>
      </c>
      <c r="G427" s="45">
        <v>8786.1904761904752</v>
      </c>
      <c r="H427" s="8">
        <f t="shared" si="6"/>
        <v>0.29700276865623587</v>
      </c>
    </row>
    <row r="428" spans="1:8" x14ac:dyDescent="0.2">
      <c r="A428" s="42">
        <v>2012</v>
      </c>
      <c r="B428" s="42">
        <v>201201</v>
      </c>
      <c r="C428" s="43" t="s">
        <v>73</v>
      </c>
      <c r="D428" s="44">
        <v>1020</v>
      </c>
      <c r="E428" s="43" t="s">
        <v>97</v>
      </c>
      <c r="F428" s="45">
        <v>18380.952380952382</v>
      </c>
      <c r="G428" s="45">
        <v>5251.9047619047615</v>
      </c>
      <c r="H428" s="8">
        <f t="shared" si="6"/>
        <v>0.28572538860103625</v>
      </c>
    </row>
    <row r="429" spans="1:8" x14ac:dyDescent="0.2">
      <c r="A429" s="42">
        <v>2012</v>
      </c>
      <c r="B429" s="42">
        <v>201202</v>
      </c>
      <c r="C429" s="43" t="s">
        <v>74</v>
      </c>
      <c r="D429" s="44">
        <v>1020</v>
      </c>
      <c r="E429" s="43" t="s">
        <v>97</v>
      </c>
      <c r="F429" s="45">
        <v>17317.142857142855</v>
      </c>
      <c r="G429" s="45">
        <v>5600</v>
      </c>
      <c r="H429" s="8">
        <f t="shared" si="6"/>
        <v>0.32337898036627621</v>
      </c>
    </row>
    <row r="430" spans="1:8" x14ac:dyDescent="0.2">
      <c r="A430" s="42">
        <v>2012</v>
      </c>
      <c r="B430" s="42">
        <v>201203</v>
      </c>
      <c r="C430" s="43" t="s">
        <v>75</v>
      </c>
      <c r="D430" s="44">
        <v>1020</v>
      </c>
      <c r="E430" s="43" t="s">
        <v>97</v>
      </c>
      <c r="F430" s="45">
        <v>17280.476190476191</v>
      </c>
      <c r="G430" s="45">
        <v>5435.2380952380954</v>
      </c>
      <c r="H430" s="8">
        <f t="shared" si="6"/>
        <v>0.31453057400314144</v>
      </c>
    </row>
    <row r="431" spans="1:8" x14ac:dyDescent="0.2">
      <c r="A431" s="42">
        <v>2012</v>
      </c>
      <c r="B431" s="42">
        <v>201204</v>
      </c>
      <c r="C431" s="43" t="s">
        <v>76</v>
      </c>
      <c r="D431" s="44">
        <v>1020</v>
      </c>
      <c r="E431" s="43" t="s">
        <v>97</v>
      </c>
      <c r="F431" s="45">
        <v>16859.047619047618</v>
      </c>
      <c r="G431" s="45">
        <v>5218.0952380952376</v>
      </c>
      <c r="H431" s="8">
        <f t="shared" si="6"/>
        <v>0.30951304937295221</v>
      </c>
    </row>
    <row r="432" spans="1:8" x14ac:dyDescent="0.2">
      <c r="A432" s="42">
        <v>2012</v>
      </c>
      <c r="B432" s="42">
        <v>201205</v>
      </c>
      <c r="C432" s="43" t="s">
        <v>77</v>
      </c>
      <c r="D432" s="44">
        <v>1020</v>
      </c>
      <c r="E432" s="43" t="s">
        <v>97</v>
      </c>
      <c r="F432" s="45">
        <v>17099.047619047618</v>
      </c>
      <c r="G432" s="45">
        <v>5081.9047619047615</v>
      </c>
      <c r="H432" s="8">
        <f t="shared" si="6"/>
        <v>0.29720396569009688</v>
      </c>
    </row>
    <row r="433" spans="1:8" x14ac:dyDescent="0.2">
      <c r="A433" s="42">
        <v>2012</v>
      </c>
      <c r="B433" s="42">
        <v>201206</v>
      </c>
      <c r="C433" s="43" t="s">
        <v>78</v>
      </c>
      <c r="D433" s="44">
        <v>1020</v>
      </c>
      <c r="E433" s="43" t="s">
        <v>97</v>
      </c>
      <c r="F433" s="45">
        <v>19392.38095238095</v>
      </c>
      <c r="G433" s="45">
        <v>5958.5714285714284</v>
      </c>
      <c r="H433" s="8">
        <f t="shared" si="6"/>
        <v>0.30726353010509777</v>
      </c>
    </row>
    <row r="434" spans="1:8" x14ac:dyDescent="0.2">
      <c r="A434" s="42">
        <v>2012</v>
      </c>
      <c r="B434" s="42">
        <v>201207</v>
      </c>
      <c r="C434" s="43" t="s">
        <v>79</v>
      </c>
      <c r="D434" s="44">
        <v>1020</v>
      </c>
      <c r="E434" s="43" t="s">
        <v>97</v>
      </c>
      <c r="F434" s="45">
        <v>19042.38095238095</v>
      </c>
      <c r="G434" s="45">
        <v>5480.4761904761899</v>
      </c>
      <c r="H434" s="8">
        <f t="shared" si="6"/>
        <v>0.28780414614018857</v>
      </c>
    </row>
    <row r="435" spans="1:8" x14ac:dyDescent="0.2">
      <c r="A435" s="42">
        <v>2012</v>
      </c>
      <c r="B435" s="42">
        <v>201208</v>
      </c>
      <c r="C435" s="43" t="s">
        <v>80</v>
      </c>
      <c r="D435" s="44">
        <v>1020</v>
      </c>
      <c r="E435" s="43" t="s">
        <v>97</v>
      </c>
      <c r="F435" s="45">
        <v>22770.952380952382</v>
      </c>
      <c r="G435" s="45">
        <v>5630.4761904761899</v>
      </c>
      <c r="H435" s="8">
        <f t="shared" si="6"/>
        <v>0.24726573119471337</v>
      </c>
    </row>
    <row r="436" spans="1:8" ht="22.5" x14ac:dyDescent="0.2">
      <c r="A436" s="42">
        <v>2012</v>
      </c>
      <c r="B436" s="42">
        <v>201209</v>
      </c>
      <c r="C436" s="43" t="s">
        <v>81</v>
      </c>
      <c r="D436" s="44">
        <v>1020</v>
      </c>
      <c r="E436" s="43" t="s">
        <v>97</v>
      </c>
      <c r="F436" s="45">
        <v>20663.809523809523</v>
      </c>
      <c r="G436" s="45">
        <v>6104.2857142857138</v>
      </c>
      <c r="H436" s="8">
        <f t="shared" si="6"/>
        <v>0.29540950361801172</v>
      </c>
    </row>
    <row r="437" spans="1:8" x14ac:dyDescent="0.2">
      <c r="A437" s="42">
        <v>2012</v>
      </c>
      <c r="B437" s="42">
        <v>201210</v>
      </c>
      <c r="C437" s="43" t="s">
        <v>82</v>
      </c>
      <c r="D437" s="44">
        <v>1020</v>
      </c>
      <c r="E437" s="43" t="s">
        <v>97</v>
      </c>
      <c r="F437" s="45">
        <v>22244.761904761905</v>
      </c>
      <c r="G437" s="45">
        <v>6195.7142857142853</v>
      </c>
      <c r="H437" s="8">
        <f t="shared" si="6"/>
        <v>0.27852463929442994</v>
      </c>
    </row>
    <row r="438" spans="1:8" x14ac:dyDescent="0.2">
      <c r="A438" s="42">
        <v>2012</v>
      </c>
      <c r="B438" s="42">
        <v>201211</v>
      </c>
      <c r="C438" s="43" t="s">
        <v>83</v>
      </c>
      <c r="D438" s="44">
        <v>1020</v>
      </c>
      <c r="E438" s="43" t="s">
        <v>97</v>
      </c>
      <c r="F438" s="45">
        <v>20000.952380952382</v>
      </c>
      <c r="G438" s="45">
        <v>5106.6666666666661</v>
      </c>
      <c r="H438" s="8">
        <f t="shared" si="6"/>
        <v>0.25532117518213415</v>
      </c>
    </row>
    <row r="439" spans="1:8" x14ac:dyDescent="0.2">
      <c r="A439" s="42">
        <v>2012</v>
      </c>
      <c r="B439" s="42">
        <v>201212</v>
      </c>
      <c r="C439" s="43" t="s">
        <v>84</v>
      </c>
      <c r="D439" s="44">
        <v>1020</v>
      </c>
      <c r="E439" s="43" t="s">
        <v>97</v>
      </c>
      <c r="F439" s="45">
        <v>35794.761904761901</v>
      </c>
      <c r="G439" s="45">
        <v>10099.523809523809</v>
      </c>
      <c r="H439" s="8">
        <f t="shared" si="6"/>
        <v>0.28215088666870652</v>
      </c>
    </row>
    <row r="440" spans="1:8" x14ac:dyDescent="0.2">
      <c r="A440" s="42">
        <v>2013</v>
      </c>
      <c r="B440" s="42">
        <v>201301</v>
      </c>
      <c r="C440" s="43" t="s">
        <v>85</v>
      </c>
      <c r="D440" s="44">
        <v>1020</v>
      </c>
      <c r="E440" s="43" t="s">
        <v>97</v>
      </c>
      <c r="F440" s="45">
        <v>18402.38095238095</v>
      </c>
      <c r="G440" s="45">
        <v>5383.333333333333</v>
      </c>
      <c r="H440" s="8">
        <f t="shared" si="6"/>
        <v>0.29253460991072583</v>
      </c>
    </row>
    <row r="441" spans="1:8" x14ac:dyDescent="0.2">
      <c r="A441" s="42">
        <v>2013</v>
      </c>
      <c r="B441" s="42">
        <v>201302</v>
      </c>
      <c r="C441" s="43" t="s">
        <v>86</v>
      </c>
      <c r="D441" s="44">
        <v>1020</v>
      </c>
      <c r="E441" s="43" t="s">
        <v>97</v>
      </c>
      <c r="F441" s="45">
        <v>17529.047619047618</v>
      </c>
      <c r="G441" s="45">
        <v>5374.7619047619046</v>
      </c>
      <c r="H441" s="8">
        <f t="shared" si="6"/>
        <v>0.30662030371356386</v>
      </c>
    </row>
    <row r="442" spans="1:8" x14ac:dyDescent="0.2">
      <c r="A442" s="42">
        <v>2013</v>
      </c>
      <c r="B442" s="42">
        <v>201303</v>
      </c>
      <c r="C442" s="43" t="s">
        <v>87</v>
      </c>
      <c r="D442" s="44">
        <v>1020</v>
      </c>
      <c r="E442" s="43" t="s">
        <v>97</v>
      </c>
      <c r="F442" s="45">
        <v>17166.666666666664</v>
      </c>
      <c r="G442" s="45">
        <v>5004.2857142857138</v>
      </c>
      <c r="H442" s="8">
        <f t="shared" si="6"/>
        <v>0.29151178918169213</v>
      </c>
    </row>
    <row r="443" spans="1:8" x14ac:dyDescent="0.2">
      <c r="A443" s="42">
        <v>2013</v>
      </c>
      <c r="B443" s="42">
        <v>201304</v>
      </c>
      <c r="C443" s="43" t="s">
        <v>88</v>
      </c>
      <c r="D443" s="44">
        <v>1020</v>
      </c>
      <c r="E443" s="43" t="s">
        <v>97</v>
      </c>
      <c r="F443" s="45">
        <v>20150.476190476191</v>
      </c>
      <c r="G443" s="45">
        <v>5612.8571428571422</v>
      </c>
      <c r="H443" s="8">
        <f t="shared" si="6"/>
        <v>0.27854712165611112</v>
      </c>
    </row>
    <row r="444" spans="1:8" x14ac:dyDescent="0.2">
      <c r="A444" s="42">
        <v>2013</v>
      </c>
      <c r="B444" s="42">
        <v>201305</v>
      </c>
      <c r="C444" s="43" t="s">
        <v>89</v>
      </c>
      <c r="D444" s="44">
        <v>1020</v>
      </c>
      <c r="E444" s="43" t="s">
        <v>97</v>
      </c>
      <c r="F444" s="45">
        <v>18546.190476190477</v>
      </c>
      <c r="G444" s="45">
        <v>5661.4285714285716</v>
      </c>
      <c r="H444" s="8">
        <f t="shared" si="6"/>
        <v>0.30526099571212162</v>
      </c>
    </row>
    <row r="445" spans="1:8" x14ac:dyDescent="0.2">
      <c r="A445" s="42">
        <v>2013</v>
      </c>
      <c r="B445" s="42">
        <v>201306</v>
      </c>
      <c r="C445" s="43" t="s">
        <v>90</v>
      </c>
      <c r="D445" s="44">
        <v>1020</v>
      </c>
      <c r="E445" s="43" t="s">
        <v>97</v>
      </c>
      <c r="F445" s="45">
        <v>18577.619047619046</v>
      </c>
      <c r="G445" s="45">
        <v>5776.1904761904761</v>
      </c>
      <c r="H445" s="8">
        <f t="shared" si="6"/>
        <v>0.31092200035885476</v>
      </c>
    </row>
    <row r="446" spans="1:8" x14ac:dyDescent="0.2">
      <c r="A446" s="42">
        <v>2013</v>
      </c>
      <c r="B446" s="42">
        <v>201307</v>
      </c>
      <c r="C446" s="43" t="s">
        <v>91</v>
      </c>
      <c r="D446" s="44">
        <v>1020</v>
      </c>
      <c r="E446" s="43" t="s">
        <v>97</v>
      </c>
      <c r="F446" s="45">
        <v>10665.238095238095</v>
      </c>
      <c r="G446" s="45">
        <v>3657.6190476190473</v>
      </c>
      <c r="H446" s="8">
        <f t="shared" si="6"/>
        <v>0.34294771621199266</v>
      </c>
    </row>
    <row r="447" spans="1:8" x14ac:dyDescent="0.2">
      <c r="A447" s="42">
        <v>2013</v>
      </c>
      <c r="B447" s="42">
        <v>201308</v>
      </c>
      <c r="C447" s="43" t="s">
        <v>92</v>
      </c>
      <c r="D447" s="44">
        <v>1020</v>
      </c>
      <c r="E447" s="43" t="s">
        <v>97</v>
      </c>
      <c r="F447" s="45">
        <v>0</v>
      </c>
      <c r="G447" s="45">
        <v>6114.2857142857138</v>
      </c>
      <c r="H447" s="8" t="e">
        <f t="shared" si="6"/>
        <v>#DIV/0!</v>
      </c>
    </row>
    <row r="448" spans="1:8" ht="22.5" x14ac:dyDescent="0.2">
      <c r="A448" s="42">
        <v>2013</v>
      </c>
      <c r="B448" s="42">
        <v>201309</v>
      </c>
      <c r="C448" s="43" t="s">
        <v>93</v>
      </c>
      <c r="D448" s="44">
        <v>1020</v>
      </c>
      <c r="E448" s="43" t="s">
        <v>97</v>
      </c>
      <c r="F448" s="45">
        <v>6021.4285714285716</v>
      </c>
      <c r="G448" s="45">
        <v>6029.5238095238092</v>
      </c>
      <c r="H448" s="8">
        <f t="shared" si="6"/>
        <v>1.0013444049031237</v>
      </c>
    </row>
    <row r="449" spans="1:8" x14ac:dyDescent="0.2">
      <c r="A449" s="42">
        <v>2013</v>
      </c>
      <c r="B449" s="42">
        <v>201310</v>
      </c>
      <c r="C449" s="43" t="s">
        <v>94</v>
      </c>
      <c r="D449" s="44">
        <v>1020</v>
      </c>
      <c r="E449" s="43" t="s">
        <v>97</v>
      </c>
      <c r="F449" s="45">
        <v>15903.333333333332</v>
      </c>
      <c r="G449" s="45">
        <v>5568.0952380952376</v>
      </c>
      <c r="H449" s="8">
        <f t="shared" si="6"/>
        <v>0.35012126837739915</v>
      </c>
    </row>
    <row r="450" spans="1:8" x14ac:dyDescent="0.2">
      <c r="A450" s="42">
        <v>2013</v>
      </c>
      <c r="B450" s="42">
        <v>201311</v>
      </c>
      <c r="C450" s="43" t="s">
        <v>95</v>
      </c>
      <c r="D450" s="44">
        <v>1020</v>
      </c>
      <c r="E450" s="43" t="s">
        <v>97</v>
      </c>
      <c r="F450" s="45">
        <v>18404.761904761905</v>
      </c>
      <c r="G450" s="45">
        <v>5514.7619047619046</v>
      </c>
      <c r="H450" s="8">
        <f t="shared" si="6"/>
        <v>0.29963777490297544</v>
      </c>
    </row>
    <row r="451" spans="1:8" x14ac:dyDescent="0.2">
      <c r="A451" s="42">
        <v>2013</v>
      </c>
      <c r="B451" s="42">
        <v>201312</v>
      </c>
      <c r="C451" s="43" t="s">
        <v>96</v>
      </c>
      <c r="D451" s="44">
        <v>1020</v>
      </c>
      <c r="E451" s="43" t="s">
        <v>97</v>
      </c>
      <c r="F451" s="45">
        <v>31931.428571428569</v>
      </c>
      <c r="G451" s="45">
        <v>10189.523809523809</v>
      </c>
      <c r="H451" s="8">
        <f t="shared" si="6"/>
        <v>0.31910641851586735</v>
      </c>
    </row>
    <row r="452" spans="1:8" x14ac:dyDescent="0.2">
      <c r="A452" s="42">
        <v>2009</v>
      </c>
      <c r="B452" s="42">
        <v>200901</v>
      </c>
      <c r="C452" s="43" t="s">
        <v>37</v>
      </c>
      <c r="D452" s="44">
        <v>1022</v>
      </c>
      <c r="E452" s="43" t="s">
        <v>97</v>
      </c>
      <c r="F452" s="45">
        <v>18365.714285714286</v>
      </c>
      <c r="G452" s="45">
        <v>4437.1428571428569</v>
      </c>
      <c r="H452" s="8">
        <f t="shared" si="6"/>
        <v>0.24159925326695705</v>
      </c>
    </row>
    <row r="453" spans="1:8" x14ac:dyDescent="0.2">
      <c r="A453" s="42">
        <v>2009</v>
      </c>
      <c r="B453" s="42">
        <v>200902</v>
      </c>
      <c r="C453" s="43" t="s">
        <v>38</v>
      </c>
      <c r="D453" s="44">
        <v>1022</v>
      </c>
      <c r="E453" s="43" t="s">
        <v>97</v>
      </c>
      <c r="F453" s="45">
        <v>17012.38095238095</v>
      </c>
      <c r="G453" s="45">
        <v>4185.2380952380954</v>
      </c>
      <c r="H453" s="8">
        <f t="shared" ref="H453:H516" si="7">G453/F453</f>
        <v>0.24601130829088064</v>
      </c>
    </row>
    <row r="454" spans="1:8" x14ac:dyDescent="0.2">
      <c r="A454" s="42">
        <v>2009</v>
      </c>
      <c r="B454" s="42">
        <v>200903</v>
      </c>
      <c r="C454" s="43" t="s">
        <v>39</v>
      </c>
      <c r="D454" s="44">
        <v>1022</v>
      </c>
      <c r="E454" s="43" t="s">
        <v>97</v>
      </c>
      <c r="F454" s="45">
        <v>18576.666666666664</v>
      </c>
      <c r="G454" s="45">
        <v>4358.0952380952376</v>
      </c>
      <c r="H454" s="8">
        <f t="shared" si="7"/>
        <v>0.23460049729563456</v>
      </c>
    </row>
    <row r="455" spans="1:8" x14ac:dyDescent="0.2">
      <c r="A455" s="42">
        <v>2009</v>
      </c>
      <c r="B455" s="42">
        <v>200904</v>
      </c>
      <c r="C455" s="43" t="s">
        <v>40</v>
      </c>
      <c r="D455" s="44">
        <v>1022</v>
      </c>
      <c r="E455" s="43" t="s">
        <v>97</v>
      </c>
      <c r="F455" s="45">
        <v>21883.333333333332</v>
      </c>
      <c r="G455" s="45">
        <v>5260.4761904761899</v>
      </c>
      <c r="H455" s="8">
        <f t="shared" si="7"/>
        <v>0.24038733543684038</v>
      </c>
    </row>
    <row r="456" spans="1:8" x14ac:dyDescent="0.2">
      <c r="A456" s="42">
        <v>2009</v>
      </c>
      <c r="B456" s="42">
        <v>200905</v>
      </c>
      <c r="C456" s="43" t="s">
        <v>41</v>
      </c>
      <c r="D456" s="44">
        <v>1022</v>
      </c>
      <c r="E456" s="43" t="s">
        <v>97</v>
      </c>
      <c r="F456" s="45">
        <v>66630.476190476184</v>
      </c>
      <c r="G456" s="45">
        <v>5398.0952380952376</v>
      </c>
      <c r="H456" s="8">
        <f t="shared" si="7"/>
        <v>8.1015408364540756E-2</v>
      </c>
    </row>
    <row r="457" spans="1:8" x14ac:dyDescent="0.2">
      <c r="A457" s="42">
        <v>2009</v>
      </c>
      <c r="B457" s="42">
        <v>200906</v>
      </c>
      <c r="C457" s="43" t="s">
        <v>42</v>
      </c>
      <c r="D457" s="44">
        <v>1022</v>
      </c>
      <c r="E457" s="43" t="s">
        <v>97</v>
      </c>
      <c r="F457" s="45">
        <v>22158.571428571428</v>
      </c>
      <c r="G457" s="45">
        <v>5013.8095238095239</v>
      </c>
      <c r="H457" s="8">
        <f t="shared" si="7"/>
        <v>0.22626952915135495</v>
      </c>
    </row>
    <row r="458" spans="1:8" x14ac:dyDescent="0.2">
      <c r="A458" s="42">
        <v>2009</v>
      </c>
      <c r="B458" s="42">
        <v>200907</v>
      </c>
      <c r="C458" s="43" t="s">
        <v>43</v>
      </c>
      <c r="D458" s="44">
        <v>1022</v>
      </c>
      <c r="E458" s="43" t="s">
        <v>97</v>
      </c>
      <c r="F458" s="45">
        <v>19185.714285714286</v>
      </c>
      <c r="G458" s="45">
        <v>3965.238095238095</v>
      </c>
      <c r="H458" s="8">
        <f t="shared" si="7"/>
        <v>0.2066765946885083</v>
      </c>
    </row>
    <row r="459" spans="1:8" x14ac:dyDescent="0.2">
      <c r="A459" s="42">
        <v>2009</v>
      </c>
      <c r="B459" s="42">
        <v>200908</v>
      </c>
      <c r="C459" s="43" t="s">
        <v>44</v>
      </c>
      <c r="D459" s="44">
        <v>1022</v>
      </c>
      <c r="E459" s="43" t="s">
        <v>97</v>
      </c>
      <c r="F459" s="45">
        <v>24311.428571428569</v>
      </c>
      <c r="G459" s="45">
        <v>4819.0476190476193</v>
      </c>
      <c r="H459" s="8">
        <f t="shared" si="7"/>
        <v>0.19822149097034517</v>
      </c>
    </row>
    <row r="460" spans="1:8" ht="22.5" x14ac:dyDescent="0.2">
      <c r="A460" s="42">
        <v>2009</v>
      </c>
      <c r="B460" s="42">
        <v>200909</v>
      </c>
      <c r="C460" s="43" t="s">
        <v>45</v>
      </c>
      <c r="D460" s="44">
        <v>1022</v>
      </c>
      <c r="E460" s="43" t="s">
        <v>97</v>
      </c>
      <c r="F460" s="45">
        <v>21096.190476190477</v>
      </c>
      <c r="G460" s="45">
        <v>4590.4761904761899</v>
      </c>
      <c r="H460" s="8">
        <f t="shared" si="7"/>
        <v>0.21759739966592928</v>
      </c>
    </row>
    <row r="461" spans="1:8" x14ac:dyDescent="0.2">
      <c r="A461" s="42">
        <v>2009</v>
      </c>
      <c r="B461" s="42">
        <v>200910</v>
      </c>
      <c r="C461" s="43" t="s">
        <v>46</v>
      </c>
      <c r="D461" s="44">
        <v>1022</v>
      </c>
      <c r="E461" s="43" t="s">
        <v>97</v>
      </c>
      <c r="F461" s="45">
        <v>24525.238095238095</v>
      </c>
      <c r="G461" s="45">
        <v>5291.9047619047615</v>
      </c>
      <c r="H461" s="8">
        <f t="shared" si="7"/>
        <v>0.21577383841717956</v>
      </c>
    </row>
    <row r="462" spans="1:8" x14ac:dyDescent="0.2">
      <c r="A462" s="42">
        <v>2009</v>
      </c>
      <c r="B462" s="42">
        <v>200911</v>
      </c>
      <c r="C462" s="43" t="s">
        <v>47</v>
      </c>
      <c r="D462" s="44">
        <v>1022</v>
      </c>
      <c r="E462" s="43" t="s">
        <v>97</v>
      </c>
      <c r="F462" s="45">
        <v>18852.857142857141</v>
      </c>
      <c r="G462" s="45">
        <v>3811.4285714285711</v>
      </c>
      <c r="H462" s="8">
        <f t="shared" si="7"/>
        <v>0.20216715920284914</v>
      </c>
    </row>
    <row r="463" spans="1:8" x14ac:dyDescent="0.2">
      <c r="A463" s="42">
        <v>2009</v>
      </c>
      <c r="B463" s="42">
        <v>200912</v>
      </c>
      <c r="C463" s="43" t="s">
        <v>48</v>
      </c>
      <c r="D463" s="44">
        <v>1022</v>
      </c>
      <c r="E463" s="43" t="s">
        <v>97</v>
      </c>
      <c r="F463" s="45">
        <v>34500.476190476191</v>
      </c>
      <c r="G463" s="45">
        <v>7575.7142857142853</v>
      </c>
      <c r="H463" s="8">
        <f t="shared" si="7"/>
        <v>0.21958289050530702</v>
      </c>
    </row>
    <row r="464" spans="1:8" x14ac:dyDescent="0.2">
      <c r="A464" s="42">
        <v>2010</v>
      </c>
      <c r="B464" s="42">
        <v>201001</v>
      </c>
      <c r="C464" s="43" t="s">
        <v>49</v>
      </c>
      <c r="D464" s="44">
        <v>1022</v>
      </c>
      <c r="E464" s="43" t="s">
        <v>97</v>
      </c>
      <c r="F464" s="45">
        <v>18485.238095238095</v>
      </c>
      <c r="G464" s="45">
        <v>4172.3809523809523</v>
      </c>
      <c r="H464" s="8">
        <f t="shared" si="7"/>
        <v>0.22571421211262527</v>
      </c>
    </row>
    <row r="465" spans="1:8" x14ac:dyDescent="0.2">
      <c r="A465" s="42">
        <v>2010</v>
      </c>
      <c r="B465" s="42">
        <v>201002</v>
      </c>
      <c r="C465" s="43" t="s">
        <v>50</v>
      </c>
      <c r="D465" s="44">
        <v>1022</v>
      </c>
      <c r="E465" s="43" t="s">
        <v>97</v>
      </c>
      <c r="F465" s="45">
        <v>16782.38095238095</v>
      </c>
      <c r="G465" s="45">
        <v>4601.9047619047615</v>
      </c>
      <c r="H465" s="8">
        <f t="shared" si="7"/>
        <v>0.27421048151405952</v>
      </c>
    </row>
    <row r="466" spans="1:8" x14ac:dyDescent="0.2">
      <c r="A466" s="42">
        <v>2010</v>
      </c>
      <c r="B466" s="42">
        <v>201003</v>
      </c>
      <c r="C466" s="43" t="s">
        <v>51</v>
      </c>
      <c r="D466" s="44">
        <v>1022</v>
      </c>
      <c r="E466" s="43" t="s">
        <v>97</v>
      </c>
      <c r="F466" s="45">
        <v>20995.714285714286</v>
      </c>
      <c r="G466" s="45">
        <v>4916.6666666666661</v>
      </c>
      <c r="H466" s="8">
        <f t="shared" si="7"/>
        <v>0.23417477489737132</v>
      </c>
    </row>
    <row r="467" spans="1:8" x14ac:dyDescent="0.2">
      <c r="A467" s="42">
        <v>2010</v>
      </c>
      <c r="B467" s="42">
        <v>201004</v>
      </c>
      <c r="C467" s="43" t="s">
        <v>52</v>
      </c>
      <c r="D467" s="44">
        <v>1022</v>
      </c>
      <c r="E467" s="43" t="s">
        <v>97</v>
      </c>
      <c r="F467" s="45">
        <v>16218.095238095237</v>
      </c>
      <c r="G467" s="45">
        <v>3987.6190476190473</v>
      </c>
      <c r="H467" s="8">
        <f t="shared" si="7"/>
        <v>0.24587468436197074</v>
      </c>
    </row>
    <row r="468" spans="1:8" x14ac:dyDescent="0.2">
      <c r="A468" s="42">
        <v>2010</v>
      </c>
      <c r="B468" s="42">
        <v>201005</v>
      </c>
      <c r="C468" s="43" t="s">
        <v>53</v>
      </c>
      <c r="D468" s="44">
        <v>1022</v>
      </c>
      <c r="E468" s="43" t="s">
        <v>97</v>
      </c>
      <c r="F468" s="45">
        <v>21910</v>
      </c>
      <c r="G468" s="45">
        <v>5054.2857142857138</v>
      </c>
      <c r="H468" s="8">
        <f t="shared" si="7"/>
        <v>0.2306839668774858</v>
      </c>
    </row>
    <row r="469" spans="1:8" x14ac:dyDescent="0.2">
      <c r="A469" s="42">
        <v>2010</v>
      </c>
      <c r="B469" s="42">
        <v>201006</v>
      </c>
      <c r="C469" s="43" t="s">
        <v>54</v>
      </c>
      <c r="D469" s="44">
        <v>1022</v>
      </c>
      <c r="E469" s="43" t="s">
        <v>97</v>
      </c>
      <c r="F469" s="45">
        <v>24969.047619047618</v>
      </c>
      <c r="G469" s="45">
        <v>4664.7619047619046</v>
      </c>
      <c r="H469" s="8">
        <f t="shared" si="7"/>
        <v>0.18682177934585678</v>
      </c>
    </row>
    <row r="470" spans="1:8" x14ac:dyDescent="0.2">
      <c r="A470" s="42">
        <v>2010</v>
      </c>
      <c r="B470" s="42">
        <v>201007</v>
      </c>
      <c r="C470" s="43" t="s">
        <v>55</v>
      </c>
      <c r="D470" s="44">
        <v>1022</v>
      </c>
      <c r="E470" s="43" t="s">
        <v>97</v>
      </c>
      <c r="F470" s="45">
        <v>18949.523809523809</v>
      </c>
      <c r="G470" s="45">
        <v>3990.9523809523807</v>
      </c>
      <c r="H470" s="8">
        <f t="shared" si="7"/>
        <v>0.21060963964416746</v>
      </c>
    </row>
    <row r="471" spans="1:8" x14ac:dyDescent="0.2">
      <c r="A471" s="42">
        <v>2010</v>
      </c>
      <c r="B471" s="42">
        <v>201008</v>
      </c>
      <c r="C471" s="43" t="s">
        <v>56</v>
      </c>
      <c r="D471" s="44">
        <v>1022</v>
      </c>
      <c r="E471" s="43" t="s">
        <v>97</v>
      </c>
      <c r="F471" s="45">
        <v>21508.095238095237</v>
      </c>
      <c r="G471" s="45">
        <v>4640</v>
      </c>
      <c r="H471" s="8">
        <f t="shared" si="7"/>
        <v>0.2157327252197401</v>
      </c>
    </row>
    <row r="472" spans="1:8" ht="22.5" x14ac:dyDescent="0.2">
      <c r="A472" s="42">
        <v>2010</v>
      </c>
      <c r="B472" s="42">
        <v>201009</v>
      </c>
      <c r="C472" s="43" t="s">
        <v>57</v>
      </c>
      <c r="D472" s="44">
        <v>1022</v>
      </c>
      <c r="E472" s="43" t="s">
        <v>97</v>
      </c>
      <c r="F472" s="45">
        <v>21248.095238095237</v>
      </c>
      <c r="G472" s="45">
        <v>4629.0476190476193</v>
      </c>
      <c r="H472" s="8">
        <f t="shared" si="7"/>
        <v>0.21785706281795569</v>
      </c>
    </row>
    <row r="473" spans="1:8" x14ac:dyDescent="0.2">
      <c r="A473" s="42">
        <v>2010</v>
      </c>
      <c r="B473" s="42">
        <v>201010</v>
      </c>
      <c r="C473" s="43" t="s">
        <v>58</v>
      </c>
      <c r="D473" s="44">
        <v>1022</v>
      </c>
      <c r="E473" s="43" t="s">
        <v>97</v>
      </c>
      <c r="F473" s="45">
        <v>22212.38095238095</v>
      </c>
      <c r="G473" s="45">
        <v>5015.2380952380954</v>
      </c>
      <c r="H473" s="8">
        <f t="shared" si="7"/>
        <v>0.22578570509797199</v>
      </c>
    </row>
    <row r="474" spans="1:8" x14ac:dyDescent="0.2">
      <c r="A474" s="42">
        <v>2010</v>
      </c>
      <c r="B474" s="42">
        <v>201011</v>
      </c>
      <c r="C474" s="43" t="s">
        <v>59</v>
      </c>
      <c r="D474" s="44">
        <v>1022</v>
      </c>
      <c r="E474" s="43" t="s">
        <v>97</v>
      </c>
      <c r="F474" s="45">
        <v>19680.476190476191</v>
      </c>
      <c r="G474" s="45">
        <v>4053.8095238095239</v>
      </c>
      <c r="H474" s="8">
        <f t="shared" si="7"/>
        <v>0.20598127223015317</v>
      </c>
    </row>
    <row r="475" spans="1:8" x14ac:dyDescent="0.2">
      <c r="A475" s="42">
        <v>2010</v>
      </c>
      <c r="B475" s="42">
        <v>201012</v>
      </c>
      <c r="C475" s="43" t="s">
        <v>60</v>
      </c>
      <c r="D475" s="44">
        <v>1022</v>
      </c>
      <c r="E475" s="43" t="s">
        <v>97</v>
      </c>
      <c r="F475" s="45">
        <v>29245.238095238095</v>
      </c>
      <c r="G475" s="45">
        <v>7260.9523809523807</v>
      </c>
      <c r="H475" s="8">
        <f t="shared" si="7"/>
        <v>0.24827810795408287</v>
      </c>
    </row>
    <row r="476" spans="1:8" x14ac:dyDescent="0.2">
      <c r="A476" s="42">
        <v>2011</v>
      </c>
      <c r="B476" s="42">
        <v>201101</v>
      </c>
      <c r="C476" s="43" t="s">
        <v>61</v>
      </c>
      <c r="D476" s="44">
        <v>1022</v>
      </c>
      <c r="E476" s="43" t="s">
        <v>97</v>
      </c>
      <c r="F476" s="45">
        <v>17588.571428571428</v>
      </c>
      <c r="G476" s="45">
        <v>4108.0952380952376</v>
      </c>
      <c r="H476" s="8">
        <f t="shared" si="7"/>
        <v>0.23356616850768896</v>
      </c>
    </row>
    <row r="477" spans="1:8" x14ac:dyDescent="0.2">
      <c r="A477" s="42">
        <v>2011</v>
      </c>
      <c r="B477" s="42">
        <v>201102</v>
      </c>
      <c r="C477" s="43" t="s">
        <v>62</v>
      </c>
      <c r="D477" s="44">
        <v>1022</v>
      </c>
      <c r="E477" s="43" t="s">
        <v>97</v>
      </c>
      <c r="F477" s="45">
        <v>11147.142857142857</v>
      </c>
      <c r="G477" s="45">
        <v>4078.5714285714284</v>
      </c>
      <c r="H477" s="8">
        <f t="shared" si="7"/>
        <v>0.36588491605792645</v>
      </c>
    </row>
    <row r="478" spans="1:8" x14ac:dyDescent="0.2">
      <c r="A478" s="42">
        <v>2011</v>
      </c>
      <c r="B478" s="42">
        <v>201103</v>
      </c>
      <c r="C478" s="43" t="s">
        <v>63</v>
      </c>
      <c r="D478" s="44">
        <v>1022</v>
      </c>
      <c r="E478" s="43" t="s">
        <v>97</v>
      </c>
      <c r="F478" s="45">
        <v>15102.857142857143</v>
      </c>
      <c r="G478" s="45">
        <v>4306.6666666666661</v>
      </c>
      <c r="H478" s="8">
        <f t="shared" si="7"/>
        <v>0.28515575734644971</v>
      </c>
    </row>
    <row r="479" spans="1:8" x14ac:dyDescent="0.2">
      <c r="A479" s="42">
        <v>2011</v>
      </c>
      <c r="B479" s="42">
        <v>201104</v>
      </c>
      <c r="C479" s="43" t="s">
        <v>64</v>
      </c>
      <c r="D479" s="44">
        <v>1022</v>
      </c>
      <c r="E479" s="43" t="s">
        <v>97</v>
      </c>
      <c r="F479" s="45">
        <v>16794.761904761905</v>
      </c>
      <c r="G479" s="45">
        <v>4965.2380952380954</v>
      </c>
      <c r="H479" s="8">
        <f t="shared" si="7"/>
        <v>0.29564206526978365</v>
      </c>
    </row>
    <row r="480" spans="1:8" x14ac:dyDescent="0.2">
      <c r="A480" s="42">
        <v>2011</v>
      </c>
      <c r="B480" s="42">
        <v>201105</v>
      </c>
      <c r="C480" s="43" t="s">
        <v>65</v>
      </c>
      <c r="D480" s="44">
        <v>1022</v>
      </c>
      <c r="E480" s="43" t="s">
        <v>97</v>
      </c>
      <c r="F480" s="45">
        <v>22959.523809523809</v>
      </c>
      <c r="G480" s="45">
        <v>5155.7142857142853</v>
      </c>
      <c r="H480" s="8">
        <f t="shared" si="7"/>
        <v>0.22455667323447059</v>
      </c>
    </row>
    <row r="481" spans="1:8" x14ac:dyDescent="0.2">
      <c r="A481" s="42">
        <v>2011</v>
      </c>
      <c r="B481" s="42">
        <v>201106</v>
      </c>
      <c r="C481" s="43" t="s">
        <v>66</v>
      </c>
      <c r="D481" s="44">
        <v>1022</v>
      </c>
      <c r="E481" s="43" t="s">
        <v>97</v>
      </c>
      <c r="F481" s="45">
        <v>17949.047619047618</v>
      </c>
      <c r="G481" s="45">
        <v>4807.6190476190477</v>
      </c>
      <c r="H481" s="8">
        <f t="shared" si="7"/>
        <v>0.26784814156474679</v>
      </c>
    </row>
    <row r="482" spans="1:8" x14ac:dyDescent="0.2">
      <c r="A482" s="42">
        <v>2011</v>
      </c>
      <c r="B482" s="42">
        <v>201107</v>
      </c>
      <c r="C482" s="43" t="s">
        <v>67</v>
      </c>
      <c r="D482" s="44">
        <v>1022</v>
      </c>
      <c r="E482" s="43" t="s">
        <v>97</v>
      </c>
      <c r="F482" s="45">
        <v>20404.285714285714</v>
      </c>
      <c r="G482" s="45">
        <v>4420</v>
      </c>
      <c r="H482" s="8">
        <f t="shared" si="7"/>
        <v>0.2166211580200238</v>
      </c>
    </row>
    <row r="483" spans="1:8" x14ac:dyDescent="0.2">
      <c r="A483" s="42">
        <v>2011</v>
      </c>
      <c r="B483" s="42">
        <v>201108</v>
      </c>
      <c r="C483" s="43" t="s">
        <v>68</v>
      </c>
      <c r="D483" s="44">
        <v>1022</v>
      </c>
      <c r="E483" s="43" t="s">
        <v>97</v>
      </c>
      <c r="F483" s="45">
        <v>21453.333333333332</v>
      </c>
      <c r="G483" s="45">
        <v>4638.0952380952376</v>
      </c>
      <c r="H483" s="8">
        <f t="shared" si="7"/>
        <v>0.21619461955074135</v>
      </c>
    </row>
    <row r="484" spans="1:8" ht="22.5" x14ac:dyDescent="0.2">
      <c r="A484" s="42">
        <v>2011</v>
      </c>
      <c r="B484" s="42">
        <v>201109</v>
      </c>
      <c r="C484" s="43" t="s">
        <v>69</v>
      </c>
      <c r="D484" s="44">
        <v>1022</v>
      </c>
      <c r="E484" s="43" t="s">
        <v>97</v>
      </c>
      <c r="F484" s="45">
        <v>20033.333333333332</v>
      </c>
      <c r="G484" s="45">
        <v>4850</v>
      </c>
      <c r="H484" s="8">
        <f t="shared" si="7"/>
        <v>0.24209650582362729</v>
      </c>
    </row>
    <row r="485" spans="1:8" x14ac:dyDescent="0.2">
      <c r="A485" s="42">
        <v>2011</v>
      </c>
      <c r="B485" s="42">
        <v>201110</v>
      </c>
      <c r="C485" s="43" t="s">
        <v>70</v>
      </c>
      <c r="D485" s="44">
        <v>1022</v>
      </c>
      <c r="E485" s="43" t="s">
        <v>97</v>
      </c>
      <c r="F485" s="45">
        <v>21121.90476190476</v>
      </c>
      <c r="G485" s="45">
        <v>5514.7619047619046</v>
      </c>
      <c r="H485" s="8">
        <f t="shared" si="7"/>
        <v>0.2610920732257192</v>
      </c>
    </row>
    <row r="486" spans="1:8" x14ac:dyDescent="0.2">
      <c r="A486" s="42">
        <v>2011</v>
      </c>
      <c r="B486" s="42">
        <v>201111</v>
      </c>
      <c r="C486" s="43" t="s">
        <v>71</v>
      </c>
      <c r="D486" s="44">
        <v>1022</v>
      </c>
      <c r="E486" s="43" t="s">
        <v>97</v>
      </c>
      <c r="F486" s="45">
        <v>20916.190476190477</v>
      </c>
      <c r="G486" s="45">
        <v>4603.8095238095239</v>
      </c>
      <c r="H486" s="8">
        <f t="shared" si="7"/>
        <v>0.22010745833712775</v>
      </c>
    </row>
    <row r="487" spans="1:8" x14ac:dyDescent="0.2">
      <c r="A487" s="42">
        <v>2011</v>
      </c>
      <c r="B487" s="42">
        <v>201112</v>
      </c>
      <c r="C487" s="43" t="s">
        <v>72</v>
      </c>
      <c r="D487" s="44">
        <v>1022</v>
      </c>
      <c r="E487" s="43" t="s">
        <v>97</v>
      </c>
      <c r="F487" s="45">
        <v>33177.619047619046</v>
      </c>
      <c r="G487" s="45">
        <v>8050.4761904761899</v>
      </c>
      <c r="H487" s="8">
        <f t="shared" si="7"/>
        <v>0.24264779756864208</v>
      </c>
    </row>
    <row r="488" spans="1:8" x14ac:dyDescent="0.2">
      <c r="A488" s="42">
        <v>2012</v>
      </c>
      <c r="B488" s="42">
        <v>201201</v>
      </c>
      <c r="C488" s="43" t="s">
        <v>73</v>
      </c>
      <c r="D488" s="44">
        <v>1022</v>
      </c>
      <c r="E488" s="43" t="s">
        <v>97</v>
      </c>
      <c r="F488" s="45">
        <v>16989.047619047618</v>
      </c>
      <c r="G488" s="45">
        <v>4335.7142857142853</v>
      </c>
      <c r="H488" s="8">
        <f t="shared" si="7"/>
        <v>0.2552064355186815</v>
      </c>
    </row>
    <row r="489" spans="1:8" x14ac:dyDescent="0.2">
      <c r="A489" s="42">
        <v>2012</v>
      </c>
      <c r="B489" s="42">
        <v>201202</v>
      </c>
      <c r="C489" s="43" t="s">
        <v>74</v>
      </c>
      <c r="D489" s="44">
        <v>1022</v>
      </c>
      <c r="E489" s="43" t="s">
        <v>97</v>
      </c>
      <c r="F489" s="45">
        <v>18190.952380952382</v>
      </c>
      <c r="G489" s="45">
        <v>4551.4285714285716</v>
      </c>
      <c r="H489" s="8">
        <f t="shared" si="7"/>
        <v>0.25020287427030707</v>
      </c>
    </row>
    <row r="490" spans="1:8" x14ac:dyDescent="0.2">
      <c r="A490" s="42">
        <v>2012</v>
      </c>
      <c r="B490" s="42">
        <v>201203</v>
      </c>
      <c r="C490" s="43" t="s">
        <v>75</v>
      </c>
      <c r="D490" s="44">
        <v>1022</v>
      </c>
      <c r="E490" s="43" t="s">
        <v>97</v>
      </c>
      <c r="F490" s="45">
        <v>20835.714285714286</v>
      </c>
      <c r="G490" s="45">
        <v>5041.9047619047615</v>
      </c>
      <c r="H490" s="8">
        <f t="shared" si="7"/>
        <v>0.24198377328305334</v>
      </c>
    </row>
    <row r="491" spans="1:8" x14ac:dyDescent="0.2">
      <c r="A491" s="42">
        <v>2012</v>
      </c>
      <c r="B491" s="42">
        <v>201204</v>
      </c>
      <c r="C491" s="43" t="s">
        <v>76</v>
      </c>
      <c r="D491" s="44">
        <v>1022</v>
      </c>
      <c r="E491" s="43" t="s">
        <v>97</v>
      </c>
      <c r="F491" s="45">
        <v>18515.714285714286</v>
      </c>
      <c r="G491" s="45">
        <v>5130.9523809523807</v>
      </c>
      <c r="H491" s="8">
        <f t="shared" si="7"/>
        <v>0.2771133914564205</v>
      </c>
    </row>
    <row r="492" spans="1:8" x14ac:dyDescent="0.2">
      <c r="A492" s="42">
        <v>2012</v>
      </c>
      <c r="B492" s="42">
        <v>201205</v>
      </c>
      <c r="C492" s="43" t="s">
        <v>77</v>
      </c>
      <c r="D492" s="44">
        <v>1022</v>
      </c>
      <c r="E492" s="43" t="s">
        <v>97</v>
      </c>
      <c r="F492" s="45">
        <v>20982.38095238095</v>
      </c>
      <c r="G492" s="45">
        <v>4981.4285714285716</v>
      </c>
      <c r="H492" s="8">
        <f t="shared" si="7"/>
        <v>0.23741007194244607</v>
      </c>
    </row>
    <row r="493" spans="1:8" x14ac:dyDescent="0.2">
      <c r="A493" s="42">
        <v>2012</v>
      </c>
      <c r="B493" s="42">
        <v>201206</v>
      </c>
      <c r="C493" s="43" t="s">
        <v>78</v>
      </c>
      <c r="D493" s="44">
        <v>1022</v>
      </c>
      <c r="E493" s="43" t="s">
        <v>97</v>
      </c>
      <c r="F493" s="45">
        <v>22795.714285714286</v>
      </c>
      <c r="G493" s="45">
        <v>5818.0952380952376</v>
      </c>
      <c r="H493" s="8">
        <f t="shared" si="7"/>
        <v>0.25522759081698732</v>
      </c>
    </row>
    <row r="494" spans="1:8" x14ac:dyDescent="0.2">
      <c r="A494" s="42">
        <v>2012</v>
      </c>
      <c r="B494" s="42">
        <v>201207</v>
      </c>
      <c r="C494" s="43" t="s">
        <v>79</v>
      </c>
      <c r="D494" s="44">
        <v>1022</v>
      </c>
      <c r="E494" s="43" t="s">
        <v>97</v>
      </c>
      <c r="F494" s="45">
        <v>19306.190476190477</v>
      </c>
      <c r="G494" s="45">
        <v>4349.5238095238092</v>
      </c>
      <c r="H494" s="8">
        <f t="shared" si="7"/>
        <v>0.2252916656389512</v>
      </c>
    </row>
    <row r="495" spans="1:8" x14ac:dyDescent="0.2">
      <c r="A495" s="42">
        <v>2012</v>
      </c>
      <c r="B495" s="42">
        <v>201208</v>
      </c>
      <c r="C495" s="43" t="s">
        <v>80</v>
      </c>
      <c r="D495" s="44">
        <v>1022</v>
      </c>
      <c r="E495" s="43" t="s">
        <v>97</v>
      </c>
      <c r="F495" s="45">
        <v>21015.714285714286</v>
      </c>
      <c r="G495" s="45">
        <v>4582.3809523809523</v>
      </c>
      <c r="H495" s="8">
        <f t="shared" si="7"/>
        <v>0.21804545351550991</v>
      </c>
    </row>
    <row r="496" spans="1:8" ht="22.5" x14ac:dyDescent="0.2">
      <c r="A496" s="42">
        <v>2012</v>
      </c>
      <c r="B496" s="42">
        <v>201209</v>
      </c>
      <c r="C496" s="43" t="s">
        <v>81</v>
      </c>
      <c r="D496" s="44">
        <v>1022</v>
      </c>
      <c r="E496" s="43" t="s">
        <v>97</v>
      </c>
      <c r="F496" s="45">
        <v>22941.428571428569</v>
      </c>
      <c r="G496" s="45">
        <v>5372.8571428571422</v>
      </c>
      <c r="H496" s="8">
        <f t="shared" si="7"/>
        <v>0.23419889158727195</v>
      </c>
    </row>
    <row r="497" spans="1:8" x14ac:dyDescent="0.2">
      <c r="A497" s="42">
        <v>2012</v>
      </c>
      <c r="B497" s="42">
        <v>201210</v>
      </c>
      <c r="C497" s="43" t="s">
        <v>82</v>
      </c>
      <c r="D497" s="44">
        <v>1022</v>
      </c>
      <c r="E497" s="43" t="s">
        <v>97</v>
      </c>
      <c r="F497" s="45">
        <v>21700.952380952382</v>
      </c>
      <c r="G497" s="45">
        <v>5142.3809523809523</v>
      </c>
      <c r="H497" s="8">
        <f t="shared" si="7"/>
        <v>0.23696568068111998</v>
      </c>
    </row>
    <row r="498" spans="1:8" x14ac:dyDescent="0.2">
      <c r="A498" s="42">
        <v>2012</v>
      </c>
      <c r="B498" s="42">
        <v>201211</v>
      </c>
      <c r="C498" s="43" t="s">
        <v>83</v>
      </c>
      <c r="D498" s="44">
        <v>1022</v>
      </c>
      <c r="E498" s="43" t="s">
        <v>97</v>
      </c>
      <c r="F498" s="45">
        <v>19745.238095238095</v>
      </c>
      <c r="G498" s="45">
        <v>4365.7142857142853</v>
      </c>
      <c r="H498" s="8">
        <f t="shared" si="7"/>
        <v>0.22110213433015793</v>
      </c>
    </row>
    <row r="499" spans="1:8" x14ac:dyDescent="0.2">
      <c r="A499" s="42">
        <v>2012</v>
      </c>
      <c r="B499" s="42">
        <v>201212</v>
      </c>
      <c r="C499" s="43" t="s">
        <v>84</v>
      </c>
      <c r="D499" s="44">
        <v>1022</v>
      </c>
      <c r="E499" s="43" t="s">
        <v>97</v>
      </c>
      <c r="F499" s="45">
        <v>33039.047619047618</v>
      </c>
      <c r="G499" s="45">
        <v>8480.4761904761908</v>
      </c>
      <c r="H499" s="8">
        <f t="shared" si="7"/>
        <v>0.25668040702199418</v>
      </c>
    </row>
    <row r="500" spans="1:8" x14ac:dyDescent="0.2">
      <c r="A500" s="42">
        <v>2013</v>
      </c>
      <c r="B500" s="42">
        <v>201301</v>
      </c>
      <c r="C500" s="43" t="s">
        <v>85</v>
      </c>
      <c r="D500" s="44">
        <v>1022</v>
      </c>
      <c r="E500" s="43" t="s">
        <v>97</v>
      </c>
      <c r="F500" s="45">
        <v>13794.761904761905</v>
      </c>
      <c r="G500" s="45">
        <v>4157.6190476190477</v>
      </c>
      <c r="H500" s="8">
        <f t="shared" si="7"/>
        <v>0.3013911422555145</v>
      </c>
    </row>
    <row r="501" spans="1:8" x14ac:dyDescent="0.2">
      <c r="A501" s="42">
        <v>2013</v>
      </c>
      <c r="B501" s="42">
        <v>201302</v>
      </c>
      <c r="C501" s="43" t="s">
        <v>86</v>
      </c>
      <c r="D501" s="44">
        <v>1022</v>
      </c>
      <c r="E501" s="43" t="s">
        <v>97</v>
      </c>
      <c r="F501" s="45">
        <v>15658.571428571428</v>
      </c>
      <c r="G501" s="45">
        <v>4436.1904761904761</v>
      </c>
      <c r="H501" s="8">
        <f t="shared" si="7"/>
        <v>0.28330748411033058</v>
      </c>
    </row>
    <row r="502" spans="1:8" x14ac:dyDescent="0.2">
      <c r="A502" s="42">
        <v>2013</v>
      </c>
      <c r="B502" s="42">
        <v>201303</v>
      </c>
      <c r="C502" s="43" t="s">
        <v>87</v>
      </c>
      <c r="D502" s="44">
        <v>1022</v>
      </c>
      <c r="E502" s="43" t="s">
        <v>97</v>
      </c>
      <c r="F502" s="45">
        <v>16780.476190476191</v>
      </c>
      <c r="G502" s="45">
        <v>4580.4761904761899</v>
      </c>
      <c r="H502" s="8">
        <f t="shared" si="7"/>
        <v>0.27296461307074543</v>
      </c>
    </row>
    <row r="503" spans="1:8" x14ac:dyDescent="0.2">
      <c r="A503" s="42">
        <v>2013</v>
      </c>
      <c r="B503" s="42">
        <v>201304</v>
      </c>
      <c r="C503" s="43" t="s">
        <v>88</v>
      </c>
      <c r="D503" s="44">
        <v>1022</v>
      </c>
      <c r="E503" s="43" t="s">
        <v>97</v>
      </c>
      <c r="F503" s="45">
        <v>20170</v>
      </c>
      <c r="G503" s="45">
        <v>5021.4285714285716</v>
      </c>
      <c r="H503" s="8">
        <f t="shared" si="7"/>
        <v>0.24895530844960692</v>
      </c>
    </row>
    <row r="504" spans="1:8" x14ac:dyDescent="0.2">
      <c r="A504" s="42">
        <v>2013</v>
      </c>
      <c r="B504" s="42">
        <v>201305</v>
      </c>
      <c r="C504" s="43" t="s">
        <v>89</v>
      </c>
      <c r="D504" s="44">
        <v>1022</v>
      </c>
      <c r="E504" s="43" t="s">
        <v>97</v>
      </c>
      <c r="F504" s="45">
        <v>21318.095238095237</v>
      </c>
      <c r="G504" s="45">
        <v>5401.9047619047615</v>
      </c>
      <c r="H504" s="8">
        <f t="shared" si="7"/>
        <v>0.25339528234453179</v>
      </c>
    </row>
    <row r="505" spans="1:8" x14ac:dyDescent="0.2">
      <c r="A505" s="42">
        <v>2013</v>
      </c>
      <c r="B505" s="42">
        <v>201306</v>
      </c>
      <c r="C505" s="43" t="s">
        <v>90</v>
      </c>
      <c r="D505" s="44">
        <v>1022</v>
      </c>
      <c r="E505" s="43" t="s">
        <v>97</v>
      </c>
      <c r="F505" s="45">
        <v>18990.952380952382</v>
      </c>
      <c r="G505" s="45">
        <v>5347.1428571428569</v>
      </c>
      <c r="H505" s="8">
        <f t="shared" si="7"/>
        <v>0.28156264888041921</v>
      </c>
    </row>
    <row r="506" spans="1:8" x14ac:dyDescent="0.2">
      <c r="A506" s="42">
        <v>2013</v>
      </c>
      <c r="B506" s="42">
        <v>201307</v>
      </c>
      <c r="C506" s="43" t="s">
        <v>91</v>
      </c>
      <c r="D506" s="44">
        <v>1022</v>
      </c>
      <c r="E506" s="43" t="s">
        <v>97</v>
      </c>
      <c r="F506" s="45">
        <v>8788.0952380952385</v>
      </c>
      <c r="G506" s="45">
        <v>4409.5238095238092</v>
      </c>
      <c r="H506" s="8">
        <f t="shared" si="7"/>
        <v>0.50176104036846381</v>
      </c>
    </row>
    <row r="507" spans="1:8" x14ac:dyDescent="0.2">
      <c r="A507" s="42">
        <v>2013</v>
      </c>
      <c r="B507" s="42">
        <v>201308</v>
      </c>
      <c r="C507" s="43" t="s">
        <v>92</v>
      </c>
      <c r="D507" s="44">
        <v>1022</v>
      </c>
      <c r="E507" s="43" t="s">
        <v>97</v>
      </c>
      <c r="F507" s="45">
        <v>14410</v>
      </c>
      <c r="G507" s="45">
        <v>4877.1428571428569</v>
      </c>
      <c r="H507" s="8">
        <f t="shared" si="7"/>
        <v>0.33845543769207892</v>
      </c>
    </row>
    <row r="508" spans="1:8" ht="22.5" x14ac:dyDescent="0.2">
      <c r="A508" s="42">
        <v>2013</v>
      </c>
      <c r="B508" s="42">
        <v>201309</v>
      </c>
      <c r="C508" s="43" t="s">
        <v>93</v>
      </c>
      <c r="D508" s="44">
        <v>1022</v>
      </c>
      <c r="E508" s="43" t="s">
        <v>97</v>
      </c>
      <c r="F508" s="45">
        <v>22162.857142857141</v>
      </c>
      <c r="G508" s="45">
        <v>5297.6190476190477</v>
      </c>
      <c r="H508" s="8">
        <f t="shared" si="7"/>
        <v>0.23903141248764559</v>
      </c>
    </row>
    <row r="509" spans="1:8" x14ac:dyDescent="0.2">
      <c r="A509" s="42">
        <v>2013</v>
      </c>
      <c r="B509" s="42">
        <v>201310</v>
      </c>
      <c r="C509" s="43" t="s">
        <v>94</v>
      </c>
      <c r="D509" s="44">
        <v>1022</v>
      </c>
      <c r="E509" s="43" t="s">
        <v>97</v>
      </c>
      <c r="F509" s="45">
        <v>18660.952380952382</v>
      </c>
      <c r="G509" s="45">
        <v>4714.2857142857138</v>
      </c>
      <c r="H509" s="8">
        <f t="shared" si="7"/>
        <v>0.25262835561906705</v>
      </c>
    </row>
    <row r="510" spans="1:8" x14ac:dyDescent="0.2">
      <c r="A510" s="42">
        <v>2013</v>
      </c>
      <c r="B510" s="42">
        <v>201311</v>
      </c>
      <c r="C510" s="43" t="s">
        <v>95</v>
      </c>
      <c r="D510" s="44">
        <v>1022</v>
      </c>
      <c r="E510" s="43" t="s">
        <v>97</v>
      </c>
      <c r="F510" s="45">
        <v>20011.428571428569</v>
      </c>
      <c r="G510" s="45">
        <v>4754.7619047619046</v>
      </c>
      <c r="H510" s="8">
        <f t="shared" si="7"/>
        <v>0.23760232248239105</v>
      </c>
    </row>
    <row r="511" spans="1:8" x14ac:dyDescent="0.2">
      <c r="A511" s="42">
        <v>2013</v>
      </c>
      <c r="B511" s="42">
        <v>201312</v>
      </c>
      <c r="C511" s="43" t="s">
        <v>96</v>
      </c>
      <c r="D511" s="44">
        <v>1022</v>
      </c>
      <c r="E511" s="43" t="s">
        <v>97</v>
      </c>
      <c r="F511" s="45">
        <v>29438.571428571428</v>
      </c>
      <c r="G511" s="45">
        <v>8699.5238095238092</v>
      </c>
      <c r="H511" s="8">
        <f t="shared" si="7"/>
        <v>0.2955144691933162</v>
      </c>
    </row>
    <row r="512" spans="1:8" x14ac:dyDescent="0.2">
      <c r="A512" s="42">
        <v>2009</v>
      </c>
      <c r="B512" s="42">
        <v>200901</v>
      </c>
      <c r="C512" s="43" t="s">
        <v>37</v>
      </c>
      <c r="D512" s="44">
        <v>1024</v>
      </c>
      <c r="E512" s="43" t="s">
        <v>4</v>
      </c>
      <c r="F512" s="45">
        <v>21270</v>
      </c>
      <c r="G512" s="45">
        <v>5308.5714285714284</v>
      </c>
      <c r="H512" s="8">
        <f t="shared" si="7"/>
        <v>0.24958022701323124</v>
      </c>
    </row>
    <row r="513" spans="1:8" x14ac:dyDescent="0.2">
      <c r="A513" s="42">
        <v>2009</v>
      </c>
      <c r="B513" s="42">
        <v>200902</v>
      </c>
      <c r="C513" s="43" t="s">
        <v>38</v>
      </c>
      <c r="D513" s="44">
        <v>1024</v>
      </c>
      <c r="E513" s="43" t="s">
        <v>4</v>
      </c>
      <c r="F513" s="45">
        <v>20928.095238095237</v>
      </c>
      <c r="G513" s="45">
        <v>4883.8095238095239</v>
      </c>
      <c r="H513" s="8">
        <f t="shared" si="7"/>
        <v>0.23336139616373525</v>
      </c>
    </row>
    <row r="514" spans="1:8" x14ac:dyDescent="0.2">
      <c r="A514" s="42">
        <v>2009</v>
      </c>
      <c r="B514" s="42">
        <v>200903</v>
      </c>
      <c r="C514" s="43" t="s">
        <v>39</v>
      </c>
      <c r="D514" s="44">
        <v>1024</v>
      </c>
      <c r="E514" s="43" t="s">
        <v>4</v>
      </c>
      <c r="F514" s="45">
        <v>21003.333333333332</v>
      </c>
      <c r="G514" s="45">
        <v>5079.0476190476193</v>
      </c>
      <c r="H514" s="8">
        <f t="shared" si="7"/>
        <v>0.24182102614097539</v>
      </c>
    </row>
    <row r="515" spans="1:8" x14ac:dyDescent="0.2">
      <c r="A515" s="42">
        <v>2009</v>
      </c>
      <c r="B515" s="42">
        <v>200904</v>
      </c>
      <c r="C515" s="43" t="s">
        <v>40</v>
      </c>
      <c r="D515" s="44">
        <v>1024</v>
      </c>
      <c r="E515" s="43" t="s">
        <v>4</v>
      </c>
      <c r="F515" s="45">
        <v>20093.809523809523</v>
      </c>
      <c r="G515" s="45">
        <v>5740.4761904761899</v>
      </c>
      <c r="H515" s="8">
        <f t="shared" si="7"/>
        <v>0.28568381638505108</v>
      </c>
    </row>
    <row r="516" spans="1:8" x14ac:dyDescent="0.2">
      <c r="A516" s="42">
        <v>2009</v>
      </c>
      <c r="B516" s="42">
        <v>200905</v>
      </c>
      <c r="C516" s="43" t="s">
        <v>41</v>
      </c>
      <c r="D516" s="44">
        <v>1024</v>
      </c>
      <c r="E516" s="43" t="s">
        <v>4</v>
      </c>
      <c r="F516" s="45">
        <v>23042.857142857141</v>
      </c>
      <c r="G516" s="45">
        <v>6367.6190476190477</v>
      </c>
      <c r="H516" s="8">
        <f t="shared" si="7"/>
        <v>0.27633808638148383</v>
      </c>
    </row>
    <row r="517" spans="1:8" x14ac:dyDescent="0.2">
      <c r="A517" s="42">
        <v>2009</v>
      </c>
      <c r="B517" s="42">
        <v>200906</v>
      </c>
      <c r="C517" s="43" t="s">
        <v>42</v>
      </c>
      <c r="D517" s="44">
        <v>1024</v>
      </c>
      <c r="E517" s="43" t="s">
        <v>4</v>
      </c>
      <c r="F517" s="45">
        <v>21637.142857142855</v>
      </c>
      <c r="G517" s="45">
        <v>5654.2857142857138</v>
      </c>
      <c r="H517" s="8">
        <f t="shared" ref="H517:H580" si="8">G517/F517</f>
        <v>0.26132312161626831</v>
      </c>
    </row>
    <row r="518" spans="1:8" x14ac:dyDescent="0.2">
      <c r="A518" s="42">
        <v>2009</v>
      </c>
      <c r="B518" s="42">
        <v>200907</v>
      </c>
      <c r="C518" s="43" t="s">
        <v>43</v>
      </c>
      <c r="D518" s="44">
        <v>1024</v>
      </c>
      <c r="E518" s="43" t="s">
        <v>4</v>
      </c>
      <c r="F518" s="45">
        <v>19172.38095238095</v>
      </c>
      <c r="G518" s="45">
        <v>4537.6190476190477</v>
      </c>
      <c r="H518" s="8">
        <f t="shared" si="8"/>
        <v>0.23667478018975713</v>
      </c>
    </row>
    <row r="519" spans="1:8" x14ac:dyDescent="0.2">
      <c r="A519" s="42">
        <v>2009</v>
      </c>
      <c r="B519" s="42">
        <v>200908</v>
      </c>
      <c r="C519" s="43" t="s">
        <v>44</v>
      </c>
      <c r="D519" s="44">
        <v>1024</v>
      </c>
      <c r="E519" s="43" t="s">
        <v>4</v>
      </c>
      <c r="F519" s="45">
        <v>22126.666666666664</v>
      </c>
      <c r="G519" s="45">
        <v>5780.4761904761899</v>
      </c>
      <c r="H519" s="8">
        <f t="shared" si="8"/>
        <v>0.26124478113028882</v>
      </c>
    </row>
    <row r="520" spans="1:8" ht="22.5" x14ac:dyDescent="0.2">
      <c r="A520" s="42">
        <v>2009</v>
      </c>
      <c r="B520" s="42">
        <v>200909</v>
      </c>
      <c r="C520" s="43" t="s">
        <v>45</v>
      </c>
      <c r="D520" s="44">
        <v>1024</v>
      </c>
      <c r="E520" s="43" t="s">
        <v>4</v>
      </c>
      <c r="F520" s="45">
        <v>20094.761904761905</v>
      </c>
      <c r="G520" s="45">
        <v>5151.4285714285716</v>
      </c>
      <c r="H520" s="8">
        <f t="shared" si="8"/>
        <v>0.25635678570582243</v>
      </c>
    </row>
    <row r="521" spans="1:8" x14ac:dyDescent="0.2">
      <c r="A521" s="42">
        <v>2009</v>
      </c>
      <c r="B521" s="42">
        <v>200910</v>
      </c>
      <c r="C521" s="43" t="s">
        <v>46</v>
      </c>
      <c r="D521" s="44">
        <v>1024</v>
      </c>
      <c r="E521" s="43" t="s">
        <v>4</v>
      </c>
      <c r="F521" s="45">
        <v>24890.476190476191</v>
      </c>
      <c r="G521" s="45">
        <v>5933.333333333333</v>
      </c>
      <c r="H521" s="8">
        <f t="shared" si="8"/>
        <v>0.23837765448632101</v>
      </c>
    </row>
    <row r="522" spans="1:8" x14ac:dyDescent="0.2">
      <c r="A522" s="42">
        <v>2009</v>
      </c>
      <c r="B522" s="42">
        <v>200911</v>
      </c>
      <c r="C522" s="43" t="s">
        <v>47</v>
      </c>
      <c r="D522" s="44">
        <v>1024</v>
      </c>
      <c r="E522" s="43" t="s">
        <v>4</v>
      </c>
      <c r="F522" s="45">
        <v>19831.90476190476</v>
      </c>
      <c r="G522" s="45">
        <v>4553.8095238095239</v>
      </c>
      <c r="H522" s="8">
        <f t="shared" si="8"/>
        <v>0.22962038081974695</v>
      </c>
    </row>
    <row r="523" spans="1:8" x14ac:dyDescent="0.2">
      <c r="A523" s="42">
        <v>2009</v>
      </c>
      <c r="B523" s="42">
        <v>200912</v>
      </c>
      <c r="C523" s="43" t="s">
        <v>48</v>
      </c>
      <c r="D523" s="44">
        <v>1024</v>
      </c>
      <c r="E523" s="43" t="s">
        <v>4</v>
      </c>
      <c r="F523" s="45">
        <v>38163.333333333328</v>
      </c>
      <c r="G523" s="45">
        <v>10052.857142857143</v>
      </c>
      <c r="H523" s="8">
        <f t="shared" si="8"/>
        <v>0.26341664275108251</v>
      </c>
    </row>
    <row r="524" spans="1:8" x14ac:dyDescent="0.2">
      <c r="A524" s="42">
        <v>2010</v>
      </c>
      <c r="B524" s="42">
        <v>201001</v>
      </c>
      <c r="C524" s="43" t="s">
        <v>49</v>
      </c>
      <c r="D524" s="44">
        <v>1024</v>
      </c>
      <c r="E524" s="43" t="s">
        <v>4</v>
      </c>
      <c r="F524" s="45">
        <v>18011.428571428572</v>
      </c>
      <c r="G524" s="45">
        <v>4535.7142857142853</v>
      </c>
      <c r="H524" s="8">
        <f t="shared" si="8"/>
        <v>0.25182423857868019</v>
      </c>
    </row>
    <row r="525" spans="1:8" x14ac:dyDescent="0.2">
      <c r="A525" s="42">
        <v>2010</v>
      </c>
      <c r="B525" s="42">
        <v>201002</v>
      </c>
      <c r="C525" s="43" t="s">
        <v>50</v>
      </c>
      <c r="D525" s="44">
        <v>1024</v>
      </c>
      <c r="E525" s="43" t="s">
        <v>4</v>
      </c>
      <c r="F525" s="45">
        <v>19916.190476190477</v>
      </c>
      <c r="G525" s="45">
        <v>5309.5238095238092</v>
      </c>
      <c r="H525" s="8">
        <f t="shared" si="8"/>
        <v>0.26659334353481251</v>
      </c>
    </row>
    <row r="526" spans="1:8" x14ac:dyDescent="0.2">
      <c r="A526" s="42">
        <v>2010</v>
      </c>
      <c r="B526" s="42">
        <v>201003</v>
      </c>
      <c r="C526" s="43" t="s">
        <v>51</v>
      </c>
      <c r="D526" s="44">
        <v>1024</v>
      </c>
      <c r="E526" s="43" t="s">
        <v>4</v>
      </c>
      <c r="F526" s="45">
        <v>18911.428571428569</v>
      </c>
      <c r="G526" s="45">
        <v>5070</v>
      </c>
      <c r="H526" s="8">
        <f t="shared" si="8"/>
        <v>0.26809185677594805</v>
      </c>
    </row>
    <row r="527" spans="1:8" x14ac:dyDescent="0.2">
      <c r="A527" s="42">
        <v>2010</v>
      </c>
      <c r="B527" s="42">
        <v>201004</v>
      </c>
      <c r="C527" s="43" t="s">
        <v>52</v>
      </c>
      <c r="D527" s="44">
        <v>1024</v>
      </c>
      <c r="E527" s="43" t="s">
        <v>4</v>
      </c>
      <c r="F527" s="45">
        <v>14454.761904761905</v>
      </c>
      <c r="G527" s="45">
        <v>3886.6666666666665</v>
      </c>
      <c r="H527" s="8">
        <f t="shared" si="8"/>
        <v>0.26888486246087956</v>
      </c>
    </row>
    <row r="528" spans="1:8" x14ac:dyDescent="0.2">
      <c r="A528" s="42">
        <v>2010</v>
      </c>
      <c r="B528" s="42">
        <v>201005</v>
      </c>
      <c r="C528" s="43" t="s">
        <v>53</v>
      </c>
      <c r="D528" s="44">
        <v>1024</v>
      </c>
      <c r="E528" s="43" t="s">
        <v>4</v>
      </c>
      <c r="F528" s="45">
        <v>18811.90476190476</v>
      </c>
      <c r="G528" s="45">
        <v>4928.0952380952376</v>
      </c>
      <c r="H528" s="8">
        <f t="shared" si="8"/>
        <v>0.26196683964055184</v>
      </c>
    </row>
    <row r="529" spans="1:8" x14ac:dyDescent="0.2">
      <c r="A529" s="42">
        <v>2010</v>
      </c>
      <c r="B529" s="42">
        <v>201006</v>
      </c>
      <c r="C529" s="43" t="s">
        <v>54</v>
      </c>
      <c r="D529" s="44">
        <v>1024</v>
      </c>
      <c r="E529" s="43" t="s">
        <v>4</v>
      </c>
      <c r="F529" s="45">
        <v>16320</v>
      </c>
      <c r="G529" s="45">
        <v>4336.1904761904761</v>
      </c>
      <c r="H529" s="8">
        <f t="shared" si="8"/>
        <v>0.26569794584500467</v>
      </c>
    </row>
    <row r="530" spans="1:8" x14ac:dyDescent="0.2">
      <c r="A530" s="42">
        <v>2010</v>
      </c>
      <c r="B530" s="42">
        <v>201007</v>
      </c>
      <c r="C530" s="43" t="s">
        <v>55</v>
      </c>
      <c r="D530" s="44">
        <v>1024</v>
      </c>
      <c r="E530" s="43" t="s">
        <v>4</v>
      </c>
      <c r="F530" s="45">
        <v>15316.190476190475</v>
      </c>
      <c r="G530" s="45">
        <v>3806.1904761904761</v>
      </c>
      <c r="H530" s="8">
        <f t="shared" si="8"/>
        <v>0.24850764830244995</v>
      </c>
    </row>
    <row r="531" spans="1:8" x14ac:dyDescent="0.2">
      <c r="A531" s="42">
        <v>2010</v>
      </c>
      <c r="B531" s="42">
        <v>201008</v>
      </c>
      <c r="C531" s="43" t="s">
        <v>56</v>
      </c>
      <c r="D531" s="44">
        <v>1024</v>
      </c>
      <c r="E531" s="43" t="s">
        <v>4</v>
      </c>
      <c r="F531" s="45">
        <v>16647.619047619046</v>
      </c>
      <c r="G531" s="45">
        <v>4407.1428571428569</v>
      </c>
      <c r="H531" s="8">
        <f t="shared" si="8"/>
        <v>0.26473112128146453</v>
      </c>
    </row>
    <row r="532" spans="1:8" ht="22.5" x14ac:dyDescent="0.2">
      <c r="A532" s="42">
        <v>2010</v>
      </c>
      <c r="B532" s="42">
        <v>201009</v>
      </c>
      <c r="C532" s="43" t="s">
        <v>57</v>
      </c>
      <c r="D532" s="44">
        <v>1024</v>
      </c>
      <c r="E532" s="43" t="s">
        <v>4</v>
      </c>
      <c r="F532" s="45">
        <v>16810.476190476191</v>
      </c>
      <c r="G532" s="45">
        <v>4110</v>
      </c>
      <c r="H532" s="8">
        <f t="shared" si="8"/>
        <v>0.24449039714463769</v>
      </c>
    </row>
    <row r="533" spans="1:8" x14ac:dyDescent="0.2">
      <c r="A533" s="42">
        <v>2010</v>
      </c>
      <c r="B533" s="42">
        <v>201010</v>
      </c>
      <c r="C533" s="43" t="s">
        <v>58</v>
      </c>
      <c r="D533" s="44">
        <v>1024</v>
      </c>
      <c r="E533" s="43" t="s">
        <v>4</v>
      </c>
      <c r="F533" s="45">
        <v>19711.90476190476</v>
      </c>
      <c r="G533" s="45">
        <v>4536.6666666666661</v>
      </c>
      <c r="H533" s="8">
        <f t="shared" si="8"/>
        <v>0.23014856866771349</v>
      </c>
    </row>
    <row r="534" spans="1:8" x14ac:dyDescent="0.2">
      <c r="A534" s="42">
        <v>2010</v>
      </c>
      <c r="B534" s="42">
        <v>201011</v>
      </c>
      <c r="C534" s="43" t="s">
        <v>59</v>
      </c>
      <c r="D534" s="44">
        <v>1024</v>
      </c>
      <c r="E534" s="43" t="s">
        <v>4</v>
      </c>
      <c r="F534" s="45">
        <v>17377.142857142855</v>
      </c>
      <c r="G534" s="45">
        <v>3875.238095238095</v>
      </c>
      <c r="H534" s="8">
        <f t="shared" si="8"/>
        <v>0.22300778252767731</v>
      </c>
    </row>
    <row r="535" spans="1:8" x14ac:dyDescent="0.2">
      <c r="A535" s="42">
        <v>2010</v>
      </c>
      <c r="B535" s="42">
        <v>201012</v>
      </c>
      <c r="C535" s="43" t="s">
        <v>60</v>
      </c>
      <c r="D535" s="44">
        <v>1024</v>
      </c>
      <c r="E535" s="43" t="s">
        <v>4</v>
      </c>
      <c r="F535" s="45">
        <v>28506.190476190473</v>
      </c>
      <c r="G535" s="45">
        <v>8127.1428571428569</v>
      </c>
      <c r="H535" s="8">
        <f t="shared" si="8"/>
        <v>0.28510098057230676</v>
      </c>
    </row>
    <row r="536" spans="1:8" x14ac:dyDescent="0.2">
      <c r="A536" s="42">
        <v>2011</v>
      </c>
      <c r="B536" s="42">
        <v>201101</v>
      </c>
      <c r="C536" s="43" t="s">
        <v>61</v>
      </c>
      <c r="D536" s="44">
        <v>1024</v>
      </c>
      <c r="E536" s="43" t="s">
        <v>4</v>
      </c>
      <c r="F536" s="45">
        <v>15494.285714285714</v>
      </c>
      <c r="G536" s="45">
        <v>3519.0476190476188</v>
      </c>
      <c r="H536" s="8">
        <f t="shared" si="8"/>
        <v>0.22711906079046038</v>
      </c>
    </row>
    <row r="537" spans="1:8" x14ac:dyDescent="0.2">
      <c r="A537" s="42">
        <v>2011</v>
      </c>
      <c r="B537" s="42">
        <v>201102</v>
      </c>
      <c r="C537" s="43" t="s">
        <v>62</v>
      </c>
      <c r="D537" s="44">
        <v>1024</v>
      </c>
      <c r="E537" s="43" t="s">
        <v>4</v>
      </c>
      <c r="F537" s="45">
        <v>14416.666666666666</v>
      </c>
      <c r="G537" s="45">
        <v>4368.0952380952376</v>
      </c>
      <c r="H537" s="8">
        <f t="shared" si="8"/>
        <v>0.30298926507018992</v>
      </c>
    </row>
    <row r="538" spans="1:8" x14ac:dyDescent="0.2">
      <c r="A538" s="42">
        <v>2011</v>
      </c>
      <c r="B538" s="42">
        <v>201103</v>
      </c>
      <c r="C538" s="43" t="s">
        <v>63</v>
      </c>
      <c r="D538" s="44">
        <v>1024</v>
      </c>
      <c r="E538" s="43" t="s">
        <v>4</v>
      </c>
      <c r="F538" s="45">
        <v>15307.619047619048</v>
      </c>
      <c r="G538" s="45">
        <v>4085.238095238095</v>
      </c>
      <c r="H538" s="8">
        <f t="shared" si="8"/>
        <v>0.26687612766751695</v>
      </c>
    </row>
    <row r="539" spans="1:8" x14ac:dyDescent="0.2">
      <c r="A539" s="42">
        <v>2011</v>
      </c>
      <c r="B539" s="42">
        <v>201104</v>
      </c>
      <c r="C539" s="43" t="s">
        <v>64</v>
      </c>
      <c r="D539" s="44">
        <v>1024</v>
      </c>
      <c r="E539" s="43" t="s">
        <v>4</v>
      </c>
      <c r="F539" s="45">
        <v>15929.523809523809</v>
      </c>
      <c r="G539" s="45">
        <v>4744.7619047619046</v>
      </c>
      <c r="H539" s="8">
        <f t="shared" si="8"/>
        <v>0.29785961975367692</v>
      </c>
    </row>
    <row r="540" spans="1:8" x14ac:dyDescent="0.2">
      <c r="A540" s="42">
        <v>2011</v>
      </c>
      <c r="B540" s="42">
        <v>201105</v>
      </c>
      <c r="C540" s="43" t="s">
        <v>65</v>
      </c>
      <c r="D540" s="44">
        <v>1024</v>
      </c>
      <c r="E540" s="43" t="s">
        <v>4</v>
      </c>
      <c r="F540" s="45">
        <v>18062.38095238095</v>
      </c>
      <c r="G540" s="45">
        <v>4776.1904761904761</v>
      </c>
      <c r="H540" s="8">
        <f t="shared" si="8"/>
        <v>0.26442751311592105</v>
      </c>
    </row>
    <row r="541" spans="1:8" x14ac:dyDescent="0.2">
      <c r="A541" s="42">
        <v>2011</v>
      </c>
      <c r="B541" s="42">
        <v>201106</v>
      </c>
      <c r="C541" s="43" t="s">
        <v>66</v>
      </c>
      <c r="D541" s="44">
        <v>1024</v>
      </c>
      <c r="E541" s="43" t="s">
        <v>4</v>
      </c>
      <c r="F541" s="45">
        <v>14900</v>
      </c>
      <c r="G541" s="45">
        <v>4476.6666666666661</v>
      </c>
      <c r="H541" s="8">
        <f t="shared" si="8"/>
        <v>0.30044742729306484</v>
      </c>
    </row>
    <row r="542" spans="1:8" x14ac:dyDescent="0.2">
      <c r="A542" s="42">
        <v>2011</v>
      </c>
      <c r="B542" s="42">
        <v>201107</v>
      </c>
      <c r="C542" s="43" t="s">
        <v>67</v>
      </c>
      <c r="D542" s="44">
        <v>1024</v>
      </c>
      <c r="E542" s="43" t="s">
        <v>4</v>
      </c>
      <c r="F542" s="45">
        <v>15287.142857142857</v>
      </c>
      <c r="G542" s="45">
        <v>4217.6190476190477</v>
      </c>
      <c r="H542" s="8">
        <f t="shared" si="8"/>
        <v>0.27589321870230199</v>
      </c>
    </row>
    <row r="543" spans="1:8" x14ac:dyDescent="0.2">
      <c r="A543" s="42">
        <v>2011</v>
      </c>
      <c r="B543" s="42">
        <v>201108</v>
      </c>
      <c r="C543" s="43" t="s">
        <v>68</v>
      </c>
      <c r="D543" s="44">
        <v>1024</v>
      </c>
      <c r="E543" s="43" t="s">
        <v>4</v>
      </c>
      <c r="F543" s="45">
        <v>17129.047619047618</v>
      </c>
      <c r="G543" s="45">
        <v>4231.9047619047615</v>
      </c>
      <c r="H543" s="8">
        <f t="shared" si="8"/>
        <v>0.24706013177281697</v>
      </c>
    </row>
    <row r="544" spans="1:8" ht="22.5" x14ac:dyDescent="0.2">
      <c r="A544" s="42">
        <v>2011</v>
      </c>
      <c r="B544" s="42">
        <v>201109</v>
      </c>
      <c r="C544" s="43" t="s">
        <v>69</v>
      </c>
      <c r="D544" s="44">
        <v>1024</v>
      </c>
      <c r="E544" s="43" t="s">
        <v>4</v>
      </c>
      <c r="F544" s="45">
        <v>15725.714285714284</v>
      </c>
      <c r="G544" s="45">
        <v>4160.9523809523807</v>
      </c>
      <c r="H544" s="8">
        <f t="shared" si="8"/>
        <v>0.26459544573643412</v>
      </c>
    </row>
    <row r="545" spans="1:8" x14ac:dyDescent="0.2">
      <c r="A545" s="42">
        <v>2011</v>
      </c>
      <c r="B545" s="42">
        <v>201110</v>
      </c>
      <c r="C545" s="43" t="s">
        <v>70</v>
      </c>
      <c r="D545" s="44">
        <v>1024</v>
      </c>
      <c r="E545" s="43" t="s">
        <v>4</v>
      </c>
      <c r="F545" s="45">
        <v>19470.952380952382</v>
      </c>
      <c r="G545" s="45">
        <v>4806.1904761904761</v>
      </c>
      <c r="H545" s="8">
        <f t="shared" si="8"/>
        <v>0.24683900315488272</v>
      </c>
    </row>
    <row r="546" spans="1:8" x14ac:dyDescent="0.2">
      <c r="A546" s="42">
        <v>2011</v>
      </c>
      <c r="B546" s="42">
        <v>201111</v>
      </c>
      <c r="C546" s="43" t="s">
        <v>71</v>
      </c>
      <c r="D546" s="44">
        <v>1024</v>
      </c>
      <c r="E546" s="43" t="s">
        <v>4</v>
      </c>
      <c r="F546" s="45">
        <v>18275.238095238095</v>
      </c>
      <c r="G546" s="45">
        <v>4474.2857142857138</v>
      </c>
      <c r="H546" s="8">
        <f t="shared" si="8"/>
        <v>0.24482776590755118</v>
      </c>
    </row>
    <row r="547" spans="1:8" x14ac:dyDescent="0.2">
      <c r="A547" s="42">
        <v>2011</v>
      </c>
      <c r="B547" s="42">
        <v>201112</v>
      </c>
      <c r="C547" s="43" t="s">
        <v>72</v>
      </c>
      <c r="D547" s="44">
        <v>1024</v>
      </c>
      <c r="E547" s="43" t="s">
        <v>4</v>
      </c>
      <c r="F547" s="45">
        <v>33189.523809523809</v>
      </c>
      <c r="G547" s="45">
        <v>8799.5238095238092</v>
      </c>
      <c r="H547" s="8">
        <f t="shared" si="8"/>
        <v>0.26512955895434587</v>
      </c>
    </row>
    <row r="548" spans="1:8" x14ac:dyDescent="0.2">
      <c r="A548" s="42">
        <v>2012</v>
      </c>
      <c r="B548" s="42">
        <v>201201</v>
      </c>
      <c r="C548" s="43" t="s">
        <v>73</v>
      </c>
      <c r="D548" s="44">
        <v>1024</v>
      </c>
      <c r="E548" s="43" t="s">
        <v>4</v>
      </c>
      <c r="F548" s="45">
        <v>13561.428571428571</v>
      </c>
      <c r="G548" s="45">
        <v>4015.238095238095</v>
      </c>
      <c r="H548" s="8">
        <f t="shared" si="8"/>
        <v>0.29607781172091718</v>
      </c>
    </row>
    <row r="549" spans="1:8" x14ac:dyDescent="0.2">
      <c r="A549" s="42">
        <v>2012</v>
      </c>
      <c r="B549" s="42">
        <v>201202</v>
      </c>
      <c r="C549" s="43" t="s">
        <v>74</v>
      </c>
      <c r="D549" s="44">
        <v>1024</v>
      </c>
      <c r="E549" s="43" t="s">
        <v>4</v>
      </c>
      <c r="F549" s="45">
        <v>16158.571428571428</v>
      </c>
      <c r="G549" s="45">
        <v>4704.2857142857138</v>
      </c>
      <c r="H549" s="8">
        <f t="shared" si="8"/>
        <v>0.2911325258597825</v>
      </c>
    </row>
    <row r="550" spans="1:8" x14ac:dyDescent="0.2">
      <c r="A550" s="42">
        <v>2012</v>
      </c>
      <c r="B550" s="42">
        <v>201203</v>
      </c>
      <c r="C550" s="43" t="s">
        <v>75</v>
      </c>
      <c r="D550" s="44">
        <v>1024</v>
      </c>
      <c r="E550" s="43" t="s">
        <v>4</v>
      </c>
      <c r="F550" s="45">
        <v>16766.190476190477</v>
      </c>
      <c r="G550" s="45">
        <v>4317.1428571428569</v>
      </c>
      <c r="H550" s="8">
        <f t="shared" si="8"/>
        <v>0.25749098241926777</v>
      </c>
    </row>
    <row r="551" spans="1:8" x14ac:dyDescent="0.2">
      <c r="A551" s="42">
        <v>2012</v>
      </c>
      <c r="B551" s="42">
        <v>201204</v>
      </c>
      <c r="C551" s="43" t="s">
        <v>76</v>
      </c>
      <c r="D551" s="44">
        <v>1024</v>
      </c>
      <c r="E551" s="43" t="s">
        <v>4</v>
      </c>
      <c r="F551" s="45">
        <v>15615.238095238095</v>
      </c>
      <c r="G551" s="45">
        <v>4525.2380952380954</v>
      </c>
      <c r="H551" s="8">
        <f t="shared" si="8"/>
        <v>0.28979629177848254</v>
      </c>
    </row>
    <row r="552" spans="1:8" x14ac:dyDescent="0.2">
      <c r="A552" s="42">
        <v>2012</v>
      </c>
      <c r="B552" s="42">
        <v>201205</v>
      </c>
      <c r="C552" s="43" t="s">
        <v>77</v>
      </c>
      <c r="D552" s="44">
        <v>1024</v>
      </c>
      <c r="E552" s="43" t="s">
        <v>4</v>
      </c>
      <c r="F552" s="45">
        <v>17635.714285714286</v>
      </c>
      <c r="G552" s="45">
        <v>4627.1428571428569</v>
      </c>
      <c r="H552" s="8">
        <f t="shared" si="8"/>
        <v>0.26237343053867962</v>
      </c>
    </row>
    <row r="553" spans="1:8" x14ac:dyDescent="0.2">
      <c r="A553" s="42">
        <v>2012</v>
      </c>
      <c r="B553" s="42">
        <v>201206</v>
      </c>
      <c r="C553" s="43" t="s">
        <v>78</v>
      </c>
      <c r="D553" s="44">
        <v>1024</v>
      </c>
      <c r="E553" s="43" t="s">
        <v>4</v>
      </c>
      <c r="F553" s="45">
        <v>17220.952380952382</v>
      </c>
      <c r="G553" s="45">
        <v>4874.2857142857138</v>
      </c>
      <c r="H553" s="8">
        <f t="shared" si="8"/>
        <v>0.28304391107178406</v>
      </c>
    </row>
    <row r="554" spans="1:8" x14ac:dyDescent="0.2">
      <c r="A554" s="42">
        <v>2012</v>
      </c>
      <c r="B554" s="42">
        <v>201207</v>
      </c>
      <c r="C554" s="43" t="s">
        <v>79</v>
      </c>
      <c r="D554" s="44">
        <v>1024</v>
      </c>
      <c r="E554" s="43" t="s">
        <v>4</v>
      </c>
      <c r="F554" s="45">
        <v>15419.047619047618</v>
      </c>
      <c r="G554" s="45">
        <v>4006.1904761904761</v>
      </c>
      <c r="H554" s="8">
        <f t="shared" si="8"/>
        <v>0.25982087708462015</v>
      </c>
    </row>
    <row r="555" spans="1:8" x14ac:dyDescent="0.2">
      <c r="A555" s="42">
        <v>2012</v>
      </c>
      <c r="B555" s="42">
        <v>201208</v>
      </c>
      <c r="C555" s="43" t="s">
        <v>80</v>
      </c>
      <c r="D555" s="44">
        <v>1024</v>
      </c>
      <c r="E555" s="43" t="s">
        <v>4</v>
      </c>
      <c r="F555" s="45">
        <v>15761.428571428571</v>
      </c>
      <c r="G555" s="45">
        <v>4239.0476190476193</v>
      </c>
      <c r="H555" s="8">
        <f t="shared" si="8"/>
        <v>0.26895072358681532</v>
      </c>
    </row>
    <row r="556" spans="1:8" ht="22.5" x14ac:dyDescent="0.2">
      <c r="A556" s="42">
        <v>2012</v>
      </c>
      <c r="B556" s="42">
        <v>201209</v>
      </c>
      <c r="C556" s="43" t="s">
        <v>81</v>
      </c>
      <c r="D556" s="44">
        <v>1024</v>
      </c>
      <c r="E556" s="43" t="s">
        <v>4</v>
      </c>
      <c r="F556" s="45">
        <v>15805.714285714284</v>
      </c>
      <c r="G556" s="45">
        <v>4444.7619047619046</v>
      </c>
      <c r="H556" s="8">
        <f t="shared" si="8"/>
        <v>0.28121234032296938</v>
      </c>
    </row>
    <row r="557" spans="1:8" x14ac:dyDescent="0.2">
      <c r="A557" s="42">
        <v>2012</v>
      </c>
      <c r="B557" s="42">
        <v>201210</v>
      </c>
      <c r="C557" s="43" t="s">
        <v>82</v>
      </c>
      <c r="D557" s="44">
        <v>1024</v>
      </c>
      <c r="E557" s="43" t="s">
        <v>4</v>
      </c>
      <c r="F557" s="45">
        <v>17451.90476190476</v>
      </c>
      <c r="G557" s="45">
        <v>4603.8095238095239</v>
      </c>
      <c r="H557" s="8">
        <f t="shared" si="8"/>
        <v>0.26379983082758057</v>
      </c>
    </row>
    <row r="558" spans="1:8" x14ac:dyDescent="0.2">
      <c r="A558" s="42">
        <v>2012</v>
      </c>
      <c r="B558" s="42">
        <v>201211</v>
      </c>
      <c r="C558" s="43" t="s">
        <v>83</v>
      </c>
      <c r="D558" s="44">
        <v>1024</v>
      </c>
      <c r="E558" s="43" t="s">
        <v>4</v>
      </c>
      <c r="F558" s="45">
        <v>16719.523809523809</v>
      </c>
      <c r="G558" s="45">
        <v>3995.7142857142853</v>
      </c>
      <c r="H558" s="8">
        <f t="shared" si="8"/>
        <v>0.23898493349662497</v>
      </c>
    </row>
    <row r="559" spans="1:8" x14ac:dyDescent="0.2">
      <c r="A559" s="42">
        <v>2012</v>
      </c>
      <c r="B559" s="42">
        <v>201212</v>
      </c>
      <c r="C559" s="43" t="s">
        <v>84</v>
      </c>
      <c r="D559" s="44">
        <v>1024</v>
      </c>
      <c r="E559" s="43" t="s">
        <v>4</v>
      </c>
      <c r="F559" s="45">
        <v>32172.38095238095</v>
      </c>
      <c r="G559" s="45">
        <v>8577.6190476190477</v>
      </c>
      <c r="H559" s="8">
        <f t="shared" si="8"/>
        <v>0.26661436902400759</v>
      </c>
    </row>
    <row r="560" spans="1:8" x14ac:dyDescent="0.2">
      <c r="A560" s="42">
        <v>2013</v>
      </c>
      <c r="B560" s="42">
        <v>201301</v>
      </c>
      <c r="C560" s="43" t="s">
        <v>85</v>
      </c>
      <c r="D560" s="44">
        <v>1024</v>
      </c>
      <c r="E560" s="43" t="s">
        <v>4</v>
      </c>
      <c r="F560" s="45">
        <v>12238.095238095237</v>
      </c>
      <c r="G560" s="45">
        <v>3372.3809523809523</v>
      </c>
      <c r="H560" s="8">
        <f t="shared" si="8"/>
        <v>0.27556420233463036</v>
      </c>
    </row>
    <row r="561" spans="1:8" x14ac:dyDescent="0.2">
      <c r="A561" s="42">
        <v>2013</v>
      </c>
      <c r="B561" s="42">
        <v>201302</v>
      </c>
      <c r="C561" s="43" t="s">
        <v>86</v>
      </c>
      <c r="D561" s="44">
        <v>1024</v>
      </c>
      <c r="E561" s="43" t="s">
        <v>4</v>
      </c>
      <c r="F561" s="45">
        <v>14730</v>
      </c>
      <c r="G561" s="45">
        <v>4150.4761904761899</v>
      </c>
      <c r="H561" s="8">
        <f t="shared" si="8"/>
        <v>0.28177027769695789</v>
      </c>
    </row>
    <row r="562" spans="1:8" x14ac:dyDescent="0.2">
      <c r="A562" s="42">
        <v>2013</v>
      </c>
      <c r="B562" s="42">
        <v>201303</v>
      </c>
      <c r="C562" s="43" t="s">
        <v>87</v>
      </c>
      <c r="D562" s="44">
        <v>1024</v>
      </c>
      <c r="E562" s="43" t="s">
        <v>4</v>
      </c>
      <c r="F562" s="45">
        <v>14377.619047619048</v>
      </c>
      <c r="G562" s="45">
        <v>4178.5714285714284</v>
      </c>
      <c r="H562" s="8">
        <f t="shared" si="8"/>
        <v>0.29063027854138374</v>
      </c>
    </row>
    <row r="563" spans="1:8" x14ac:dyDescent="0.2">
      <c r="A563" s="42">
        <v>2013</v>
      </c>
      <c r="B563" s="42">
        <v>201304</v>
      </c>
      <c r="C563" s="43" t="s">
        <v>88</v>
      </c>
      <c r="D563" s="44">
        <v>1024</v>
      </c>
      <c r="E563" s="43" t="s">
        <v>4</v>
      </c>
      <c r="F563" s="45">
        <v>16443.333333333332</v>
      </c>
      <c r="G563" s="45">
        <v>4078.5714285714284</v>
      </c>
      <c r="H563" s="8">
        <f t="shared" si="8"/>
        <v>0.24803799484521155</v>
      </c>
    </row>
    <row r="564" spans="1:8" x14ac:dyDescent="0.2">
      <c r="A564" s="42">
        <v>2013</v>
      </c>
      <c r="B564" s="42">
        <v>201305</v>
      </c>
      <c r="C564" s="43" t="s">
        <v>89</v>
      </c>
      <c r="D564" s="44">
        <v>1024</v>
      </c>
      <c r="E564" s="43" t="s">
        <v>4</v>
      </c>
      <c r="F564" s="45">
        <v>16960</v>
      </c>
      <c r="G564" s="45">
        <v>4414.2857142857138</v>
      </c>
      <c r="H564" s="8">
        <f t="shared" si="8"/>
        <v>0.26027628032345013</v>
      </c>
    </row>
    <row r="565" spans="1:8" x14ac:dyDescent="0.2">
      <c r="A565" s="42">
        <v>2013</v>
      </c>
      <c r="B565" s="42">
        <v>201306</v>
      </c>
      <c r="C565" s="43" t="s">
        <v>90</v>
      </c>
      <c r="D565" s="44">
        <v>1024</v>
      </c>
      <c r="E565" s="43" t="s">
        <v>4</v>
      </c>
      <c r="F565" s="45">
        <v>16217.142857142857</v>
      </c>
      <c r="G565" s="45">
        <v>4284.2857142857138</v>
      </c>
      <c r="H565" s="8">
        <f t="shared" si="8"/>
        <v>0.26418252290345312</v>
      </c>
    </row>
    <row r="566" spans="1:8" x14ac:dyDescent="0.2">
      <c r="A566" s="42">
        <v>2013</v>
      </c>
      <c r="B566" s="42">
        <v>201307</v>
      </c>
      <c r="C566" s="43" t="s">
        <v>91</v>
      </c>
      <c r="D566" s="44">
        <v>1024</v>
      </c>
      <c r="E566" s="43" t="s">
        <v>4</v>
      </c>
      <c r="F566" s="45">
        <v>14412.857142857143</v>
      </c>
      <c r="G566" s="45">
        <v>3772.8571428571427</v>
      </c>
      <c r="H566" s="8">
        <f t="shared" si="8"/>
        <v>0.26177024482109224</v>
      </c>
    </row>
    <row r="567" spans="1:8" x14ac:dyDescent="0.2">
      <c r="A567" s="42">
        <v>2013</v>
      </c>
      <c r="B567" s="42">
        <v>201308</v>
      </c>
      <c r="C567" s="43" t="s">
        <v>92</v>
      </c>
      <c r="D567" s="44">
        <v>1024</v>
      </c>
      <c r="E567" s="43" t="s">
        <v>4</v>
      </c>
      <c r="F567" s="45">
        <v>16612.857142857141</v>
      </c>
      <c r="G567" s="45">
        <v>4279.0476190476193</v>
      </c>
      <c r="H567" s="8">
        <f t="shared" si="8"/>
        <v>0.25757445466792794</v>
      </c>
    </row>
    <row r="568" spans="1:8" ht="22.5" x14ac:dyDescent="0.2">
      <c r="A568" s="42">
        <v>2013</v>
      </c>
      <c r="B568" s="42">
        <v>201309</v>
      </c>
      <c r="C568" s="43" t="s">
        <v>93</v>
      </c>
      <c r="D568" s="44">
        <v>1024</v>
      </c>
      <c r="E568" s="43" t="s">
        <v>4</v>
      </c>
      <c r="F568" s="45">
        <v>16896.666666666664</v>
      </c>
      <c r="G568" s="45">
        <v>4154.7619047619046</v>
      </c>
      <c r="H568" s="8">
        <f t="shared" si="8"/>
        <v>0.24589239917707073</v>
      </c>
    </row>
    <row r="569" spans="1:8" x14ac:dyDescent="0.2">
      <c r="A569" s="42">
        <v>2013</v>
      </c>
      <c r="B569" s="42">
        <v>201310</v>
      </c>
      <c r="C569" s="43" t="s">
        <v>94</v>
      </c>
      <c r="D569" s="44">
        <v>1024</v>
      </c>
      <c r="E569" s="43" t="s">
        <v>4</v>
      </c>
      <c r="F569" s="45">
        <v>15565.714285714284</v>
      </c>
      <c r="G569" s="45">
        <v>3796.1904761904761</v>
      </c>
      <c r="H569" s="8">
        <f t="shared" si="8"/>
        <v>0.24388154674498289</v>
      </c>
    </row>
    <row r="570" spans="1:8" x14ac:dyDescent="0.2">
      <c r="A570" s="42">
        <v>2013</v>
      </c>
      <c r="B570" s="42">
        <v>201311</v>
      </c>
      <c r="C570" s="43" t="s">
        <v>95</v>
      </c>
      <c r="D570" s="44">
        <v>1024</v>
      </c>
      <c r="E570" s="43" t="s">
        <v>4</v>
      </c>
      <c r="F570" s="45">
        <v>15255.238095238095</v>
      </c>
      <c r="G570" s="45">
        <v>3573.8095238095239</v>
      </c>
      <c r="H570" s="8">
        <f t="shared" si="8"/>
        <v>0.23426769883880635</v>
      </c>
    </row>
    <row r="571" spans="1:8" x14ac:dyDescent="0.2">
      <c r="A571" s="42">
        <v>2013</v>
      </c>
      <c r="B571" s="42">
        <v>201312</v>
      </c>
      <c r="C571" s="43" t="s">
        <v>96</v>
      </c>
      <c r="D571" s="44">
        <v>1024</v>
      </c>
      <c r="E571" s="43" t="s">
        <v>4</v>
      </c>
      <c r="F571" s="45">
        <v>30138.571428571428</v>
      </c>
      <c r="G571" s="45">
        <v>7939.5238095238092</v>
      </c>
      <c r="H571" s="8">
        <f t="shared" si="8"/>
        <v>0.263433979554755</v>
      </c>
    </row>
    <row r="572" spans="1:8" x14ac:dyDescent="0.2">
      <c r="A572" s="42">
        <v>2009</v>
      </c>
      <c r="B572" s="42">
        <v>200901</v>
      </c>
      <c r="C572" s="43" t="s">
        <v>37</v>
      </c>
      <c r="D572" s="44">
        <v>1026</v>
      </c>
      <c r="E572" s="43" t="s">
        <v>5</v>
      </c>
      <c r="F572" s="45">
        <v>16436.666666666664</v>
      </c>
      <c r="G572" s="45">
        <v>4100.9523809523807</v>
      </c>
      <c r="H572" s="8">
        <f t="shared" si="8"/>
        <v>0.24950024625546835</v>
      </c>
    </row>
    <row r="573" spans="1:8" x14ac:dyDescent="0.2">
      <c r="A573" s="42">
        <v>2009</v>
      </c>
      <c r="B573" s="42">
        <v>200902</v>
      </c>
      <c r="C573" s="43" t="s">
        <v>38</v>
      </c>
      <c r="D573" s="44">
        <v>1026</v>
      </c>
      <c r="E573" s="43" t="s">
        <v>5</v>
      </c>
      <c r="F573" s="45">
        <v>15509.047619047618</v>
      </c>
      <c r="G573" s="45">
        <v>3866.1904761904761</v>
      </c>
      <c r="H573" s="8">
        <f t="shared" si="8"/>
        <v>0.24928613098345054</v>
      </c>
    </row>
    <row r="574" spans="1:8" x14ac:dyDescent="0.2">
      <c r="A574" s="42">
        <v>2009</v>
      </c>
      <c r="B574" s="42">
        <v>200903</v>
      </c>
      <c r="C574" s="43" t="s">
        <v>39</v>
      </c>
      <c r="D574" s="44">
        <v>1026</v>
      </c>
      <c r="E574" s="43" t="s">
        <v>5</v>
      </c>
      <c r="F574" s="45">
        <v>15435.238095238095</v>
      </c>
      <c r="G574" s="45">
        <v>3814.7619047619046</v>
      </c>
      <c r="H574" s="8">
        <f t="shared" si="8"/>
        <v>0.24714629481088418</v>
      </c>
    </row>
    <row r="575" spans="1:8" x14ac:dyDescent="0.2">
      <c r="A575" s="42">
        <v>2009</v>
      </c>
      <c r="B575" s="42">
        <v>200904</v>
      </c>
      <c r="C575" s="43" t="s">
        <v>40</v>
      </c>
      <c r="D575" s="44">
        <v>1026</v>
      </c>
      <c r="E575" s="43" t="s">
        <v>5</v>
      </c>
      <c r="F575" s="45">
        <v>16385.714285714286</v>
      </c>
      <c r="G575" s="45">
        <v>4494.2857142857138</v>
      </c>
      <c r="H575" s="8">
        <f t="shared" si="8"/>
        <v>0.27428073234524841</v>
      </c>
    </row>
    <row r="576" spans="1:8" x14ac:dyDescent="0.2">
      <c r="A576" s="42">
        <v>2009</v>
      </c>
      <c r="B576" s="42">
        <v>200905</v>
      </c>
      <c r="C576" s="43" t="s">
        <v>41</v>
      </c>
      <c r="D576" s="44">
        <v>1026</v>
      </c>
      <c r="E576" s="43" t="s">
        <v>5</v>
      </c>
      <c r="F576" s="45">
        <v>13753.333333333332</v>
      </c>
      <c r="G576" s="45">
        <v>3947.6190476190473</v>
      </c>
      <c r="H576" s="8">
        <f t="shared" si="8"/>
        <v>0.28702998407312513</v>
      </c>
    </row>
    <row r="577" spans="1:8" x14ac:dyDescent="0.2">
      <c r="A577" s="42">
        <v>2009</v>
      </c>
      <c r="B577" s="42">
        <v>200906</v>
      </c>
      <c r="C577" s="43" t="s">
        <v>42</v>
      </c>
      <c r="D577" s="44">
        <v>1026</v>
      </c>
      <c r="E577" s="43" t="s">
        <v>5</v>
      </c>
      <c r="F577" s="45">
        <v>13770.95238095238</v>
      </c>
      <c r="G577" s="45">
        <v>3980</v>
      </c>
      <c r="H577" s="8">
        <f t="shared" si="8"/>
        <v>0.28901414295100109</v>
      </c>
    </row>
    <row r="578" spans="1:8" x14ac:dyDescent="0.2">
      <c r="A578" s="42">
        <v>2009</v>
      </c>
      <c r="B578" s="42">
        <v>200907</v>
      </c>
      <c r="C578" s="43" t="s">
        <v>43</v>
      </c>
      <c r="D578" s="44">
        <v>1026</v>
      </c>
      <c r="E578" s="43" t="s">
        <v>5</v>
      </c>
      <c r="F578" s="45">
        <v>13372.857142857143</v>
      </c>
      <c r="G578" s="45">
        <v>3612.3809523809523</v>
      </c>
      <c r="H578" s="8">
        <f t="shared" si="8"/>
        <v>0.27012783534522666</v>
      </c>
    </row>
    <row r="579" spans="1:8" x14ac:dyDescent="0.2">
      <c r="A579" s="42">
        <v>2009</v>
      </c>
      <c r="B579" s="42">
        <v>200908</v>
      </c>
      <c r="C579" s="43" t="s">
        <v>44</v>
      </c>
      <c r="D579" s="44">
        <v>1026</v>
      </c>
      <c r="E579" s="43" t="s">
        <v>5</v>
      </c>
      <c r="F579" s="45">
        <v>17908.571428571428</v>
      </c>
      <c r="G579" s="45">
        <v>3974.7619047619046</v>
      </c>
      <c r="H579" s="8">
        <f t="shared" si="8"/>
        <v>0.22194745798766219</v>
      </c>
    </row>
    <row r="580" spans="1:8" ht="22.5" x14ac:dyDescent="0.2">
      <c r="A580" s="42">
        <v>2009</v>
      </c>
      <c r="B580" s="42">
        <v>200909</v>
      </c>
      <c r="C580" s="43" t="s">
        <v>45</v>
      </c>
      <c r="D580" s="44">
        <v>1026</v>
      </c>
      <c r="E580" s="43" t="s">
        <v>5</v>
      </c>
      <c r="F580" s="45">
        <v>14144.761904761905</v>
      </c>
      <c r="G580" s="45">
        <v>3567.1428571428569</v>
      </c>
      <c r="H580" s="8">
        <f t="shared" si="8"/>
        <v>0.25218825747374091</v>
      </c>
    </row>
    <row r="581" spans="1:8" x14ac:dyDescent="0.2">
      <c r="A581" s="42">
        <v>2009</v>
      </c>
      <c r="B581" s="42">
        <v>200910</v>
      </c>
      <c r="C581" s="43" t="s">
        <v>46</v>
      </c>
      <c r="D581" s="44">
        <v>1026</v>
      </c>
      <c r="E581" s="43" t="s">
        <v>5</v>
      </c>
      <c r="F581" s="45">
        <v>15647.142857142857</v>
      </c>
      <c r="G581" s="45">
        <v>3970</v>
      </c>
      <c r="H581" s="8">
        <f t="shared" ref="H581:H644" si="9">G581/F581</f>
        <v>0.25372044188806719</v>
      </c>
    </row>
    <row r="582" spans="1:8" x14ac:dyDescent="0.2">
      <c r="A582" s="42">
        <v>2009</v>
      </c>
      <c r="B582" s="42">
        <v>200911</v>
      </c>
      <c r="C582" s="43" t="s">
        <v>47</v>
      </c>
      <c r="D582" s="44">
        <v>1026</v>
      </c>
      <c r="E582" s="43" t="s">
        <v>5</v>
      </c>
      <c r="F582" s="45">
        <v>12234.285714285714</v>
      </c>
      <c r="G582" s="45">
        <v>3034.2857142857142</v>
      </c>
      <c r="H582" s="8">
        <f t="shared" si="9"/>
        <v>0.24801494628678189</v>
      </c>
    </row>
    <row r="583" spans="1:8" x14ac:dyDescent="0.2">
      <c r="A583" s="42">
        <v>2009</v>
      </c>
      <c r="B583" s="42">
        <v>200912</v>
      </c>
      <c r="C583" s="43" t="s">
        <v>48</v>
      </c>
      <c r="D583" s="44">
        <v>1026</v>
      </c>
      <c r="E583" s="43" t="s">
        <v>5</v>
      </c>
      <c r="F583" s="45">
        <v>22224.761904761905</v>
      </c>
      <c r="G583" s="45">
        <v>6611.4285714285716</v>
      </c>
      <c r="H583" s="8">
        <f t="shared" si="9"/>
        <v>0.29748028796708947</v>
      </c>
    </row>
    <row r="584" spans="1:8" x14ac:dyDescent="0.2">
      <c r="A584" s="42">
        <v>2010</v>
      </c>
      <c r="B584" s="42">
        <v>201001</v>
      </c>
      <c r="C584" s="43" t="s">
        <v>49</v>
      </c>
      <c r="D584" s="44">
        <v>1026</v>
      </c>
      <c r="E584" s="43" t="s">
        <v>5</v>
      </c>
      <c r="F584" s="45">
        <v>13325.714285714284</v>
      </c>
      <c r="G584" s="45">
        <v>3364.7619047619046</v>
      </c>
      <c r="H584" s="8">
        <f t="shared" si="9"/>
        <v>0.25250142938822184</v>
      </c>
    </row>
    <row r="585" spans="1:8" x14ac:dyDescent="0.2">
      <c r="A585" s="42">
        <v>2010</v>
      </c>
      <c r="B585" s="42">
        <v>201002</v>
      </c>
      <c r="C585" s="43" t="s">
        <v>50</v>
      </c>
      <c r="D585" s="44">
        <v>1026</v>
      </c>
      <c r="E585" s="43" t="s">
        <v>5</v>
      </c>
      <c r="F585" s="45">
        <v>12970.95238095238</v>
      </c>
      <c r="G585" s="45">
        <v>3603.8095238095239</v>
      </c>
      <c r="H585" s="8">
        <f t="shared" si="9"/>
        <v>0.2778369249972466</v>
      </c>
    </row>
    <row r="586" spans="1:8" x14ac:dyDescent="0.2">
      <c r="A586" s="42">
        <v>2010</v>
      </c>
      <c r="B586" s="42">
        <v>201003</v>
      </c>
      <c r="C586" s="43" t="s">
        <v>51</v>
      </c>
      <c r="D586" s="44">
        <v>1026</v>
      </c>
      <c r="E586" s="43" t="s">
        <v>5</v>
      </c>
      <c r="F586" s="45">
        <v>13037.619047619048</v>
      </c>
      <c r="G586" s="45">
        <v>4016.6666666666665</v>
      </c>
      <c r="H586" s="8">
        <f t="shared" si="9"/>
        <v>0.3080828372110011</v>
      </c>
    </row>
    <row r="587" spans="1:8" x14ac:dyDescent="0.2">
      <c r="A587" s="42">
        <v>2010</v>
      </c>
      <c r="B587" s="42">
        <v>201004</v>
      </c>
      <c r="C587" s="43" t="s">
        <v>52</v>
      </c>
      <c r="D587" s="44">
        <v>1026</v>
      </c>
      <c r="E587" s="43" t="s">
        <v>5</v>
      </c>
      <c r="F587" s="45">
        <v>11834.761904761905</v>
      </c>
      <c r="G587" s="45">
        <v>3283.333333333333</v>
      </c>
      <c r="H587" s="8">
        <f t="shared" si="9"/>
        <v>0.27743129602060113</v>
      </c>
    </row>
    <row r="588" spans="1:8" x14ac:dyDescent="0.2">
      <c r="A588" s="42">
        <v>2010</v>
      </c>
      <c r="B588" s="42">
        <v>201005</v>
      </c>
      <c r="C588" s="43" t="s">
        <v>53</v>
      </c>
      <c r="D588" s="44">
        <v>1026</v>
      </c>
      <c r="E588" s="43" t="s">
        <v>5</v>
      </c>
      <c r="F588" s="45">
        <v>13634.761904761905</v>
      </c>
      <c r="G588" s="45">
        <v>3495.7142857142858</v>
      </c>
      <c r="H588" s="8">
        <f t="shared" si="9"/>
        <v>0.25638249572171973</v>
      </c>
    </row>
    <row r="589" spans="1:8" x14ac:dyDescent="0.2">
      <c r="A589" s="42">
        <v>2010</v>
      </c>
      <c r="B589" s="42">
        <v>201006</v>
      </c>
      <c r="C589" s="43" t="s">
        <v>54</v>
      </c>
      <c r="D589" s="44">
        <v>1026</v>
      </c>
      <c r="E589" s="43" t="s">
        <v>5</v>
      </c>
      <c r="F589" s="45">
        <v>12218.095238095237</v>
      </c>
      <c r="G589" s="45">
        <v>3071.4285714285711</v>
      </c>
      <c r="H589" s="8">
        <f t="shared" si="9"/>
        <v>0.2513835840673474</v>
      </c>
    </row>
    <row r="590" spans="1:8" x14ac:dyDescent="0.2">
      <c r="A590" s="42">
        <v>2010</v>
      </c>
      <c r="B590" s="42">
        <v>201007</v>
      </c>
      <c r="C590" s="43" t="s">
        <v>55</v>
      </c>
      <c r="D590" s="44">
        <v>1026</v>
      </c>
      <c r="E590" s="43" t="s">
        <v>5</v>
      </c>
      <c r="F590" s="45">
        <v>14430.476190476189</v>
      </c>
      <c r="G590" s="45">
        <v>3244.2857142857142</v>
      </c>
      <c r="H590" s="8">
        <f t="shared" si="9"/>
        <v>0.22482180570221755</v>
      </c>
    </row>
    <row r="591" spans="1:8" x14ac:dyDescent="0.2">
      <c r="A591" s="42">
        <v>2010</v>
      </c>
      <c r="B591" s="42">
        <v>201008</v>
      </c>
      <c r="C591" s="43" t="s">
        <v>56</v>
      </c>
      <c r="D591" s="44">
        <v>1026</v>
      </c>
      <c r="E591" s="43" t="s">
        <v>5</v>
      </c>
      <c r="F591" s="45">
        <v>13280.95238095238</v>
      </c>
      <c r="G591" s="45">
        <v>3424.7619047619046</v>
      </c>
      <c r="H591" s="8">
        <f t="shared" si="9"/>
        <v>0.25787020437432773</v>
      </c>
    </row>
    <row r="592" spans="1:8" ht="22.5" x14ac:dyDescent="0.2">
      <c r="A592" s="42">
        <v>2010</v>
      </c>
      <c r="B592" s="42">
        <v>201009</v>
      </c>
      <c r="C592" s="43" t="s">
        <v>57</v>
      </c>
      <c r="D592" s="44">
        <v>1026</v>
      </c>
      <c r="E592" s="43" t="s">
        <v>5</v>
      </c>
      <c r="F592" s="45">
        <v>12540</v>
      </c>
      <c r="G592" s="45">
        <v>2842.8571428571427</v>
      </c>
      <c r="H592" s="8">
        <f t="shared" si="9"/>
        <v>0.22670312143996352</v>
      </c>
    </row>
    <row r="593" spans="1:8" x14ac:dyDescent="0.2">
      <c r="A593" s="42">
        <v>2010</v>
      </c>
      <c r="B593" s="42">
        <v>201010</v>
      </c>
      <c r="C593" s="43" t="s">
        <v>58</v>
      </c>
      <c r="D593" s="44">
        <v>1026</v>
      </c>
      <c r="E593" s="43" t="s">
        <v>5</v>
      </c>
      <c r="F593" s="45">
        <v>13880</v>
      </c>
      <c r="G593" s="45">
        <v>3170</v>
      </c>
      <c r="H593" s="8">
        <f t="shared" si="9"/>
        <v>0.22838616714697407</v>
      </c>
    </row>
    <row r="594" spans="1:8" x14ac:dyDescent="0.2">
      <c r="A594" s="42">
        <v>2010</v>
      </c>
      <c r="B594" s="42">
        <v>201011</v>
      </c>
      <c r="C594" s="43" t="s">
        <v>59</v>
      </c>
      <c r="D594" s="44">
        <v>1026</v>
      </c>
      <c r="E594" s="43" t="s">
        <v>5</v>
      </c>
      <c r="F594" s="45">
        <v>12465.238095238095</v>
      </c>
      <c r="G594" s="45">
        <v>2538.5714285714284</v>
      </c>
      <c r="H594" s="8">
        <f t="shared" si="9"/>
        <v>0.20365206096955341</v>
      </c>
    </row>
    <row r="595" spans="1:8" x14ac:dyDescent="0.2">
      <c r="A595" s="42">
        <v>2010</v>
      </c>
      <c r="B595" s="42">
        <v>201012</v>
      </c>
      <c r="C595" s="43" t="s">
        <v>60</v>
      </c>
      <c r="D595" s="44">
        <v>1026</v>
      </c>
      <c r="E595" s="43" t="s">
        <v>5</v>
      </c>
      <c r="F595" s="45">
        <v>19044.761904761905</v>
      </c>
      <c r="G595" s="45">
        <v>4858.0952380952376</v>
      </c>
      <c r="H595" s="8">
        <f t="shared" si="9"/>
        <v>0.25508826323948591</v>
      </c>
    </row>
    <row r="596" spans="1:8" x14ac:dyDescent="0.2">
      <c r="A596" s="42">
        <v>2011</v>
      </c>
      <c r="B596" s="42">
        <v>201101</v>
      </c>
      <c r="C596" s="43" t="s">
        <v>61</v>
      </c>
      <c r="D596" s="44">
        <v>1026</v>
      </c>
      <c r="E596" s="43" t="s">
        <v>5</v>
      </c>
      <c r="F596" s="45">
        <v>11041.904761904761</v>
      </c>
      <c r="G596" s="45">
        <v>2391.9047619047619</v>
      </c>
      <c r="H596" s="8">
        <f t="shared" si="9"/>
        <v>0.2166206658616526</v>
      </c>
    </row>
    <row r="597" spans="1:8" x14ac:dyDescent="0.2">
      <c r="A597" s="42">
        <v>2011</v>
      </c>
      <c r="B597" s="42">
        <v>201102</v>
      </c>
      <c r="C597" s="43" t="s">
        <v>62</v>
      </c>
      <c r="D597" s="44">
        <v>1026</v>
      </c>
      <c r="E597" s="43" t="s">
        <v>5</v>
      </c>
      <c r="F597" s="45">
        <v>9375.7142857142844</v>
      </c>
      <c r="G597" s="45">
        <v>2820.4761904761904</v>
      </c>
      <c r="H597" s="8">
        <f t="shared" si="9"/>
        <v>0.30082787343186551</v>
      </c>
    </row>
    <row r="598" spans="1:8" x14ac:dyDescent="0.2">
      <c r="A598" s="42">
        <v>2011</v>
      </c>
      <c r="B598" s="42">
        <v>201103</v>
      </c>
      <c r="C598" s="43" t="s">
        <v>63</v>
      </c>
      <c r="D598" s="44">
        <v>1026</v>
      </c>
      <c r="E598" s="43" t="s">
        <v>5</v>
      </c>
      <c r="F598" s="45">
        <v>8380.9523809523798</v>
      </c>
      <c r="G598" s="45">
        <v>2624.2857142857142</v>
      </c>
      <c r="H598" s="8">
        <f t="shared" si="9"/>
        <v>0.31312500000000004</v>
      </c>
    </row>
    <row r="599" spans="1:8" x14ac:dyDescent="0.2">
      <c r="A599" s="42">
        <v>2011</v>
      </c>
      <c r="B599" s="42">
        <v>201104</v>
      </c>
      <c r="C599" s="43" t="s">
        <v>64</v>
      </c>
      <c r="D599" s="44">
        <v>1026</v>
      </c>
      <c r="E599" s="43" t="s">
        <v>5</v>
      </c>
      <c r="F599" s="45">
        <v>11931.428571428571</v>
      </c>
      <c r="G599" s="45">
        <v>3584.2857142857142</v>
      </c>
      <c r="H599" s="8">
        <f t="shared" si="9"/>
        <v>0.30040708812260536</v>
      </c>
    </row>
    <row r="600" spans="1:8" x14ac:dyDescent="0.2">
      <c r="A600" s="42">
        <v>2011</v>
      </c>
      <c r="B600" s="42">
        <v>201105</v>
      </c>
      <c r="C600" s="43" t="s">
        <v>65</v>
      </c>
      <c r="D600" s="44">
        <v>1026</v>
      </c>
      <c r="E600" s="43" t="s">
        <v>5</v>
      </c>
      <c r="F600" s="45">
        <v>11802.380952380952</v>
      </c>
      <c r="G600" s="45">
        <v>3117.1428571428569</v>
      </c>
      <c r="H600" s="8">
        <f t="shared" si="9"/>
        <v>0.26411135767601368</v>
      </c>
    </row>
    <row r="601" spans="1:8" x14ac:dyDescent="0.2">
      <c r="A601" s="42">
        <v>2011</v>
      </c>
      <c r="B601" s="42">
        <v>201106</v>
      </c>
      <c r="C601" s="43" t="s">
        <v>66</v>
      </c>
      <c r="D601" s="44">
        <v>1026</v>
      </c>
      <c r="E601" s="43" t="s">
        <v>5</v>
      </c>
      <c r="F601" s="45">
        <v>9262.8571428571431</v>
      </c>
      <c r="G601" s="45">
        <v>2805.7142857142858</v>
      </c>
      <c r="H601" s="8">
        <f t="shared" si="9"/>
        <v>0.3028994447871684</v>
      </c>
    </row>
    <row r="602" spans="1:8" x14ac:dyDescent="0.2">
      <c r="A602" s="42">
        <v>2011</v>
      </c>
      <c r="B602" s="42">
        <v>201107</v>
      </c>
      <c r="C602" s="43" t="s">
        <v>67</v>
      </c>
      <c r="D602" s="44">
        <v>1026</v>
      </c>
      <c r="E602" s="43" t="s">
        <v>5</v>
      </c>
      <c r="F602" s="45">
        <v>14137.619047619048</v>
      </c>
      <c r="G602" s="45">
        <v>3386.1904761904761</v>
      </c>
      <c r="H602" s="8">
        <f t="shared" si="9"/>
        <v>0.23951631917545219</v>
      </c>
    </row>
    <row r="603" spans="1:8" x14ac:dyDescent="0.2">
      <c r="A603" s="42">
        <v>2011</v>
      </c>
      <c r="B603" s="42">
        <v>201108</v>
      </c>
      <c r="C603" s="43" t="s">
        <v>68</v>
      </c>
      <c r="D603" s="44">
        <v>1026</v>
      </c>
      <c r="E603" s="43" t="s">
        <v>5</v>
      </c>
      <c r="F603" s="45">
        <v>14801.428571428571</v>
      </c>
      <c r="G603" s="45">
        <v>3450.9523809523807</v>
      </c>
      <c r="H603" s="8">
        <f t="shared" si="9"/>
        <v>0.23314995335070618</v>
      </c>
    </row>
    <row r="604" spans="1:8" ht="22.5" x14ac:dyDescent="0.2">
      <c r="A604" s="42">
        <v>2011</v>
      </c>
      <c r="B604" s="42">
        <v>201109</v>
      </c>
      <c r="C604" s="43" t="s">
        <v>69</v>
      </c>
      <c r="D604" s="44">
        <v>1026</v>
      </c>
      <c r="E604" s="43" t="s">
        <v>5</v>
      </c>
      <c r="F604" s="45">
        <v>11620</v>
      </c>
      <c r="G604" s="45">
        <v>2863.8095238095239</v>
      </c>
      <c r="H604" s="8">
        <f t="shared" si="9"/>
        <v>0.24645520858945988</v>
      </c>
    </row>
    <row r="605" spans="1:8" x14ac:dyDescent="0.2">
      <c r="A605" s="42">
        <v>2011</v>
      </c>
      <c r="B605" s="42">
        <v>201110</v>
      </c>
      <c r="C605" s="43" t="s">
        <v>70</v>
      </c>
      <c r="D605" s="44">
        <v>1026</v>
      </c>
      <c r="E605" s="43" t="s">
        <v>5</v>
      </c>
      <c r="F605" s="45">
        <v>12604.285714285714</v>
      </c>
      <c r="G605" s="45">
        <v>3015.7142857142858</v>
      </c>
      <c r="H605" s="8">
        <f t="shared" si="9"/>
        <v>0.23926102232800636</v>
      </c>
    </row>
    <row r="606" spans="1:8" x14ac:dyDescent="0.2">
      <c r="A606" s="42">
        <v>2011</v>
      </c>
      <c r="B606" s="42">
        <v>201111</v>
      </c>
      <c r="C606" s="43" t="s">
        <v>71</v>
      </c>
      <c r="D606" s="44">
        <v>1026</v>
      </c>
      <c r="E606" s="43" t="s">
        <v>5</v>
      </c>
      <c r="F606" s="45">
        <v>12485.714285714284</v>
      </c>
      <c r="G606" s="45">
        <v>2913.8095238095239</v>
      </c>
      <c r="H606" s="8">
        <f t="shared" si="9"/>
        <v>0.23337147215865753</v>
      </c>
    </row>
    <row r="607" spans="1:8" x14ac:dyDescent="0.2">
      <c r="A607" s="42">
        <v>2011</v>
      </c>
      <c r="B607" s="42">
        <v>201112</v>
      </c>
      <c r="C607" s="43" t="s">
        <v>72</v>
      </c>
      <c r="D607" s="44">
        <v>1026</v>
      </c>
      <c r="E607" s="43" t="s">
        <v>5</v>
      </c>
      <c r="F607" s="45">
        <v>19340.476190476191</v>
      </c>
      <c r="G607" s="45">
        <v>5357.1428571428569</v>
      </c>
      <c r="H607" s="8">
        <f t="shared" si="9"/>
        <v>0.27699125938692598</v>
      </c>
    </row>
    <row r="608" spans="1:8" x14ac:dyDescent="0.2">
      <c r="A608" s="42">
        <v>2012</v>
      </c>
      <c r="B608" s="42">
        <v>201201</v>
      </c>
      <c r="C608" s="43" t="s">
        <v>73</v>
      </c>
      <c r="D608" s="44">
        <v>1026</v>
      </c>
      <c r="E608" s="43" t="s">
        <v>5</v>
      </c>
      <c r="F608" s="45">
        <v>10438.095238095239</v>
      </c>
      <c r="G608" s="45">
        <v>2821.4285714285711</v>
      </c>
      <c r="H608" s="8">
        <f t="shared" si="9"/>
        <v>0.27030109489051091</v>
      </c>
    </row>
    <row r="609" spans="1:8" x14ac:dyDescent="0.2">
      <c r="A609" s="42">
        <v>2012</v>
      </c>
      <c r="B609" s="42">
        <v>201202</v>
      </c>
      <c r="C609" s="43" t="s">
        <v>74</v>
      </c>
      <c r="D609" s="44">
        <v>1026</v>
      </c>
      <c r="E609" s="43" t="s">
        <v>5</v>
      </c>
      <c r="F609" s="45">
        <v>10560</v>
      </c>
      <c r="G609" s="45">
        <v>2920.9523809523807</v>
      </c>
      <c r="H609" s="8">
        <f t="shared" si="9"/>
        <v>0.27660533910533908</v>
      </c>
    </row>
    <row r="610" spans="1:8" x14ac:dyDescent="0.2">
      <c r="A610" s="42">
        <v>2012</v>
      </c>
      <c r="B610" s="42">
        <v>201203</v>
      </c>
      <c r="C610" s="43" t="s">
        <v>75</v>
      </c>
      <c r="D610" s="44">
        <v>1026</v>
      </c>
      <c r="E610" s="43" t="s">
        <v>5</v>
      </c>
      <c r="F610" s="45">
        <v>11980.95238095238</v>
      </c>
      <c r="G610" s="45">
        <v>2926.6666666666665</v>
      </c>
      <c r="H610" s="8">
        <f t="shared" si="9"/>
        <v>0.24427662957074722</v>
      </c>
    </row>
    <row r="611" spans="1:8" x14ac:dyDescent="0.2">
      <c r="A611" s="42">
        <v>2012</v>
      </c>
      <c r="B611" s="42">
        <v>201204</v>
      </c>
      <c r="C611" s="43" t="s">
        <v>76</v>
      </c>
      <c r="D611" s="44">
        <v>1026</v>
      </c>
      <c r="E611" s="43" t="s">
        <v>5</v>
      </c>
      <c r="F611" s="45">
        <v>11539.047619047618</v>
      </c>
      <c r="G611" s="45">
        <v>3064.7619047619046</v>
      </c>
      <c r="H611" s="8">
        <f t="shared" si="9"/>
        <v>0.26559920765929351</v>
      </c>
    </row>
    <row r="612" spans="1:8" x14ac:dyDescent="0.2">
      <c r="A612" s="42">
        <v>2012</v>
      </c>
      <c r="B612" s="42">
        <v>201205</v>
      </c>
      <c r="C612" s="43" t="s">
        <v>77</v>
      </c>
      <c r="D612" s="44">
        <v>1026</v>
      </c>
      <c r="E612" s="43" t="s">
        <v>5</v>
      </c>
      <c r="F612" s="45">
        <v>11229.523809523809</v>
      </c>
      <c r="G612" s="45">
        <v>2786.1904761904761</v>
      </c>
      <c r="H612" s="8">
        <f t="shared" si="9"/>
        <v>0.24811296751759818</v>
      </c>
    </row>
    <row r="613" spans="1:8" x14ac:dyDescent="0.2">
      <c r="A613" s="42">
        <v>2012</v>
      </c>
      <c r="B613" s="42">
        <v>201206</v>
      </c>
      <c r="C613" s="43" t="s">
        <v>78</v>
      </c>
      <c r="D613" s="44">
        <v>1026</v>
      </c>
      <c r="E613" s="43" t="s">
        <v>5</v>
      </c>
      <c r="F613" s="45">
        <v>11547.619047619048</v>
      </c>
      <c r="G613" s="45">
        <v>3148.0952380952381</v>
      </c>
      <c r="H613" s="8">
        <f t="shared" si="9"/>
        <v>0.27261855670103091</v>
      </c>
    </row>
    <row r="614" spans="1:8" x14ac:dyDescent="0.2">
      <c r="A614" s="42">
        <v>2012</v>
      </c>
      <c r="B614" s="42">
        <v>201207</v>
      </c>
      <c r="C614" s="43" t="s">
        <v>79</v>
      </c>
      <c r="D614" s="44">
        <v>1026</v>
      </c>
      <c r="E614" s="43" t="s">
        <v>5</v>
      </c>
      <c r="F614" s="45">
        <v>12435.238095238095</v>
      </c>
      <c r="G614" s="45">
        <v>3027.6190476190477</v>
      </c>
      <c r="H614" s="8">
        <f t="shared" si="9"/>
        <v>0.2434709351305813</v>
      </c>
    </row>
    <row r="615" spans="1:8" x14ac:dyDescent="0.2">
      <c r="A615" s="42">
        <v>2012</v>
      </c>
      <c r="B615" s="42">
        <v>201208</v>
      </c>
      <c r="C615" s="43" t="s">
        <v>80</v>
      </c>
      <c r="D615" s="44">
        <v>1026</v>
      </c>
      <c r="E615" s="43" t="s">
        <v>5</v>
      </c>
      <c r="F615" s="45">
        <v>13162.857142857143</v>
      </c>
      <c r="G615" s="45">
        <v>2888.0952380952381</v>
      </c>
      <c r="H615" s="8">
        <f t="shared" si="9"/>
        <v>0.21941248824252949</v>
      </c>
    </row>
    <row r="616" spans="1:8" ht="22.5" x14ac:dyDescent="0.2">
      <c r="A616" s="42">
        <v>2012</v>
      </c>
      <c r="B616" s="42">
        <v>201209</v>
      </c>
      <c r="C616" s="43" t="s">
        <v>81</v>
      </c>
      <c r="D616" s="44">
        <v>1026</v>
      </c>
      <c r="E616" s="43" t="s">
        <v>5</v>
      </c>
      <c r="F616" s="45">
        <v>11227.142857142857</v>
      </c>
      <c r="G616" s="45">
        <v>2970.9523809523807</v>
      </c>
      <c r="H616" s="8">
        <f t="shared" si="9"/>
        <v>0.26462230139542775</v>
      </c>
    </row>
    <row r="617" spans="1:8" x14ac:dyDescent="0.2">
      <c r="A617" s="42">
        <v>2012</v>
      </c>
      <c r="B617" s="42">
        <v>201210</v>
      </c>
      <c r="C617" s="43" t="s">
        <v>82</v>
      </c>
      <c r="D617" s="44">
        <v>1026</v>
      </c>
      <c r="E617" s="43" t="s">
        <v>5</v>
      </c>
      <c r="F617" s="45">
        <v>11118.095238095239</v>
      </c>
      <c r="G617" s="45">
        <v>3028.5714285714284</v>
      </c>
      <c r="H617" s="8">
        <f t="shared" si="9"/>
        <v>0.27240020558506078</v>
      </c>
    </row>
    <row r="618" spans="1:8" x14ac:dyDescent="0.2">
      <c r="A618" s="42">
        <v>2012</v>
      </c>
      <c r="B618" s="42">
        <v>201211</v>
      </c>
      <c r="C618" s="43" t="s">
        <v>83</v>
      </c>
      <c r="D618" s="44">
        <v>1026</v>
      </c>
      <c r="E618" s="43" t="s">
        <v>5</v>
      </c>
      <c r="F618" s="45">
        <v>11150.95238095238</v>
      </c>
      <c r="G618" s="45">
        <v>2532.3809523809523</v>
      </c>
      <c r="H618" s="8">
        <f t="shared" si="9"/>
        <v>0.2270999701071871</v>
      </c>
    </row>
    <row r="619" spans="1:8" x14ac:dyDescent="0.2">
      <c r="A619" s="42">
        <v>2012</v>
      </c>
      <c r="B619" s="42">
        <v>201212</v>
      </c>
      <c r="C619" s="43" t="s">
        <v>84</v>
      </c>
      <c r="D619" s="44">
        <v>1026</v>
      </c>
      <c r="E619" s="43" t="s">
        <v>5</v>
      </c>
      <c r="F619" s="45">
        <v>18313.809523809523</v>
      </c>
      <c r="G619" s="45">
        <v>4981.4285714285716</v>
      </c>
      <c r="H619" s="8">
        <f t="shared" si="9"/>
        <v>0.27200395226084922</v>
      </c>
    </row>
    <row r="620" spans="1:8" x14ac:dyDescent="0.2">
      <c r="A620" s="42">
        <v>2013</v>
      </c>
      <c r="B620" s="42">
        <v>201301</v>
      </c>
      <c r="C620" s="43" t="s">
        <v>85</v>
      </c>
      <c r="D620" s="44">
        <v>1026</v>
      </c>
      <c r="E620" s="43" t="s">
        <v>5</v>
      </c>
      <c r="F620" s="45">
        <v>8910</v>
      </c>
      <c r="G620" s="45">
        <v>2260.4761904761904</v>
      </c>
      <c r="H620" s="8">
        <f t="shared" si="9"/>
        <v>0.25370103147880924</v>
      </c>
    </row>
    <row r="621" spans="1:8" x14ac:dyDescent="0.2">
      <c r="A621" s="42">
        <v>2013</v>
      </c>
      <c r="B621" s="42">
        <v>201302</v>
      </c>
      <c r="C621" s="43" t="s">
        <v>86</v>
      </c>
      <c r="D621" s="44">
        <v>1026</v>
      </c>
      <c r="E621" s="43" t="s">
        <v>5</v>
      </c>
      <c r="F621" s="45">
        <v>8801.4285714285706</v>
      </c>
      <c r="G621" s="45">
        <v>2703.333333333333</v>
      </c>
      <c r="H621" s="8">
        <f t="shared" si="9"/>
        <v>0.30714710815343826</v>
      </c>
    </row>
    <row r="622" spans="1:8" x14ac:dyDescent="0.2">
      <c r="A622" s="42">
        <v>2013</v>
      </c>
      <c r="B622" s="42">
        <v>201303</v>
      </c>
      <c r="C622" s="43" t="s">
        <v>87</v>
      </c>
      <c r="D622" s="44">
        <v>1026</v>
      </c>
      <c r="E622" s="43" t="s">
        <v>5</v>
      </c>
      <c r="F622" s="45">
        <v>8903.8095238095229</v>
      </c>
      <c r="G622" s="45">
        <v>2716.1904761904761</v>
      </c>
      <c r="H622" s="8">
        <f t="shared" si="9"/>
        <v>0.30505936463792921</v>
      </c>
    </row>
    <row r="623" spans="1:8" x14ac:dyDescent="0.2">
      <c r="A623" s="42">
        <v>2013</v>
      </c>
      <c r="B623" s="42">
        <v>201304</v>
      </c>
      <c r="C623" s="43" t="s">
        <v>88</v>
      </c>
      <c r="D623" s="44">
        <v>1026</v>
      </c>
      <c r="E623" s="43" t="s">
        <v>5</v>
      </c>
      <c r="F623" s="45">
        <v>8838.0952380952385</v>
      </c>
      <c r="G623" s="45">
        <v>2365.7142857142858</v>
      </c>
      <c r="H623" s="8">
        <f t="shared" si="9"/>
        <v>0.26767241379310347</v>
      </c>
    </row>
    <row r="624" spans="1:8" x14ac:dyDescent="0.2">
      <c r="A624" s="42">
        <v>2013</v>
      </c>
      <c r="B624" s="42">
        <v>201305</v>
      </c>
      <c r="C624" s="43" t="s">
        <v>89</v>
      </c>
      <c r="D624" s="44">
        <v>1026</v>
      </c>
      <c r="E624" s="43" t="s">
        <v>5</v>
      </c>
      <c r="F624" s="45">
        <v>8882.8571428571431</v>
      </c>
      <c r="G624" s="45">
        <v>2508.5714285714284</v>
      </c>
      <c r="H624" s="8">
        <f t="shared" si="9"/>
        <v>0.28240591830170469</v>
      </c>
    </row>
    <row r="625" spans="1:8" x14ac:dyDescent="0.2">
      <c r="A625" s="42">
        <v>2013</v>
      </c>
      <c r="B625" s="42">
        <v>201306</v>
      </c>
      <c r="C625" s="43" t="s">
        <v>90</v>
      </c>
      <c r="D625" s="44">
        <v>1026</v>
      </c>
      <c r="E625" s="43" t="s">
        <v>5</v>
      </c>
      <c r="F625" s="45">
        <v>8979.5238095238092</v>
      </c>
      <c r="G625" s="45">
        <v>2790.4761904761904</v>
      </c>
      <c r="H625" s="8">
        <f t="shared" si="9"/>
        <v>0.31075992999946972</v>
      </c>
    </row>
    <row r="626" spans="1:8" x14ac:dyDescent="0.2">
      <c r="A626" s="42">
        <v>2013</v>
      </c>
      <c r="B626" s="42">
        <v>201307</v>
      </c>
      <c r="C626" s="43" t="s">
        <v>91</v>
      </c>
      <c r="D626" s="44">
        <v>1026</v>
      </c>
      <c r="E626" s="43" t="s">
        <v>5</v>
      </c>
      <c r="F626" s="45">
        <v>9442.3809523809523</v>
      </c>
      <c r="G626" s="45">
        <v>2881.4285714285711</v>
      </c>
      <c r="H626" s="8">
        <f t="shared" si="9"/>
        <v>0.30515911039386756</v>
      </c>
    </row>
    <row r="627" spans="1:8" x14ac:dyDescent="0.2">
      <c r="A627" s="42">
        <v>2013</v>
      </c>
      <c r="B627" s="42">
        <v>201308</v>
      </c>
      <c r="C627" s="43" t="s">
        <v>92</v>
      </c>
      <c r="D627" s="44">
        <v>1026</v>
      </c>
      <c r="E627" s="43" t="s">
        <v>5</v>
      </c>
      <c r="F627" s="45">
        <v>10173.333333333332</v>
      </c>
      <c r="G627" s="45">
        <v>2987.1428571428569</v>
      </c>
      <c r="H627" s="8">
        <f t="shared" si="9"/>
        <v>0.29362478936528741</v>
      </c>
    </row>
    <row r="628" spans="1:8" ht="22.5" x14ac:dyDescent="0.2">
      <c r="A628" s="42">
        <v>2013</v>
      </c>
      <c r="B628" s="42">
        <v>201309</v>
      </c>
      <c r="C628" s="43" t="s">
        <v>93</v>
      </c>
      <c r="D628" s="44">
        <v>1026</v>
      </c>
      <c r="E628" s="43" t="s">
        <v>5</v>
      </c>
      <c r="F628" s="45">
        <v>8784.2857142857138</v>
      </c>
      <c r="G628" s="45">
        <v>2579.5238095238096</v>
      </c>
      <c r="H628" s="8">
        <f t="shared" si="9"/>
        <v>0.29365208434975881</v>
      </c>
    </row>
    <row r="629" spans="1:8" x14ac:dyDescent="0.2">
      <c r="A629" s="42">
        <v>2013</v>
      </c>
      <c r="B629" s="42">
        <v>201310</v>
      </c>
      <c r="C629" s="43" t="s">
        <v>94</v>
      </c>
      <c r="D629" s="44">
        <v>1026</v>
      </c>
      <c r="E629" s="43" t="s">
        <v>5</v>
      </c>
      <c r="F629" s="45">
        <v>9264.7619047619046</v>
      </c>
      <c r="G629" s="45">
        <v>2682.3809523809523</v>
      </c>
      <c r="H629" s="8">
        <f t="shared" si="9"/>
        <v>0.28952508223684209</v>
      </c>
    </row>
    <row r="630" spans="1:8" x14ac:dyDescent="0.2">
      <c r="A630" s="42">
        <v>2013</v>
      </c>
      <c r="B630" s="42">
        <v>201311</v>
      </c>
      <c r="C630" s="43" t="s">
        <v>95</v>
      </c>
      <c r="D630" s="44">
        <v>1026</v>
      </c>
      <c r="E630" s="43" t="s">
        <v>5</v>
      </c>
      <c r="F630" s="45">
        <v>9134.2857142857138</v>
      </c>
      <c r="G630" s="45">
        <v>2503.333333333333</v>
      </c>
      <c r="H630" s="8">
        <f t="shared" si="9"/>
        <v>0.27405901365863827</v>
      </c>
    </row>
    <row r="631" spans="1:8" x14ac:dyDescent="0.2">
      <c r="A631" s="42">
        <v>2013</v>
      </c>
      <c r="B631" s="42">
        <v>201312</v>
      </c>
      <c r="C631" s="43" t="s">
        <v>96</v>
      </c>
      <c r="D631" s="44">
        <v>1026</v>
      </c>
      <c r="E631" s="43" t="s">
        <v>5</v>
      </c>
      <c r="F631" s="45">
        <v>14177.142857142857</v>
      </c>
      <c r="G631" s="45">
        <v>4690.9523809523807</v>
      </c>
      <c r="H631" s="8">
        <f t="shared" si="9"/>
        <v>0.33088136504097809</v>
      </c>
    </row>
    <row r="632" spans="1:8" x14ac:dyDescent="0.2">
      <c r="A632" s="42">
        <v>2009</v>
      </c>
      <c r="B632" s="42">
        <v>200901</v>
      </c>
      <c r="C632" s="43" t="s">
        <v>37</v>
      </c>
      <c r="D632" s="44">
        <v>1028</v>
      </c>
      <c r="E632" s="43" t="s">
        <v>6</v>
      </c>
      <c r="F632" s="45">
        <v>22660.952380952382</v>
      </c>
      <c r="G632" s="45">
        <v>6221.4285714285716</v>
      </c>
      <c r="H632" s="8">
        <f t="shared" si="9"/>
        <v>0.27454400268975371</v>
      </c>
    </row>
    <row r="633" spans="1:8" x14ac:dyDescent="0.2">
      <c r="A633" s="42">
        <v>2009</v>
      </c>
      <c r="B633" s="42">
        <v>200902</v>
      </c>
      <c r="C633" s="43" t="s">
        <v>38</v>
      </c>
      <c r="D633" s="44">
        <v>1028</v>
      </c>
      <c r="E633" s="43" t="s">
        <v>6</v>
      </c>
      <c r="F633" s="45">
        <v>22383.333333333332</v>
      </c>
      <c r="G633" s="45">
        <v>5591.4285714285716</v>
      </c>
      <c r="H633" s="8">
        <f t="shared" si="9"/>
        <v>0.24980321242421022</v>
      </c>
    </row>
    <row r="634" spans="1:8" x14ac:dyDescent="0.2">
      <c r="A634" s="42">
        <v>2009</v>
      </c>
      <c r="B634" s="42">
        <v>200903</v>
      </c>
      <c r="C634" s="43" t="s">
        <v>39</v>
      </c>
      <c r="D634" s="44">
        <v>1028</v>
      </c>
      <c r="E634" s="43" t="s">
        <v>6</v>
      </c>
      <c r="F634" s="45">
        <v>23285.714285714286</v>
      </c>
      <c r="G634" s="45">
        <v>5522.3809523809523</v>
      </c>
      <c r="H634" s="8">
        <f t="shared" si="9"/>
        <v>0.23715746421267891</v>
      </c>
    </row>
    <row r="635" spans="1:8" x14ac:dyDescent="0.2">
      <c r="A635" s="42">
        <v>2009</v>
      </c>
      <c r="B635" s="42">
        <v>200904</v>
      </c>
      <c r="C635" s="43" t="s">
        <v>40</v>
      </c>
      <c r="D635" s="44">
        <v>1028</v>
      </c>
      <c r="E635" s="43" t="s">
        <v>6</v>
      </c>
      <c r="F635" s="45">
        <v>21366.190476190477</v>
      </c>
      <c r="G635" s="45">
        <v>5721.9047619047615</v>
      </c>
      <c r="H635" s="8">
        <f t="shared" si="9"/>
        <v>0.26780182308498068</v>
      </c>
    </row>
    <row r="636" spans="1:8" x14ac:dyDescent="0.2">
      <c r="A636" s="42">
        <v>2009</v>
      </c>
      <c r="B636" s="42">
        <v>200905</v>
      </c>
      <c r="C636" s="43" t="s">
        <v>41</v>
      </c>
      <c r="D636" s="44">
        <v>1028</v>
      </c>
      <c r="E636" s="43" t="s">
        <v>6</v>
      </c>
      <c r="F636" s="45">
        <v>22895.714285714286</v>
      </c>
      <c r="G636" s="45">
        <v>6331.9047619047615</v>
      </c>
      <c r="H636" s="8">
        <f t="shared" si="9"/>
        <v>0.27655414820823193</v>
      </c>
    </row>
    <row r="637" spans="1:8" x14ac:dyDescent="0.2">
      <c r="A637" s="42">
        <v>2009</v>
      </c>
      <c r="B637" s="42">
        <v>200906</v>
      </c>
      <c r="C637" s="43" t="s">
        <v>42</v>
      </c>
      <c r="D637" s="44">
        <v>1028</v>
      </c>
      <c r="E637" s="43" t="s">
        <v>6</v>
      </c>
      <c r="F637" s="45">
        <v>23822.857142857141</v>
      </c>
      <c r="G637" s="45">
        <v>6297.6190476190477</v>
      </c>
      <c r="H637" s="8">
        <f t="shared" si="9"/>
        <v>0.26435196290077556</v>
      </c>
    </row>
    <row r="638" spans="1:8" x14ac:dyDescent="0.2">
      <c r="A638" s="42">
        <v>2009</v>
      </c>
      <c r="B638" s="42">
        <v>200907</v>
      </c>
      <c r="C638" s="43" t="s">
        <v>43</v>
      </c>
      <c r="D638" s="44">
        <v>1028</v>
      </c>
      <c r="E638" s="43" t="s">
        <v>6</v>
      </c>
      <c r="F638" s="45">
        <v>23427.142857142855</v>
      </c>
      <c r="G638" s="45">
        <v>5488.5714285714284</v>
      </c>
      <c r="H638" s="8">
        <f t="shared" si="9"/>
        <v>0.23428257820598819</v>
      </c>
    </row>
    <row r="639" spans="1:8" x14ac:dyDescent="0.2">
      <c r="A639" s="42">
        <v>2009</v>
      </c>
      <c r="B639" s="42">
        <v>200908</v>
      </c>
      <c r="C639" s="43" t="s">
        <v>44</v>
      </c>
      <c r="D639" s="44">
        <v>1028</v>
      </c>
      <c r="E639" s="43" t="s">
        <v>6</v>
      </c>
      <c r="F639" s="45">
        <v>27737.142857142855</v>
      </c>
      <c r="G639" s="45">
        <v>6500</v>
      </c>
      <c r="H639" s="8">
        <f t="shared" si="9"/>
        <v>0.23434281005356408</v>
      </c>
    </row>
    <row r="640" spans="1:8" ht="22.5" x14ac:dyDescent="0.2">
      <c r="A640" s="42">
        <v>2009</v>
      </c>
      <c r="B640" s="42">
        <v>200909</v>
      </c>
      <c r="C640" s="43" t="s">
        <v>45</v>
      </c>
      <c r="D640" s="44">
        <v>1028</v>
      </c>
      <c r="E640" s="43" t="s">
        <v>6</v>
      </c>
      <c r="F640" s="45">
        <v>21841.90476190476</v>
      </c>
      <c r="G640" s="45">
        <v>5392.3809523809523</v>
      </c>
      <c r="H640" s="8">
        <f t="shared" si="9"/>
        <v>0.24688235807098632</v>
      </c>
    </row>
    <row r="641" spans="1:8" x14ac:dyDescent="0.2">
      <c r="A641" s="42">
        <v>2009</v>
      </c>
      <c r="B641" s="42">
        <v>200910</v>
      </c>
      <c r="C641" s="43" t="s">
        <v>46</v>
      </c>
      <c r="D641" s="44">
        <v>1028</v>
      </c>
      <c r="E641" s="43" t="s">
        <v>6</v>
      </c>
      <c r="F641" s="45">
        <v>26091.90476190476</v>
      </c>
      <c r="G641" s="45">
        <v>6408.0952380952376</v>
      </c>
      <c r="H641" s="8">
        <f t="shared" si="9"/>
        <v>0.2455970653185626</v>
      </c>
    </row>
    <row r="642" spans="1:8" x14ac:dyDescent="0.2">
      <c r="A642" s="42">
        <v>2009</v>
      </c>
      <c r="B642" s="42">
        <v>200911</v>
      </c>
      <c r="C642" s="43" t="s">
        <v>47</v>
      </c>
      <c r="D642" s="44">
        <v>1028</v>
      </c>
      <c r="E642" s="43" t="s">
        <v>6</v>
      </c>
      <c r="F642" s="45">
        <v>22251.428571428569</v>
      </c>
      <c r="G642" s="45">
        <v>4930.4761904761899</v>
      </c>
      <c r="H642" s="8">
        <f t="shared" si="9"/>
        <v>0.22158020886834445</v>
      </c>
    </row>
    <row r="643" spans="1:8" x14ac:dyDescent="0.2">
      <c r="A643" s="42">
        <v>2009</v>
      </c>
      <c r="B643" s="42">
        <v>200912</v>
      </c>
      <c r="C643" s="43" t="s">
        <v>48</v>
      </c>
      <c r="D643" s="44">
        <v>1028</v>
      </c>
      <c r="E643" s="43" t="s">
        <v>6</v>
      </c>
      <c r="F643" s="45">
        <v>33168.095238095237</v>
      </c>
      <c r="G643" s="45">
        <v>9191.4285714285706</v>
      </c>
      <c r="H643" s="8">
        <f t="shared" si="9"/>
        <v>0.27711656353638753</v>
      </c>
    </row>
    <row r="644" spans="1:8" x14ac:dyDescent="0.2">
      <c r="A644" s="42">
        <v>2010</v>
      </c>
      <c r="B644" s="42">
        <v>201001</v>
      </c>
      <c r="C644" s="43" t="s">
        <v>49</v>
      </c>
      <c r="D644" s="44">
        <v>1028</v>
      </c>
      <c r="E644" s="43" t="s">
        <v>6</v>
      </c>
      <c r="F644" s="45">
        <v>12730</v>
      </c>
      <c r="G644" s="45">
        <v>2600</v>
      </c>
      <c r="H644" s="8">
        <f t="shared" si="9"/>
        <v>0.20424194815396701</v>
      </c>
    </row>
    <row r="645" spans="1:8" x14ac:dyDescent="0.2">
      <c r="A645" s="42">
        <v>2010</v>
      </c>
      <c r="B645" s="42">
        <v>201002</v>
      </c>
      <c r="C645" s="43" t="s">
        <v>50</v>
      </c>
      <c r="D645" s="44">
        <v>1028</v>
      </c>
      <c r="E645" s="43" t="s">
        <v>6</v>
      </c>
      <c r="F645" s="45">
        <v>18320.952380952382</v>
      </c>
      <c r="G645" s="45">
        <v>4506.1904761904761</v>
      </c>
      <c r="H645" s="8">
        <f t="shared" ref="H645:H708" si="10">G645/F645</f>
        <v>0.24595830950771949</v>
      </c>
    </row>
    <row r="646" spans="1:8" x14ac:dyDescent="0.2">
      <c r="A646" s="42">
        <v>2010</v>
      </c>
      <c r="B646" s="42">
        <v>201003</v>
      </c>
      <c r="C646" s="43" t="s">
        <v>51</v>
      </c>
      <c r="D646" s="44">
        <v>1028</v>
      </c>
      <c r="E646" s="43" t="s">
        <v>6</v>
      </c>
      <c r="F646" s="45">
        <v>21504.285714285714</v>
      </c>
      <c r="G646" s="45">
        <v>4957.6190476190477</v>
      </c>
      <c r="H646" s="8">
        <f t="shared" si="10"/>
        <v>0.23054097743528423</v>
      </c>
    </row>
    <row r="647" spans="1:8" x14ac:dyDescent="0.2">
      <c r="A647" s="42">
        <v>2010</v>
      </c>
      <c r="B647" s="42">
        <v>201004</v>
      </c>
      <c r="C647" s="43" t="s">
        <v>52</v>
      </c>
      <c r="D647" s="44">
        <v>1028</v>
      </c>
      <c r="E647" s="43" t="s">
        <v>6</v>
      </c>
      <c r="F647" s="45">
        <v>15970.476190476189</v>
      </c>
      <c r="G647" s="45">
        <v>3889.5238095238092</v>
      </c>
      <c r="H647" s="8">
        <f t="shared" si="10"/>
        <v>0.24354463593535691</v>
      </c>
    </row>
    <row r="648" spans="1:8" x14ac:dyDescent="0.2">
      <c r="A648" s="42">
        <v>2010</v>
      </c>
      <c r="B648" s="42">
        <v>201005</v>
      </c>
      <c r="C648" s="43" t="s">
        <v>53</v>
      </c>
      <c r="D648" s="44">
        <v>1028</v>
      </c>
      <c r="E648" s="43" t="s">
        <v>6</v>
      </c>
      <c r="F648" s="45">
        <v>19233.333333333332</v>
      </c>
      <c r="G648" s="45">
        <v>4507.1428571428569</v>
      </c>
      <c r="H648" s="8">
        <f t="shared" si="10"/>
        <v>0.23434018321366676</v>
      </c>
    </row>
    <row r="649" spans="1:8" x14ac:dyDescent="0.2">
      <c r="A649" s="42">
        <v>2010</v>
      </c>
      <c r="B649" s="42">
        <v>201006</v>
      </c>
      <c r="C649" s="43" t="s">
        <v>54</v>
      </c>
      <c r="D649" s="44">
        <v>1028</v>
      </c>
      <c r="E649" s="43" t="s">
        <v>6</v>
      </c>
      <c r="F649" s="45">
        <v>17681.90476190476</v>
      </c>
      <c r="G649" s="45">
        <v>4596.1904761904761</v>
      </c>
      <c r="H649" s="8">
        <f t="shared" si="10"/>
        <v>0.25993752019821181</v>
      </c>
    </row>
    <row r="650" spans="1:8" x14ac:dyDescent="0.2">
      <c r="A650" s="42">
        <v>2010</v>
      </c>
      <c r="B650" s="42">
        <v>201007</v>
      </c>
      <c r="C650" s="43" t="s">
        <v>55</v>
      </c>
      <c r="D650" s="44">
        <v>1028</v>
      </c>
      <c r="E650" s="43" t="s">
        <v>6</v>
      </c>
      <c r="F650" s="45">
        <v>18305.714285714286</v>
      </c>
      <c r="G650" s="45">
        <v>4430</v>
      </c>
      <c r="H650" s="8">
        <f t="shared" si="10"/>
        <v>0.24200093647572965</v>
      </c>
    </row>
    <row r="651" spans="1:8" x14ac:dyDescent="0.2">
      <c r="A651" s="42">
        <v>2010</v>
      </c>
      <c r="B651" s="42">
        <v>201008</v>
      </c>
      <c r="C651" s="43" t="s">
        <v>56</v>
      </c>
      <c r="D651" s="44">
        <v>1028</v>
      </c>
      <c r="E651" s="43" t="s">
        <v>6</v>
      </c>
      <c r="F651" s="45">
        <v>18870</v>
      </c>
      <c r="G651" s="45">
        <v>4603.333333333333</v>
      </c>
      <c r="H651" s="8">
        <f t="shared" si="10"/>
        <v>0.24394983218512628</v>
      </c>
    </row>
    <row r="652" spans="1:8" ht="22.5" x14ac:dyDescent="0.2">
      <c r="A652" s="42">
        <v>2010</v>
      </c>
      <c r="B652" s="42">
        <v>201009</v>
      </c>
      <c r="C652" s="43" t="s">
        <v>57</v>
      </c>
      <c r="D652" s="44">
        <v>1028</v>
      </c>
      <c r="E652" s="43" t="s">
        <v>6</v>
      </c>
      <c r="F652" s="45">
        <v>13441.428571428572</v>
      </c>
      <c r="G652" s="45">
        <v>3114.2857142857147</v>
      </c>
      <c r="H652" s="8">
        <f t="shared" si="10"/>
        <v>0.23169305983632693</v>
      </c>
    </row>
    <row r="653" spans="1:8" x14ac:dyDescent="0.2">
      <c r="A653" s="42">
        <v>2010</v>
      </c>
      <c r="B653" s="42">
        <v>201010</v>
      </c>
      <c r="C653" s="43" t="s">
        <v>58</v>
      </c>
      <c r="D653" s="44">
        <v>1028</v>
      </c>
      <c r="E653" s="43" t="s">
        <v>6</v>
      </c>
      <c r="F653" s="45">
        <v>14878.928571428572</v>
      </c>
      <c r="G653" s="45">
        <v>3332.5</v>
      </c>
      <c r="H653" s="8">
        <f t="shared" si="10"/>
        <v>0.22397446052663161</v>
      </c>
    </row>
    <row r="654" spans="1:8" x14ac:dyDescent="0.2">
      <c r="A654" s="42">
        <v>2010</v>
      </c>
      <c r="B654" s="42">
        <v>201011</v>
      </c>
      <c r="C654" s="43" t="s">
        <v>59</v>
      </c>
      <c r="D654" s="44">
        <v>1028</v>
      </c>
      <c r="E654" s="43" t="s">
        <v>6</v>
      </c>
      <c r="F654" s="45">
        <v>11169.285714285716</v>
      </c>
      <c r="G654" s="45">
        <v>2179.6428571428573</v>
      </c>
      <c r="H654" s="8">
        <f t="shared" si="10"/>
        <v>0.19514612777386967</v>
      </c>
    </row>
    <row r="655" spans="1:8" x14ac:dyDescent="0.2">
      <c r="A655" s="42">
        <v>2010</v>
      </c>
      <c r="B655" s="42">
        <v>201012</v>
      </c>
      <c r="C655" s="43" t="s">
        <v>60</v>
      </c>
      <c r="D655" s="44">
        <v>1028</v>
      </c>
      <c r="E655" s="43" t="s">
        <v>6</v>
      </c>
      <c r="F655" s="45">
        <v>17141.071428571431</v>
      </c>
      <c r="G655" s="45">
        <v>4228.9285714285716</v>
      </c>
      <c r="H655" s="8">
        <f t="shared" si="10"/>
        <v>0.24671319929159286</v>
      </c>
    </row>
    <row r="656" spans="1:8" x14ac:dyDescent="0.2">
      <c r="A656" s="42">
        <v>2011</v>
      </c>
      <c r="B656" s="42">
        <v>201101</v>
      </c>
      <c r="C656" s="43" t="s">
        <v>61</v>
      </c>
      <c r="D656" s="44">
        <v>1028</v>
      </c>
      <c r="E656" s="43" t="s">
        <v>6</v>
      </c>
      <c r="F656" s="45">
        <v>11326.428571428572</v>
      </c>
      <c r="G656" s="45">
        <v>2961.4285714285716</v>
      </c>
      <c r="H656" s="8">
        <f t="shared" si="10"/>
        <v>0.26146181497130605</v>
      </c>
    </row>
    <row r="657" spans="1:8" x14ac:dyDescent="0.2">
      <c r="A657" s="42">
        <v>2011</v>
      </c>
      <c r="B657" s="42">
        <v>201102</v>
      </c>
      <c r="C657" s="43" t="s">
        <v>62</v>
      </c>
      <c r="D657" s="44">
        <v>1028</v>
      </c>
      <c r="E657" s="43" t="s">
        <v>6</v>
      </c>
      <c r="F657" s="45">
        <v>11329.285714285716</v>
      </c>
      <c r="G657" s="45">
        <v>3180.3571428571431</v>
      </c>
      <c r="H657" s="8">
        <f t="shared" si="10"/>
        <v>0.28072000504381817</v>
      </c>
    </row>
    <row r="658" spans="1:8" x14ac:dyDescent="0.2">
      <c r="A658" s="42">
        <v>2011</v>
      </c>
      <c r="B658" s="42">
        <v>201103</v>
      </c>
      <c r="C658" s="43" t="s">
        <v>63</v>
      </c>
      <c r="D658" s="44">
        <v>1028</v>
      </c>
      <c r="E658" s="43" t="s">
        <v>6</v>
      </c>
      <c r="F658" s="45">
        <v>8689.6428571428569</v>
      </c>
      <c r="G658" s="45">
        <v>2833.9285714285716</v>
      </c>
      <c r="H658" s="8">
        <f t="shared" si="10"/>
        <v>0.32612716287863225</v>
      </c>
    </row>
    <row r="659" spans="1:8" x14ac:dyDescent="0.2">
      <c r="A659" s="42">
        <v>2011</v>
      </c>
      <c r="B659" s="42">
        <v>201104</v>
      </c>
      <c r="C659" s="43" t="s">
        <v>64</v>
      </c>
      <c r="D659" s="44">
        <v>1028</v>
      </c>
      <c r="E659" s="43" t="s">
        <v>6</v>
      </c>
      <c r="F659" s="45">
        <v>10813.928571428572</v>
      </c>
      <c r="G659" s="45">
        <v>3206.4285714285716</v>
      </c>
      <c r="H659" s="8">
        <f t="shared" si="10"/>
        <v>0.29650913174147098</v>
      </c>
    </row>
    <row r="660" spans="1:8" x14ac:dyDescent="0.2">
      <c r="A660" s="42">
        <v>2011</v>
      </c>
      <c r="B660" s="42">
        <v>201105</v>
      </c>
      <c r="C660" s="43" t="s">
        <v>65</v>
      </c>
      <c r="D660" s="44">
        <v>1028</v>
      </c>
      <c r="E660" s="43" t="s">
        <v>6</v>
      </c>
      <c r="F660" s="45">
        <v>6153.9285714285716</v>
      </c>
      <c r="G660" s="45">
        <v>3216.7857142857147</v>
      </c>
      <c r="H660" s="8">
        <f t="shared" si="10"/>
        <v>0.52272067784806464</v>
      </c>
    </row>
    <row r="661" spans="1:8" x14ac:dyDescent="0.2">
      <c r="A661" s="42">
        <v>2011</v>
      </c>
      <c r="B661" s="42">
        <v>201106</v>
      </c>
      <c r="C661" s="43" t="s">
        <v>66</v>
      </c>
      <c r="D661" s="44">
        <v>1028</v>
      </c>
      <c r="E661" s="43" t="s">
        <v>6</v>
      </c>
      <c r="F661" s="45">
        <v>9698.9285714285725</v>
      </c>
      <c r="G661" s="45">
        <v>3044.6428571428573</v>
      </c>
      <c r="H661" s="8">
        <f t="shared" si="10"/>
        <v>0.31391538093309274</v>
      </c>
    </row>
    <row r="662" spans="1:8" x14ac:dyDescent="0.2">
      <c r="A662" s="42">
        <v>2011</v>
      </c>
      <c r="B662" s="42">
        <v>201107</v>
      </c>
      <c r="C662" s="43" t="s">
        <v>67</v>
      </c>
      <c r="D662" s="44">
        <v>1028</v>
      </c>
      <c r="E662" s="43" t="s">
        <v>6</v>
      </c>
      <c r="F662" s="45">
        <v>6750.7142857142862</v>
      </c>
      <c r="G662" s="45">
        <v>3377.5</v>
      </c>
      <c r="H662" s="8">
        <f t="shared" si="10"/>
        <v>0.50031742672733037</v>
      </c>
    </row>
    <row r="663" spans="1:8" x14ac:dyDescent="0.2">
      <c r="A663" s="42">
        <v>2011</v>
      </c>
      <c r="B663" s="42">
        <v>201108</v>
      </c>
      <c r="C663" s="43" t="s">
        <v>68</v>
      </c>
      <c r="D663" s="44">
        <v>1028</v>
      </c>
      <c r="E663" s="43" t="s">
        <v>6</v>
      </c>
      <c r="F663" s="45">
        <v>9862.8571428571431</v>
      </c>
      <c r="G663" s="45">
        <v>3361.7857142857147</v>
      </c>
      <c r="H663" s="8">
        <f t="shared" si="10"/>
        <v>0.34085312862108924</v>
      </c>
    </row>
    <row r="664" spans="1:8" ht="22.5" x14ac:dyDescent="0.2">
      <c r="A664" s="42">
        <v>2011</v>
      </c>
      <c r="B664" s="42">
        <v>201109</v>
      </c>
      <c r="C664" s="43" t="s">
        <v>69</v>
      </c>
      <c r="D664" s="44">
        <v>1028</v>
      </c>
      <c r="E664" s="43" t="s">
        <v>6</v>
      </c>
      <c r="F664" s="45">
        <v>11793.214285714286</v>
      </c>
      <c r="G664" s="45">
        <v>2939.2857142857147</v>
      </c>
      <c r="H664" s="8">
        <f t="shared" si="10"/>
        <v>0.24923533508979137</v>
      </c>
    </row>
    <row r="665" spans="1:8" x14ac:dyDescent="0.2">
      <c r="A665" s="42">
        <v>2011</v>
      </c>
      <c r="B665" s="42">
        <v>201110</v>
      </c>
      <c r="C665" s="43" t="s">
        <v>70</v>
      </c>
      <c r="D665" s="44">
        <v>1028</v>
      </c>
      <c r="E665" s="43" t="s">
        <v>6</v>
      </c>
      <c r="F665" s="45">
        <v>14294.642857142859</v>
      </c>
      <c r="G665" s="45">
        <v>3407.1428571428573</v>
      </c>
      <c r="H665" s="8">
        <f t="shared" si="10"/>
        <v>0.23835103060587132</v>
      </c>
    </row>
    <row r="666" spans="1:8" x14ac:dyDescent="0.2">
      <c r="A666" s="42">
        <v>2011</v>
      </c>
      <c r="B666" s="42">
        <v>201111</v>
      </c>
      <c r="C666" s="43" t="s">
        <v>71</v>
      </c>
      <c r="D666" s="44">
        <v>1028</v>
      </c>
      <c r="E666" s="43" t="s">
        <v>6</v>
      </c>
      <c r="F666" s="45">
        <v>12042.5</v>
      </c>
      <c r="G666" s="45">
        <v>3066.7857142857147</v>
      </c>
      <c r="H666" s="8">
        <f t="shared" si="10"/>
        <v>0.25466354280969189</v>
      </c>
    </row>
    <row r="667" spans="1:8" x14ac:dyDescent="0.2">
      <c r="A667" s="42">
        <v>2011</v>
      </c>
      <c r="B667" s="42">
        <v>201112</v>
      </c>
      <c r="C667" s="43" t="s">
        <v>72</v>
      </c>
      <c r="D667" s="44">
        <v>1028</v>
      </c>
      <c r="E667" s="43" t="s">
        <v>6</v>
      </c>
      <c r="F667" s="45">
        <v>19179.285714285714</v>
      </c>
      <c r="G667" s="45">
        <v>5005.3571428571431</v>
      </c>
      <c r="H667" s="8">
        <f t="shared" si="10"/>
        <v>0.26097724479535217</v>
      </c>
    </row>
    <row r="668" spans="1:8" x14ac:dyDescent="0.2">
      <c r="A668" s="42">
        <v>2012</v>
      </c>
      <c r="B668" s="42">
        <v>201201</v>
      </c>
      <c r="C668" s="43" t="s">
        <v>73</v>
      </c>
      <c r="D668" s="44">
        <v>1028</v>
      </c>
      <c r="E668" s="43" t="s">
        <v>6</v>
      </c>
      <c r="F668" s="45">
        <v>11209.642857142859</v>
      </c>
      <c r="G668" s="45">
        <v>2937.1428571428573</v>
      </c>
      <c r="H668" s="8">
        <f t="shared" si="10"/>
        <v>0.26201930735654888</v>
      </c>
    </row>
    <row r="669" spans="1:8" x14ac:dyDescent="0.2">
      <c r="A669" s="42">
        <v>2012</v>
      </c>
      <c r="B669" s="42">
        <v>201202</v>
      </c>
      <c r="C669" s="43" t="s">
        <v>74</v>
      </c>
      <c r="D669" s="44">
        <v>1028</v>
      </c>
      <c r="E669" s="43" t="s">
        <v>6</v>
      </c>
      <c r="F669" s="45">
        <v>11846.071428571429</v>
      </c>
      <c r="G669" s="45">
        <v>3601.4285714285716</v>
      </c>
      <c r="H669" s="8">
        <f t="shared" si="10"/>
        <v>0.30401881274684195</v>
      </c>
    </row>
    <row r="670" spans="1:8" x14ac:dyDescent="0.2">
      <c r="A670" s="42">
        <v>2012</v>
      </c>
      <c r="B670" s="42">
        <v>201203</v>
      </c>
      <c r="C670" s="43" t="s">
        <v>75</v>
      </c>
      <c r="D670" s="44">
        <v>1028</v>
      </c>
      <c r="E670" s="43" t="s">
        <v>6</v>
      </c>
      <c r="F670" s="45">
        <v>12344.285714285716</v>
      </c>
      <c r="G670" s="45">
        <v>3214.6428571428573</v>
      </c>
      <c r="H670" s="8">
        <f t="shared" si="10"/>
        <v>0.2604154611734753</v>
      </c>
    </row>
    <row r="671" spans="1:8" x14ac:dyDescent="0.2">
      <c r="A671" s="42">
        <v>2012</v>
      </c>
      <c r="B671" s="42">
        <v>201204</v>
      </c>
      <c r="C671" s="43" t="s">
        <v>76</v>
      </c>
      <c r="D671" s="44">
        <v>1028</v>
      </c>
      <c r="E671" s="43" t="s">
        <v>6</v>
      </c>
      <c r="F671" s="45">
        <v>11513.928571428572</v>
      </c>
      <c r="G671" s="45">
        <v>3043.5714285714289</v>
      </c>
      <c r="H671" s="8">
        <f t="shared" si="10"/>
        <v>0.26433822389031919</v>
      </c>
    </row>
    <row r="672" spans="1:8" x14ac:dyDescent="0.2">
      <c r="A672" s="42">
        <v>2012</v>
      </c>
      <c r="B672" s="42">
        <v>201205</v>
      </c>
      <c r="C672" s="43" t="s">
        <v>77</v>
      </c>
      <c r="D672" s="44">
        <v>1028</v>
      </c>
      <c r="E672" s="43" t="s">
        <v>6</v>
      </c>
      <c r="F672" s="45">
        <v>9887.1428571428569</v>
      </c>
      <c r="G672" s="45">
        <v>2613.2142857142858</v>
      </c>
      <c r="H672" s="8">
        <f t="shared" si="10"/>
        <v>0.26430429128738625</v>
      </c>
    </row>
    <row r="673" spans="1:8" x14ac:dyDescent="0.2">
      <c r="A673" s="42">
        <v>2012</v>
      </c>
      <c r="B673" s="42">
        <v>201206</v>
      </c>
      <c r="C673" s="43" t="s">
        <v>78</v>
      </c>
      <c r="D673" s="44">
        <v>1028</v>
      </c>
      <c r="E673" s="43" t="s">
        <v>6</v>
      </c>
      <c r="F673" s="45">
        <v>10470</v>
      </c>
      <c r="G673" s="45">
        <v>3015.7142857142858</v>
      </c>
      <c r="H673" s="8">
        <f t="shared" si="10"/>
        <v>0.28803383817710465</v>
      </c>
    </row>
    <row r="674" spans="1:8" x14ac:dyDescent="0.2">
      <c r="A674" s="42">
        <v>2012</v>
      </c>
      <c r="B674" s="42">
        <v>201207</v>
      </c>
      <c r="C674" s="43" t="s">
        <v>79</v>
      </c>
      <c r="D674" s="44">
        <v>1028</v>
      </c>
      <c r="E674" s="43" t="s">
        <v>6</v>
      </c>
      <c r="F674" s="45">
        <v>11380.357142857143</v>
      </c>
      <c r="G674" s="45">
        <v>3269.2857142857147</v>
      </c>
      <c r="H674" s="8">
        <f t="shared" si="10"/>
        <v>0.28727443903969874</v>
      </c>
    </row>
    <row r="675" spans="1:8" x14ac:dyDescent="0.2">
      <c r="A675" s="42">
        <v>2012</v>
      </c>
      <c r="B675" s="42">
        <v>201208</v>
      </c>
      <c r="C675" s="43" t="s">
        <v>80</v>
      </c>
      <c r="D675" s="44">
        <v>1028</v>
      </c>
      <c r="E675" s="43" t="s">
        <v>6</v>
      </c>
      <c r="F675" s="45">
        <v>12737.857142857143</v>
      </c>
      <c r="G675" s="45">
        <v>3191.4285714285716</v>
      </c>
      <c r="H675" s="8">
        <f t="shared" si="10"/>
        <v>0.25054673919138676</v>
      </c>
    </row>
    <row r="676" spans="1:8" ht="22.5" x14ac:dyDescent="0.2">
      <c r="A676" s="42">
        <v>2012</v>
      </c>
      <c r="B676" s="42">
        <v>201209</v>
      </c>
      <c r="C676" s="43" t="s">
        <v>81</v>
      </c>
      <c r="D676" s="44">
        <v>1028</v>
      </c>
      <c r="E676" s="43" t="s">
        <v>6</v>
      </c>
      <c r="F676" s="45">
        <v>44274.285714285717</v>
      </c>
      <c r="G676" s="45">
        <v>3200.7142857142858</v>
      </c>
      <c r="H676" s="8">
        <f t="shared" si="10"/>
        <v>7.229284976768198E-2</v>
      </c>
    </row>
    <row r="677" spans="1:8" x14ac:dyDescent="0.2">
      <c r="A677" s="42">
        <v>2012</v>
      </c>
      <c r="B677" s="42">
        <v>201210</v>
      </c>
      <c r="C677" s="43" t="s">
        <v>82</v>
      </c>
      <c r="D677" s="44">
        <v>1028</v>
      </c>
      <c r="E677" s="43" t="s">
        <v>6</v>
      </c>
      <c r="F677" s="45">
        <v>22389.285714285717</v>
      </c>
      <c r="G677" s="45">
        <v>3096.0714285714289</v>
      </c>
      <c r="H677" s="8">
        <f t="shared" si="10"/>
        <v>0.13828361780188228</v>
      </c>
    </row>
    <row r="678" spans="1:8" x14ac:dyDescent="0.2">
      <c r="A678" s="42">
        <v>2012</v>
      </c>
      <c r="B678" s="42">
        <v>201211</v>
      </c>
      <c r="C678" s="43" t="s">
        <v>83</v>
      </c>
      <c r="D678" s="44">
        <v>1028</v>
      </c>
      <c r="E678" s="43" t="s">
        <v>6</v>
      </c>
      <c r="F678" s="45">
        <v>10621.071428571429</v>
      </c>
      <c r="G678" s="45">
        <v>2837.1428571428573</v>
      </c>
      <c r="H678" s="8">
        <f t="shared" si="10"/>
        <v>0.26712397861394127</v>
      </c>
    </row>
    <row r="679" spans="1:8" x14ac:dyDescent="0.2">
      <c r="A679" s="42">
        <v>2012</v>
      </c>
      <c r="B679" s="42">
        <v>201212</v>
      </c>
      <c r="C679" s="43" t="s">
        <v>84</v>
      </c>
      <c r="D679" s="44">
        <v>1028</v>
      </c>
      <c r="E679" s="43" t="s">
        <v>6</v>
      </c>
      <c r="F679" s="45">
        <v>18074.285714285714</v>
      </c>
      <c r="G679" s="45">
        <v>4906.0714285714284</v>
      </c>
      <c r="H679" s="8">
        <f t="shared" si="10"/>
        <v>0.27143929813468226</v>
      </c>
    </row>
    <row r="680" spans="1:8" x14ac:dyDescent="0.2">
      <c r="A680" s="42">
        <v>2013</v>
      </c>
      <c r="B680" s="42">
        <v>201301</v>
      </c>
      <c r="C680" s="43" t="s">
        <v>85</v>
      </c>
      <c r="D680" s="44">
        <v>1028</v>
      </c>
      <c r="E680" s="43" t="s">
        <v>6</v>
      </c>
      <c r="F680" s="45">
        <v>9640.3571428571431</v>
      </c>
      <c r="G680" s="45">
        <v>2717.5</v>
      </c>
      <c r="H680" s="8">
        <f t="shared" si="10"/>
        <v>0.28188789686214943</v>
      </c>
    </row>
    <row r="681" spans="1:8" x14ac:dyDescent="0.2">
      <c r="A681" s="42">
        <v>2013</v>
      </c>
      <c r="B681" s="42">
        <v>201302</v>
      </c>
      <c r="C681" s="43" t="s">
        <v>86</v>
      </c>
      <c r="D681" s="44">
        <v>1028</v>
      </c>
      <c r="E681" s="43" t="s">
        <v>6</v>
      </c>
      <c r="F681" s="45">
        <v>8977.1428571428569</v>
      </c>
      <c r="G681" s="45">
        <v>2762.1428571428573</v>
      </c>
      <c r="H681" s="8">
        <f t="shared" si="10"/>
        <v>0.30768618714194784</v>
      </c>
    </row>
    <row r="682" spans="1:8" x14ac:dyDescent="0.2">
      <c r="A682" s="42">
        <v>2013</v>
      </c>
      <c r="B682" s="42">
        <v>201303</v>
      </c>
      <c r="C682" s="43" t="s">
        <v>87</v>
      </c>
      <c r="D682" s="44">
        <v>1028</v>
      </c>
      <c r="E682" s="43" t="s">
        <v>6</v>
      </c>
      <c r="F682" s="45">
        <v>10584.642857142859</v>
      </c>
      <c r="G682" s="45">
        <v>2940.3571428571431</v>
      </c>
      <c r="H682" s="8">
        <f t="shared" si="10"/>
        <v>0.27779464858116543</v>
      </c>
    </row>
    <row r="683" spans="1:8" x14ac:dyDescent="0.2">
      <c r="A683" s="42">
        <v>2013</v>
      </c>
      <c r="B683" s="42">
        <v>201304</v>
      </c>
      <c r="C683" s="43" t="s">
        <v>88</v>
      </c>
      <c r="D683" s="44">
        <v>1028</v>
      </c>
      <c r="E683" s="43" t="s">
        <v>6</v>
      </c>
      <c r="F683" s="45">
        <v>11763.928571428572</v>
      </c>
      <c r="G683" s="45">
        <v>3065.7142857142858</v>
      </c>
      <c r="H683" s="8">
        <f t="shared" si="10"/>
        <v>0.26060293269376728</v>
      </c>
    </row>
    <row r="684" spans="1:8" x14ac:dyDescent="0.2">
      <c r="A684" s="42">
        <v>2013</v>
      </c>
      <c r="B684" s="42">
        <v>201305</v>
      </c>
      <c r="C684" s="43" t="s">
        <v>89</v>
      </c>
      <c r="D684" s="44">
        <v>1028</v>
      </c>
      <c r="E684" s="43" t="s">
        <v>6</v>
      </c>
      <c r="F684" s="45">
        <v>10248.571428571429</v>
      </c>
      <c r="G684" s="45">
        <v>2921.4285714285716</v>
      </c>
      <c r="H684" s="8">
        <f t="shared" si="10"/>
        <v>0.28505715082241428</v>
      </c>
    </row>
    <row r="685" spans="1:8" x14ac:dyDescent="0.2">
      <c r="A685" s="42">
        <v>2013</v>
      </c>
      <c r="B685" s="42">
        <v>201306</v>
      </c>
      <c r="C685" s="43" t="s">
        <v>90</v>
      </c>
      <c r="D685" s="44">
        <v>1028</v>
      </c>
      <c r="E685" s="43" t="s">
        <v>6</v>
      </c>
      <c r="F685" s="45">
        <v>10741.071428571429</v>
      </c>
      <c r="G685" s="45">
        <v>3294.2857142857147</v>
      </c>
      <c r="H685" s="8">
        <f t="shared" si="10"/>
        <v>0.3066999168744805</v>
      </c>
    </row>
    <row r="686" spans="1:8" x14ac:dyDescent="0.2">
      <c r="A686" s="42">
        <v>2013</v>
      </c>
      <c r="B686" s="42">
        <v>201307</v>
      </c>
      <c r="C686" s="43" t="s">
        <v>91</v>
      </c>
      <c r="D686" s="44">
        <v>1028</v>
      </c>
      <c r="E686" s="43" t="s">
        <v>6</v>
      </c>
      <c r="F686" s="45">
        <v>11014.642857142859</v>
      </c>
      <c r="G686" s="45">
        <v>3306.7857142857147</v>
      </c>
      <c r="H686" s="8">
        <f t="shared" si="10"/>
        <v>0.30021724328004928</v>
      </c>
    </row>
    <row r="687" spans="1:8" x14ac:dyDescent="0.2">
      <c r="A687" s="42">
        <v>2013</v>
      </c>
      <c r="B687" s="42">
        <v>201308</v>
      </c>
      <c r="C687" s="43" t="s">
        <v>92</v>
      </c>
      <c r="D687" s="44">
        <v>1028</v>
      </c>
      <c r="E687" s="43" t="s">
        <v>6</v>
      </c>
      <c r="F687" s="45">
        <v>13608.928571428572</v>
      </c>
      <c r="G687" s="45">
        <v>3997.1428571428573</v>
      </c>
      <c r="H687" s="8">
        <f t="shared" si="10"/>
        <v>0.29371473559900274</v>
      </c>
    </row>
    <row r="688" spans="1:8" ht="22.5" x14ac:dyDescent="0.2">
      <c r="A688" s="42">
        <v>2013</v>
      </c>
      <c r="B688" s="42">
        <v>201309</v>
      </c>
      <c r="C688" s="43" t="s">
        <v>93</v>
      </c>
      <c r="D688" s="44">
        <v>1028</v>
      </c>
      <c r="E688" s="43" t="s">
        <v>6</v>
      </c>
      <c r="F688" s="45">
        <v>9214.6428571428569</v>
      </c>
      <c r="G688" s="45">
        <v>3445</v>
      </c>
      <c r="H688" s="8">
        <f t="shared" si="10"/>
        <v>0.37386147823727761</v>
      </c>
    </row>
    <row r="689" spans="1:8" x14ac:dyDescent="0.2">
      <c r="A689" s="42">
        <v>2013</v>
      </c>
      <c r="B689" s="42">
        <v>201310</v>
      </c>
      <c r="C689" s="43" t="s">
        <v>94</v>
      </c>
      <c r="D689" s="44">
        <v>1028</v>
      </c>
      <c r="E689" s="43" t="s">
        <v>6</v>
      </c>
      <c r="F689" s="45">
        <v>8255.3571428571431</v>
      </c>
      <c r="G689" s="45">
        <v>2947.1428571428573</v>
      </c>
      <c r="H689" s="8">
        <f t="shared" si="10"/>
        <v>0.35699762059268875</v>
      </c>
    </row>
    <row r="690" spans="1:8" x14ac:dyDescent="0.2">
      <c r="A690" s="42">
        <v>2013</v>
      </c>
      <c r="B690" s="42">
        <v>201311</v>
      </c>
      <c r="C690" s="43" t="s">
        <v>95</v>
      </c>
      <c r="D690" s="44">
        <v>1028</v>
      </c>
      <c r="E690" s="43" t="s">
        <v>6</v>
      </c>
      <c r="F690" s="45">
        <v>12226.428571428572</v>
      </c>
      <c r="G690" s="45">
        <v>3125.7142857142858</v>
      </c>
      <c r="H690" s="8">
        <f t="shared" si="10"/>
        <v>0.25565227551556929</v>
      </c>
    </row>
    <row r="691" spans="1:8" x14ac:dyDescent="0.2">
      <c r="A691" s="42">
        <v>2013</v>
      </c>
      <c r="B691" s="42">
        <v>201312</v>
      </c>
      <c r="C691" s="43" t="s">
        <v>96</v>
      </c>
      <c r="D691" s="44">
        <v>1028</v>
      </c>
      <c r="E691" s="43" t="s">
        <v>6</v>
      </c>
      <c r="F691" s="45">
        <v>19752.142857142859</v>
      </c>
      <c r="G691" s="45">
        <v>5637.5</v>
      </c>
      <c r="H691" s="8">
        <f t="shared" si="10"/>
        <v>0.28541207102303545</v>
      </c>
    </row>
    <row r="692" spans="1:8" x14ac:dyDescent="0.2">
      <c r="A692" s="42">
        <v>2009</v>
      </c>
      <c r="B692" s="42">
        <v>200901</v>
      </c>
      <c r="C692" s="43" t="s">
        <v>37</v>
      </c>
      <c r="D692" s="44">
        <v>1030</v>
      </c>
      <c r="E692" s="43" t="s">
        <v>13</v>
      </c>
      <c r="F692" s="45">
        <v>10452.5</v>
      </c>
      <c r="G692" s="45">
        <v>2706.0714285714289</v>
      </c>
      <c r="H692" s="8">
        <f t="shared" si="10"/>
        <v>0.25889226774182528</v>
      </c>
    </row>
    <row r="693" spans="1:8" x14ac:dyDescent="0.2">
      <c r="A693" s="42">
        <v>2009</v>
      </c>
      <c r="B693" s="42">
        <v>200902</v>
      </c>
      <c r="C693" s="43" t="s">
        <v>38</v>
      </c>
      <c r="D693" s="44">
        <v>1030</v>
      </c>
      <c r="E693" s="43" t="s">
        <v>13</v>
      </c>
      <c r="F693" s="45">
        <v>11218.571428571429</v>
      </c>
      <c r="G693" s="45">
        <v>2869.2857142857147</v>
      </c>
      <c r="H693" s="8">
        <f t="shared" si="10"/>
        <v>0.2557621291226283</v>
      </c>
    </row>
    <row r="694" spans="1:8" x14ac:dyDescent="0.2">
      <c r="A694" s="42">
        <v>2009</v>
      </c>
      <c r="B694" s="42">
        <v>200903</v>
      </c>
      <c r="C694" s="43" t="s">
        <v>39</v>
      </c>
      <c r="D694" s="44">
        <v>1030</v>
      </c>
      <c r="E694" s="43" t="s">
        <v>13</v>
      </c>
      <c r="F694" s="45">
        <v>12118.928571428572</v>
      </c>
      <c r="G694" s="45">
        <v>3311.4285714285716</v>
      </c>
      <c r="H694" s="8">
        <f t="shared" si="10"/>
        <v>0.27324433442371732</v>
      </c>
    </row>
    <row r="695" spans="1:8" x14ac:dyDescent="0.2">
      <c r="A695" s="42">
        <v>2009</v>
      </c>
      <c r="B695" s="42">
        <v>200904</v>
      </c>
      <c r="C695" s="43" t="s">
        <v>40</v>
      </c>
      <c r="D695" s="44">
        <v>1030</v>
      </c>
      <c r="E695" s="43" t="s">
        <v>13</v>
      </c>
      <c r="F695" s="45">
        <v>13082.142857142859</v>
      </c>
      <c r="G695" s="45">
        <v>3477.1428571428573</v>
      </c>
      <c r="H695" s="8">
        <f t="shared" si="10"/>
        <v>0.26579306579306577</v>
      </c>
    </row>
    <row r="696" spans="1:8" x14ac:dyDescent="0.2">
      <c r="A696" s="42">
        <v>2009</v>
      </c>
      <c r="B696" s="42">
        <v>200905</v>
      </c>
      <c r="C696" s="43" t="s">
        <v>41</v>
      </c>
      <c r="D696" s="44">
        <v>1030</v>
      </c>
      <c r="E696" s="43" t="s">
        <v>13</v>
      </c>
      <c r="F696" s="45">
        <v>12270</v>
      </c>
      <c r="G696" s="45">
        <v>2911.0714285714289</v>
      </c>
      <c r="H696" s="8">
        <f t="shared" si="10"/>
        <v>0.23725113517289559</v>
      </c>
    </row>
    <row r="697" spans="1:8" x14ac:dyDescent="0.2">
      <c r="A697" s="42">
        <v>2009</v>
      </c>
      <c r="B697" s="42">
        <v>200906</v>
      </c>
      <c r="C697" s="43" t="s">
        <v>42</v>
      </c>
      <c r="D697" s="44">
        <v>1030</v>
      </c>
      <c r="E697" s="43" t="s">
        <v>13</v>
      </c>
      <c r="F697" s="45">
        <v>11442.5</v>
      </c>
      <c r="G697" s="45">
        <v>2966.0714285714289</v>
      </c>
      <c r="H697" s="8">
        <f t="shared" si="10"/>
        <v>0.25921533131495994</v>
      </c>
    </row>
    <row r="698" spans="1:8" x14ac:dyDescent="0.2">
      <c r="A698" s="42">
        <v>2009</v>
      </c>
      <c r="B698" s="42">
        <v>200907</v>
      </c>
      <c r="C698" s="43" t="s">
        <v>43</v>
      </c>
      <c r="D698" s="44">
        <v>1030</v>
      </c>
      <c r="E698" s="43" t="s">
        <v>13</v>
      </c>
      <c r="F698" s="45">
        <v>12266.428571428572</v>
      </c>
      <c r="G698" s="45">
        <v>2611.7857142857147</v>
      </c>
      <c r="H698" s="8">
        <f t="shared" si="10"/>
        <v>0.21292144645664707</v>
      </c>
    </row>
    <row r="699" spans="1:8" x14ac:dyDescent="0.2">
      <c r="A699" s="42">
        <v>2009</v>
      </c>
      <c r="B699" s="42">
        <v>200908</v>
      </c>
      <c r="C699" s="43" t="s">
        <v>44</v>
      </c>
      <c r="D699" s="44">
        <v>1030</v>
      </c>
      <c r="E699" s="43" t="s">
        <v>13</v>
      </c>
      <c r="F699" s="45">
        <v>13570.357142857143</v>
      </c>
      <c r="G699" s="45">
        <v>3073.5714285714289</v>
      </c>
      <c r="H699" s="8">
        <f t="shared" si="10"/>
        <v>0.22649156512356242</v>
      </c>
    </row>
    <row r="700" spans="1:8" ht="22.5" x14ac:dyDescent="0.2">
      <c r="A700" s="42">
        <v>2009</v>
      </c>
      <c r="B700" s="42">
        <v>200909</v>
      </c>
      <c r="C700" s="43" t="s">
        <v>45</v>
      </c>
      <c r="D700" s="44">
        <v>1030</v>
      </c>
      <c r="E700" s="43" t="s">
        <v>13</v>
      </c>
      <c r="F700" s="45">
        <v>12194.642857142859</v>
      </c>
      <c r="G700" s="45">
        <v>2840.7142857142858</v>
      </c>
      <c r="H700" s="8">
        <f t="shared" si="10"/>
        <v>0.23294772294625857</v>
      </c>
    </row>
    <row r="701" spans="1:8" x14ac:dyDescent="0.2">
      <c r="A701" s="42">
        <v>2009</v>
      </c>
      <c r="B701" s="42">
        <v>200910</v>
      </c>
      <c r="C701" s="43" t="s">
        <v>46</v>
      </c>
      <c r="D701" s="44">
        <v>1030</v>
      </c>
      <c r="E701" s="43" t="s">
        <v>13</v>
      </c>
      <c r="F701" s="45">
        <v>14788.928571428572</v>
      </c>
      <c r="G701" s="45">
        <v>3108.5714285714289</v>
      </c>
      <c r="H701" s="8">
        <f t="shared" si="10"/>
        <v>0.21019585114347122</v>
      </c>
    </row>
    <row r="702" spans="1:8" x14ac:dyDescent="0.2">
      <c r="A702" s="42">
        <v>2009</v>
      </c>
      <c r="B702" s="42">
        <v>200911</v>
      </c>
      <c r="C702" s="43" t="s">
        <v>47</v>
      </c>
      <c r="D702" s="44">
        <v>1030</v>
      </c>
      <c r="E702" s="43" t="s">
        <v>13</v>
      </c>
      <c r="F702" s="45">
        <v>11891.428571428572</v>
      </c>
      <c r="G702" s="45">
        <v>2365.3571428571431</v>
      </c>
      <c r="H702" s="8">
        <f t="shared" si="10"/>
        <v>0.19891278231619414</v>
      </c>
    </row>
    <row r="703" spans="1:8" x14ac:dyDescent="0.2">
      <c r="A703" s="42">
        <v>2009</v>
      </c>
      <c r="B703" s="42">
        <v>200912</v>
      </c>
      <c r="C703" s="43" t="s">
        <v>48</v>
      </c>
      <c r="D703" s="44">
        <v>1030</v>
      </c>
      <c r="E703" s="43" t="s">
        <v>13</v>
      </c>
      <c r="F703" s="45">
        <v>20376.785714285714</v>
      </c>
      <c r="G703" s="45">
        <v>5318.2142857142862</v>
      </c>
      <c r="H703" s="8">
        <f t="shared" si="10"/>
        <v>0.26099377793357292</v>
      </c>
    </row>
    <row r="704" spans="1:8" x14ac:dyDescent="0.2">
      <c r="A704" s="42">
        <v>2010</v>
      </c>
      <c r="B704" s="42">
        <v>201001</v>
      </c>
      <c r="C704" s="43" t="s">
        <v>49</v>
      </c>
      <c r="D704" s="44">
        <v>1030</v>
      </c>
      <c r="E704" s="43" t="s">
        <v>13</v>
      </c>
      <c r="F704" s="45">
        <v>9948.2142857142862</v>
      </c>
      <c r="G704" s="45">
        <v>2498.2142857142858</v>
      </c>
      <c r="H704" s="8">
        <f t="shared" si="10"/>
        <v>0.25112188117034645</v>
      </c>
    </row>
    <row r="705" spans="1:8" x14ac:dyDescent="0.2">
      <c r="A705" s="42">
        <v>2010</v>
      </c>
      <c r="B705" s="42">
        <v>201002</v>
      </c>
      <c r="C705" s="43" t="s">
        <v>50</v>
      </c>
      <c r="D705" s="44">
        <v>1030</v>
      </c>
      <c r="E705" s="43" t="s">
        <v>13</v>
      </c>
      <c r="F705" s="45">
        <v>9666.4285714285725</v>
      </c>
      <c r="G705" s="45">
        <v>2866.4285714285716</v>
      </c>
      <c r="H705" s="8">
        <f t="shared" si="10"/>
        <v>0.29653439739895071</v>
      </c>
    </row>
    <row r="706" spans="1:8" x14ac:dyDescent="0.2">
      <c r="A706" s="42">
        <v>2010</v>
      </c>
      <c r="B706" s="42">
        <v>201003</v>
      </c>
      <c r="C706" s="43" t="s">
        <v>51</v>
      </c>
      <c r="D706" s="44">
        <v>1030</v>
      </c>
      <c r="E706" s="43" t="s">
        <v>13</v>
      </c>
      <c r="F706" s="45">
        <v>10822.142857142859</v>
      </c>
      <c r="G706" s="45">
        <v>3111.0714285714289</v>
      </c>
      <c r="H706" s="8">
        <f t="shared" si="10"/>
        <v>0.28747277407431854</v>
      </c>
    </row>
    <row r="707" spans="1:8" x14ac:dyDescent="0.2">
      <c r="A707" s="42">
        <v>2010</v>
      </c>
      <c r="B707" s="42">
        <v>201004</v>
      </c>
      <c r="C707" s="43" t="s">
        <v>52</v>
      </c>
      <c r="D707" s="44">
        <v>1030</v>
      </c>
      <c r="E707" s="43" t="s">
        <v>13</v>
      </c>
      <c r="F707" s="45">
        <v>8069.2857142857147</v>
      </c>
      <c r="G707" s="45">
        <v>2538.9285714285716</v>
      </c>
      <c r="H707" s="8">
        <f t="shared" si="10"/>
        <v>0.31464105514738427</v>
      </c>
    </row>
    <row r="708" spans="1:8" x14ac:dyDescent="0.2">
      <c r="A708" s="42">
        <v>2010</v>
      </c>
      <c r="B708" s="42">
        <v>201005</v>
      </c>
      <c r="C708" s="43" t="s">
        <v>53</v>
      </c>
      <c r="D708" s="44">
        <v>1030</v>
      </c>
      <c r="E708" s="43" t="s">
        <v>13</v>
      </c>
      <c r="F708" s="45">
        <v>8725.3571428571431</v>
      </c>
      <c r="G708" s="45">
        <v>2730</v>
      </c>
      <c r="H708" s="8">
        <f t="shared" si="10"/>
        <v>0.31288117555564648</v>
      </c>
    </row>
    <row r="709" spans="1:8" x14ac:dyDescent="0.2">
      <c r="A709" s="42">
        <v>2010</v>
      </c>
      <c r="B709" s="42">
        <v>201006</v>
      </c>
      <c r="C709" s="43" t="s">
        <v>54</v>
      </c>
      <c r="D709" s="44">
        <v>1030</v>
      </c>
      <c r="E709" s="43" t="s">
        <v>13</v>
      </c>
      <c r="F709" s="45">
        <v>8682.8571428571431</v>
      </c>
      <c r="G709" s="45">
        <v>2429.2857142857142</v>
      </c>
      <c r="H709" s="8">
        <f t="shared" ref="H709:H772" si="11">G709/F709</f>
        <v>0.27977953274103323</v>
      </c>
    </row>
    <row r="710" spans="1:8" x14ac:dyDescent="0.2">
      <c r="A710" s="42">
        <v>2010</v>
      </c>
      <c r="B710" s="42">
        <v>201007</v>
      </c>
      <c r="C710" s="43" t="s">
        <v>55</v>
      </c>
      <c r="D710" s="44">
        <v>1030</v>
      </c>
      <c r="E710" s="43" t="s">
        <v>13</v>
      </c>
      <c r="F710" s="45">
        <v>9250.7142857142862</v>
      </c>
      <c r="G710" s="45">
        <v>2181.7857142857142</v>
      </c>
      <c r="H710" s="8">
        <f t="shared" si="11"/>
        <v>0.23585051347386299</v>
      </c>
    </row>
    <row r="711" spans="1:8" x14ac:dyDescent="0.2">
      <c r="A711" s="42">
        <v>2010</v>
      </c>
      <c r="B711" s="42">
        <v>201008</v>
      </c>
      <c r="C711" s="43" t="s">
        <v>56</v>
      </c>
      <c r="D711" s="44">
        <v>1030</v>
      </c>
      <c r="E711" s="43" t="s">
        <v>13</v>
      </c>
      <c r="F711" s="45">
        <v>10630.714285714286</v>
      </c>
      <c r="G711" s="45">
        <v>2833.2142857142858</v>
      </c>
      <c r="H711" s="8">
        <f t="shared" si="11"/>
        <v>0.26651212793119666</v>
      </c>
    </row>
    <row r="712" spans="1:8" ht="22.5" x14ac:dyDescent="0.2">
      <c r="A712" s="42">
        <v>2010</v>
      </c>
      <c r="B712" s="42">
        <v>201009</v>
      </c>
      <c r="C712" s="43" t="s">
        <v>57</v>
      </c>
      <c r="D712" s="44">
        <v>1030</v>
      </c>
      <c r="E712" s="43" t="s">
        <v>13</v>
      </c>
      <c r="F712" s="45">
        <v>9194.2857142857156</v>
      </c>
      <c r="G712" s="45">
        <v>2426.4285714285716</v>
      </c>
      <c r="H712" s="8">
        <f t="shared" si="11"/>
        <v>0.26390615288999375</v>
      </c>
    </row>
    <row r="713" spans="1:8" x14ac:dyDescent="0.2">
      <c r="A713" s="42">
        <v>2010</v>
      </c>
      <c r="B713" s="42">
        <v>201010</v>
      </c>
      <c r="C713" s="43" t="s">
        <v>58</v>
      </c>
      <c r="D713" s="44">
        <v>1030</v>
      </c>
      <c r="E713" s="43" t="s">
        <v>13</v>
      </c>
      <c r="F713" s="45">
        <v>10075.714285714286</v>
      </c>
      <c r="G713" s="45">
        <v>2843.9285714285716</v>
      </c>
      <c r="H713" s="8">
        <f t="shared" si="11"/>
        <v>0.28225577768325533</v>
      </c>
    </row>
    <row r="714" spans="1:8" x14ac:dyDescent="0.2">
      <c r="A714" s="42">
        <v>2010</v>
      </c>
      <c r="B714" s="42">
        <v>201011</v>
      </c>
      <c r="C714" s="43" t="s">
        <v>59</v>
      </c>
      <c r="D714" s="44">
        <v>1030</v>
      </c>
      <c r="E714" s="43" t="s">
        <v>13</v>
      </c>
      <c r="F714" s="45">
        <v>9126.7857142857156</v>
      </c>
      <c r="G714" s="45">
        <v>2168.2142857142858</v>
      </c>
      <c r="H714" s="8">
        <f t="shared" si="11"/>
        <v>0.23756603404421833</v>
      </c>
    </row>
    <row r="715" spans="1:8" x14ac:dyDescent="0.2">
      <c r="A715" s="42">
        <v>2010</v>
      </c>
      <c r="B715" s="42">
        <v>201012</v>
      </c>
      <c r="C715" s="43" t="s">
        <v>60</v>
      </c>
      <c r="D715" s="44">
        <v>1030</v>
      </c>
      <c r="E715" s="43" t="s">
        <v>13</v>
      </c>
      <c r="F715" s="45">
        <v>14781.428571428572</v>
      </c>
      <c r="G715" s="45">
        <v>4123.2142857142862</v>
      </c>
      <c r="H715" s="8">
        <f t="shared" si="11"/>
        <v>0.27894558809316711</v>
      </c>
    </row>
    <row r="716" spans="1:8" x14ac:dyDescent="0.2">
      <c r="A716" s="42">
        <v>2011</v>
      </c>
      <c r="B716" s="42">
        <v>201101</v>
      </c>
      <c r="C716" s="43" t="s">
        <v>61</v>
      </c>
      <c r="D716" s="44">
        <v>1030</v>
      </c>
      <c r="E716" s="43" t="s">
        <v>13</v>
      </c>
      <c r="F716" s="45">
        <v>7287.8571428571431</v>
      </c>
      <c r="G716" s="45">
        <v>1965.0000000000002</v>
      </c>
      <c r="H716" s="8">
        <f t="shared" si="11"/>
        <v>0.2696265804175243</v>
      </c>
    </row>
    <row r="717" spans="1:8" x14ac:dyDescent="0.2">
      <c r="A717" s="42">
        <v>2011</v>
      </c>
      <c r="B717" s="42">
        <v>201102</v>
      </c>
      <c r="C717" s="43" t="s">
        <v>62</v>
      </c>
      <c r="D717" s="44">
        <v>1030</v>
      </c>
      <c r="E717" s="43" t="s">
        <v>13</v>
      </c>
      <c r="F717" s="45">
        <v>6782.1428571428578</v>
      </c>
      <c r="G717" s="45">
        <v>2296.7857142857142</v>
      </c>
      <c r="H717" s="8">
        <f t="shared" si="11"/>
        <v>0.33865192206424427</v>
      </c>
    </row>
    <row r="718" spans="1:8" x14ac:dyDescent="0.2">
      <c r="A718" s="42">
        <v>2011</v>
      </c>
      <c r="B718" s="42">
        <v>201103</v>
      </c>
      <c r="C718" s="43" t="s">
        <v>63</v>
      </c>
      <c r="D718" s="44">
        <v>1030</v>
      </c>
      <c r="E718" s="43" t="s">
        <v>13</v>
      </c>
      <c r="F718" s="45">
        <v>5187.8571428571431</v>
      </c>
      <c r="G718" s="45">
        <v>2336.4285714285716</v>
      </c>
      <c r="H718" s="8">
        <f t="shared" si="11"/>
        <v>0.4503648630042682</v>
      </c>
    </row>
    <row r="719" spans="1:8" x14ac:dyDescent="0.2">
      <c r="A719" s="42">
        <v>2011</v>
      </c>
      <c r="B719" s="42">
        <v>201104</v>
      </c>
      <c r="C719" s="43" t="s">
        <v>64</v>
      </c>
      <c r="D719" s="44">
        <v>1030</v>
      </c>
      <c r="E719" s="43" t="s">
        <v>13</v>
      </c>
      <c r="F719" s="45">
        <v>11076.428571428572</v>
      </c>
      <c r="G719" s="45">
        <v>3298.9285714285716</v>
      </c>
      <c r="H719" s="8">
        <f t="shared" si="11"/>
        <v>0.29783323660282451</v>
      </c>
    </row>
    <row r="720" spans="1:8" x14ac:dyDescent="0.2">
      <c r="A720" s="42">
        <v>2011</v>
      </c>
      <c r="B720" s="42">
        <v>201105</v>
      </c>
      <c r="C720" s="43" t="s">
        <v>65</v>
      </c>
      <c r="D720" s="44">
        <v>1030</v>
      </c>
      <c r="E720" s="43" t="s">
        <v>13</v>
      </c>
      <c r="F720" s="45">
        <v>8107.8571428571431</v>
      </c>
      <c r="G720" s="45">
        <v>2402.5</v>
      </c>
      <c r="H720" s="8">
        <f t="shared" si="11"/>
        <v>0.29631750506563298</v>
      </c>
    </row>
    <row r="721" spans="1:8" x14ac:dyDescent="0.2">
      <c r="A721" s="42">
        <v>2011</v>
      </c>
      <c r="B721" s="42">
        <v>201106</v>
      </c>
      <c r="C721" s="43" t="s">
        <v>66</v>
      </c>
      <c r="D721" s="44">
        <v>1030</v>
      </c>
      <c r="E721" s="43" t="s">
        <v>13</v>
      </c>
      <c r="F721" s="45">
        <v>8143.5714285714294</v>
      </c>
      <c r="G721" s="45">
        <v>2189.6428571428573</v>
      </c>
      <c r="H721" s="8">
        <f t="shared" si="11"/>
        <v>0.26887992281378825</v>
      </c>
    </row>
    <row r="722" spans="1:8" x14ac:dyDescent="0.2">
      <c r="A722" s="42">
        <v>2011</v>
      </c>
      <c r="B722" s="42">
        <v>201107</v>
      </c>
      <c r="C722" s="43" t="s">
        <v>67</v>
      </c>
      <c r="D722" s="44">
        <v>1030</v>
      </c>
      <c r="E722" s="43" t="s">
        <v>13</v>
      </c>
      <c r="F722" s="45">
        <v>10474.285714285716</v>
      </c>
      <c r="G722" s="45">
        <v>2466.4285714285716</v>
      </c>
      <c r="H722" s="8">
        <f t="shared" si="11"/>
        <v>0.23547463175122749</v>
      </c>
    </row>
    <row r="723" spans="1:8" x14ac:dyDescent="0.2">
      <c r="A723" s="42">
        <v>2011</v>
      </c>
      <c r="B723" s="42">
        <v>201108</v>
      </c>
      <c r="C723" s="43" t="s">
        <v>68</v>
      </c>
      <c r="D723" s="44">
        <v>1030</v>
      </c>
      <c r="E723" s="43" t="s">
        <v>13</v>
      </c>
      <c r="F723" s="45">
        <v>11916.428571428572</v>
      </c>
      <c r="G723" s="45">
        <v>2561.7857142857147</v>
      </c>
      <c r="H723" s="8">
        <f t="shared" si="11"/>
        <v>0.2149793202661392</v>
      </c>
    </row>
    <row r="724" spans="1:8" ht="22.5" x14ac:dyDescent="0.2">
      <c r="A724" s="42">
        <v>2011</v>
      </c>
      <c r="B724" s="42">
        <v>201109</v>
      </c>
      <c r="C724" s="43" t="s">
        <v>69</v>
      </c>
      <c r="D724" s="44">
        <v>1030</v>
      </c>
      <c r="E724" s="43" t="s">
        <v>13</v>
      </c>
      <c r="F724" s="45">
        <v>10867.142857142859</v>
      </c>
      <c r="G724" s="45">
        <v>2412.5</v>
      </c>
      <c r="H724" s="8">
        <f t="shared" si="11"/>
        <v>0.22199947416852894</v>
      </c>
    </row>
    <row r="725" spans="1:8" x14ac:dyDescent="0.2">
      <c r="A725" s="42">
        <v>2011</v>
      </c>
      <c r="B725" s="42">
        <v>201110</v>
      </c>
      <c r="C725" s="43" t="s">
        <v>70</v>
      </c>
      <c r="D725" s="44">
        <v>1030</v>
      </c>
      <c r="E725" s="43" t="s">
        <v>13</v>
      </c>
      <c r="F725" s="45">
        <v>9235.3571428571431</v>
      </c>
      <c r="G725" s="45">
        <v>2712.1428571428573</v>
      </c>
      <c r="H725" s="8">
        <f t="shared" si="11"/>
        <v>0.29366951544916664</v>
      </c>
    </row>
    <row r="726" spans="1:8" x14ac:dyDescent="0.2">
      <c r="A726" s="42">
        <v>2011</v>
      </c>
      <c r="B726" s="42">
        <v>201111</v>
      </c>
      <c r="C726" s="43" t="s">
        <v>71</v>
      </c>
      <c r="D726" s="44">
        <v>1030</v>
      </c>
      <c r="E726" s="43" t="s">
        <v>13</v>
      </c>
      <c r="F726" s="45">
        <v>9370</v>
      </c>
      <c r="G726" s="45">
        <v>2301.4285714285716</v>
      </c>
      <c r="H726" s="8">
        <f t="shared" si="11"/>
        <v>0.24561670986430859</v>
      </c>
    </row>
    <row r="727" spans="1:8" x14ac:dyDescent="0.2">
      <c r="A727" s="42">
        <v>2011</v>
      </c>
      <c r="B727" s="42">
        <v>201112</v>
      </c>
      <c r="C727" s="43" t="s">
        <v>72</v>
      </c>
      <c r="D727" s="44">
        <v>1030</v>
      </c>
      <c r="E727" s="43" t="s">
        <v>13</v>
      </c>
      <c r="F727" s="45">
        <v>16079.642857142859</v>
      </c>
      <c r="G727" s="45">
        <v>4731.7857142857147</v>
      </c>
      <c r="H727" s="8">
        <f t="shared" si="11"/>
        <v>0.29427181662705726</v>
      </c>
    </row>
    <row r="728" spans="1:8" x14ac:dyDescent="0.2">
      <c r="A728" s="42">
        <v>2012</v>
      </c>
      <c r="B728" s="42">
        <v>201201</v>
      </c>
      <c r="C728" s="43" t="s">
        <v>73</v>
      </c>
      <c r="D728" s="44">
        <v>1030</v>
      </c>
      <c r="E728" s="43" t="s">
        <v>13</v>
      </c>
      <c r="F728" s="45">
        <v>9053.9285714285725</v>
      </c>
      <c r="G728" s="45">
        <v>2216.7857142857142</v>
      </c>
      <c r="H728" s="8">
        <f t="shared" si="11"/>
        <v>0.24484241252810537</v>
      </c>
    </row>
    <row r="729" spans="1:8" x14ac:dyDescent="0.2">
      <c r="A729" s="42">
        <v>2012</v>
      </c>
      <c r="B729" s="42">
        <v>201202</v>
      </c>
      <c r="C729" s="43" t="s">
        <v>74</v>
      </c>
      <c r="D729" s="44">
        <v>1030</v>
      </c>
      <c r="E729" s="43" t="s">
        <v>13</v>
      </c>
      <c r="F729" s="45">
        <v>8993.5714285714294</v>
      </c>
      <c r="G729" s="45">
        <v>2638.2142857142858</v>
      </c>
      <c r="H729" s="8">
        <f t="shared" si="11"/>
        <v>0.29334445238662538</v>
      </c>
    </row>
    <row r="730" spans="1:8" x14ac:dyDescent="0.2">
      <c r="A730" s="42">
        <v>2012</v>
      </c>
      <c r="B730" s="42">
        <v>201203</v>
      </c>
      <c r="C730" s="43" t="s">
        <v>75</v>
      </c>
      <c r="D730" s="44">
        <v>1030</v>
      </c>
      <c r="E730" s="43" t="s">
        <v>13</v>
      </c>
      <c r="F730" s="45">
        <v>9515.7142857142862</v>
      </c>
      <c r="G730" s="45">
        <v>2583.2142857142858</v>
      </c>
      <c r="H730" s="8">
        <f t="shared" si="11"/>
        <v>0.27146824801080915</v>
      </c>
    </row>
    <row r="731" spans="1:8" x14ac:dyDescent="0.2">
      <c r="A731" s="42">
        <v>2012</v>
      </c>
      <c r="B731" s="42">
        <v>201204</v>
      </c>
      <c r="C731" s="43" t="s">
        <v>76</v>
      </c>
      <c r="D731" s="44">
        <v>1030</v>
      </c>
      <c r="E731" s="43" t="s">
        <v>13</v>
      </c>
      <c r="F731" s="45">
        <v>9213.9285714285725</v>
      </c>
      <c r="G731" s="45">
        <v>2765.7142857142858</v>
      </c>
      <c r="H731" s="8">
        <f t="shared" si="11"/>
        <v>0.30016667312686535</v>
      </c>
    </row>
    <row r="732" spans="1:8" x14ac:dyDescent="0.2">
      <c r="A732" s="42">
        <v>2012</v>
      </c>
      <c r="B732" s="42">
        <v>201205</v>
      </c>
      <c r="C732" s="43" t="s">
        <v>77</v>
      </c>
      <c r="D732" s="44">
        <v>1030</v>
      </c>
      <c r="E732" s="43" t="s">
        <v>13</v>
      </c>
      <c r="F732" s="45">
        <v>8930.3571428571431</v>
      </c>
      <c r="G732" s="45">
        <v>2303.9285714285716</v>
      </c>
      <c r="H732" s="8">
        <f t="shared" si="11"/>
        <v>0.25798840231953613</v>
      </c>
    </row>
    <row r="733" spans="1:8" x14ac:dyDescent="0.2">
      <c r="A733" s="42">
        <v>2012</v>
      </c>
      <c r="B733" s="42">
        <v>201206</v>
      </c>
      <c r="C733" s="43" t="s">
        <v>78</v>
      </c>
      <c r="D733" s="44">
        <v>1030</v>
      </c>
      <c r="E733" s="43" t="s">
        <v>13</v>
      </c>
      <c r="F733" s="45">
        <v>8852.8571428571431</v>
      </c>
      <c r="G733" s="45">
        <v>2707.1428571428573</v>
      </c>
      <c r="H733" s="8">
        <f t="shared" si="11"/>
        <v>0.30579312570598677</v>
      </c>
    </row>
    <row r="734" spans="1:8" x14ac:dyDescent="0.2">
      <c r="A734" s="42">
        <v>2012</v>
      </c>
      <c r="B734" s="42">
        <v>201207</v>
      </c>
      <c r="C734" s="43" t="s">
        <v>79</v>
      </c>
      <c r="D734" s="44">
        <v>1030</v>
      </c>
      <c r="E734" s="43" t="s">
        <v>13</v>
      </c>
      <c r="F734" s="45">
        <v>7811.4285714285716</v>
      </c>
      <c r="G734" s="45">
        <v>2523.5714285714289</v>
      </c>
      <c r="H734" s="8">
        <f t="shared" si="11"/>
        <v>0.3230614484272129</v>
      </c>
    </row>
    <row r="735" spans="1:8" x14ac:dyDescent="0.2">
      <c r="A735" s="42">
        <v>2012</v>
      </c>
      <c r="B735" s="42">
        <v>201208</v>
      </c>
      <c r="C735" s="43" t="s">
        <v>80</v>
      </c>
      <c r="D735" s="44">
        <v>1030</v>
      </c>
      <c r="E735" s="43" t="s">
        <v>13</v>
      </c>
      <c r="F735" s="45">
        <v>10270.714285714286</v>
      </c>
      <c r="G735" s="45">
        <v>2612.8571428571431</v>
      </c>
      <c r="H735" s="8">
        <f t="shared" si="11"/>
        <v>0.25439877599276722</v>
      </c>
    </row>
    <row r="736" spans="1:8" ht="22.5" x14ac:dyDescent="0.2">
      <c r="A736" s="42">
        <v>2012</v>
      </c>
      <c r="B736" s="42">
        <v>201209</v>
      </c>
      <c r="C736" s="43" t="s">
        <v>81</v>
      </c>
      <c r="D736" s="44">
        <v>1030</v>
      </c>
      <c r="E736" s="43" t="s">
        <v>13</v>
      </c>
      <c r="F736" s="45">
        <v>10051.428571428572</v>
      </c>
      <c r="G736" s="45">
        <v>2727.8571428571431</v>
      </c>
      <c r="H736" s="8">
        <f t="shared" si="11"/>
        <v>0.2713899943149517</v>
      </c>
    </row>
    <row r="737" spans="1:8" x14ac:dyDescent="0.2">
      <c r="A737" s="42">
        <v>2012</v>
      </c>
      <c r="B737" s="42">
        <v>201210</v>
      </c>
      <c r="C737" s="43" t="s">
        <v>82</v>
      </c>
      <c r="D737" s="44">
        <v>1030</v>
      </c>
      <c r="E737" s="43" t="s">
        <v>13</v>
      </c>
      <c r="F737" s="45">
        <v>9822.8571428571431</v>
      </c>
      <c r="G737" s="45">
        <v>2662.1428571428573</v>
      </c>
      <c r="H737" s="8">
        <f t="shared" si="11"/>
        <v>0.27101512507271669</v>
      </c>
    </row>
    <row r="738" spans="1:8" x14ac:dyDescent="0.2">
      <c r="A738" s="42">
        <v>2012</v>
      </c>
      <c r="B738" s="42">
        <v>201211</v>
      </c>
      <c r="C738" s="43" t="s">
        <v>83</v>
      </c>
      <c r="D738" s="44">
        <v>1030</v>
      </c>
      <c r="E738" s="43" t="s">
        <v>13</v>
      </c>
      <c r="F738" s="45">
        <v>9234.2857142857156</v>
      </c>
      <c r="G738" s="45">
        <v>2363.5714285714289</v>
      </c>
      <c r="H738" s="8">
        <f t="shared" si="11"/>
        <v>0.25595606435643564</v>
      </c>
    </row>
    <row r="739" spans="1:8" x14ac:dyDescent="0.2">
      <c r="A739" s="42">
        <v>2012</v>
      </c>
      <c r="B739" s="42">
        <v>201212</v>
      </c>
      <c r="C739" s="43" t="s">
        <v>84</v>
      </c>
      <c r="D739" s="44">
        <v>1030</v>
      </c>
      <c r="E739" s="43" t="s">
        <v>13</v>
      </c>
      <c r="F739" s="45">
        <v>12444.642857142859</v>
      </c>
      <c r="G739" s="45">
        <v>4902.1428571428578</v>
      </c>
      <c r="H739" s="8">
        <f t="shared" si="11"/>
        <v>0.3939159133304635</v>
      </c>
    </row>
    <row r="740" spans="1:8" x14ac:dyDescent="0.2">
      <c r="A740" s="42">
        <v>2013</v>
      </c>
      <c r="B740" s="42">
        <v>201301</v>
      </c>
      <c r="C740" s="43" t="s">
        <v>85</v>
      </c>
      <c r="D740" s="44">
        <v>1030</v>
      </c>
      <c r="E740" s="43" t="s">
        <v>13</v>
      </c>
      <c r="F740" s="45">
        <v>8468.9285714285725</v>
      </c>
      <c r="G740" s="45">
        <v>2171.7857142857142</v>
      </c>
      <c r="H740" s="8">
        <f t="shared" si="11"/>
        <v>0.25644161430438994</v>
      </c>
    </row>
    <row r="741" spans="1:8" x14ac:dyDescent="0.2">
      <c r="A741" s="42">
        <v>2013</v>
      </c>
      <c r="B741" s="42">
        <v>201302</v>
      </c>
      <c r="C741" s="43" t="s">
        <v>86</v>
      </c>
      <c r="D741" s="44">
        <v>1030</v>
      </c>
      <c r="E741" s="43" t="s">
        <v>13</v>
      </c>
      <c r="F741" s="45">
        <v>7898.9285714285716</v>
      </c>
      <c r="G741" s="45">
        <v>2575.7142857142858</v>
      </c>
      <c r="H741" s="8">
        <f t="shared" si="11"/>
        <v>0.32608400777682328</v>
      </c>
    </row>
    <row r="742" spans="1:8" x14ac:dyDescent="0.2">
      <c r="A742" s="42">
        <v>2013</v>
      </c>
      <c r="B742" s="42">
        <v>201303</v>
      </c>
      <c r="C742" s="43" t="s">
        <v>87</v>
      </c>
      <c r="D742" s="44">
        <v>1030</v>
      </c>
      <c r="E742" s="43" t="s">
        <v>13</v>
      </c>
      <c r="F742" s="45">
        <v>10722.5</v>
      </c>
      <c r="G742" s="45">
        <v>3217.5</v>
      </c>
      <c r="H742" s="8">
        <f t="shared" si="11"/>
        <v>0.30006994637444628</v>
      </c>
    </row>
    <row r="743" spans="1:8" x14ac:dyDescent="0.2">
      <c r="A743" s="42">
        <v>2013</v>
      </c>
      <c r="B743" s="42">
        <v>201304</v>
      </c>
      <c r="C743" s="43" t="s">
        <v>88</v>
      </c>
      <c r="D743" s="44">
        <v>1030</v>
      </c>
      <c r="E743" s="43" t="s">
        <v>13</v>
      </c>
      <c r="F743" s="45">
        <v>9073.9285714285725</v>
      </c>
      <c r="G743" s="45">
        <v>2521.7857142857142</v>
      </c>
      <c r="H743" s="8">
        <f t="shared" si="11"/>
        <v>0.27791553508875505</v>
      </c>
    </row>
    <row r="744" spans="1:8" x14ac:dyDescent="0.2">
      <c r="A744" s="42">
        <v>2013</v>
      </c>
      <c r="B744" s="42">
        <v>201305</v>
      </c>
      <c r="C744" s="43" t="s">
        <v>89</v>
      </c>
      <c r="D744" s="44">
        <v>1030</v>
      </c>
      <c r="E744" s="43" t="s">
        <v>13</v>
      </c>
      <c r="F744" s="45">
        <v>9285</v>
      </c>
      <c r="G744" s="45">
        <v>2560</v>
      </c>
      <c r="H744" s="8">
        <f t="shared" si="11"/>
        <v>0.27571351642434033</v>
      </c>
    </row>
    <row r="745" spans="1:8" x14ac:dyDescent="0.2">
      <c r="A745" s="42">
        <v>2013</v>
      </c>
      <c r="B745" s="42">
        <v>201306</v>
      </c>
      <c r="C745" s="43" t="s">
        <v>90</v>
      </c>
      <c r="D745" s="44">
        <v>1030</v>
      </c>
      <c r="E745" s="43" t="s">
        <v>13</v>
      </c>
      <c r="F745" s="45">
        <v>7192.1428571428578</v>
      </c>
      <c r="G745" s="45">
        <v>2612.1428571428573</v>
      </c>
      <c r="H745" s="8">
        <f t="shared" si="11"/>
        <v>0.36319396166451484</v>
      </c>
    </row>
    <row r="746" spans="1:8" x14ac:dyDescent="0.2">
      <c r="A746" s="42">
        <v>2013</v>
      </c>
      <c r="B746" s="42">
        <v>201307</v>
      </c>
      <c r="C746" s="43" t="s">
        <v>91</v>
      </c>
      <c r="D746" s="44">
        <v>1030</v>
      </c>
      <c r="E746" s="43" t="s">
        <v>13</v>
      </c>
      <c r="F746" s="45">
        <v>10371.785714285716</v>
      </c>
      <c r="G746" s="45">
        <v>2610</v>
      </c>
      <c r="H746" s="8">
        <f t="shared" si="11"/>
        <v>0.251644227127165</v>
      </c>
    </row>
    <row r="747" spans="1:8" x14ac:dyDescent="0.2">
      <c r="A747" s="42">
        <v>2013</v>
      </c>
      <c r="B747" s="42">
        <v>201308</v>
      </c>
      <c r="C747" s="43" t="s">
        <v>92</v>
      </c>
      <c r="D747" s="44">
        <v>1030</v>
      </c>
      <c r="E747" s="43" t="s">
        <v>13</v>
      </c>
      <c r="F747" s="45">
        <v>12397.5</v>
      </c>
      <c r="G747" s="45">
        <v>3048.2142857142858</v>
      </c>
      <c r="H747" s="8">
        <f t="shared" si="11"/>
        <v>0.245873303949529</v>
      </c>
    </row>
    <row r="748" spans="1:8" ht="22.5" x14ac:dyDescent="0.2">
      <c r="A748" s="42">
        <v>2013</v>
      </c>
      <c r="B748" s="42">
        <v>201309</v>
      </c>
      <c r="C748" s="43" t="s">
        <v>93</v>
      </c>
      <c r="D748" s="44">
        <v>1030</v>
      </c>
      <c r="E748" s="43" t="s">
        <v>13</v>
      </c>
      <c r="F748" s="45">
        <v>11743.928571428572</v>
      </c>
      <c r="G748" s="45">
        <v>2847.8571428571431</v>
      </c>
      <c r="H748" s="8">
        <f t="shared" si="11"/>
        <v>0.2424961226165496</v>
      </c>
    </row>
    <row r="749" spans="1:8" x14ac:dyDescent="0.2">
      <c r="A749" s="42">
        <v>2013</v>
      </c>
      <c r="B749" s="42">
        <v>201310</v>
      </c>
      <c r="C749" s="43" t="s">
        <v>94</v>
      </c>
      <c r="D749" s="44">
        <v>1030</v>
      </c>
      <c r="E749" s="43" t="s">
        <v>13</v>
      </c>
      <c r="F749" s="45">
        <v>12018.571428571429</v>
      </c>
      <c r="G749" s="45">
        <v>2801.0714285714289</v>
      </c>
      <c r="H749" s="8">
        <f t="shared" si="11"/>
        <v>0.23306192796861999</v>
      </c>
    </row>
    <row r="750" spans="1:8" x14ac:dyDescent="0.2">
      <c r="A750" s="42">
        <v>2013</v>
      </c>
      <c r="B750" s="42">
        <v>201311</v>
      </c>
      <c r="C750" s="43" t="s">
        <v>95</v>
      </c>
      <c r="D750" s="44">
        <v>1030</v>
      </c>
      <c r="E750" s="43" t="s">
        <v>13</v>
      </c>
      <c r="F750" s="45">
        <v>12221.428571428572</v>
      </c>
      <c r="G750" s="45">
        <v>2662.8571428571431</v>
      </c>
      <c r="H750" s="8">
        <f t="shared" si="11"/>
        <v>0.21788427819988312</v>
      </c>
    </row>
    <row r="751" spans="1:8" x14ac:dyDescent="0.2">
      <c r="A751" s="42">
        <v>2013</v>
      </c>
      <c r="B751" s="42">
        <v>201312</v>
      </c>
      <c r="C751" s="43" t="s">
        <v>96</v>
      </c>
      <c r="D751" s="44">
        <v>1030</v>
      </c>
      <c r="E751" s="43" t="s">
        <v>13</v>
      </c>
      <c r="F751" s="45">
        <v>20780.357142857145</v>
      </c>
      <c r="G751" s="45">
        <v>5200.7142857142862</v>
      </c>
      <c r="H751" s="8">
        <f t="shared" si="11"/>
        <v>0.25027068832173238</v>
      </c>
    </row>
    <row r="752" spans="1:8" x14ac:dyDescent="0.2">
      <c r="A752" s="42">
        <v>2009</v>
      </c>
      <c r="B752" s="42">
        <v>200901</v>
      </c>
      <c r="C752" s="43" t="s">
        <v>37</v>
      </c>
      <c r="D752" s="44">
        <v>1032</v>
      </c>
      <c r="E752" s="43" t="s">
        <v>97</v>
      </c>
      <c r="F752" s="45">
        <v>11705</v>
      </c>
      <c r="G752" s="45">
        <v>3640.7142857142858</v>
      </c>
      <c r="H752" s="8">
        <f t="shared" si="11"/>
        <v>0.31103923842069936</v>
      </c>
    </row>
    <row r="753" spans="1:8" x14ac:dyDescent="0.2">
      <c r="A753" s="42">
        <v>2009</v>
      </c>
      <c r="B753" s="42">
        <v>200902</v>
      </c>
      <c r="C753" s="43" t="s">
        <v>38</v>
      </c>
      <c r="D753" s="44">
        <v>1032</v>
      </c>
      <c r="E753" s="43" t="s">
        <v>97</v>
      </c>
      <c r="F753" s="45">
        <v>11487.142857142859</v>
      </c>
      <c r="G753" s="45">
        <v>3860.3571428571431</v>
      </c>
      <c r="H753" s="8">
        <f t="shared" si="11"/>
        <v>0.33605894789205321</v>
      </c>
    </row>
    <row r="754" spans="1:8" x14ac:dyDescent="0.2">
      <c r="A754" s="42">
        <v>2009</v>
      </c>
      <c r="B754" s="42">
        <v>200903</v>
      </c>
      <c r="C754" s="43" t="s">
        <v>39</v>
      </c>
      <c r="D754" s="44">
        <v>1032</v>
      </c>
      <c r="E754" s="43" t="s">
        <v>97</v>
      </c>
      <c r="F754" s="45">
        <v>12791.785714285716</v>
      </c>
      <c r="G754" s="45">
        <v>3828.2142857142858</v>
      </c>
      <c r="H754" s="8">
        <f t="shared" si="11"/>
        <v>0.29927129575341316</v>
      </c>
    </row>
    <row r="755" spans="1:8" x14ac:dyDescent="0.2">
      <c r="A755" s="42">
        <v>2009</v>
      </c>
      <c r="B755" s="42">
        <v>200904</v>
      </c>
      <c r="C755" s="43" t="s">
        <v>40</v>
      </c>
      <c r="D755" s="44">
        <v>1032</v>
      </c>
      <c r="E755" s="43" t="s">
        <v>97</v>
      </c>
      <c r="F755" s="45">
        <v>12918.928571428572</v>
      </c>
      <c r="G755" s="45">
        <v>4507.1428571428578</v>
      </c>
      <c r="H755" s="8">
        <f t="shared" si="11"/>
        <v>0.34887899814778983</v>
      </c>
    </row>
    <row r="756" spans="1:8" x14ac:dyDescent="0.2">
      <c r="A756" s="42">
        <v>2009</v>
      </c>
      <c r="B756" s="42">
        <v>200905</v>
      </c>
      <c r="C756" s="43" t="s">
        <v>41</v>
      </c>
      <c r="D756" s="44">
        <v>1032</v>
      </c>
      <c r="E756" s="43" t="s">
        <v>97</v>
      </c>
      <c r="F756" s="45">
        <v>14106.071428571429</v>
      </c>
      <c r="G756" s="45">
        <v>4866.0714285714284</v>
      </c>
      <c r="H756" s="8">
        <f t="shared" si="11"/>
        <v>0.34496290857533479</v>
      </c>
    </row>
    <row r="757" spans="1:8" x14ac:dyDescent="0.2">
      <c r="A757" s="42">
        <v>2009</v>
      </c>
      <c r="B757" s="42">
        <v>200906</v>
      </c>
      <c r="C757" s="43" t="s">
        <v>42</v>
      </c>
      <c r="D757" s="44">
        <v>1032</v>
      </c>
      <c r="E757" s="43" t="s">
        <v>97</v>
      </c>
      <c r="F757" s="45">
        <v>13992.142857142859</v>
      </c>
      <c r="G757" s="45">
        <v>4513.5714285714284</v>
      </c>
      <c r="H757" s="8">
        <f t="shared" si="11"/>
        <v>0.32257899841747917</v>
      </c>
    </row>
    <row r="758" spans="1:8" x14ac:dyDescent="0.2">
      <c r="A758" s="42">
        <v>2009</v>
      </c>
      <c r="B758" s="42">
        <v>200907</v>
      </c>
      <c r="C758" s="43" t="s">
        <v>43</v>
      </c>
      <c r="D758" s="44">
        <v>1032</v>
      </c>
      <c r="E758" s="43" t="s">
        <v>97</v>
      </c>
      <c r="F758" s="45">
        <v>11435.714285714286</v>
      </c>
      <c r="G758" s="45">
        <v>3273.2142857142858</v>
      </c>
      <c r="H758" s="8">
        <f t="shared" si="11"/>
        <v>0.28622735790131165</v>
      </c>
    </row>
    <row r="759" spans="1:8" x14ac:dyDescent="0.2">
      <c r="A759" s="42">
        <v>2009</v>
      </c>
      <c r="B759" s="42">
        <v>200908</v>
      </c>
      <c r="C759" s="43" t="s">
        <v>44</v>
      </c>
      <c r="D759" s="44">
        <v>1032</v>
      </c>
      <c r="E759" s="43" t="s">
        <v>97</v>
      </c>
      <c r="F759" s="45">
        <v>12854.285714285716</v>
      </c>
      <c r="G759" s="45">
        <v>3892.8571428571431</v>
      </c>
      <c r="H759" s="8">
        <f t="shared" si="11"/>
        <v>0.30284507668370747</v>
      </c>
    </row>
    <row r="760" spans="1:8" ht="22.5" x14ac:dyDescent="0.2">
      <c r="A760" s="42">
        <v>2009</v>
      </c>
      <c r="B760" s="42">
        <v>200909</v>
      </c>
      <c r="C760" s="43" t="s">
        <v>45</v>
      </c>
      <c r="D760" s="44">
        <v>1032</v>
      </c>
      <c r="E760" s="43" t="s">
        <v>97</v>
      </c>
      <c r="F760" s="45">
        <v>13441.785714285716</v>
      </c>
      <c r="G760" s="45">
        <v>4294.6428571428578</v>
      </c>
      <c r="H760" s="8">
        <f t="shared" si="11"/>
        <v>0.31949942875362014</v>
      </c>
    </row>
    <row r="761" spans="1:8" x14ac:dyDescent="0.2">
      <c r="A761" s="42">
        <v>2009</v>
      </c>
      <c r="B761" s="42">
        <v>200910</v>
      </c>
      <c r="C761" s="43" t="s">
        <v>46</v>
      </c>
      <c r="D761" s="44">
        <v>1032</v>
      </c>
      <c r="E761" s="43" t="s">
        <v>97</v>
      </c>
      <c r="F761" s="45">
        <v>14014.285714285716</v>
      </c>
      <c r="G761" s="45">
        <v>4610.3571428571431</v>
      </c>
      <c r="H761" s="8">
        <f t="shared" si="11"/>
        <v>0.32897553516819572</v>
      </c>
    </row>
    <row r="762" spans="1:8" x14ac:dyDescent="0.2">
      <c r="A762" s="42">
        <v>2009</v>
      </c>
      <c r="B762" s="42">
        <v>200911</v>
      </c>
      <c r="C762" s="43" t="s">
        <v>47</v>
      </c>
      <c r="D762" s="44">
        <v>1032</v>
      </c>
      <c r="E762" s="43" t="s">
        <v>97</v>
      </c>
      <c r="F762" s="45">
        <v>9271.7857142857156</v>
      </c>
      <c r="G762" s="45">
        <v>3872.8571428571431</v>
      </c>
      <c r="H762" s="8">
        <f t="shared" si="11"/>
        <v>0.41770347829436461</v>
      </c>
    </row>
    <row r="763" spans="1:8" x14ac:dyDescent="0.2">
      <c r="A763" s="42">
        <v>2009</v>
      </c>
      <c r="B763" s="42">
        <v>200912</v>
      </c>
      <c r="C763" s="43" t="s">
        <v>48</v>
      </c>
      <c r="D763" s="44">
        <v>1032</v>
      </c>
      <c r="E763" s="43" t="s">
        <v>97</v>
      </c>
      <c r="F763" s="45">
        <v>17235.357142857145</v>
      </c>
      <c r="G763" s="45">
        <v>6815.3571428571431</v>
      </c>
      <c r="H763" s="8">
        <f t="shared" si="11"/>
        <v>0.39542883192772327</v>
      </c>
    </row>
    <row r="764" spans="1:8" x14ac:dyDescent="0.2">
      <c r="A764" s="42">
        <v>2010</v>
      </c>
      <c r="B764" s="42">
        <v>201001</v>
      </c>
      <c r="C764" s="43" t="s">
        <v>49</v>
      </c>
      <c r="D764" s="44">
        <v>1032</v>
      </c>
      <c r="E764" s="43" t="s">
        <v>97</v>
      </c>
      <c r="F764" s="45">
        <v>11612.142857142859</v>
      </c>
      <c r="G764" s="45">
        <v>4127.5</v>
      </c>
      <c r="H764" s="8">
        <f t="shared" si="11"/>
        <v>0.35544688441901945</v>
      </c>
    </row>
    <row r="765" spans="1:8" x14ac:dyDescent="0.2">
      <c r="A765" s="42">
        <v>2010</v>
      </c>
      <c r="B765" s="42">
        <v>201002</v>
      </c>
      <c r="C765" s="43" t="s">
        <v>50</v>
      </c>
      <c r="D765" s="44">
        <v>1032</v>
      </c>
      <c r="E765" s="43" t="s">
        <v>97</v>
      </c>
      <c r="F765" s="45">
        <v>13478.571428571429</v>
      </c>
      <c r="G765" s="45">
        <v>4348.9285714285716</v>
      </c>
      <c r="H765" s="8">
        <f t="shared" si="11"/>
        <v>0.32265500794912561</v>
      </c>
    </row>
    <row r="766" spans="1:8" x14ac:dyDescent="0.2">
      <c r="A766" s="42">
        <v>2010</v>
      </c>
      <c r="B766" s="42">
        <v>201003</v>
      </c>
      <c r="C766" s="43" t="s">
        <v>51</v>
      </c>
      <c r="D766" s="44">
        <v>1032</v>
      </c>
      <c r="E766" s="43" t="s">
        <v>97</v>
      </c>
      <c r="F766" s="45">
        <v>13140.714285714286</v>
      </c>
      <c r="G766" s="45">
        <v>4462.1428571428578</v>
      </c>
      <c r="H766" s="8">
        <f t="shared" si="11"/>
        <v>0.33956623362504762</v>
      </c>
    </row>
    <row r="767" spans="1:8" x14ac:dyDescent="0.2">
      <c r="A767" s="42">
        <v>2010</v>
      </c>
      <c r="B767" s="42">
        <v>201004</v>
      </c>
      <c r="C767" s="43" t="s">
        <v>52</v>
      </c>
      <c r="D767" s="44">
        <v>1032</v>
      </c>
      <c r="E767" s="43" t="s">
        <v>97</v>
      </c>
      <c r="F767" s="45">
        <v>11223.214285714286</v>
      </c>
      <c r="G767" s="45">
        <v>3928.9285714285716</v>
      </c>
      <c r="H767" s="8">
        <f t="shared" si="11"/>
        <v>0.35007159904534607</v>
      </c>
    </row>
    <row r="768" spans="1:8" x14ac:dyDescent="0.2">
      <c r="A768" s="42">
        <v>2010</v>
      </c>
      <c r="B768" s="42">
        <v>201005</v>
      </c>
      <c r="C768" s="43" t="s">
        <v>53</v>
      </c>
      <c r="D768" s="44">
        <v>1032</v>
      </c>
      <c r="E768" s="43" t="s">
        <v>97</v>
      </c>
      <c r="F768" s="45">
        <v>14174.285714285716</v>
      </c>
      <c r="G768" s="45">
        <v>4913.2142857142862</v>
      </c>
      <c r="H768" s="8">
        <f t="shared" si="11"/>
        <v>0.34662870389034467</v>
      </c>
    </row>
    <row r="769" spans="1:8" x14ac:dyDescent="0.2">
      <c r="A769" s="42">
        <v>2010</v>
      </c>
      <c r="B769" s="42">
        <v>201006</v>
      </c>
      <c r="C769" s="43" t="s">
        <v>54</v>
      </c>
      <c r="D769" s="44">
        <v>1032</v>
      </c>
      <c r="E769" s="43" t="s">
        <v>97</v>
      </c>
      <c r="F769" s="45">
        <v>13483.571428571429</v>
      </c>
      <c r="G769" s="45">
        <v>4568.9285714285716</v>
      </c>
      <c r="H769" s="8">
        <f t="shared" si="11"/>
        <v>0.33885151242252476</v>
      </c>
    </row>
    <row r="770" spans="1:8" x14ac:dyDescent="0.2">
      <c r="A770" s="42">
        <v>2010</v>
      </c>
      <c r="B770" s="42">
        <v>201007</v>
      </c>
      <c r="C770" s="43" t="s">
        <v>55</v>
      </c>
      <c r="D770" s="44">
        <v>1032</v>
      </c>
      <c r="E770" s="43" t="s">
        <v>97</v>
      </c>
      <c r="F770" s="45">
        <v>10927.5</v>
      </c>
      <c r="G770" s="45">
        <v>3438.5714285714289</v>
      </c>
      <c r="H770" s="8">
        <f t="shared" si="11"/>
        <v>0.31467137301042591</v>
      </c>
    </row>
    <row r="771" spans="1:8" x14ac:dyDescent="0.2">
      <c r="A771" s="42">
        <v>2010</v>
      </c>
      <c r="B771" s="42">
        <v>201008</v>
      </c>
      <c r="C771" s="43" t="s">
        <v>56</v>
      </c>
      <c r="D771" s="44">
        <v>1032</v>
      </c>
      <c r="E771" s="43" t="s">
        <v>97</v>
      </c>
      <c r="F771" s="45">
        <v>12438.571428571429</v>
      </c>
      <c r="G771" s="45">
        <v>4009.6428571428573</v>
      </c>
      <c r="H771" s="8">
        <f t="shared" si="11"/>
        <v>0.32235557597335479</v>
      </c>
    </row>
    <row r="772" spans="1:8" ht="22.5" x14ac:dyDescent="0.2">
      <c r="A772" s="42">
        <v>2010</v>
      </c>
      <c r="B772" s="42">
        <v>201009</v>
      </c>
      <c r="C772" s="43" t="s">
        <v>57</v>
      </c>
      <c r="D772" s="44">
        <v>1032</v>
      </c>
      <c r="E772" s="43" t="s">
        <v>97</v>
      </c>
      <c r="F772" s="45">
        <v>13654.642857142859</v>
      </c>
      <c r="G772" s="45">
        <v>4562.1428571428578</v>
      </c>
      <c r="H772" s="8">
        <f t="shared" si="11"/>
        <v>0.33410927732587031</v>
      </c>
    </row>
    <row r="773" spans="1:8" x14ac:dyDescent="0.2">
      <c r="A773" s="42">
        <v>2010</v>
      </c>
      <c r="B773" s="42">
        <v>201010</v>
      </c>
      <c r="C773" s="43" t="s">
        <v>58</v>
      </c>
      <c r="D773" s="44">
        <v>1032</v>
      </c>
      <c r="E773" s="43" t="s">
        <v>97</v>
      </c>
      <c r="F773" s="45">
        <v>14022.142857142859</v>
      </c>
      <c r="G773" s="45">
        <v>4553.5714285714284</v>
      </c>
      <c r="H773" s="8">
        <f t="shared" ref="H773:H836" si="12">G773/F773</f>
        <v>0.32474148031175176</v>
      </c>
    </row>
    <row r="774" spans="1:8" x14ac:dyDescent="0.2">
      <c r="A774" s="42">
        <v>2010</v>
      </c>
      <c r="B774" s="42">
        <v>201011</v>
      </c>
      <c r="C774" s="43" t="s">
        <v>59</v>
      </c>
      <c r="D774" s="44">
        <v>1032</v>
      </c>
      <c r="E774" s="43" t="s">
        <v>97</v>
      </c>
      <c r="F774" s="45">
        <v>13486.428571428572</v>
      </c>
      <c r="G774" s="45">
        <v>3935.3571428571431</v>
      </c>
      <c r="H774" s="8">
        <f t="shared" si="12"/>
        <v>0.29180128171177372</v>
      </c>
    </row>
    <row r="775" spans="1:8" x14ac:dyDescent="0.2">
      <c r="A775" s="42">
        <v>2010</v>
      </c>
      <c r="B775" s="42">
        <v>201012</v>
      </c>
      <c r="C775" s="43" t="s">
        <v>60</v>
      </c>
      <c r="D775" s="44">
        <v>1032</v>
      </c>
      <c r="E775" s="43" t="s">
        <v>97</v>
      </c>
      <c r="F775" s="45">
        <v>17149.285714285714</v>
      </c>
      <c r="G775" s="45">
        <v>6459.6428571428578</v>
      </c>
      <c r="H775" s="8">
        <f t="shared" si="12"/>
        <v>0.37667124828189436</v>
      </c>
    </row>
    <row r="776" spans="1:8" x14ac:dyDescent="0.2">
      <c r="A776" s="42">
        <v>2011</v>
      </c>
      <c r="B776" s="42">
        <v>201101</v>
      </c>
      <c r="C776" s="43" t="s">
        <v>61</v>
      </c>
      <c r="D776" s="44">
        <v>1032</v>
      </c>
      <c r="E776" s="43" t="s">
        <v>97</v>
      </c>
      <c r="F776" s="45">
        <v>9789.2857142857156</v>
      </c>
      <c r="G776" s="45">
        <v>3475</v>
      </c>
      <c r="H776" s="8">
        <f t="shared" si="12"/>
        <v>0.35497993433053626</v>
      </c>
    </row>
    <row r="777" spans="1:8" x14ac:dyDescent="0.2">
      <c r="A777" s="42">
        <v>2011</v>
      </c>
      <c r="B777" s="42">
        <v>201102</v>
      </c>
      <c r="C777" s="43" t="s">
        <v>62</v>
      </c>
      <c r="D777" s="44">
        <v>1032</v>
      </c>
      <c r="E777" s="43" t="s">
        <v>97</v>
      </c>
      <c r="F777" s="45">
        <v>10817.857142857143</v>
      </c>
      <c r="G777" s="45">
        <v>3822.1428571428573</v>
      </c>
      <c r="H777" s="8">
        <f t="shared" si="12"/>
        <v>0.35331792670848466</v>
      </c>
    </row>
    <row r="778" spans="1:8" x14ac:dyDescent="0.2">
      <c r="A778" s="42">
        <v>2011</v>
      </c>
      <c r="B778" s="42">
        <v>201103</v>
      </c>
      <c r="C778" s="43" t="s">
        <v>63</v>
      </c>
      <c r="D778" s="44">
        <v>1032</v>
      </c>
      <c r="E778" s="43" t="s">
        <v>97</v>
      </c>
      <c r="F778" s="45">
        <v>11659.642857142859</v>
      </c>
      <c r="G778" s="45">
        <v>4048.5714285714289</v>
      </c>
      <c r="H778" s="8">
        <f t="shared" si="12"/>
        <v>0.34722945446748549</v>
      </c>
    </row>
    <row r="779" spans="1:8" x14ac:dyDescent="0.2">
      <c r="A779" s="42">
        <v>2011</v>
      </c>
      <c r="B779" s="42">
        <v>201104</v>
      </c>
      <c r="C779" s="43" t="s">
        <v>64</v>
      </c>
      <c r="D779" s="44">
        <v>1032</v>
      </c>
      <c r="E779" s="43" t="s">
        <v>97</v>
      </c>
      <c r="F779" s="45">
        <v>14369.285714285716</v>
      </c>
      <c r="G779" s="45">
        <v>4457.5</v>
      </c>
      <c r="H779" s="8">
        <f t="shared" si="12"/>
        <v>0.31021026992096234</v>
      </c>
    </row>
    <row r="780" spans="1:8" x14ac:dyDescent="0.2">
      <c r="A780" s="42">
        <v>2011</v>
      </c>
      <c r="B780" s="42">
        <v>201105</v>
      </c>
      <c r="C780" s="43" t="s">
        <v>65</v>
      </c>
      <c r="D780" s="44">
        <v>1032</v>
      </c>
      <c r="E780" s="43" t="s">
        <v>97</v>
      </c>
      <c r="F780" s="45">
        <v>13908.214285714286</v>
      </c>
      <c r="G780" s="45">
        <v>4755.3571428571431</v>
      </c>
      <c r="H780" s="8">
        <f t="shared" si="12"/>
        <v>0.34190997098323189</v>
      </c>
    </row>
    <row r="781" spans="1:8" x14ac:dyDescent="0.2">
      <c r="A781" s="42">
        <v>2011</v>
      </c>
      <c r="B781" s="42">
        <v>201106</v>
      </c>
      <c r="C781" s="43" t="s">
        <v>66</v>
      </c>
      <c r="D781" s="44">
        <v>1032</v>
      </c>
      <c r="E781" s="43" t="s">
        <v>97</v>
      </c>
      <c r="F781" s="45">
        <v>12962.5</v>
      </c>
      <c r="G781" s="45">
        <v>4392.1428571428578</v>
      </c>
      <c r="H781" s="8">
        <f t="shared" si="12"/>
        <v>0.3388345502135281</v>
      </c>
    </row>
    <row r="782" spans="1:8" x14ac:dyDescent="0.2">
      <c r="A782" s="42">
        <v>2011</v>
      </c>
      <c r="B782" s="42">
        <v>201107</v>
      </c>
      <c r="C782" s="43" t="s">
        <v>67</v>
      </c>
      <c r="D782" s="44">
        <v>1032</v>
      </c>
      <c r="E782" s="43" t="s">
        <v>97</v>
      </c>
      <c r="F782" s="45">
        <v>11762.5</v>
      </c>
      <c r="G782" s="45">
        <v>3694.2857142857147</v>
      </c>
      <c r="H782" s="8">
        <f t="shared" si="12"/>
        <v>0.31407317443449223</v>
      </c>
    </row>
    <row r="783" spans="1:8" x14ac:dyDescent="0.2">
      <c r="A783" s="42">
        <v>2011</v>
      </c>
      <c r="B783" s="42">
        <v>201108</v>
      </c>
      <c r="C783" s="43" t="s">
        <v>68</v>
      </c>
      <c r="D783" s="44">
        <v>1032</v>
      </c>
      <c r="E783" s="43" t="s">
        <v>97</v>
      </c>
      <c r="F783" s="45">
        <v>11698.571428571429</v>
      </c>
      <c r="G783" s="45">
        <v>3895.7142857142858</v>
      </c>
      <c r="H783" s="8">
        <f t="shared" si="12"/>
        <v>0.33300769324703872</v>
      </c>
    </row>
    <row r="784" spans="1:8" ht="22.5" x14ac:dyDescent="0.2">
      <c r="A784" s="42">
        <v>2011</v>
      </c>
      <c r="B784" s="42">
        <v>201109</v>
      </c>
      <c r="C784" s="43" t="s">
        <v>69</v>
      </c>
      <c r="D784" s="44">
        <v>1032</v>
      </c>
      <c r="E784" s="43" t="s">
        <v>97</v>
      </c>
      <c r="F784" s="45">
        <v>13141.071428571429</v>
      </c>
      <c r="G784" s="45">
        <v>4495.7142857142862</v>
      </c>
      <c r="H784" s="8">
        <f t="shared" si="12"/>
        <v>0.34211169995923363</v>
      </c>
    </row>
    <row r="785" spans="1:8" x14ac:dyDescent="0.2">
      <c r="A785" s="42">
        <v>2011</v>
      </c>
      <c r="B785" s="42">
        <v>201110</v>
      </c>
      <c r="C785" s="43" t="s">
        <v>70</v>
      </c>
      <c r="D785" s="44">
        <v>1032</v>
      </c>
      <c r="E785" s="43" t="s">
        <v>97</v>
      </c>
      <c r="F785" s="45">
        <v>13990</v>
      </c>
      <c r="G785" s="45">
        <v>4707.8571428571431</v>
      </c>
      <c r="H785" s="8">
        <f t="shared" si="12"/>
        <v>0.3365158786888594</v>
      </c>
    </row>
    <row r="786" spans="1:8" x14ac:dyDescent="0.2">
      <c r="A786" s="42">
        <v>2011</v>
      </c>
      <c r="B786" s="42">
        <v>201111</v>
      </c>
      <c r="C786" s="43" t="s">
        <v>71</v>
      </c>
      <c r="D786" s="44">
        <v>1032</v>
      </c>
      <c r="E786" s="43" t="s">
        <v>97</v>
      </c>
      <c r="F786" s="45">
        <v>12879.285714285716</v>
      </c>
      <c r="G786" s="45">
        <v>4392.1428571428578</v>
      </c>
      <c r="H786" s="8">
        <f t="shared" si="12"/>
        <v>0.34102379235760638</v>
      </c>
    </row>
    <row r="787" spans="1:8" x14ac:dyDescent="0.2">
      <c r="A787" s="42">
        <v>2011</v>
      </c>
      <c r="B787" s="42">
        <v>201112</v>
      </c>
      <c r="C787" s="43" t="s">
        <v>72</v>
      </c>
      <c r="D787" s="44">
        <v>1032</v>
      </c>
      <c r="E787" s="43" t="s">
        <v>97</v>
      </c>
      <c r="F787" s="45">
        <v>18115.357142857145</v>
      </c>
      <c r="G787" s="45">
        <v>6871.4285714285716</v>
      </c>
      <c r="H787" s="8">
        <f t="shared" si="12"/>
        <v>0.37931510360191628</v>
      </c>
    </row>
    <row r="788" spans="1:8" x14ac:dyDescent="0.2">
      <c r="A788" s="42">
        <v>2012</v>
      </c>
      <c r="B788" s="42">
        <v>201201</v>
      </c>
      <c r="C788" s="43" t="s">
        <v>73</v>
      </c>
      <c r="D788" s="44">
        <v>1032</v>
      </c>
      <c r="E788" s="43" t="s">
        <v>97</v>
      </c>
      <c r="F788" s="45">
        <v>11253.571428571429</v>
      </c>
      <c r="G788" s="45">
        <v>3820.0000000000005</v>
      </c>
      <c r="H788" s="8">
        <f t="shared" si="12"/>
        <v>0.3394477943509997</v>
      </c>
    </row>
    <row r="789" spans="1:8" x14ac:dyDescent="0.2">
      <c r="A789" s="42">
        <v>2012</v>
      </c>
      <c r="B789" s="42">
        <v>201202</v>
      </c>
      <c r="C789" s="43" t="s">
        <v>74</v>
      </c>
      <c r="D789" s="44">
        <v>1032</v>
      </c>
      <c r="E789" s="43" t="s">
        <v>97</v>
      </c>
      <c r="F789" s="45">
        <v>11184.642857142859</v>
      </c>
      <c r="G789" s="45">
        <v>4409.6428571428578</v>
      </c>
      <c r="H789" s="8">
        <f t="shared" si="12"/>
        <v>0.39425870932720247</v>
      </c>
    </row>
    <row r="790" spans="1:8" x14ac:dyDescent="0.2">
      <c r="A790" s="42">
        <v>2012</v>
      </c>
      <c r="B790" s="42">
        <v>201203</v>
      </c>
      <c r="C790" s="43" t="s">
        <v>75</v>
      </c>
      <c r="D790" s="44">
        <v>1032</v>
      </c>
      <c r="E790" s="43" t="s">
        <v>97</v>
      </c>
      <c r="F790" s="45">
        <v>12448.214285714286</v>
      </c>
      <c r="G790" s="45">
        <v>4331.0714285714284</v>
      </c>
      <c r="H790" s="8">
        <f t="shared" si="12"/>
        <v>0.34792712666762299</v>
      </c>
    </row>
    <row r="791" spans="1:8" x14ac:dyDescent="0.2">
      <c r="A791" s="42">
        <v>2012</v>
      </c>
      <c r="B791" s="42">
        <v>201204</v>
      </c>
      <c r="C791" s="43" t="s">
        <v>76</v>
      </c>
      <c r="D791" s="44">
        <v>1032</v>
      </c>
      <c r="E791" s="43" t="s">
        <v>97</v>
      </c>
      <c r="F791" s="45">
        <v>12119.642857142859</v>
      </c>
      <c r="G791" s="45">
        <v>4423.2142857142862</v>
      </c>
      <c r="H791" s="8">
        <f t="shared" si="12"/>
        <v>0.36496242817150432</v>
      </c>
    </row>
    <row r="792" spans="1:8" x14ac:dyDescent="0.2">
      <c r="A792" s="42">
        <v>2012</v>
      </c>
      <c r="B792" s="42">
        <v>201205</v>
      </c>
      <c r="C792" s="43" t="s">
        <v>77</v>
      </c>
      <c r="D792" s="44">
        <v>1032</v>
      </c>
      <c r="E792" s="43" t="s">
        <v>97</v>
      </c>
      <c r="F792" s="45">
        <v>12888.214285714286</v>
      </c>
      <c r="G792" s="45">
        <v>4296.4285714285716</v>
      </c>
      <c r="H792" s="8">
        <f t="shared" si="12"/>
        <v>0.3333610441433203</v>
      </c>
    </row>
    <row r="793" spans="1:8" x14ac:dyDescent="0.2">
      <c r="A793" s="42">
        <v>2012</v>
      </c>
      <c r="B793" s="42">
        <v>201206</v>
      </c>
      <c r="C793" s="43" t="s">
        <v>78</v>
      </c>
      <c r="D793" s="44">
        <v>1032</v>
      </c>
      <c r="E793" s="43" t="s">
        <v>97</v>
      </c>
      <c r="F793" s="45">
        <v>13003.214285714286</v>
      </c>
      <c r="G793" s="45">
        <v>4631.4285714285716</v>
      </c>
      <c r="H793" s="8">
        <f t="shared" si="12"/>
        <v>0.35617567085061386</v>
      </c>
    </row>
    <row r="794" spans="1:8" x14ac:dyDescent="0.2">
      <c r="A794" s="42">
        <v>2012</v>
      </c>
      <c r="B794" s="42">
        <v>201207</v>
      </c>
      <c r="C794" s="43" t="s">
        <v>79</v>
      </c>
      <c r="D794" s="44">
        <v>1032</v>
      </c>
      <c r="E794" s="43" t="s">
        <v>97</v>
      </c>
      <c r="F794" s="45">
        <v>10753.928571428572</v>
      </c>
      <c r="G794" s="45">
        <v>3512.5</v>
      </c>
      <c r="H794" s="8">
        <f t="shared" si="12"/>
        <v>0.32662482149380623</v>
      </c>
    </row>
    <row r="795" spans="1:8" x14ac:dyDescent="0.2">
      <c r="A795" s="42">
        <v>2012</v>
      </c>
      <c r="B795" s="42">
        <v>201208</v>
      </c>
      <c r="C795" s="43" t="s">
        <v>80</v>
      </c>
      <c r="D795" s="44">
        <v>1032</v>
      </c>
      <c r="E795" s="43" t="s">
        <v>97</v>
      </c>
      <c r="F795" s="45">
        <v>11881.428571428572</v>
      </c>
      <c r="G795" s="45">
        <v>3478.5714285714289</v>
      </c>
      <c r="H795" s="8">
        <f t="shared" si="12"/>
        <v>0.29277383671997115</v>
      </c>
    </row>
    <row r="796" spans="1:8" ht="22.5" x14ac:dyDescent="0.2">
      <c r="A796" s="42">
        <v>2012</v>
      </c>
      <c r="B796" s="42">
        <v>201209</v>
      </c>
      <c r="C796" s="43" t="s">
        <v>81</v>
      </c>
      <c r="D796" s="44">
        <v>1032</v>
      </c>
      <c r="E796" s="43" t="s">
        <v>97</v>
      </c>
      <c r="F796" s="45">
        <v>12151.071428571429</v>
      </c>
      <c r="G796" s="45">
        <v>4608.9285714285716</v>
      </c>
      <c r="H796" s="8">
        <f t="shared" si="12"/>
        <v>0.3793022367222173</v>
      </c>
    </row>
    <row r="797" spans="1:8" x14ac:dyDescent="0.2">
      <c r="A797" s="42">
        <v>2012</v>
      </c>
      <c r="B797" s="42">
        <v>201210</v>
      </c>
      <c r="C797" s="43" t="s">
        <v>82</v>
      </c>
      <c r="D797" s="44">
        <v>1032</v>
      </c>
      <c r="E797" s="43" t="s">
        <v>97</v>
      </c>
      <c r="F797" s="45">
        <v>13400</v>
      </c>
      <c r="G797" s="45">
        <v>4632.8571428571431</v>
      </c>
      <c r="H797" s="8">
        <f t="shared" si="12"/>
        <v>0.34573560767590622</v>
      </c>
    </row>
    <row r="798" spans="1:8" x14ac:dyDescent="0.2">
      <c r="A798" s="42">
        <v>2012</v>
      </c>
      <c r="B798" s="42">
        <v>201211</v>
      </c>
      <c r="C798" s="43" t="s">
        <v>83</v>
      </c>
      <c r="D798" s="44">
        <v>1032</v>
      </c>
      <c r="E798" s="43" t="s">
        <v>97</v>
      </c>
      <c r="F798" s="45">
        <v>12410</v>
      </c>
      <c r="G798" s="45">
        <v>4039.6428571428573</v>
      </c>
      <c r="H798" s="8">
        <f t="shared" si="12"/>
        <v>0.32551513756187406</v>
      </c>
    </row>
    <row r="799" spans="1:8" x14ac:dyDescent="0.2">
      <c r="A799" s="42">
        <v>2012</v>
      </c>
      <c r="B799" s="42">
        <v>201212</v>
      </c>
      <c r="C799" s="43" t="s">
        <v>84</v>
      </c>
      <c r="D799" s="44">
        <v>1032</v>
      </c>
      <c r="E799" s="43" t="s">
        <v>97</v>
      </c>
      <c r="F799" s="45">
        <v>15031.428571428572</v>
      </c>
      <c r="G799" s="45">
        <v>6968.2142857142862</v>
      </c>
      <c r="H799" s="8">
        <f t="shared" si="12"/>
        <v>0.46357631628967877</v>
      </c>
    </row>
    <row r="800" spans="1:8" x14ac:dyDescent="0.2">
      <c r="A800" s="42">
        <v>2013</v>
      </c>
      <c r="B800" s="42">
        <v>201301</v>
      </c>
      <c r="C800" s="43" t="s">
        <v>85</v>
      </c>
      <c r="D800" s="44">
        <v>1032</v>
      </c>
      <c r="E800" s="43" t="s">
        <v>97</v>
      </c>
      <c r="F800" s="45">
        <v>8880.7142857142862</v>
      </c>
      <c r="G800" s="45">
        <v>3927.8571428571431</v>
      </c>
      <c r="H800" s="8">
        <f t="shared" si="12"/>
        <v>0.44229067803426364</v>
      </c>
    </row>
    <row r="801" spans="1:8" x14ac:dyDescent="0.2">
      <c r="A801" s="42">
        <v>2013</v>
      </c>
      <c r="B801" s="42">
        <v>201302</v>
      </c>
      <c r="C801" s="43" t="s">
        <v>86</v>
      </c>
      <c r="D801" s="44">
        <v>1032</v>
      </c>
      <c r="E801" s="43" t="s">
        <v>97</v>
      </c>
      <c r="F801" s="45">
        <v>10800</v>
      </c>
      <c r="G801" s="45">
        <v>3886.7857142857147</v>
      </c>
      <c r="H801" s="8">
        <f t="shared" si="12"/>
        <v>0.35988756613756617</v>
      </c>
    </row>
    <row r="802" spans="1:8" x14ac:dyDescent="0.2">
      <c r="A802" s="42">
        <v>2013</v>
      </c>
      <c r="B802" s="42">
        <v>201303</v>
      </c>
      <c r="C802" s="43" t="s">
        <v>87</v>
      </c>
      <c r="D802" s="44">
        <v>1032</v>
      </c>
      <c r="E802" s="43" t="s">
        <v>97</v>
      </c>
      <c r="F802" s="45">
        <v>11432.142857142859</v>
      </c>
      <c r="G802" s="45">
        <v>4108.2142857142862</v>
      </c>
      <c r="H802" s="8">
        <f t="shared" si="12"/>
        <v>0.35935645110902842</v>
      </c>
    </row>
    <row r="803" spans="1:8" x14ac:dyDescent="0.2">
      <c r="A803" s="42">
        <v>2013</v>
      </c>
      <c r="B803" s="42">
        <v>201304</v>
      </c>
      <c r="C803" s="43" t="s">
        <v>88</v>
      </c>
      <c r="D803" s="44">
        <v>1032</v>
      </c>
      <c r="E803" s="43" t="s">
        <v>97</v>
      </c>
      <c r="F803" s="45">
        <v>12306.428571428572</v>
      </c>
      <c r="G803" s="45">
        <v>4343.9285714285716</v>
      </c>
      <c r="H803" s="8">
        <f t="shared" si="12"/>
        <v>0.35298043995588829</v>
      </c>
    </row>
    <row r="804" spans="1:8" x14ac:dyDescent="0.2">
      <c r="A804" s="42">
        <v>2013</v>
      </c>
      <c r="B804" s="42">
        <v>201305</v>
      </c>
      <c r="C804" s="43" t="s">
        <v>89</v>
      </c>
      <c r="D804" s="44">
        <v>1032</v>
      </c>
      <c r="E804" s="43" t="s">
        <v>97</v>
      </c>
      <c r="F804" s="45">
        <v>11997.142857142859</v>
      </c>
      <c r="G804" s="45">
        <v>4684.2857142857147</v>
      </c>
      <c r="H804" s="8">
        <f t="shared" si="12"/>
        <v>0.39045010716837342</v>
      </c>
    </row>
    <row r="805" spans="1:8" x14ac:dyDescent="0.2">
      <c r="A805" s="42">
        <v>2013</v>
      </c>
      <c r="B805" s="42">
        <v>201306</v>
      </c>
      <c r="C805" s="43" t="s">
        <v>90</v>
      </c>
      <c r="D805" s="44">
        <v>1032</v>
      </c>
      <c r="E805" s="43" t="s">
        <v>97</v>
      </c>
      <c r="F805" s="45">
        <v>13960.357142857143</v>
      </c>
      <c r="G805" s="45">
        <v>4795.7142857142862</v>
      </c>
      <c r="H805" s="8">
        <f t="shared" si="12"/>
        <v>0.34352375348563535</v>
      </c>
    </row>
    <row r="806" spans="1:8" x14ac:dyDescent="0.2">
      <c r="A806" s="42">
        <v>2013</v>
      </c>
      <c r="B806" s="42">
        <v>201307</v>
      </c>
      <c r="C806" s="43" t="s">
        <v>91</v>
      </c>
      <c r="D806" s="44">
        <v>1032</v>
      </c>
      <c r="E806" s="43" t="s">
        <v>97</v>
      </c>
      <c r="F806" s="45">
        <v>10866.428571428572</v>
      </c>
      <c r="G806" s="45">
        <v>3612.1428571428573</v>
      </c>
      <c r="H806" s="8">
        <f t="shared" si="12"/>
        <v>0.33241306777098534</v>
      </c>
    </row>
    <row r="807" spans="1:8" x14ac:dyDescent="0.2">
      <c r="A807" s="42">
        <v>2013</v>
      </c>
      <c r="B807" s="42">
        <v>201308</v>
      </c>
      <c r="C807" s="43" t="s">
        <v>92</v>
      </c>
      <c r="D807" s="44">
        <v>1032</v>
      </c>
      <c r="E807" s="43" t="s">
        <v>97</v>
      </c>
      <c r="F807" s="45">
        <v>10175.357142857143</v>
      </c>
      <c r="G807" s="45">
        <v>3988.9285714285716</v>
      </c>
      <c r="H807" s="8">
        <f t="shared" si="12"/>
        <v>0.39201853216805305</v>
      </c>
    </row>
    <row r="808" spans="1:8" ht="22.5" x14ac:dyDescent="0.2">
      <c r="A808" s="42">
        <v>2013</v>
      </c>
      <c r="B808" s="42">
        <v>201309</v>
      </c>
      <c r="C808" s="43" t="s">
        <v>93</v>
      </c>
      <c r="D808" s="44">
        <v>1032</v>
      </c>
      <c r="E808" s="43" t="s">
        <v>97</v>
      </c>
      <c r="F808" s="45">
        <v>14755.000000000002</v>
      </c>
      <c r="G808" s="45">
        <v>5081.7857142857147</v>
      </c>
      <c r="H808" s="8">
        <f t="shared" si="12"/>
        <v>0.34441109551241711</v>
      </c>
    </row>
    <row r="809" spans="1:8" x14ac:dyDescent="0.2">
      <c r="A809" s="42">
        <v>2013</v>
      </c>
      <c r="B809" s="42">
        <v>201310</v>
      </c>
      <c r="C809" s="43" t="s">
        <v>94</v>
      </c>
      <c r="D809" s="44">
        <v>1032</v>
      </c>
      <c r="E809" s="43" t="s">
        <v>97</v>
      </c>
      <c r="F809" s="45">
        <v>12388.571428571429</v>
      </c>
      <c r="G809" s="45">
        <v>4585.3571428571431</v>
      </c>
      <c r="H809" s="8">
        <f t="shared" si="12"/>
        <v>0.37012799815498154</v>
      </c>
    </row>
    <row r="810" spans="1:8" x14ac:dyDescent="0.2">
      <c r="A810" s="42">
        <v>2013</v>
      </c>
      <c r="B810" s="42">
        <v>201311</v>
      </c>
      <c r="C810" s="43" t="s">
        <v>95</v>
      </c>
      <c r="D810" s="44">
        <v>1032</v>
      </c>
      <c r="E810" s="43" t="s">
        <v>97</v>
      </c>
      <c r="F810" s="45">
        <v>12133.928571428572</v>
      </c>
      <c r="G810" s="45">
        <v>4576.4285714285716</v>
      </c>
      <c r="H810" s="8">
        <f t="shared" si="12"/>
        <v>0.37715967623252389</v>
      </c>
    </row>
    <row r="811" spans="1:8" x14ac:dyDescent="0.2">
      <c r="A811" s="42">
        <v>2013</v>
      </c>
      <c r="B811" s="42">
        <v>201312</v>
      </c>
      <c r="C811" s="43" t="s">
        <v>96</v>
      </c>
      <c r="D811" s="44">
        <v>1032</v>
      </c>
      <c r="E811" s="43" t="s">
        <v>97</v>
      </c>
      <c r="F811" s="45">
        <v>17158.571428571431</v>
      </c>
      <c r="G811" s="45">
        <v>7312.5000000000009</v>
      </c>
      <c r="H811" s="8">
        <f t="shared" si="12"/>
        <v>0.42617184247772871</v>
      </c>
    </row>
    <row r="812" spans="1:8" x14ac:dyDescent="0.2">
      <c r="A812" s="42">
        <v>2009</v>
      </c>
      <c r="B812" s="42">
        <v>200901</v>
      </c>
      <c r="C812" s="43" t="s">
        <v>37</v>
      </c>
      <c r="D812" s="44">
        <v>1034</v>
      </c>
      <c r="E812" s="43" t="s">
        <v>8</v>
      </c>
      <c r="F812" s="45">
        <v>20231.428571428572</v>
      </c>
      <c r="G812" s="45">
        <v>4938.9285714285716</v>
      </c>
      <c r="H812" s="8">
        <f t="shared" si="12"/>
        <v>0.24412159299533964</v>
      </c>
    </row>
    <row r="813" spans="1:8" x14ac:dyDescent="0.2">
      <c r="A813" s="42">
        <v>2009</v>
      </c>
      <c r="B813" s="42">
        <v>200902</v>
      </c>
      <c r="C813" s="43" t="s">
        <v>38</v>
      </c>
      <c r="D813" s="44">
        <v>1034</v>
      </c>
      <c r="E813" s="43" t="s">
        <v>8</v>
      </c>
      <c r="F813" s="45">
        <v>18549.642857142859</v>
      </c>
      <c r="G813" s="45">
        <v>4517.5</v>
      </c>
      <c r="H813" s="8">
        <f t="shared" si="12"/>
        <v>0.24353568609330173</v>
      </c>
    </row>
    <row r="814" spans="1:8" x14ac:dyDescent="0.2">
      <c r="A814" s="42">
        <v>2009</v>
      </c>
      <c r="B814" s="42">
        <v>200903</v>
      </c>
      <c r="C814" s="43" t="s">
        <v>39</v>
      </c>
      <c r="D814" s="44">
        <v>1034</v>
      </c>
      <c r="E814" s="43" t="s">
        <v>8</v>
      </c>
      <c r="F814" s="45">
        <v>19452.857142857145</v>
      </c>
      <c r="G814" s="45">
        <v>4326.0714285714284</v>
      </c>
      <c r="H814" s="8">
        <f t="shared" si="12"/>
        <v>0.22238745685540132</v>
      </c>
    </row>
    <row r="815" spans="1:8" x14ac:dyDescent="0.2">
      <c r="A815" s="42">
        <v>2009</v>
      </c>
      <c r="B815" s="42">
        <v>200904</v>
      </c>
      <c r="C815" s="43" t="s">
        <v>40</v>
      </c>
      <c r="D815" s="44">
        <v>1034</v>
      </c>
      <c r="E815" s="43" t="s">
        <v>8</v>
      </c>
      <c r="F815" s="45">
        <v>18751.071428571431</v>
      </c>
      <c r="G815" s="45">
        <v>4518.2142857142862</v>
      </c>
      <c r="H815" s="8">
        <f t="shared" si="12"/>
        <v>0.24095765956231072</v>
      </c>
    </row>
    <row r="816" spans="1:8" x14ac:dyDescent="0.2">
      <c r="A816" s="42">
        <v>2009</v>
      </c>
      <c r="B816" s="42">
        <v>200905</v>
      </c>
      <c r="C816" s="43" t="s">
        <v>41</v>
      </c>
      <c r="D816" s="44">
        <v>1034</v>
      </c>
      <c r="E816" s="43" t="s">
        <v>8</v>
      </c>
      <c r="F816" s="45">
        <v>17876.785714285714</v>
      </c>
      <c r="G816" s="45">
        <v>4403.5714285714284</v>
      </c>
      <c r="H816" s="8">
        <f t="shared" si="12"/>
        <v>0.24632903805813605</v>
      </c>
    </row>
    <row r="817" spans="1:8" x14ac:dyDescent="0.2">
      <c r="A817" s="42">
        <v>2009</v>
      </c>
      <c r="B817" s="42">
        <v>200906</v>
      </c>
      <c r="C817" s="43" t="s">
        <v>42</v>
      </c>
      <c r="D817" s="44">
        <v>1034</v>
      </c>
      <c r="E817" s="43" t="s">
        <v>8</v>
      </c>
      <c r="F817" s="45">
        <v>19474.285714285714</v>
      </c>
      <c r="G817" s="45">
        <v>4445.7142857142862</v>
      </c>
      <c r="H817" s="8">
        <f t="shared" si="12"/>
        <v>0.22828638497652584</v>
      </c>
    </row>
    <row r="818" spans="1:8" x14ac:dyDescent="0.2">
      <c r="A818" s="42">
        <v>2009</v>
      </c>
      <c r="B818" s="42">
        <v>200907</v>
      </c>
      <c r="C818" s="43" t="s">
        <v>43</v>
      </c>
      <c r="D818" s="44">
        <v>1034</v>
      </c>
      <c r="E818" s="43" t="s">
        <v>8</v>
      </c>
      <c r="F818" s="45">
        <v>20281.071428571431</v>
      </c>
      <c r="G818" s="45">
        <v>4495.7142857142862</v>
      </c>
      <c r="H818" s="8">
        <f t="shared" si="12"/>
        <v>0.22167045274446617</v>
      </c>
    </row>
    <row r="819" spans="1:8" x14ac:dyDescent="0.2">
      <c r="A819" s="42">
        <v>2009</v>
      </c>
      <c r="B819" s="42">
        <v>200908</v>
      </c>
      <c r="C819" s="43" t="s">
        <v>44</v>
      </c>
      <c r="D819" s="44">
        <v>1034</v>
      </c>
      <c r="E819" s="43" t="s">
        <v>8</v>
      </c>
      <c r="F819" s="45">
        <v>0</v>
      </c>
      <c r="G819" s="45">
        <v>4595.3571428571431</v>
      </c>
      <c r="H819" s="8" t="e">
        <f t="shared" si="12"/>
        <v>#DIV/0!</v>
      </c>
    </row>
    <row r="820" spans="1:8" ht="22.5" x14ac:dyDescent="0.2">
      <c r="A820" s="42">
        <v>2009</v>
      </c>
      <c r="B820" s="42">
        <v>200909</v>
      </c>
      <c r="C820" s="43" t="s">
        <v>45</v>
      </c>
      <c r="D820" s="44">
        <v>1034</v>
      </c>
      <c r="E820" s="43" t="s">
        <v>8</v>
      </c>
      <c r="F820" s="45">
        <v>0</v>
      </c>
      <c r="G820" s="45">
        <v>4056.0714285714289</v>
      </c>
      <c r="H820" s="8" t="e">
        <f t="shared" si="12"/>
        <v>#DIV/0!</v>
      </c>
    </row>
    <row r="821" spans="1:8" x14ac:dyDescent="0.2">
      <c r="A821" s="42">
        <v>2009</v>
      </c>
      <c r="B821" s="42">
        <v>200910</v>
      </c>
      <c r="C821" s="43" t="s">
        <v>46</v>
      </c>
      <c r="D821" s="44">
        <v>1034</v>
      </c>
      <c r="E821" s="43" t="s">
        <v>8</v>
      </c>
      <c r="F821" s="45">
        <v>25234.642857142859</v>
      </c>
      <c r="G821" s="45">
        <v>4663.9285714285716</v>
      </c>
      <c r="H821" s="8">
        <f t="shared" si="12"/>
        <v>0.18482245212788542</v>
      </c>
    </row>
    <row r="822" spans="1:8" x14ac:dyDescent="0.2">
      <c r="A822" s="42">
        <v>2009</v>
      </c>
      <c r="B822" s="42">
        <v>200911</v>
      </c>
      <c r="C822" s="43" t="s">
        <v>47</v>
      </c>
      <c r="D822" s="44">
        <v>1034</v>
      </c>
      <c r="E822" s="43" t="s">
        <v>8</v>
      </c>
      <c r="F822" s="45">
        <v>15207.500000000002</v>
      </c>
      <c r="G822" s="45">
        <v>3495</v>
      </c>
      <c r="H822" s="8">
        <f t="shared" si="12"/>
        <v>0.22982081209929309</v>
      </c>
    </row>
    <row r="823" spans="1:8" x14ac:dyDescent="0.2">
      <c r="A823" s="42">
        <v>2009</v>
      </c>
      <c r="B823" s="42">
        <v>200912</v>
      </c>
      <c r="C823" s="43" t="s">
        <v>48</v>
      </c>
      <c r="D823" s="44">
        <v>1034</v>
      </c>
      <c r="E823" s="43" t="s">
        <v>8</v>
      </c>
      <c r="F823" s="45">
        <v>26421.071428571431</v>
      </c>
      <c r="G823" s="45">
        <v>7138.5714285714294</v>
      </c>
      <c r="H823" s="8">
        <f t="shared" si="12"/>
        <v>0.27018478216791253</v>
      </c>
    </row>
    <row r="824" spans="1:8" x14ac:dyDescent="0.2">
      <c r="A824" s="42">
        <v>2010</v>
      </c>
      <c r="B824" s="42">
        <v>201001</v>
      </c>
      <c r="C824" s="43" t="s">
        <v>49</v>
      </c>
      <c r="D824" s="44">
        <v>1034</v>
      </c>
      <c r="E824" s="43" t="s">
        <v>8</v>
      </c>
      <c r="F824" s="45">
        <v>16811.071428571431</v>
      </c>
      <c r="G824" s="45">
        <v>4189.6428571428578</v>
      </c>
      <c r="H824" s="8">
        <f t="shared" si="12"/>
        <v>0.24921926451530665</v>
      </c>
    </row>
    <row r="825" spans="1:8" x14ac:dyDescent="0.2">
      <c r="A825" s="42">
        <v>2010</v>
      </c>
      <c r="B825" s="42">
        <v>201002</v>
      </c>
      <c r="C825" s="43" t="s">
        <v>50</v>
      </c>
      <c r="D825" s="44">
        <v>1034</v>
      </c>
      <c r="E825" s="43" t="s">
        <v>8</v>
      </c>
      <c r="F825" s="45">
        <v>17577.142857142859</v>
      </c>
      <c r="G825" s="45">
        <v>4762.1428571428578</v>
      </c>
      <c r="H825" s="8">
        <f t="shared" si="12"/>
        <v>0.27092815344603383</v>
      </c>
    </row>
    <row r="826" spans="1:8" x14ac:dyDescent="0.2">
      <c r="A826" s="42">
        <v>2010</v>
      </c>
      <c r="B826" s="42">
        <v>201003</v>
      </c>
      <c r="C826" s="43" t="s">
        <v>51</v>
      </c>
      <c r="D826" s="44">
        <v>1034</v>
      </c>
      <c r="E826" s="43" t="s">
        <v>8</v>
      </c>
      <c r="F826" s="45">
        <v>19250</v>
      </c>
      <c r="G826" s="45">
        <v>4505.3571428571431</v>
      </c>
      <c r="H826" s="8">
        <f t="shared" si="12"/>
        <v>0.23404452690166977</v>
      </c>
    </row>
    <row r="827" spans="1:8" x14ac:dyDescent="0.2">
      <c r="A827" s="42">
        <v>2010</v>
      </c>
      <c r="B827" s="42">
        <v>201004</v>
      </c>
      <c r="C827" s="43" t="s">
        <v>52</v>
      </c>
      <c r="D827" s="44">
        <v>1034</v>
      </c>
      <c r="E827" s="43" t="s">
        <v>8</v>
      </c>
      <c r="F827" s="45">
        <v>14038.214285714286</v>
      </c>
      <c r="G827" s="45">
        <v>3558.9285714285716</v>
      </c>
      <c r="H827" s="8">
        <f t="shared" si="12"/>
        <v>0.25351718523418221</v>
      </c>
    </row>
    <row r="828" spans="1:8" x14ac:dyDescent="0.2">
      <c r="A828" s="42">
        <v>2010</v>
      </c>
      <c r="B828" s="42">
        <v>201005</v>
      </c>
      <c r="C828" s="43" t="s">
        <v>53</v>
      </c>
      <c r="D828" s="44">
        <v>1034</v>
      </c>
      <c r="E828" s="43" t="s">
        <v>8</v>
      </c>
      <c r="F828" s="45">
        <v>18286.428571428572</v>
      </c>
      <c r="G828" s="45">
        <v>4343.5714285714284</v>
      </c>
      <c r="H828" s="8">
        <f t="shared" si="12"/>
        <v>0.23752978399281277</v>
      </c>
    </row>
    <row r="829" spans="1:8" x14ac:dyDescent="0.2">
      <c r="A829" s="42">
        <v>2010</v>
      </c>
      <c r="B829" s="42">
        <v>201006</v>
      </c>
      <c r="C829" s="43" t="s">
        <v>54</v>
      </c>
      <c r="D829" s="44">
        <v>1034</v>
      </c>
      <c r="E829" s="43" t="s">
        <v>8</v>
      </c>
      <c r="F829" s="45">
        <v>16924.642857142859</v>
      </c>
      <c r="G829" s="45">
        <v>4180.3571428571431</v>
      </c>
      <c r="H829" s="8">
        <f t="shared" si="12"/>
        <v>0.2469982485386904</v>
      </c>
    </row>
    <row r="830" spans="1:8" x14ac:dyDescent="0.2">
      <c r="A830" s="42">
        <v>2010</v>
      </c>
      <c r="B830" s="42">
        <v>201007</v>
      </c>
      <c r="C830" s="43" t="s">
        <v>55</v>
      </c>
      <c r="D830" s="44">
        <v>1034</v>
      </c>
      <c r="E830" s="43" t="s">
        <v>8</v>
      </c>
      <c r="F830" s="45">
        <v>18860.714285714286</v>
      </c>
      <c r="G830" s="45">
        <v>3975.7142857142858</v>
      </c>
      <c r="H830" s="8">
        <f t="shared" si="12"/>
        <v>0.21079341033895097</v>
      </c>
    </row>
    <row r="831" spans="1:8" x14ac:dyDescent="0.2">
      <c r="A831" s="42">
        <v>2010</v>
      </c>
      <c r="B831" s="42">
        <v>201008</v>
      </c>
      <c r="C831" s="43" t="s">
        <v>56</v>
      </c>
      <c r="D831" s="44">
        <v>1034</v>
      </c>
      <c r="E831" s="43" t="s">
        <v>8</v>
      </c>
      <c r="F831" s="45">
        <v>21283.928571428572</v>
      </c>
      <c r="G831" s="45">
        <v>4690.3571428571431</v>
      </c>
      <c r="H831" s="8">
        <f t="shared" si="12"/>
        <v>0.22037083647957043</v>
      </c>
    </row>
    <row r="832" spans="1:8" ht="22.5" x14ac:dyDescent="0.2">
      <c r="A832" s="42">
        <v>2010</v>
      </c>
      <c r="B832" s="42">
        <v>201009</v>
      </c>
      <c r="C832" s="43" t="s">
        <v>57</v>
      </c>
      <c r="D832" s="44">
        <v>1034</v>
      </c>
      <c r="E832" s="43" t="s">
        <v>8</v>
      </c>
      <c r="F832" s="45">
        <v>18126.785714285714</v>
      </c>
      <c r="G832" s="45">
        <v>3796.4285714285716</v>
      </c>
      <c r="H832" s="8">
        <f t="shared" si="12"/>
        <v>0.20943749384297114</v>
      </c>
    </row>
    <row r="833" spans="1:8" x14ac:dyDescent="0.2">
      <c r="A833" s="42">
        <v>2010</v>
      </c>
      <c r="B833" s="42">
        <v>201010</v>
      </c>
      <c r="C833" s="43" t="s">
        <v>58</v>
      </c>
      <c r="D833" s="44">
        <v>1034</v>
      </c>
      <c r="E833" s="43" t="s">
        <v>8</v>
      </c>
      <c r="F833" s="45">
        <v>20764.642857142859</v>
      </c>
      <c r="G833" s="45">
        <v>4193.5714285714284</v>
      </c>
      <c r="H833" s="8">
        <f t="shared" si="12"/>
        <v>0.20195731067577094</v>
      </c>
    </row>
    <row r="834" spans="1:8" x14ac:dyDescent="0.2">
      <c r="A834" s="42">
        <v>2010</v>
      </c>
      <c r="B834" s="42">
        <v>201011</v>
      </c>
      <c r="C834" s="43" t="s">
        <v>59</v>
      </c>
      <c r="D834" s="44">
        <v>1034</v>
      </c>
      <c r="E834" s="43" t="s">
        <v>8</v>
      </c>
      <c r="F834" s="45">
        <v>16680.357142857145</v>
      </c>
      <c r="G834" s="45">
        <v>3278.5714285714289</v>
      </c>
      <c r="H834" s="8">
        <f t="shared" si="12"/>
        <v>0.19655283160261214</v>
      </c>
    </row>
    <row r="835" spans="1:8" x14ac:dyDescent="0.2">
      <c r="A835" s="42">
        <v>2010</v>
      </c>
      <c r="B835" s="42">
        <v>201012</v>
      </c>
      <c r="C835" s="43" t="s">
        <v>60</v>
      </c>
      <c r="D835" s="44">
        <v>1034</v>
      </c>
      <c r="E835" s="43" t="s">
        <v>8</v>
      </c>
      <c r="F835" s="45">
        <v>20622.142857142859</v>
      </c>
      <c r="G835" s="45">
        <v>5673.5714285714294</v>
      </c>
      <c r="H835" s="8">
        <f t="shared" si="12"/>
        <v>0.27512036299400783</v>
      </c>
    </row>
    <row r="836" spans="1:8" x14ac:dyDescent="0.2">
      <c r="A836" s="42">
        <v>2011</v>
      </c>
      <c r="B836" s="42">
        <v>201101</v>
      </c>
      <c r="C836" s="43" t="s">
        <v>61</v>
      </c>
      <c r="D836" s="44">
        <v>1034</v>
      </c>
      <c r="E836" s="43" t="s">
        <v>8</v>
      </c>
      <c r="F836" s="45">
        <v>14685.714285714286</v>
      </c>
      <c r="G836" s="45">
        <v>2858.9285714285716</v>
      </c>
      <c r="H836" s="8">
        <f t="shared" si="12"/>
        <v>0.19467412451361868</v>
      </c>
    </row>
    <row r="837" spans="1:8" x14ac:dyDescent="0.2">
      <c r="A837" s="42">
        <v>2011</v>
      </c>
      <c r="B837" s="42">
        <v>201102</v>
      </c>
      <c r="C837" s="43" t="s">
        <v>62</v>
      </c>
      <c r="D837" s="44">
        <v>1034</v>
      </c>
      <c r="E837" s="43" t="s">
        <v>8</v>
      </c>
      <c r="F837" s="45">
        <v>12906.785714285716</v>
      </c>
      <c r="G837" s="45">
        <v>3752.1428571428573</v>
      </c>
      <c r="H837" s="8">
        <f t="shared" ref="H837:H900" si="13">G837/F837</f>
        <v>0.29071086637704419</v>
      </c>
    </row>
    <row r="838" spans="1:8" x14ac:dyDescent="0.2">
      <c r="A838" s="42">
        <v>2011</v>
      </c>
      <c r="B838" s="42">
        <v>201103</v>
      </c>
      <c r="C838" s="43" t="s">
        <v>63</v>
      </c>
      <c r="D838" s="44">
        <v>1034</v>
      </c>
      <c r="E838" s="43" t="s">
        <v>8</v>
      </c>
      <c r="F838" s="45">
        <v>14756.428571428572</v>
      </c>
      <c r="G838" s="45">
        <v>3302.5</v>
      </c>
      <c r="H838" s="8">
        <f t="shared" si="13"/>
        <v>0.22380076479984509</v>
      </c>
    </row>
    <row r="839" spans="1:8" x14ac:dyDescent="0.2">
      <c r="A839" s="42">
        <v>2011</v>
      </c>
      <c r="B839" s="42">
        <v>201104</v>
      </c>
      <c r="C839" s="43" t="s">
        <v>64</v>
      </c>
      <c r="D839" s="44">
        <v>1034</v>
      </c>
      <c r="E839" s="43" t="s">
        <v>8</v>
      </c>
      <c r="F839" s="45">
        <v>8874.2857142857156</v>
      </c>
      <c r="G839" s="45">
        <v>4134.2857142857147</v>
      </c>
      <c r="H839" s="8">
        <f t="shared" si="13"/>
        <v>0.46587250482936249</v>
      </c>
    </row>
    <row r="840" spans="1:8" x14ac:dyDescent="0.2">
      <c r="A840" s="42">
        <v>2011</v>
      </c>
      <c r="B840" s="42">
        <v>201105</v>
      </c>
      <c r="C840" s="43" t="s">
        <v>65</v>
      </c>
      <c r="D840" s="44">
        <v>1034</v>
      </c>
      <c r="E840" s="43" t="s">
        <v>8</v>
      </c>
      <c r="F840" s="45">
        <v>15481.428571428572</v>
      </c>
      <c r="G840" s="45">
        <v>3615.0000000000005</v>
      </c>
      <c r="H840" s="8">
        <f t="shared" si="13"/>
        <v>0.23350558272584665</v>
      </c>
    </row>
    <row r="841" spans="1:8" x14ac:dyDescent="0.2">
      <c r="A841" s="42">
        <v>2011</v>
      </c>
      <c r="B841" s="42">
        <v>201106</v>
      </c>
      <c r="C841" s="43" t="s">
        <v>66</v>
      </c>
      <c r="D841" s="44">
        <v>1034</v>
      </c>
      <c r="E841" s="43" t="s">
        <v>8</v>
      </c>
      <c r="F841" s="45">
        <v>14354.642857142859</v>
      </c>
      <c r="G841" s="45">
        <v>3750.3571428571431</v>
      </c>
      <c r="H841" s="8">
        <f t="shared" si="13"/>
        <v>0.26126439927350531</v>
      </c>
    </row>
    <row r="842" spans="1:8" x14ac:dyDescent="0.2">
      <c r="A842" s="42">
        <v>2011</v>
      </c>
      <c r="B842" s="42">
        <v>201107</v>
      </c>
      <c r="C842" s="43" t="s">
        <v>67</v>
      </c>
      <c r="D842" s="44">
        <v>1034</v>
      </c>
      <c r="E842" s="43" t="s">
        <v>8</v>
      </c>
      <c r="F842" s="45">
        <v>20062.857142857145</v>
      </c>
      <c r="G842" s="45">
        <v>4276.7857142857147</v>
      </c>
      <c r="H842" s="8">
        <f t="shared" si="13"/>
        <v>0.21316932497863855</v>
      </c>
    </row>
    <row r="843" spans="1:8" x14ac:dyDescent="0.2">
      <c r="A843" s="42">
        <v>2011</v>
      </c>
      <c r="B843" s="42">
        <v>201108</v>
      </c>
      <c r="C843" s="43" t="s">
        <v>68</v>
      </c>
      <c r="D843" s="44">
        <v>1034</v>
      </c>
      <c r="E843" s="43" t="s">
        <v>8</v>
      </c>
      <c r="F843" s="45">
        <v>19945</v>
      </c>
      <c r="G843" s="45">
        <v>4319.6428571428578</v>
      </c>
      <c r="H843" s="8">
        <f t="shared" si="13"/>
        <v>0.21657773161909541</v>
      </c>
    </row>
    <row r="844" spans="1:8" ht="22.5" x14ac:dyDescent="0.2">
      <c r="A844" s="42">
        <v>2011</v>
      </c>
      <c r="B844" s="42">
        <v>201109</v>
      </c>
      <c r="C844" s="43" t="s">
        <v>69</v>
      </c>
      <c r="D844" s="44">
        <v>1034</v>
      </c>
      <c r="E844" s="43" t="s">
        <v>8</v>
      </c>
      <c r="F844" s="45">
        <v>15590.357142857143</v>
      </c>
      <c r="G844" s="45">
        <v>3591.4285714285716</v>
      </c>
      <c r="H844" s="8">
        <f t="shared" si="13"/>
        <v>0.23036217442100199</v>
      </c>
    </row>
    <row r="845" spans="1:8" x14ac:dyDescent="0.2">
      <c r="A845" s="42">
        <v>2011</v>
      </c>
      <c r="B845" s="42">
        <v>201110</v>
      </c>
      <c r="C845" s="43" t="s">
        <v>70</v>
      </c>
      <c r="D845" s="44">
        <v>1034</v>
      </c>
      <c r="E845" s="43" t="s">
        <v>8</v>
      </c>
      <c r="F845" s="45">
        <v>14376.071428571429</v>
      </c>
      <c r="G845" s="45">
        <v>3596.0714285714289</v>
      </c>
      <c r="H845" s="8">
        <f t="shared" si="13"/>
        <v>0.25014284649591334</v>
      </c>
    </row>
    <row r="846" spans="1:8" x14ac:dyDescent="0.2">
      <c r="A846" s="42">
        <v>2011</v>
      </c>
      <c r="B846" s="42">
        <v>201111</v>
      </c>
      <c r="C846" s="43" t="s">
        <v>71</v>
      </c>
      <c r="D846" s="44">
        <v>1034</v>
      </c>
      <c r="E846" s="43" t="s">
        <v>8</v>
      </c>
      <c r="F846" s="45">
        <v>15011.428571428572</v>
      </c>
      <c r="G846" s="45">
        <v>3260.3571428571431</v>
      </c>
      <c r="H846" s="8">
        <f t="shared" si="13"/>
        <v>0.21719166349448041</v>
      </c>
    </row>
    <row r="847" spans="1:8" x14ac:dyDescent="0.2">
      <c r="A847" s="42">
        <v>2011</v>
      </c>
      <c r="B847" s="42">
        <v>201112</v>
      </c>
      <c r="C847" s="43" t="s">
        <v>72</v>
      </c>
      <c r="D847" s="44">
        <v>1034</v>
      </c>
      <c r="E847" s="43" t="s">
        <v>8</v>
      </c>
      <c r="F847" s="45">
        <v>24023.214285714286</v>
      </c>
      <c r="G847" s="45">
        <v>6007.1428571428578</v>
      </c>
      <c r="H847" s="8">
        <f t="shared" si="13"/>
        <v>0.2500557496469189</v>
      </c>
    </row>
    <row r="848" spans="1:8" x14ac:dyDescent="0.2">
      <c r="A848" s="42">
        <v>2012</v>
      </c>
      <c r="B848" s="42">
        <v>201201</v>
      </c>
      <c r="C848" s="43" t="s">
        <v>73</v>
      </c>
      <c r="D848" s="44">
        <v>1034</v>
      </c>
      <c r="E848" s="43" t="s">
        <v>8</v>
      </c>
      <c r="F848" s="45">
        <v>14143.214285714286</v>
      </c>
      <c r="G848" s="45">
        <v>3308.5714285714289</v>
      </c>
      <c r="H848" s="8">
        <f t="shared" si="13"/>
        <v>0.23393348652811799</v>
      </c>
    </row>
    <row r="849" spans="1:8" x14ac:dyDescent="0.2">
      <c r="A849" s="42">
        <v>2012</v>
      </c>
      <c r="B849" s="42">
        <v>201202</v>
      </c>
      <c r="C849" s="43" t="s">
        <v>74</v>
      </c>
      <c r="D849" s="44">
        <v>1034</v>
      </c>
      <c r="E849" s="43" t="s">
        <v>8</v>
      </c>
      <c r="F849" s="45">
        <v>12132.857142857143</v>
      </c>
      <c r="G849" s="45">
        <v>3648.9285714285716</v>
      </c>
      <c r="H849" s="8">
        <f t="shared" si="13"/>
        <v>0.30074767455551632</v>
      </c>
    </row>
    <row r="850" spans="1:8" x14ac:dyDescent="0.2">
      <c r="A850" s="42">
        <v>2012</v>
      </c>
      <c r="B850" s="42">
        <v>201203</v>
      </c>
      <c r="C850" s="43" t="s">
        <v>75</v>
      </c>
      <c r="D850" s="44">
        <v>1034</v>
      </c>
      <c r="E850" s="43" t="s">
        <v>8</v>
      </c>
      <c r="F850" s="45">
        <v>8917.1428571428569</v>
      </c>
      <c r="G850" s="45">
        <v>3209.6428571428573</v>
      </c>
      <c r="H850" s="8">
        <f t="shared" si="13"/>
        <v>0.35994072412688244</v>
      </c>
    </row>
    <row r="851" spans="1:8" x14ac:dyDescent="0.2">
      <c r="A851" s="42">
        <v>2012</v>
      </c>
      <c r="B851" s="42">
        <v>201204</v>
      </c>
      <c r="C851" s="43" t="s">
        <v>76</v>
      </c>
      <c r="D851" s="44">
        <v>1034</v>
      </c>
      <c r="E851" s="43" t="s">
        <v>8</v>
      </c>
      <c r="F851" s="45">
        <v>11071.071428571429</v>
      </c>
      <c r="G851" s="45">
        <v>3326.7857142857147</v>
      </c>
      <c r="H851" s="8">
        <f t="shared" si="13"/>
        <v>0.30049356430852608</v>
      </c>
    </row>
    <row r="852" spans="1:8" x14ac:dyDescent="0.2">
      <c r="A852" s="42">
        <v>2012</v>
      </c>
      <c r="B852" s="42">
        <v>201205</v>
      </c>
      <c r="C852" s="43" t="s">
        <v>77</v>
      </c>
      <c r="D852" s="44">
        <v>1034</v>
      </c>
      <c r="E852" s="43" t="s">
        <v>8</v>
      </c>
      <c r="F852" s="45">
        <v>11724.285714285716</v>
      </c>
      <c r="G852" s="45">
        <v>3245</v>
      </c>
      <c r="H852" s="8">
        <f t="shared" si="13"/>
        <v>0.27677592299256731</v>
      </c>
    </row>
    <row r="853" spans="1:8" x14ac:dyDescent="0.2">
      <c r="A853" s="42">
        <v>2012</v>
      </c>
      <c r="B853" s="42">
        <v>201206</v>
      </c>
      <c r="C853" s="43" t="s">
        <v>78</v>
      </c>
      <c r="D853" s="44">
        <v>1034</v>
      </c>
      <c r="E853" s="43" t="s">
        <v>8</v>
      </c>
      <c r="F853" s="45">
        <v>12593.928571428572</v>
      </c>
      <c r="G853" s="45">
        <v>3874.6428571428573</v>
      </c>
      <c r="H853" s="8">
        <f t="shared" si="13"/>
        <v>0.3076595865354621</v>
      </c>
    </row>
    <row r="854" spans="1:8" x14ac:dyDescent="0.2">
      <c r="A854" s="42">
        <v>2012</v>
      </c>
      <c r="B854" s="42">
        <v>201207</v>
      </c>
      <c r="C854" s="43" t="s">
        <v>79</v>
      </c>
      <c r="D854" s="44">
        <v>1034</v>
      </c>
      <c r="E854" s="43" t="s">
        <v>8</v>
      </c>
      <c r="F854" s="45">
        <v>9757.1428571428569</v>
      </c>
      <c r="G854" s="45">
        <v>3957.8571428571431</v>
      </c>
      <c r="H854" s="8">
        <f t="shared" si="13"/>
        <v>0.40563689604685216</v>
      </c>
    </row>
    <row r="855" spans="1:8" x14ac:dyDescent="0.2">
      <c r="A855" s="42">
        <v>2012</v>
      </c>
      <c r="B855" s="42">
        <v>201208</v>
      </c>
      <c r="C855" s="43" t="s">
        <v>80</v>
      </c>
      <c r="D855" s="44">
        <v>1034</v>
      </c>
      <c r="E855" s="43" t="s">
        <v>8</v>
      </c>
      <c r="F855" s="45">
        <v>13404.285714285716</v>
      </c>
      <c r="G855" s="45">
        <v>3802.1428571428573</v>
      </c>
      <c r="H855" s="8">
        <f t="shared" si="13"/>
        <v>0.28365128423745067</v>
      </c>
    </row>
    <row r="856" spans="1:8" ht="22.5" x14ac:dyDescent="0.2">
      <c r="A856" s="42">
        <v>2012</v>
      </c>
      <c r="B856" s="42">
        <v>201209</v>
      </c>
      <c r="C856" s="43" t="s">
        <v>81</v>
      </c>
      <c r="D856" s="44">
        <v>1034</v>
      </c>
      <c r="E856" s="43" t="s">
        <v>8</v>
      </c>
      <c r="F856" s="45">
        <v>5990</v>
      </c>
      <c r="G856" s="45">
        <v>3947.1428571428573</v>
      </c>
      <c r="H856" s="8">
        <f t="shared" si="13"/>
        <v>0.65895540186024326</v>
      </c>
    </row>
    <row r="857" spans="1:8" x14ac:dyDescent="0.2">
      <c r="A857" s="42">
        <v>2012</v>
      </c>
      <c r="B857" s="42">
        <v>201210</v>
      </c>
      <c r="C857" s="43" t="s">
        <v>82</v>
      </c>
      <c r="D857" s="44">
        <v>1034</v>
      </c>
      <c r="E857" s="43" t="s">
        <v>8</v>
      </c>
      <c r="F857" s="45">
        <v>14500.714285714286</v>
      </c>
      <c r="G857" s="45">
        <v>4186.7857142857147</v>
      </c>
      <c r="H857" s="8">
        <f t="shared" si="13"/>
        <v>0.28872961923057977</v>
      </c>
    </row>
    <row r="858" spans="1:8" x14ac:dyDescent="0.2">
      <c r="A858" s="42">
        <v>2012</v>
      </c>
      <c r="B858" s="42">
        <v>201211</v>
      </c>
      <c r="C858" s="43" t="s">
        <v>83</v>
      </c>
      <c r="D858" s="44">
        <v>1034</v>
      </c>
      <c r="E858" s="43" t="s">
        <v>8</v>
      </c>
      <c r="F858" s="45">
        <v>12120.714285714286</v>
      </c>
      <c r="G858" s="45">
        <v>3223.2142857142858</v>
      </c>
      <c r="H858" s="8">
        <f t="shared" si="13"/>
        <v>0.26592610053627203</v>
      </c>
    </row>
    <row r="859" spans="1:8" x14ac:dyDescent="0.2">
      <c r="A859" s="42">
        <v>2012</v>
      </c>
      <c r="B859" s="42">
        <v>201212</v>
      </c>
      <c r="C859" s="43" t="s">
        <v>84</v>
      </c>
      <c r="D859" s="44">
        <v>1034</v>
      </c>
      <c r="E859" s="43" t="s">
        <v>8</v>
      </c>
      <c r="F859" s="45">
        <v>17552.142857142859</v>
      </c>
      <c r="G859" s="45">
        <v>6204.6428571428578</v>
      </c>
      <c r="H859" s="8">
        <f t="shared" si="13"/>
        <v>0.35349774142351365</v>
      </c>
    </row>
    <row r="860" spans="1:8" x14ac:dyDescent="0.2">
      <c r="A860" s="42">
        <v>2013</v>
      </c>
      <c r="B860" s="42">
        <v>201301</v>
      </c>
      <c r="C860" s="43" t="s">
        <v>85</v>
      </c>
      <c r="D860" s="44">
        <v>1034</v>
      </c>
      <c r="E860" s="43" t="s">
        <v>8</v>
      </c>
      <c r="F860" s="45">
        <v>10395.357142857143</v>
      </c>
      <c r="G860" s="45">
        <v>3082.8571428571431</v>
      </c>
      <c r="H860" s="8">
        <f t="shared" si="13"/>
        <v>0.29656096471639126</v>
      </c>
    </row>
    <row r="861" spans="1:8" x14ac:dyDescent="0.2">
      <c r="A861" s="42">
        <v>2013</v>
      </c>
      <c r="B861" s="42">
        <v>201302</v>
      </c>
      <c r="C861" s="43" t="s">
        <v>86</v>
      </c>
      <c r="D861" s="44">
        <v>1034</v>
      </c>
      <c r="E861" s="43" t="s">
        <v>8</v>
      </c>
      <c r="F861" s="45">
        <v>9131.0714285714294</v>
      </c>
      <c r="G861" s="45">
        <v>3377.1428571428573</v>
      </c>
      <c r="H861" s="8">
        <f t="shared" si="13"/>
        <v>0.36985176203700082</v>
      </c>
    </row>
    <row r="862" spans="1:8" x14ac:dyDescent="0.2">
      <c r="A862" s="42">
        <v>2013</v>
      </c>
      <c r="B862" s="42">
        <v>201303</v>
      </c>
      <c r="C862" s="43" t="s">
        <v>87</v>
      </c>
      <c r="D862" s="44">
        <v>1034</v>
      </c>
      <c r="E862" s="43" t="s">
        <v>8</v>
      </c>
      <c r="F862" s="45">
        <v>11153.928571428572</v>
      </c>
      <c r="G862" s="45">
        <v>3674.2857142857147</v>
      </c>
      <c r="H862" s="8">
        <f t="shared" si="13"/>
        <v>0.32941628510134163</v>
      </c>
    </row>
    <row r="863" spans="1:8" x14ac:dyDescent="0.2">
      <c r="A863" s="42">
        <v>2013</v>
      </c>
      <c r="B863" s="42">
        <v>201304</v>
      </c>
      <c r="C863" s="43" t="s">
        <v>88</v>
      </c>
      <c r="D863" s="44">
        <v>1034</v>
      </c>
      <c r="E863" s="43" t="s">
        <v>8</v>
      </c>
      <c r="F863" s="45">
        <v>9652.5</v>
      </c>
      <c r="G863" s="45">
        <v>3268.9285714285716</v>
      </c>
      <c r="H863" s="8">
        <f t="shared" si="13"/>
        <v>0.33866133866133868</v>
      </c>
    </row>
    <row r="864" spans="1:8" x14ac:dyDescent="0.2">
      <c r="A864" s="42">
        <v>2013</v>
      </c>
      <c r="B864" s="42">
        <v>201305</v>
      </c>
      <c r="C864" s="43" t="s">
        <v>89</v>
      </c>
      <c r="D864" s="44">
        <v>1034</v>
      </c>
      <c r="E864" s="43" t="s">
        <v>8</v>
      </c>
      <c r="F864" s="45">
        <v>11358.571428571429</v>
      </c>
      <c r="G864" s="45">
        <v>3611.7857142857147</v>
      </c>
      <c r="H864" s="8">
        <f t="shared" si="13"/>
        <v>0.31797887058231672</v>
      </c>
    </row>
    <row r="865" spans="1:8" x14ac:dyDescent="0.2">
      <c r="A865" s="42">
        <v>2013</v>
      </c>
      <c r="B865" s="42">
        <v>201306</v>
      </c>
      <c r="C865" s="43" t="s">
        <v>90</v>
      </c>
      <c r="D865" s="44">
        <v>1034</v>
      </c>
      <c r="E865" s="43" t="s">
        <v>8</v>
      </c>
      <c r="F865" s="45">
        <v>12011.785714285716</v>
      </c>
      <c r="G865" s="45">
        <v>3933.5714285714289</v>
      </c>
      <c r="H865" s="8">
        <f t="shared" si="13"/>
        <v>0.32747599084232748</v>
      </c>
    </row>
    <row r="866" spans="1:8" x14ac:dyDescent="0.2">
      <c r="A866" s="42">
        <v>2013</v>
      </c>
      <c r="B866" s="42">
        <v>201307</v>
      </c>
      <c r="C866" s="43" t="s">
        <v>91</v>
      </c>
      <c r="D866" s="44">
        <v>1034</v>
      </c>
      <c r="E866" s="43" t="s">
        <v>8</v>
      </c>
      <c r="F866" s="45">
        <v>12291.785714285716</v>
      </c>
      <c r="G866" s="45">
        <v>3846.7857142857147</v>
      </c>
      <c r="H866" s="8">
        <f t="shared" si="13"/>
        <v>0.31295580672342155</v>
      </c>
    </row>
    <row r="867" spans="1:8" x14ac:dyDescent="0.2">
      <c r="A867" s="42">
        <v>2013</v>
      </c>
      <c r="B867" s="42">
        <v>201308</v>
      </c>
      <c r="C867" s="43" t="s">
        <v>92</v>
      </c>
      <c r="D867" s="44">
        <v>1034</v>
      </c>
      <c r="E867" s="43" t="s">
        <v>8</v>
      </c>
      <c r="F867" s="45">
        <v>12508.928571428572</v>
      </c>
      <c r="G867" s="45">
        <v>4419.2857142857147</v>
      </c>
      <c r="H867" s="8">
        <f t="shared" si="13"/>
        <v>0.35329050678087082</v>
      </c>
    </row>
    <row r="868" spans="1:8" ht="22.5" x14ac:dyDescent="0.2">
      <c r="A868" s="42">
        <v>2013</v>
      </c>
      <c r="B868" s="42">
        <v>201309</v>
      </c>
      <c r="C868" s="43" t="s">
        <v>93</v>
      </c>
      <c r="D868" s="44">
        <v>1034</v>
      </c>
      <c r="E868" s="43" t="s">
        <v>8</v>
      </c>
      <c r="F868" s="45">
        <v>13639.642857142859</v>
      </c>
      <c r="G868" s="45">
        <v>4068.9285714285716</v>
      </c>
      <c r="H868" s="8">
        <f t="shared" si="13"/>
        <v>0.29831635725694533</v>
      </c>
    </row>
    <row r="869" spans="1:8" x14ac:dyDescent="0.2">
      <c r="A869" s="42">
        <v>2013</v>
      </c>
      <c r="B869" s="42">
        <v>201310</v>
      </c>
      <c r="C869" s="43" t="s">
        <v>94</v>
      </c>
      <c r="D869" s="44">
        <v>1034</v>
      </c>
      <c r="E869" s="43" t="s">
        <v>8</v>
      </c>
      <c r="F869" s="45">
        <v>14045.357142857143</v>
      </c>
      <c r="G869" s="45">
        <v>3952.1428571428573</v>
      </c>
      <c r="H869" s="8">
        <f t="shared" si="13"/>
        <v>0.28138429069087395</v>
      </c>
    </row>
    <row r="870" spans="1:8" x14ac:dyDescent="0.2">
      <c r="A870" s="42">
        <v>2013</v>
      </c>
      <c r="B870" s="42">
        <v>201311</v>
      </c>
      <c r="C870" s="43" t="s">
        <v>95</v>
      </c>
      <c r="D870" s="44">
        <v>1034</v>
      </c>
      <c r="E870" s="43" t="s">
        <v>8</v>
      </c>
      <c r="F870" s="45">
        <v>13128.928571428572</v>
      </c>
      <c r="G870" s="45">
        <v>3637.8571428571431</v>
      </c>
      <c r="H870" s="8">
        <f t="shared" si="13"/>
        <v>0.27708713038274257</v>
      </c>
    </row>
    <row r="871" spans="1:8" x14ac:dyDescent="0.2">
      <c r="A871" s="42">
        <v>2013</v>
      </c>
      <c r="B871" s="42">
        <v>201312</v>
      </c>
      <c r="C871" s="43" t="s">
        <v>96</v>
      </c>
      <c r="D871" s="44">
        <v>1034</v>
      </c>
      <c r="E871" s="43" t="s">
        <v>8</v>
      </c>
      <c r="F871" s="45">
        <v>21703.928571428572</v>
      </c>
      <c r="G871" s="45">
        <v>6614.2857142857147</v>
      </c>
      <c r="H871" s="8">
        <f t="shared" si="13"/>
        <v>0.30475062118444651</v>
      </c>
    </row>
    <row r="872" spans="1:8" x14ac:dyDescent="0.2">
      <c r="A872" s="42">
        <v>2009</v>
      </c>
      <c r="B872" s="42">
        <v>200901</v>
      </c>
      <c r="C872" s="43" t="s">
        <v>37</v>
      </c>
      <c r="D872" s="44">
        <v>1036</v>
      </c>
      <c r="E872" s="43" t="s">
        <v>9</v>
      </c>
      <c r="F872" s="45">
        <v>12843.571428571429</v>
      </c>
      <c r="G872" s="45">
        <v>3509.2857142857147</v>
      </c>
      <c r="H872" s="8">
        <f t="shared" si="13"/>
        <v>0.27323285690451032</v>
      </c>
    </row>
    <row r="873" spans="1:8" x14ac:dyDescent="0.2">
      <c r="A873" s="42">
        <v>2009</v>
      </c>
      <c r="B873" s="42">
        <v>200902</v>
      </c>
      <c r="C873" s="43" t="s">
        <v>38</v>
      </c>
      <c r="D873" s="44">
        <v>1036</v>
      </c>
      <c r="E873" s="43" t="s">
        <v>9</v>
      </c>
      <c r="F873" s="45">
        <v>12950.714285714286</v>
      </c>
      <c r="G873" s="45">
        <v>3605.3571428571431</v>
      </c>
      <c r="H873" s="8">
        <f t="shared" si="13"/>
        <v>0.27839060173184049</v>
      </c>
    </row>
    <row r="874" spans="1:8" x14ac:dyDescent="0.2">
      <c r="A874" s="42">
        <v>2009</v>
      </c>
      <c r="B874" s="42">
        <v>200903</v>
      </c>
      <c r="C874" s="43" t="s">
        <v>39</v>
      </c>
      <c r="D874" s="44">
        <v>1036</v>
      </c>
      <c r="E874" s="43" t="s">
        <v>9</v>
      </c>
      <c r="F874" s="45">
        <v>12916.428571428572</v>
      </c>
      <c r="G874" s="45">
        <v>3277.8571428571431</v>
      </c>
      <c r="H874" s="8">
        <f t="shared" si="13"/>
        <v>0.25377426312005752</v>
      </c>
    </row>
    <row r="875" spans="1:8" x14ac:dyDescent="0.2">
      <c r="A875" s="42">
        <v>2009</v>
      </c>
      <c r="B875" s="42">
        <v>200904</v>
      </c>
      <c r="C875" s="43" t="s">
        <v>40</v>
      </c>
      <c r="D875" s="44">
        <v>1036</v>
      </c>
      <c r="E875" s="43" t="s">
        <v>9</v>
      </c>
      <c r="F875" s="45">
        <v>12527.857142857143</v>
      </c>
      <c r="G875" s="45">
        <v>3730.3571428571431</v>
      </c>
      <c r="H875" s="8">
        <f t="shared" si="13"/>
        <v>0.29776498089970921</v>
      </c>
    </row>
    <row r="876" spans="1:8" x14ac:dyDescent="0.2">
      <c r="A876" s="42">
        <v>2009</v>
      </c>
      <c r="B876" s="42">
        <v>200905</v>
      </c>
      <c r="C876" s="43" t="s">
        <v>41</v>
      </c>
      <c r="D876" s="44">
        <v>1036</v>
      </c>
      <c r="E876" s="43" t="s">
        <v>9</v>
      </c>
      <c r="F876" s="45">
        <v>11753.571428571429</v>
      </c>
      <c r="G876" s="45">
        <v>3614.2857142857147</v>
      </c>
      <c r="H876" s="8">
        <f t="shared" si="13"/>
        <v>0.30750531753266486</v>
      </c>
    </row>
    <row r="877" spans="1:8" x14ac:dyDescent="0.2">
      <c r="A877" s="42">
        <v>2009</v>
      </c>
      <c r="B877" s="42">
        <v>200906</v>
      </c>
      <c r="C877" s="43" t="s">
        <v>42</v>
      </c>
      <c r="D877" s="44">
        <v>1036</v>
      </c>
      <c r="E877" s="43" t="s">
        <v>9</v>
      </c>
      <c r="F877" s="45">
        <v>12763.214285714286</v>
      </c>
      <c r="G877" s="45">
        <v>3488.9285714285716</v>
      </c>
      <c r="H877" s="8">
        <f t="shared" si="13"/>
        <v>0.27335814422027588</v>
      </c>
    </row>
    <row r="878" spans="1:8" x14ac:dyDescent="0.2">
      <c r="A878" s="42">
        <v>2009</v>
      </c>
      <c r="B878" s="42">
        <v>200907</v>
      </c>
      <c r="C878" s="43" t="s">
        <v>43</v>
      </c>
      <c r="D878" s="44">
        <v>1036</v>
      </c>
      <c r="E878" s="43" t="s">
        <v>9</v>
      </c>
      <c r="F878" s="45">
        <v>12694.642857142859</v>
      </c>
      <c r="G878" s="45">
        <v>3179.6428571428573</v>
      </c>
      <c r="H878" s="8">
        <f t="shared" si="13"/>
        <v>0.25047123364748908</v>
      </c>
    </row>
    <row r="879" spans="1:8" x14ac:dyDescent="0.2">
      <c r="A879" s="42">
        <v>2009</v>
      </c>
      <c r="B879" s="42">
        <v>200908</v>
      </c>
      <c r="C879" s="43" t="s">
        <v>44</v>
      </c>
      <c r="D879" s="44">
        <v>1036</v>
      </c>
      <c r="E879" s="43" t="s">
        <v>9</v>
      </c>
      <c r="F879" s="45">
        <v>13728.214285714286</v>
      </c>
      <c r="G879" s="45">
        <v>3443.5714285714289</v>
      </c>
      <c r="H879" s="8">
        <f t="shared" si="13"/>
        <v>0.25083899164910639</v>
      </c>
    </row>
    <row r="880" spans="1:8" ht="22.5" x14ac:dyDescent="0.2">
      <c r="A880" s="42">
        <v>2009</v>
      </c>
      <c r="B880" s="42">
        <v>200909</v>
      </c>
      <c r="C880" s="43" t="s">
        <v>45</v>
      </c>
      <c r="D880" s="44">
        <v>1036</v>
      </c>
      <c r="E880" s="43" t="s">
        <v>9</v>
      </c>
      <c r="F880" s="45">
        <v>12622.857142857143</v>
      </c>
      <c r="G880" s="45">
        <v>3215.7142857142858</v>
      </c>
      <c r="H880" s="8">
        <f t="shared" si="13"/>
        <v>0.25475328202806702</v>
      </c>
    </row>
    <row r="881" spans="1:8" x14ac:dyDescent="0.2">
      <c r="A881" s="42">
        <v>2009</v>
      </c>
      <c r="B881" s="42">
        <v>200910</v>
      </c>
      <c r="C881" s="43" t="s">
        <v>46</v>
      </c>
      <c r="D881" s="44">
        <v>1036</v>
      </c>
      <c r="E881" s="43" t="s">
        <v>9</v>
      </c>
      <c r="F881" s="45">
        <v>12913.928571428572</v>
      </c>
      <c r="G881" s="45">
        <v>3388.2142857142858</v>
      </c>
      <c r="H881" s="8">
        <f t="shared" si="13"/>
        <v>0.26236898144307086</v>
      </c>
    </row>
    <row r="882" spans="1:8" x14ac:dyDescent="0.2">
      <c r="A882" s="42">
        <v>2009</v>
      </c>
      <c r="B882" s="42">
        <v>200911</v>
      </c>
      <c r="C882" s="43" t="s">
        <v>47</v>
      </c>
      <c r="D882" s="44">
        <v>1036</v>
      </c>
      <c r="E882" s="43" t="s">
        <v>9</v>
      </c>
      <c r="F882" s="45">
        <v>12905</v>
      </c>
      <c r="G882" s="45">
        <v>3060.7142857142858</v>
      </c>
      <c r="H882" s="8">
        <f t="shared" si="13"/>
        <v>0.23717274589029724</v>
      </c>
    </row>
    <row r="883" spans="1:8" x14ac:dyDescent="0.2">
      <c r="A883" s="42">
        <v>2009</v>
      </c>
      <c r="B883" s="42">
        <v>200912</v>
      </c>
      <c r="C883" s="43" t="s">
        <v>48</v>
      </c>
      <c r="D883" s="44">
        <v>1036</v>
      </c>
      <c r="E883" s="43" t="s">
        <v>9</v>
      </c>
      <c r="F883" s="45">
        <v>21783.214285714286</v>
      </c>
      <c r="G883" s="45">
        <v>6328.2142857142862</v>
      </c>
      <c r="H883" s="8">
        <f t="shared" si="13"/>
        <v>0.29050874690538259</v>
      </c>
    </row>
    <row r="884" spans="1:8" x14ac:dyDescent="0.2">
      <c r="A884" s="42">
        <v>2010</v>
      </c>
      <c r="B884" s="42">
        <v>201001</v>
      </c>
      <c r="C884" s="43" t="s">
        <v>49</v>
      </c>
      <c r="D884" s="44">
        <v>1036</v>
      </c>
      <c r="E884" s="43" t="s">
        <v>9</v>
      </c>
      <c r="F884" s="45">
        <v>11082.857142857143</v>
      </c>
      <c r="G884" s="45">
        <v>3003.2142857142858</v>
      </c>
      <c r="H884" s="8">
        <f t="shared" si="13"/>
        <v>0.27097834493426143</v>
      </c>
    </row>
    <row r="885" spans="1:8" x14ac:dyDescent="0.2">
      <c r="A885" s="42">
        <v>2010</v>
      </c>
      <c r="B885" s="42">
        <v>201002</v>
      </c>
      <c r="C885" s="43" t="s">
        <v>50</v>
      </c>
      <c r="D885" s="44">
        <v>1036</v>
      </c>
      <c r="E885" s="43" t="s">
        <v>9</v>
      </c>
      <c r="F885" s="45">
        <v>12278.214285714286</v>
      </c>
      <c r="G885" s="45">
        <v>3575</v>
      </c>
      <c r="H885" s="8">
        <f t="shared" si="13"/>
        <v>0.29116611885162452</v>
      </c>
    </row>
    <row r="886" spans="1:8" x14ac:dyDescent="0.2">
      <c r="A886" s="42">
        <v>2010</v>
      </c>
      <c r="B886" s="42">
        <v>201003</v>
      </c>
      <c r="C886" s="43" t="s">
        <v>51</v>
      </c>
      <c r="D886" s="44">
        <v>1036</v>
      </c>
      <c r="E886" s="43" t="s">
        <v>9</v>
      </c>
      <c r="F886" s="45">
        <v>12574.642857142859</v>
      </c>
      <c r="G886" s="45">
        <v>3713.2142857142858</v>
      </c>
      <c r="H886" s="8">
        <f t="shared" si="13"/>
        <v>0.29529381692180973</v>
      </c>
    </row>
    <row r="887" spans="1:8" x14ac:dyDescent="0.2">
      <c r="A887" s="42">
        <v>2010</v>
      </c>
      <c r="B887" s="42">
        <v>201004</v>
      </c>
      <c r="C887" s="43" t="s">
        <v>52</v>
      </c>
      <c r="D887" s="44">
        <v>1036</v>
      </c>
      <c r="E887" s="43" t="s">
        <v>9</v>
      </c>
      <c r="F887" s="45">
        <v>10257.5</v>
      </c>
      <c r="G887" s="45">
        <v>2817.8571428571431</v>
      </c>
      <c r="H887" s="8">
        <f t="shared" si="13"/>
        <v>0.27471188329097179</v>
      </c>
    </row>
    <row r="888" spans="1:8" x14ac:dyDescent="0.2">
      <c r="A888" s="42">
        <v>2010</v>
      </c>
      <c r="B888" s="42">
        <v>201005</v>
      </c>
      <c r="C888" s="43" t="s">
        <v>53</v>
      </c>
      <c r="D888" s="44">
        <v>1036</v>
      </c>
      <c r="E888" s="43" t="s">
        <v>9</v>
      </c>
      <c r="F888" s="45">
        <v>11648.928571428572</v>
      </c>
      <c r="G888" s="45">
        <v>3166.4285714285716</v>
      </c>
      <c r="H888" s="8">
        <f t="shared" si="13"/>
        <v>0.27182144280589876</v>
      </c>
    </row>
    <row r="889" spans="1:8" x14ac:dyDescent="0.2">
      <c r="A889" s="42">
        <v>2010</v>
      </c>
      <c r="B889" s="42">
        <v>201006</v>
      </c>
      <c r="C889" s="43" t="s">
        <v>54</v>
      </c>
      <c r="D889" s="44">
        <v>1036</v>
      </c>
      <c r="E889" s="43" t="s">
        <v>9</v>
      </c>
      <c r="F889" s="45">
        <v>10573.571428571429</v>
      </c>
      <c r="G889" s="45">
        <v>2987.5</v>
      </c>
      <c r="H889" s="8">
        <f t="shared" si="13"/>
        <v>0.28254407890292504</v>
      </c>
    </row>
    <row r="890" spans="1:8" x14ac:dyDescent="0.2">
      <c r="A890" s="42">
        <v>2010</v>
      </c>
      <c r="B890" s="42">
        <v>201007</v>
      </c>
      <c r="C890" s="43" t="s">
        <v>55</v>
      </c>
      <c r="D890" s="44">
        <v>1036</v>
      </c>
      <c r="E890" s="43" t="s">
        <v>9</v>
      </c>
      <c r="F890" s="45">
        <v>10697.142857142859</v>
      </c>
      <c r="G890" s="45">
        <v>2746.4285714285716</v>
      </c>
      <c r="H890" s="8">
        <f t="shared" si="13"/>
        <v>0.25674412393162388</v>
      </c>
    </row>
    <row r="891" spans="1:8" x14ac:dyDescent="0.2">
      <c r="A891" s="42">
        <v>2010</v>
      </c>
      <c r="B891" s="42">
        <v>201008</v>
      </c>
      <c r="C891" s="43" t="s">
        <v>56</v>
      </c>
      <c r="D891" s="44">
        <v>1036</v>
      </c>
      <c r="E891" s="43" t="s">
        <v>9</v>
      </c>
      <c r="F891" s="45">
        <v>11009.642857142859</v>
      </c>
      <c r="G891" s="45">
        <v>3131.0714285714289</v>
      </c>
      <c r="H891" s="8">
        <f t="shared" si="13"/>
        <v>0.28439355110779513</v>
      </c>
    </row>
    <row r="892" spans="1:8" ht="22.5" x14ac:dyDescent="0.2">
      <c r="A892" s="42">
        <v>2010</v>
      </c>
      <c r="B892" s="42">
        <v>201009</v>
      </c>
      <c r="C892" s="43" t="s">
        <v>57</v>
      </c>
      <c r="D892" s="44">
        <v>1036</v>
      </c>
      <c r="E892" s="43" t="s">
        <v>9</v>
      </c>
      <c r="F892" s="45">
        <v>10975.357142857143</v>
      </c>
      <c r="G892" s="45">
        <v>2740.3571428571431</v>
      </c>
      <c r="H892" s="8">
        <f t="shared" si="13"/>
        <v>0.24968273079301034</v>
      </c>
    </row>
    <row r="893" spans="1:8" x14ac:dyDescent="0.2">
      <c r="A893" s="42">
        <v>2010</v>
      </c>
      <c r="B893" s="42">
        <v>201010</v>
      </c>
      <c r="C893" s="43" t="s">
        <v>58</v>
      </c>
      <c r="D893" s="44">
        <v>1036</v>
      </c>
      <c r="E893" s="43" t="s">
        <v>9</v>
      </c>
      <c r="F893" s="45">
        <v>11546.785714285716</v>
      </c>
      <c r="G893" s="45">
        <v>2876.0714285714289</v>
      </c>
      <c r="H893" s="8">
        <f t="shared" si="13"/>
        <v>0.24907983050323218</v>
      </c>
    </row>
    <row r="894" spans="1:8" x14ac:dyDescent="0.2">
      <c r="A894" s="42">
        <v>2010</v>
      </c>
      <c r="B894" s="42">
        <v>201011</v>
      </c>
      <c r="C894" s="43" t="s">
        <v>59</v>
      </c>
      <c r="D894" s="44">
        <v>1036</v>
      </c>
      <c r="E894" s="43" t="s">
        <v>9</v>
      </c>
      <c r="F894" s="45">
        <v>11537.857142857143</v>
      </c>
      <c r="G894" s="45">
        <v>2707.5</v>
      </c>
      <c r="H894" s="8">
        <f t="shared" si="13"/>
        <v>0.23466229183433418</v>
      </c>
    </row>
    <row r="895" spans="1:8" x14ac:dyDescent="0.2">
      <c r="A895" s="42">
        <v>2010</v>
      </c>
      <c r="B895" s="42">
        <v>201012</v>
      </c>
      <c r="C895" s="43" t="s">
        <v>60</v>
      </c>
      <c r="D895" s="44">
        <v>1036</v>
      </c>
      <c r="E895" s="43" t="s">
        <v>9</v>
      </c>
      <c r="F895" s="45">
        <v>18322.857142857145</v>
      </c>
      <c r="G895" s="45">
        <v>5785</v>
      </c>
      <c r="H895" s="8">
        <f t="shared" si="13"/>
        <v>0.31572586932792762</v>
      </c>
    </row>
    <row r="896" spans="1:8" x14ac:dyDescent="0.2">
      <c r="A896" s="42">
        <v>2011</v>
      </c>
      <c r="B896" s="42">
        <v>201101</v>
      </c>
      <c r="C896" s="43" t="s">
        <v>61</v>
      </c>
      <c r="D896" s="44">
        <v>1036</v>
      </c>
      <c r="E896" s="43" t="s">
        <v>9</v>
      </c>
      <c r="F896" s="45">
        <v>8975.7142857142862</v>
      </c>
      <c r="G896" s="45">
        <v>2273.5714285714289</v>
      </c>
      <c r="H896" s="8">
        <f t="shared" si="13"/>
        <v>0.25330256247015759</v>
      </c>
    </row>
    <row r="897" spans="1:8" x14ac:dyDescent="0.2">
      <c r="A897" s="42">
        <v>2011</v>
      </c>
      <c r="B897" s="42">
        <v>201102</v>
      </c>
      <c r="C897" s="43" t="s">
        <v>62</v>
      </c>
      <c r="D897" s="44">
        <v>1036</v>
      </c>
      <c r="E897" s="43" t="s">
        <v>9</v>
      </c>
      <c r="F897" s="45">
        <v>4729.6428571428578</v>
      </c>
      <c r="G897" s="45">
        <v>2715</v>
      </c>
      <c r="H897" s="8">
        <f t="shared" si="13"/>
        <v>0.57403911500415306</v>
      </c>
    </row>
    <row r="898" spans="1:8" x14ac:dyDescent="0.2">
      <c r="A898" s="42">
        <v>2011</v>
      </c>
      <c r="B898" s="42">
        <v>201103</v>
      </c>
      <c r="C898" s="43" t="s">
        <v>63</v>
      </c>
      <c r="D898" s="44">
        <v>1036</v>
      </c>
      <c r="E898" s="43" t="s">
        <v>9</v>
      </c>
      <c r="F898" s="45">
        <v>13273.571428571429</v>
      </c>
      <c r="G898" s="45">
        <v>2596.4285714285716</v>
      </c>
      <c r="H898" s="8">
        <f t="shared" si="13"/>
        <v>0.19560888984555777</v>
      </c>
    </row>
    <row r="899" spans="1:8" x14ac:dyDescent="0.2">
      <c r="A899" s="42">
        <v>2011</v>
      </c>
      <c r="B899" s="42">
        <v>201104</v>
      </c>
      <c r="C899" s="43" t="s">
        <v>64</v>
      </c>
      <c r="D899" s="44">
        <v>1036</v>
      </c>
      <c r="E899" s="43" t="s">
        <v>9</v>
      </c>
      <c r="F899" s="45">
        <v>1827.5000000000002</v>
      </c>
      <c r="G899" s="45">
        <v>3416.4285714285716</v>
      </c>
      <c r="H899" s="8">
        <f t="shared" si="13"/>
        <v>1.8694547586476449</v>
      </c>
    </row>
    <row r="900" spans="1:8" x14ac:dyDescent="0.2">
      <c r="A900" s="42">
        <v>2011</v>
      </c>
      <c r="B900" s="42">
        <v>201105</v>
      </c>
      <c r="C900" s="43" t="s">
        <v>65</v>
      </c>
      <c r="D900" s="44">
        <v>1036</v>
      </c>
      <c r="E900" s="43" t="s">
        <v>9</v>
      </c>
      <c r="F900" s="45">
        <v>0</v>
      </c>
      <c r="G900" s="45">
        <v>2790.3571428571431</v>
      </c>
      <c r="H900" s="8" t="e">
        <f t="shared" si="13"/>
        <v>#DIV/0!</v>
      </c>
    </row>
    <row r="901" spans="1:8" x14ac:dyDescent="0.2">
      <c r="A901" s="42">
        <v>2011</v>
      </c>
      <c r="B901" s="42">
        <v>201106</v>
      </c>
      <c r="C901" s="43" t="s">
        <v>66</v>
      </c>
      <c r="D901" s="44">
        <v>1036</v>
      </c>
      <c r="E901" s="43" t="s">
        <v>9</v>
      </c>
      <c r="F901" s="45">
        <v>0</v>
      </c>
      <c r="G901" s="45">
        <v>2674.6428571428573</v>
      </c>
      <c r="H901" s="8" t="e">
        <f t="shared" ref="H901:H964" si="14">G901/F901</f>
        <v>#DIV/0!</v>
      </c>
    </row>
    <row r="902" spans="1:8" x14ac:dyDescent="0.2">
      <c r="A902" s="42">
        <v>2011</v>
      </c>
      <c r="B902" s="42">
        <v>201107</v>
      </c>
      <c r="C902" s="43" t="s">
        <v>67</v>
      </c>
      <c r="D902" s="44">
        <v>1036</v>
      </c>
      <c r="E902" s="43" t="s">
        <v>9</v>
      </c>
      <c r="F902" s="45">
        <v>3673.9285714285716</v>
      </c>
      <c r="G902" s="45">
        <v>3021.4285714285716</v>
      </c>
      <c r="H902" s="8">
        <f t="shared" si="14"/>
        <v>0.82239720034995623</v>
      </c>
    </row>
    <row r="903" spans="1:8" x14ac:dyDescent="0.2">
      <c r="A903" s="42">
        <v>2011</v>
      </c>
      <c r="B903" s="42">
        <v>201108</v>
      </c>
      <c r="C903" s="43" t="s">
        <v>68</v>
      </c>
      <c r="D903" s="44">
        <v>1036</v>
      </c>
      <c r="E903" s="43" t="s">
        <v>9</v>
      </c>
      <c r="F903" s="45">
        <v>0</v>
      </c>
      <c r="G903" s="45">
        <v>2915.3571428571431</v>
      </c>
      <c r="H903" s="8" t="e">
        <f t="shared" si="14"/>
        <v>#DIV/0!</v>
      </c>
    </row>
    <row r="904" spans="1:8" ht="22.5" x14ac:dyDescent="0.2">
      <c r="A904" s="42">
        <v>2011</v>
      </c>
      <c r="B904" s="42">
        <v>201109</v>
      </c>
      <c r="C904" s="43" t="s">
        <v>69</v>
      </c>
      <c r="D904" s="44">
        <v>1036</v>
      </c>
      <c r="E904" s="43" t="s">
        <v>9</v>
      </c>
      <c r="F904" s="45">
        <v>0</v>
      </c>
      <c r="G904" s="45">
        <v>2654.6428571428573</v>
      </c>
      <c r="H904" s="8" t="e">
        <f t="shared" si="14"/>
        <v>#DIV/0!</v>
      </c>
    </row>
    <row r="905" spans="1:8" x14ac:dyDescent="0.2">
      <c r="A905" s="42">
        <v>2011</v>
      </c>
      <c r="B905" s="42">
        <v>201110</v>
      </c>
      <c r="C905" s="43" t="s">
        <v>70</v>
      </c>
      <c r="D905" s="44">
        <v>1036</v>
      </c>
      <c r="E905" s="43" t="s">
        <v>9</v>
      </c>
      <c r="F905" s="45">
        <v>0</v>
      </c>
      <c r="G905" s="45">
        <v>3023.9285714285716</v>
      </c>
      <c r="H905" s="8" t="e">
        <f t="shared" si="14"/>
        <v>#DIV/0!</v>
      </c>
    </row>
    <row r="906" spans="1:8" x14ac:dyDescent="0.2">
      <c r="A906" s="42">
        <v>2011</v>
      </c>
      <c r="B906" s="42">
        <v>201111</v>
      </c>
      <c r="C906" s="43" t="s">
        <v>71</v>
      </c>
      <c r="D906" s="44">
        <v>1036</v>
      </c>
      <c r="E906" s="43" t="s">
        <v>9</v>
      </c>
      <c r="F906" s="45">
        <v>1130.3571428571429</v>
      </c>
      <c r="G906" s="45">
        <v>2792.1428571428573</v>
      </c>
      <c r="H906" s="8">
        <f t="shared" si="14"/>
        <v>2.4701421800947867</v>
      </c>
    </row>
    <row r="907" spans="1:8" x14ac:dyDescent="0.2">
      <c r="A907" s="42">
        <v>2011</v>
      </c>
      <c r="B907" s="42">
        <v>201112</v>
      </c>
      <c r="C907" s="43" t="s">
        <v>72</v>
      </c>
      <c r="D907" s="44">
        <v>1036</v>
      </c>
      <c r="E907" s="43" t="s">
        <v>9</v>
      </c>
      <c r="F907" s="45">
        <v>17386.071428571431</v>
      </c>
      <c r="G907" s="45">
        <v>5839.2857142857147</v>
      </c>
      <c r="H907" s="8">
        <f t="shared" si="14"/>
        <v>0.33585998644234916</v>
      </c>
    </row>
    <row r="908" spans="1:8" x14ac:dyDescent="0.2">
      <c r="A908" s="42">
        <v>2012</v>
      </c>
      <c r="B908" s="42">
        <v>201201</v>
      </c>
      <c r="C908" s="43" t="s">
        <v>73</v>
      </c>
      <c r="D908" s="44">
        <v>1036</v>
      </c>
      <c r="E908" s="43" t="s">
        <v>9</v>
      </c>
      <c r="F908" s="45">
        <v>7783.2142857142862</v>
      </c>
      <c r="G908" s="45">
        <v>2432.8571428571431</v>
      </c>
      <c r="H908" s="8">
        <f t="shared" si="14"/>
        <v>0.31257743312072683</v>
      </c>
    </row>
    <row r="909" spans="1:8" x14ac:dyDescent="0.2">
      <c r="A909" s="42">
        <v>2012</v>
      </c>
      <c r="B909" s="42">
        <v>201202</v>
      </c>
      <c r="C909" s="43" t="s">
        <v>74</v>
      </c>
      <c r="D909" s="44">
        <v>1036</v>
      </c>
      <c r="E909" s="43" t="s">
        <v>9</v>
      </c>
      <c r="F909" s="45">
        <v>8991.4285714285725</v>
      </c>
      <c r="G909" s="45">
        <v>2847.8571428571431</v>
      </c>
      <c r="H909" s="8">
        <f t="shared" si="14"/>
        <v>0.31673021925643469</v>
      </c>
    </row>
    <row r="910" spans="1:8" x14ac:dyDescent="0.2">
      <c r="A910" s="42">
        <v>2012</v>
      </c>
      <c r="B910" s="42">
        <v>201203</v>
      </c>
      <c r="C910" s="43" t="s">
        <v>75</v>
      </c>
      <c r="D910" s="44">
        <v>1036</v>
      </c>
      <c r="E910" s="43" t="s">
        <v>9</v>
      </c>
      <c r="F910" s="45">
        <v>9331.7857142857156</v>
      </c>
      <c r="G910" s="45">
        <v>2882.1428571428573</v>
      </c>
      <c r="H910" s="8">
        <f t="shared" si="14"/>
        <v>0.3088522331509051</v>
      </c>
    </row>
    <row r="911" spans="1:8" x14ac:dyDescent="0.2">
      <c r="A911" s="42">
        <v>2012</v>
      </c>
      <c r="B911" s="42">
        <v>201204</v>
      </c>
      <c r="C911" s="43" t="s">
        <v>76</v>
      </c>
      <c r="D911" s="44">
        <v>1036</v>
      </c>
      <c r="E911" s="43" t="s">
        <v>9</v>
      </c>
      <c r="F911" s="45">
        <v>9793.9285714285725</v>
      </c>
      <c r="G911" s="45">
        <v>3098.5714285714289</v>
      </c>
      <c r="H911" s="8">
        <f t="shared" si="14"/>
        <v>0.31637676403019366</v>
      </c>
    </row>
    <row r="912" spans="1:8" x14ac:dyDescent="0.2">
      <c r="A912" s="42">
        <v>2012</v>
      </c>
      <c r="B912" s="42">
        <v>201205</v>
      </c>
      <c r="C912" s="43" t="s">
        <v>77</v>
      </c>
      <c r="D912" s="44">
        <v>1036</v>
      </c>
      <c r="E912" s="43" t="s">
        <v>9</v>
      </c>
      <c r="F912" s="45">
        <v>8902.8571428571431</v>
      </c>
      <c r="G912" s="45">
        <v>2605.3571428571431</v>
      </c>
      <c r="H912" s="8">
        <f t="shared" si="14"/>
        <v>0.29264281129653402</v>
      </c>
    </row>
    <row r="913" spans="1:8" x14ac:dyDescent="0.2">
      <c r="A913" s="42">
        <v>2012</v>
      </c>
      <c r="B913" s="42">
        <v>201206</v>
      </c>
      <c r="C913" s="43" t="s">
        <v>78</v>
      </c>
      <c r="D913" s="44">
        <v>1036</v>
      </c>
      <c r="E913" s="43" t="s">
        <v>9</v>
      </c>
      <c r="F913" s="45">
        <v>9215.3571428571431</v>
      </c>
      <c r="G913" s="45">
        <v>2901.0714285714289</v>
      </c>
      <c r="H913" s="8">
        <f t="shared" si="14"/>
        <v>0.31480835561756387</v>
      </c>
    </row>
    <row r="914" spans="1:8" x14ac:dyDescent="0.2">
      <c r="A914" s="42">
        <v>2012</v>
      </c>
      <c r="B914" s="42">
        <v>201207</v>
      </c>
      <c r="C914" s="43" t="s">
        <v>79</v>
      </c>
      <c r="D914" s="44">
        <v>1036</v>
      </c>
      <c r="E914" s="43" t="s">
        <v>9</v>
      </c>
      <c r="F914" s="45">
        <v>9770.3571428571431</v>
      </c>
      <c r="G914" s="45">
        <v>2723.5714285714289</v>
      </c>
      <c r="H914" s="8">
        <f t="shared" si="14"/>
        <v>0.27875863581533067</v>
      </c>
    </row>
    <row r="915" spans="1:8" x14ac:dyDescent="0.2">
      <c r="A915" s="42">
        <v>2012</v>
      </c>
      <c r="B915" s="42">
        <v>201208</v>
      </c>
      <c r="C915" s="43" t="s">
        <v>80</v>
      </c>
      <c r="D915" s="44">
        <v>1036</v>
      </c>
      <c r="E915" s="43" t="s">
        <v>9</v>
      </c>
      <c r="F915" s="45">
        <v>10345.357142857143</v>
      </c>
      <c r="G915" s="45">
        <v>2608.9285714285716</v>
      </c>
      <c r="H915" s="8">
        <f t="shared" si="14"/>
        <v>0.2521835191769945</v>
      </c>
    </row>
    <row r="916" spans="1:8" ht="22.5" x14ac:dyDescent="0.2">
      <c r="A916" s="42">
        <v>2012</v>
      </c>
      <c r="B916" s="42">
        <v>201209</v>
      </c>
      <c r="C916" s="43" t="s">
        <v>81</v>
      </c>
      <c r="D916" s="44">
        <v>1036</v>
      </c>
      <c r="E916" s="43" t="s">
        <v>9</v>
      </c>
      <c r="F916" s="45">
        <v>7779.2857142857147</v>
      </c>
      <c r="G916" s="45">
        <v>2843.5714285714289</v>
      </c>
      <c r="H916" s="8">
        <f t="shared" si="14"/>
        <v>0.36553117252777523</v>
      </c>
    </row>
    <row r="917" spans="1:8" x14ac:dyDescent="0.2">
      <c r="A917" s="42">
        <v>2012</v>
      </c>
      <c r="B917" s="42">
        <v>201210</v>
      </c>
      <c r="C917" s="43" t="s">
        <v>82</v>
      </c>
      <c r="D917" s="44">
        <v>1036</v>
      </c>
      <c r="E917" s="43" t="s">
        <v>9</v>
      </c>
      <c r="F917" s="45">
        <v>10191.785714285716</v>
      </c>
      <c r="G917" s="45">
        <v>2967.5</v>
      </c>
      <c r="H917" s="8">
        <f t="shared" si="14"/>
        <v>0.29116585485510038</v>
      </c>
    </row>
    <row r="918" spans="1:8" x14ac:dyDescent="0.2">
      <c r="A918" s="42">
        <v>2012</v>
      </c>
      <c r="B918" s="42">
        <v>201211</v>
      </c>
      <c r="C918" s="43" t="s">
        <v>83</v>
      </c>
      <c r="D918" s="44">
        <v>1036</v>
      </c>
      <c r="E918" s="43" t="s">
        <v>9</v>
      </c>
      <c r="F918" s="45">
        <v>10167.857142857143</v>
      </c>
      <c r="G918" s="45">
        <v>2791.7857142857147</v>
      </c>
      <c r="H918" s="8">
        <f t="shared" si="14"/>
        <v>0.27456972251492801</v>
      </c>
    </row>
    <row r="919" spans="1:8" x14ac:dyDescent="0.2">
      <c r="A919" s="42">
        <v>2012</v>
      </c>
      <c r="B919" s="42">
        <v>201212</v>
      </c>
      <c r="C919" s="43" t="s">
        <v>84</v>
      </c>
      <c r="D919" s="44">
        <v>1036</v>
      </c>
      <c r="E919" s="43" t="s">
        <v>9</v>
      </c>
      <c r="F919" s="45">
        <v>16077.142857142859</v>
      </c>
      <c r="G919" s="45">
        <v>6087.8571428571431</v>
      </c>
      <c r="H919" s="8">
        <f t="shared" si="14"/>
        <v>0.37866536342633728</v>
      </c>
    </row>
    <row r="920" spans="1:8" x14ac:dyDescent="0.2">
      <c r="A920" s="42">
        <v>2013</v>
      </c>
      <c r="B920" s="42">
        <v>201301</v>
      </c>
      <c r="C920" s="43" t="s">
        <v>85</v>
      </c>
      <c r="D920" s="44">
        <v>1036</v>
      </c>
      <c r="E920" s="43" t="s">
        <v>9</v>
      </c>
      <c r="F920" s="45">
        <v>9781.0714285714294</v>
      </c>
      <c r="G920" s="45">
        <v>2283.9285714285716</v>
      </c>
      <c r="H920" s="8">
        <f t="shared" si="14"/>
        <v>0.23350494760287727</v>
      </c>
    </row>
    <row r="921" spans="1:8" x14ac:dyDescent="0.2">
      <c r="A921" s="42">
        <v>2013</v>
      </c>
      <c r="B921" s="42">
        <v>201302</v>
      </c>
      <c r="C921" s="43" t="s">
        <v>86</v>
      </c>
      <c r="D921" s="44">
        <v>1036</v>
      </c>
      <c r="E921" s="43" t="s">
        <v>9</v>
      </c>
      <c r="F921" s="45">
        <v>7726.7857142857147</v>
      </c>
      <c r="G921" s="45">
        <v>2690.7142857142858</v>
      </c>
      <c r="H921" s="8">
        <f t="shared" si="14"/>
        <v>0.34823203143055231</v>
      </c>
    </row>
    <row r="922" spans="1:8" x14ac:dyDescent="0.2">
      <c r="A922" s="42">
        <v>2013</v>
      </c>
      <c r="B922" s="42">
        <v>201303</v>
      </c>
      <c r="C922" s="43" t="s">
        <v>87</v>
      </c>
      <c r="D922" s="44">
        <v>1036</v>
      </c>
      <c r="E922" s="43" t="s">
        <v>9</v>
      </c>
      <c r="F922" s="45">
        <v>9531.7857142857156</v>
      </c>
      <c r="G922" s="45">
        <v>3198.9285714285716</v>
      </c>
      <c r="H922" s="8">
        <f t="shared" si="14"/>
        <v>0.33560642961519727</v>
      </c>
    </row>
    <row r="923" spans="1:8" x14ac:dyDescent="0.2">
      <c r="A923" s="42">
        <v>2013</v>
      </c>
      <c r="B923" s="42">
        <v>201304</v>
      </c>
      <c r="C923" s="43" t="s">
        <v>88</v>
      </c>
      <c r="D923" s="44">
        <v>1036</v>
      </c>
      <c r="E923" s="43" t="s">
        <v>9</v>
      </c>
      <c r="F923" s="45">
        <v>7132.1428571428578</v>
      </c>
      <c r="G923" s="45">
        <v>2441.7857142857142</v>
      </c>
      <c r="H923" s="8">
        <f t="shared" si="14"/>
        <v>0.34236354531797691</v>
      </c>
    </row>
    <row r="924" spans="1:8" x14ac:dyDescent="0.2">
      <c r="A924" s="42">
        <v>2013</v>
      </c>
      <c r="B924" s="42">
        <v>201305</v>
      </c>
      <c r="C924" s="43" t="s">
        <v>89</v>
      </c>
      <c r="D924" s="44">
        <v>1036</v>
      </c>
      <c r="E924" s="43" t="s">
        <v>9</v>
      </c>
      <c r="F924" s="45">
        <v>8256.7857142857156</v>
      </c>
      <c r="G924" s="45">
        <v>2689.2857142857147</v>
      </c>
      <c r="H924" s="8">
        <f t="shared" si="14"/>
        <v>0.32570612915783553</v>
      </c>
    </row>
    <row r="925" spans="1:8" x14ac:dyDescent="0.2">
      <c r="A925" s="42">
        <v>2013</v>
      </c>
      <c r="B925" s="42">
        <v>201306</v>
      </c>
      <c r="C925" s="43" t="s">
        <v>90</v>
      </c>
      <c r="D925" s="44">
        <v>1036</v>
      </c>
      <c r="E925" s="43" t="s">
        <v>9</v>
      </c>
      <c r="F925" s="45">
        <v>12327.5</v>
      </c>
      <c r="G925" s="45">
        <v>2791.7857142857147</v>
      </c>
      <c r="H925" s="8">
        <f t="shared" si="14"/>
        <v>0.22646811715966048</v>
      </c>
    </row>
    <row r="926" spans="1:8" x14ac:dyDescent="0.2">
      <c r="A926" s="42">
        <v>2013</v>
      </c>
      <c r="B926" s="42">
        <v>201307</v>
      </c>
      <c r="C926" s="43" t="s">
        <v>91</v>
      </c>
      <c r="D926" s="44">
        <v>1036</v>
      </c>
      <c r="E926" s="43" t="s">
        <v>9</v>
      </c>
      <c r="F926" s="45">
        <v>7825.0000000000009</v>
      </c>
      <c r="G926" s="45">
        <v>2589.2857142857147</v>
      </c>
      <c r="H926" s="8">
        <f t="shared" si="14"/>
        <v>0.33089913281606576</v>
      </c>
    </row>
    <row r="927" spans="1:8" x14ac:dyDescent="0.2">
      <c r="A927" s="42">
        <v>2013</v>
      </c>
      <c r="B927" s="42">
        <v>201308</v>
      </c>
      <c r="C927" s="43" t="s">
        <v>92</v>
      </c>
      <c r="D927" s="44">
        <v>1036</v>
      </c>
      <c r="E927" s="43" t="s">
        <v>9</v>
      </c>
      <c r="F927" s="45">
        <v>10581.428571428572</v>
      </c>
      <c r="G927" s="45">
        <v>2977.8571428571431</v>
      </c>
      <c r="H927" s="8">
        <f t="shared" si="14"/>
        <v>0.28142297826380452</v>
      </c>
    </row>
    <row r="928" spans="1:8" ht="22.5" x14ac:dyDescent="0.2">
      <c r="A928" s="42">
        <v>2013</v>
      </c>
      <c r="B928" s="42">
        <v>201309</v>
      </c>
      <c r="C928" s="43" t="s">
        <v>93</v>
      </c>
      <c r="D928" s="44">
        <v>1036</v>
      </c>
      <c r="E928" s="43" t="s">
        <v>9</v>
      </c>
      <c r="F928" s="45">
        <v>7037.8571428571431</v>
      </c>
      <c r="G928" s="45">
        <v>2768.5714285714289</v>
      </c>
      <c r="H928" s="8">
        <f t="shared" si="14"/>
        <v>0.39338272607327723</v>
      </c>
    </row>
    <row r="929" spans="1:8" x14ac:dyDescent="0.2">
      <c r="A929" s="42">
        <v>2013</v>
      </c>
      <c r="B929" s="42">
        <v>201310</v>
      </c>
      <c r="C929" s="43" t="s">
        <v>94</v>
      </c>
      <c r="D929" s="44">
        <v>1036</v>
      </c>
      <c r="E929" s="43" t="s">
        <v>9</v>
      </c>
      <c r="F929" s="45">
        <v>6575</v>
      </c>
      <c r="G929" s="45">
        <v>2566.4285714285716</v>
      </c>
      <c r="H929" s="8">
        <f t="shared" si="14"/>
        <v>0.39033134166214017</v>
      </c>
    </row>
    <row r="930" spans="1:8" x14ac:dyDescent="0.2">
      <c r="A930" s="42">
        <v>2013</v>
      </c>
      <c r="B930" s="42">
        <v>201311</v>
      </c>
      <c r="C930" s="43" t="s">
        <v>95</v>
      </c>
      <c r="D930" s="44">
        <v>1036</v>
      </c>
      <c r="E930" s="43" t="s">
        <v>9</v>
      </c>
      <c r="F930" s="45">
        <v>7301.0714285714294</v>
      </c>
      <c r="G930" s="45">
        <v>2238.2142857142858</v>
      </c>
      <c r="H930" s="8">
        <f t="shared" si="14"/>
        <v>0.30655970258768278</v>
      </c>
    </row>
    <row r="931" spans="1:8" x14ac:dyDescent="0.2">
      <c r="A931" s="42">
        <v>2013</v>
      </c>
      <c r="B931" s="42">
        <v>201312</v>
      </c>
      <c r="C931" s="43" t="s">
        <v>96</v>
      </c>
      <c r="D931" s="44">
        <v>1036</v>
      </c>
      <c r="E931" s="43" t="s">
        <v>9</v>
      </c>
      <c r="F931" s="45">
        <v>11301.785714285716</v>
      </c>
      <c r="G931" s="45">
        <v>4021.4285714285716</v>
      </c>
      <c r="H931" s="8">
        <f t="shared" si="14"/>
        <v>0.35582240480328642</v>
      </c>
    </row>
    <row r="932" spans="1:8" x14ac:dyDescent="0.2">
      <c r="A932" s="42">
        <v>2009</v>
      </c>
      <c r="B932" s="42">
        <v>200901</v>
      </c>
      <c r="C932" s="43" t="s">
        <v>37</v>
      </c>
      <c r="D932" s="44">
        <v>1038</v>
      </c>
      <c r="E932" s="43" t="s">
        <v>97</v>
      </c>
      <c r="F932" s="45">
        <v>8791.4285714285725</v>
      </c>
      <c r="G932" s="45">
        <v>3203.9285714285716</v>
      </c>
      <c r="H932" s="8">
        <f t="shared" si="14"/>
        <v>0.36443776405589856</v>
      </c>
    </row>
    <row r="933" spans="1:8" x14ac:dyDescent="0.2">
      <c r="A933" s="42">
        <v>2009</v>
      </c>
      <c r="B933" s="42">
        <v>200902</v>
      </c>
      <c r="C933" s="43" t="s">
        <v>38</v>
      </c>
      <c r="D933" s="44">
        <v>1038</v>
      </c>
      <c r="E933" s="43" t="s">
        <v>97</v>
      </c>
      <c r="F933" s="45">
        <v>9418.9285714285725</v>
      </c>
      <c r="G933" s="45">
        <v>3414.6428571428573</v>
      </c>
      <c r="H933" s="8">
        <f t="shared" si="14"/>
        <v>0.36252986008417698</v>
      </c>
    </row>
    <row r="934" spans="1:8" x14ac:dyDescent="0.2">
      <c r="A934" s="42">
        <v>2009</v>
      </c>
      <c r="B934" s="42">
        <v>200903</v>
      </c>
      <c r="C934" s="43" t="s">
        <v>39</v>
      </c>
      <c r="D934" s="44">
        <v>1038</v>
      </c>
      <c r="E934" s="43" t="s">
        <v>97</v>
      </c>
      <c r="F934" s="45">
        <v>9121.0714285714294</v>
      </c>
      <c r="G934" s="45">
        <v>3412.1428571428573</v>
      </c>
      <c r="H934" s="8">
        <f t="shared" si="14"/>
        <v>0.37409452210344962</v>
      </c>
    </row>
    <row r="935" spans="1:8" x14ac:dyDescent="0.2">
      <c r="A935" s="42">
        <v>2009</v>
      </c>
      <c r="B935" s="42">
        <v>200904</v>
      </c>
      <c r="C935" s="43" t="s">
        <v>40</v>
      </c>
      <c r="D935" s="44">
        <v>1038</v>
      </c>
      <c r="E935" s="43" t="s">
        <v>97</v>
      </c>
      <c r="F935" s="45">
        <v>8730.7142857142862</v>
      </c>
      <c r="G935" s="45">
        <v>3913.2142857142858</v>
      </c>
      <c r="H935" s="8">
        <f t="shared" si="14"/>
        <v>0.44821238648449641</v>
      </c>
    </row>
    <row r="936" spans="1:8" x14ac:dyDescent="0.2">
      <c r="A936" s="42">
        <v>2009</v>
      </c>
      <c r="B936" s="42">
        <v>200905</v>
      </c>
      <c r="C936" s="43" t="s">
        <v>41</v>
      </c>
      <c r="D936" s="44">
        <v>1038</v>
      </c>
      <c r="E936" s="43" t="s">
        <v>97</v>
      </c>
      <c r="F936" s="45">
        <v>9311.0714285714294</v>
      </c>
      <c r="G936" s="45">
        <v>4326.4285714285716</v>
      </c>
      <c r="H936" s="8">
        <f t="shared" si="14"/>
        <v>0.46465421349392044</v>
      </c>
    </row>
    <row r="937" spans="1:8" x14ac:dyDescent="0.2">
      <c r="A937" s="42">
        <v>2009</v>
      </c>
      <c r="B937" s="42">
        <v>200906</v>
      </c>
      <c r="C937" s="43" t="s">
        <v>42</v>
      </c>
      <c r="D937" s="44">
        <v>1038</v>
      </c>
      <c r="E937" s="43" t="s">
        <v>97</v>
      </c>
      <c r="F937" s="45">
        <v>9519.6428571428569</v>
      </c>
      <c r="G937" s="45">
        <v>4080.0000000000005</v>
      </c>
      <c r="H937" s="8">
        <f t="shared" si="14"/>
        <v>0.42858750703432758</v>
      </c>
    </row>
    <row r="938" spans="1:8" x14ac:dyDescent="0.2">
      <c r="A938" s="42">
        <v>2009</v>
      </c>
      <c r="B938" s="42">
        <v>200907</v>
      </c>
      <c r="C938" s="43" t="s">
        <v>43</v>
      </c>
      <c r="D938" s="44">
        <v>1038</v>
      </c>
      <c r="E938" s="43" t="s">
        <v>97</v>
      </c>
      <c r="F938" s="45">
        <v>7428.5714285714294</v>
      </c>
      <c r="G938" s="45">
        <v>3055</v>
      </c>
      <c r="H938" s="8">
        <f t="shared" si="14"/>
        <v>0.41124999999999995</v>
      </c>
    </row>
    <row r="939" spans="1:8" x14ac:dyDescent="0.2">
      <c r="A939" s="42">
        <v>2009</v>
      </c>
      <c r="B939" s="42">
        <v>200908</v>
      </c>
      <c r="C939" s="43" t="s">
        <v>44</v>
      </c>
      <c r="D939" s="44">
        <v>1038</v>
      </c>
      <c r="E939" s="43" t="s">
        <v>97</v>
      </c>
      <c r="F939" s="45">
        <v>9544.6428571428569</v>
      </c>
      <c r="G939" s="45">
        <v>3546.0714285714289</v>
      </c>
      <c r="H939" s="8">
        <f t="shared" si="14"/>
        <v>0.37152478952291867</v>
      </c>
    </row>
    <row r="940" spans="1:8" ht="22.5" x14ac:dyDescent="0.2">
      <c r="A940" s="42">
        <v>2009</v>
      </c>
      <c r="B940" s="42">
        <v>200909</v>
      </c>
      <c r="C940" s="43" t="s">
        <v>45</v>
      </c>
      <c r="D940" s="44">
        <v>1038</v>
      </c>
      <c r="E940" s="43" t="s">
        <v>97</v>
      </c>
      <c r="F940" s="45">
        <v>10902.142857142859</v>
      </c>
      <c r="G940" s="45">
        <v>3758.5714285714289</v>
      </c>
      <c r="H940" s="8">
        <f t="shared" si="14"/>
        <v>0.34475529057197141</v>
      </c>
    </row>
    <row r="941" spans="1:8" x14ac:dyDescent="0.2">
      <c r="A941" s="42">
        <v>2009</v>
      </c>
      <c r="B941" s="42">
        <v>200910</v>
      </c>
      <c r="C941" s="43" t="s">
        <v>46</v>
      </c>
      <c r="D941" s="44">
        <v>1038</v>
      </c>
      <c r="E941" s="43" t="s">
        <v>97</v>
      </c>
      <c r="F941" s="45">
        <v>17072.142857142859</v>
      </c>
      <c r="G941" s="45">
        <v>4160.7142857142862</v>
      </c>
      <c r="H941" s="8">
        <f t="shared" si="14"/>
        <v>0.24371365214844568</v>
      </c>
    </row>
    <row r="942" spans="1:8" x14ac:dyDescent="0.2">
      <c r="A942" s="42">
        <v>2009</v>
      </c>
      <c r="B942" s="42">
        <v>200911</v>
      </c>
      <c r="C942" s="43" t="s">
        <v>47</v>
      </c>
      <c r="D942" s="44">
        <v>1038</v>
      </c>
      <c r="E942" s="43" t="s">
        <v>97</v>
      </c>
      <c r="F942" s="45">
        <v>16574.285714285714</v>
      </c>
      <c r="G942" s="45">
        <v>3441.7857142857147</v>
      </c>
      <c r="H942" s="8">
        <f t="shared" si="14"/>
        <v>0.20765816238579557</v>
      </c>
    </row>
    <row r="943" spans="1:8" x14ac:dyDescent="0.2">
      <c r="A943" s="42">
        <v>2009</v>
      </c>
      <c r="B943" s="42">
        <v>200912</v>
      </c>
      <c r="C943" s="43" t="s">
        <v>48</v>
      </c>
      <c r="D943" s="44">
        <v>1038</v>
      </c>
      <c r="E943" s="43" t="s">
        <v>97</v>
      </c>
      <c r="F943" s="45">
        <v>18386.071428571431</v>
      </c>
      <c r="G943" s="45">
        <v>6225.7142857142862</v>
      </c>
      <c r="H943" s="8">
        <f t="shared" si="14"/>
        <v>0.33861036110409665</v>
      </c>
    </row>
    <row r="944" spans="1:8" x14ac:dyDescent="0.2">
      <c r="A944" s="42">
        <v>2010</v>
      </c>
      <c r="B944" s="42">
        <v>201001</v>
      </c>
      <c r="C944" s="43" t="s">
        <v>49</v>
      </c>
      <c r="D944" s="44">
        <v>1038</v>
      </c>
      <c r="E944" s="43" t="s">
        <v>97</v>
      </c>
      <c r="F944" s="45">
        <v>11648.571428571429</v>
      </c>
      <c r="G944" s="45">
        <v>3511.4285714285716</v>
      </c>
      <c r="H944" s="8">
        <f t="shared" si="14"/>
        <v>0.30144714250674515</v>
      </c>
    </row>
    <row r="945" spans="1:8" x14ac:dyDescent="0.2">
      <c r="A945" s="42">
        <v>2010</v>
      </c>
      <c r="B945" s="42">
        <v>201002</v>
      </c>
      <c r="C945" s="43" t="s">
        <v>50</v>
      </c>
      <c r="D945" s="44">
        <v>1038</v>
      </c>
      <c r="E945" s="43" t="s">
        <v>97</v>
      </c>
      <c r="F945" s="45">
        <v>13506.428571428572</v>
      </c>
      <c r="G945" s="45">
        <v>3597.5000000000005</v>
      </c>
      <c r="H945" s="8">
        <f t="shared" si="14"/>
        <v>0.26635464593579777</v>
      </c>
    </row>
    <row r="946" spans="1:8" x14ac:dyDescent="0.2">
      <c r="A946" s="42">
        <v>2010</v>
      </c>
      <c r="B946" s="42">
        <v>201003</v>
      </c>
      <c r="C946" s="43" t="s">
        <v>51</v>
      </c>
      <c r="D946" s="44">
        <v>1038</v>
      </c>
      <c r="E946" s="43" t="s">
        <v>97</v>
      </c>
      <c r="F946" s="45">
        <v>16380.714285714286</v>
      </c>
      <c r="G946" s="45">
        <v>3901.0714285714289</v>
      </c>
      <c r="H946" s="8">
        <f t="shared" si="14"/>
        <v>0.23815026381197402</v>
      </c>
    </row>
    <row r="947" spans="1:8" x14ac:dyDescent="0.2">
      <c r="A947" s="42">
        <v>2010</v>
      </c>
      <c r="B947" s="42">
        <v>201004</v>
      </c>
      <c r="C947" s="43" t="s">
        <v>52</v>
      </c>
      <c r="D947" s="44">
        <v>1038</v>
      </c>
      <c r="E947" s="43" t="s">
        <v>97</v>
      </c>
      <c r="F947" s="45">
        <v>12310</v>
      </c>
      <c r="G947" s="45">
        <v>3297.8571428571431</v>
      </c>
      <c r="H947" s="8">
        <f t="shared" si="14"/>
        <v>0.26790066148311481</v>
      </c>
    </row>
    <row r="948" spans="1:8" x14ac:dyDescent="0.2">
      <c r="A948" s="42">
        <v>2010</v>
      </c>
      <c r="B948" s="42">
        <v>201005</v>
      </c>
      <c r="C948" s="43" t="s">
        <v>53</v>
      </c>
      <c r="D948" s="44">
        <v>1038</v>
      </c>
      <c r="E948" s="43" t="s">
        <v>97</v>
      </c>
      <c r="F948" s="45">
        <v>15883.928571428572</v>
      </c>
      <c r="G948" s="45">
        <v>4244.2857142857147</v>
      </c>
      <c r="H948" s="8">
        <f t="shared" si="14"/>
        <v>0.26720629567172571</v>
      </c>
    </row>
    <row r="949" spans="1:8" x14ac:dyDescent="0.2">
      <c r="A949" s="42">
        <v>2010</v>
      </c>
      <c r="B949" s="42">
        <v>201006</v>
      </c>
      <c r="C949" s="43" t="s">
        <v>54</v>
      </c>
      <c r="D949" s="44">
        <v>1038</v>
      </c>
      <c r="E949" s="43" t="s">
        <v>97</v>
      </c>
      <c r="F949" s="45">
        <v>18147.142857142859</v>
      </c>
      <c r="G949" s="45">
        <v>3760.3571428571431</v>
      </c>
      <c r="H949" s="8">
        <f t="shared" si="14"/>
        <v>0.20721483114224987</v>
      </c>
    </row>
    <row r="950" spans="1:8" x14ac:dyDescent="0.2">
      <c r="A950" s="42">
        <v>2010</v>
      </c>
      <c r="B950" s="42">
        <v>201007</v>
      </c>
      <c r="C950" s="43" t="s">
        <v>55</v>
      </c>
      <c r="D950" s="44">
        <v>1038</v>
      </c>
      <c r="E950" s="43" t="s">
        <v>97</v>
      </c>
      <c r="F950" s="45">
        <v>14400.000000000002</v>
      </c>
      <c r="G950" s="45">
        <v>3060.7142857142858</v>
      </c>
      <c r="H950" s="8">
        <f t="shared" si="14"/>
        <v>0.21254960317460314</v>
      </c>
    </row>
    <row r="951" spans="1:8" x14ac:dyDescent="0.2">
      <c r="A951" s="42">
        <v>2010</v>
      </c>
      <c r="B951" s="42">
        <v>201008</v>
      </c>
      <c r="C951" s="43" t="s">
        <v>56</v>
      </c>
      <c r="D951" s="44">
        <v>1038</v>
      </c>
      <c r="E951" s="43" t="s">
        <v>97</v>
      </c>
      <c r="F951" s="45">
        <v>14035.357142857143</v>
      </c>
      <c r="G951" s="45">
        <v>3542.8571428571431</v>
      </c>
      <c r="H951" s="8">
        <f t="shared" si="14"/>
        <v>0.25242372579454947</v>
      </c>
    </row>
    <row r="952" spans="1:8" ht="22.5" x14ac:dyDescent="0.2">
      <c r="A952" s="42">
        <v>2010</v>
      </c>
      <c r="B952" s="42">
        <v>201009</v>
      </c>
      <c r="C952" s="43" t="s">
        <v>57</v>
      </c>
      <c r="D952" s="44">
        <v>1038</v>
      </c>
      <c r="E952" s="43" t="s">
        <v>97</v>
      </c>
      <c r="F952" s="45">
        <v>12943.214285714286</v>
      </c>
      <c r="G952" s="45">
        <v>3567.1428571428573</v>
      </c>
      <c r="H952" s="8">
        <f t="shared" si="14"/>
        <v>0.27559945917607132</v>
      </c>
    </row>
    <row r="953" spans="1:8" x14ac:dyDescent="0.2">
      <c r="A953" s="42">
        <v>2010</v>
      </c>
      <c r="B953" s="42">
        <v>201010</v>
      </c>
      <c r="C953" s="43" t="s">
        <v>58</v>
      </c>
      <c r="D953" s="44">
        <v>1038</v>
      </c>
      <c r="E953" s="43" t="s">
        <v>97</v>
      </c>
      <c r="F953" s="45">
        <v>14725.357142857143</v>
      </c>
      <c r="G953" s="45">
        <v>3957.5000000000005</v>
      </c>
      <c r="H953" s="8">
        <f t="shared" si="14"/>
        <v>0.26875409279425677</v>
      </c>
    </row>
    <row r="954" spans="1:8" x14ac:dyDescent="0.2">
      <c r="A954" s="42">
        <v>2010</v>
      </c>
      <c r="B954" s="42">
        <v>201011</v>
      </c>
      <c r="C954" s="43" t="s">
        <v>59</v>
      </c>
      <c r="D954" s="44">
        <v>1038</v>
      </c>
      <c r="E954" s="43" t="s">
        <v>97</v>
      </c>
      <c r="F954" s="45">
        <v>14058.928571428572</v>
      </c>
      <c r="G954" s="45">
        <v>3340</v>
      </c>
      <c r="H954" s="8">
        <f t="shared" si="14"/>
        <v>0.23757144671662642</v>
      </c>
    </row>
    <row r="955" spans="1:8" x14ac:dyDescent="0.2">
      <c r="A955" s="42">
        <v>2010</v>
      </c>
      <c r="B955" s="42">
        <v>201012</v>
      </c>
      <c r="C955" s="43" t="s">
        <v>60</v>
      </c>
      <c r="D955" s="44">
        <v>1038</v>
      </c>
      <c r="E955" s="43" t="s">
        <v>97</v>
      </c>
      <c r="F955" s="45">
        <v>21196.785714285717</v>
      </c>
      <c r="G955" s="45">
        <v>6006.0714285714294</v>
      </c>
      <c r="H955" s="8">
        <f t="shared" si="14"/>
        <v>0.2833482165422655</v>
      </c>
    </row>
    <row r="956" spans="1:8" x14ac:dyDescent="0.2">
      <c r="A956" s="42">
        <v>2011</v>
      </c>
      <c r="B956" s="42">
        <v>201101</v>
      </c>
      <c r="C956" s="43" t="s">
        <v>61</v>
      </c>
      <c r="D956" s="44">
        <v>1038</v>
      </c>
      <c r="E956" s="43" t="s">
        <v>97</v>
      </c>
      <c r="F956" s="45">
        <v>12180.357142857143</v>
      </c>
      <c r="G956" s="45">
        <v>3166.7857142857147</v>
      </c>
      <c r="H956" s="8">
        <f t="shared" si="14"/>
        <v>0.25999120363583056</v>
      </c>
    </row>
    <row r="957" spans="1:8" x14ac:dyDescent="0.2">
      <c r="A957" s="42">
        <v>2011</v>
      </c>
      <c r="B957" s="42">
        <v>201102</v>
      </c>
      <c r="C957" s="43" t="s">
        <v>62</v>
      </c>
      <c r="D957" s="44">
        <v>1038</v>
      </c>
      <c r="E957" s="43" t="s">
        <v>97</v>
      </c>
      <c r="F957" s="45">
        <v>10251.785714285716</v>
      </c>
      <c r="G957" s="45">
        <v>3187.8571428571431</v>
      </c>
      <c r="H957" s="8">
        <f t="shared" si="14"/>
        <v>0.3109562793938338</v>
      </c>
    </row>
    <row r="958" spans="1:8" x14ac:dyDescent="0.2">
      <c r="A958" s="42">
        <v>2011</v>
      </c>
      <c r="B958" s="42">
        <v>201103</v>
      </c>
      <c r="C958" s="43" t="s">
        <v>63</v>
      </c>
      <c r="D958" s="44">
        <v>1038</v>
      </c>
      <c r="E958" s="43" t="s">
        <v>97</v>
      </c>
      <c r="F958" s="45">
        <v>12479.285714285716</v>
      </c>
      <c r="G958" s="45">
        <v>3475.3571428571431</v>
      </c>
      <c r="H958" s="8">
        <f t="shared" si="14"/>
        <v>0.27849006925762693</v>
      </c>
    </row>
    <row r="959" spans="1:8" x14ac:dyDescent="0.2">
      <c r="A959" s="42">
        <v>2011</v>
      </c>
      <c r="B959" s="42">
        <v>201104</v>
      </c>
      <c r="C959" s="43" t="s">
        <v>64</v>
      </c>
      <c r="D959" s="44">
        <v>1038</v>
      </c>
      <c r="E959" s="43" t="s">
        <v>97</v>
      </c>
      <c r="F959" s="45">
        <v>11867.857142857143</v>
      </c>
      <c r="G959" s="45">
        <v>3761.4285714285716</v>
      </c>
      <c r="H959" s="8">
        <f t="shared" si="14"/>
        <v>0.31694252181763466</v>
      </c>
    </row>
    <row r="960" spans="1:8" x14ac:dyDescent="0.2">
      <c r="A960" s="42">
        <v>2011</v>
      </c>
      <c r="B960" s="42">
        <v>201105</v>
      </c>
      <c r="C960" s="43" t="s">
        <v>65</v>
      </c>
      <c r="D960" s="44">
        <v>1038</v>
      </c>
      <c r="E960" s="43" t="s">
        <v>97</v>
      </c>
      <c r="F960" s="45">
        <v>14330.357142857143</v>
      </c>
      <c r="G960" s="45">
        <v>3733.9285714285716</v>
      </c>
      <c r="H960" s="8">
        <f t="shared" si="14"/>
        <v>0.26056074766355142</v>
      </c>
    </row>
    <row r="961" spans="1:8" x14ac:dyDescent="0.2">
      <c r="A961" s="42">
        <v>2011</v>
      </c>
      <c r="B961" s="42">
        <v>201106</v>
      </c>
      <c r="C961" s="43" t="s">
        <v>66</v>
      </c>
      <c r="D961" s="44">
        <v>1038</v>
      </c>
      <c r="E961" s="43" t="s">
        <v>97</v>
      </c>
      <c r="F961" s="45">
        <v>13618.214285714286</v>
      </c>
      <c r="G961" s="45">
        <v>3422.1428571428573</v>
      </c>
      <c r="H961" s="8">
        <f t="shared" si="14"/>
        <v>0.25129160001049017</v>
      </c>
    </row>
    <row r="962" spans="1:8" x14ac:dyDescent="0.2">
      <c r="A962" s="42">
        <v>2011</v>
      </c>
      <c r="B962" s="42">
        <v>201107</v>
      </c>
      <c r="C962" s="43" t="s">
        <v>67</v>
      </c>
      <c r="D962" s="44">
        <v>1038</v>
      </c>
      <c r="E962" s="43" t="s">
        <v>97</v>
      </c>
      <c r="F962" s="45">
        <v>14391.428571428572</v>
      </c>
      <c r="G962" s="45">
        <v>3088.9285714285716</v>
      </c>
      <c r="H962" s="8">
        <f t="shared" si="14"/>
        <v>0.21463668850506254</v>
      </c>
    </row>
    <row r="963" spans="1:8" x14ac:dyDescent="0.2">
      <c r="A963" s="42">
        <v>2011</v>
      </c>
      <c r="B963" s="42">
        <v>201108</v>
      </c>
      <c r="C963" s="43" t="s">
        <v>68</v>
      </c>
      <c r="D963" s="44">
        <v>1038</v>
      </c>
      <c r="E963" s="43" t="s">
        <v>97</v>
      </c>
      <c r="F963" s="45">
        <v>13937.142857142859</v>
      </c>
      <c r="G963" s="45">
        <v>3198.2142857142858</v>
      </c>
      <c r="H963" s="8">
        <f t="shared" si="14"/>
        <v>0.2294741697416974</v>
      </c>
    </row>
    <row r="964" spans="1:8" ht="22.5" x14ac:dyDescent="0.2">
      <c r="A964" s="42">
        <v>2011</v>
      </c>
      <c r="B964" s="42">
        <v>201109</v>
      </c>
      <c r="C964" s="43" t="s">
        <v>69</v>
      </c>
      <c r="D964" s="44">
        <v>1038</v>
      </c>
      <c r="E964" s="43" t="s">
        <v>97</v>
      </c>
      <c r="F964" s="45">
        <v>14885.000000000002</v>
      </c>
      <c r="G964" s="45">
        <v>3575.3571428571431</v>
      </c>
      <c r="H964" s="8">
        <f t="shared" si="14"/>
        <v>0.2401986659628581</v>
      </c>
    </row>
    <row r="965" spans="1:8" x14ac:dyDescent="0.2">
      <c r="A965" s="42">
        <v>2011</v>
      </c>
      <c r="B965" s="42">
        <v>201110</v>
      </c>
      <c r="C965" s="43" t="s">
        <v>70</v>
      </c>
      <c r="D965" s="44">
        <v>1038</v>
      </c>
      <c r="E965" s="43" t="s">
        <v>97</v>
      </c>
      <c r="F965" s="45">
        <v>16927.857142857145</v>
      </c>
      <c r="G965" s="45">
        <v>4057.5000000000005</v>
      </c>
      <c r="H965" s="8">
        <f t="shared" ref="H965:H1028" si="15">G965/F965</f>
        <v>0.23969365796025149</v>
      </c>
    </row>
    <row r="966" spans="1:8" x14ac:dyDescent="0.2">
      <c r="A966" s="42">
        <v>2011</v>
      </c>
      <c r="B966" s="42">
        <v>201111</v>
      </c>
      <c r="C966" s="43" t="s">
        <v>71</v>
      </c>
      <c r="D966" s="44">
        <v>1038</v>
      </c>
      <c r="E966" s="43" t="s">
        <v>97</v>
      </c>
      <c r="F966" s="45">
        <v>19833.571428571431</v>
      </c>
      <c r="G966" s="45">
        <v>3982.5000000000005</v>
      </c>
      <c r="H966" s="8">
        <f t="shared" si="15"/>
        <v>0.2007959088126193</v>
      </c>
    </row>
    <row r="967" spans="1:8" x14ac:dyDescent="0.2">
      <c r="A967" s="42">
        <v>2011</v>
      </c>
      <c r="B967" s="42">
        <v>201112</v>
      </c>
      <c r="C967" s="43" t="s">
        <v>72</v>
      </c>
      <c r="D967" s="44">
        <v>1038</v>
      </c>
      <c r="E967" s="43" t="s">
        <v>97</v>
      </c>
      <c r="F967" s="45">
        <v>27938.571428571431</v>
      </c>
      <c r="G967" s="45">
        <v>6212.8571428571431</v>
      </c>
      <c r="H967" s="8">
        <f t="shared" si="15"/>
        <v>0.2223756199826149</v>
      </c>
    </row>
    <row r="968" spans="1:8" x14ac:dyDescent="0.2">
      <c r="A968" s="42">
        <v>2012</v>
      </c>
      <c r="B968" s="42">
        <v>201201</v>
      </c>
      <c r="C968" s="43" t="s">
        <v>73</v>
      </c>
      <c r="D968" s="44">
        <v>1038</v>
      </c>
      <c r="E968" s="43" t="s">
        <v>97</v>
      </c>
      <c r="F968" s="45">
        <v>14207.5</v>
      </c>
      <c r="G968" s="45">
        <v>3010.3571428571431</v>
      </c>
      <c r="H968" s="8">
        <f t="shared" si="15"/>
        <v>0.2118850707624243</v>
      </c>
    </row>
    <row r="969" spans="1:8" x14ac:dyDescent="0.2">
      <c r="A969" s="42">
        <v>2012</v>
      </c>
      <c r="B969" s="42">
        <v>201202</v>
      </c>
      <c r="C969" s="43" t="s">
        <v>74</v>
      </c>
      <c r="D969" s="44">
        <v>1038</v>
      </c>
      <c r="E969" s="43" t="s">
        <v>97</v>
      </c>
      <c r="F969" s="45">
        <v>14125.357142857143</v>
      </c>
      <c r="G969" s="45">
        <v>3674.6428571428573</v>
      </c>
      <c r="H969" s="8">
        <f t="shared" si="15"/>
        <v>0.26014512907385401</v>
      </c>
    </row>
    <row r="970" spans="1:8" x14ac:dyDescent="0.2">
      <c r="A970" s="42">
        <v>2012</v>
      </c>
      <c r="B970" s="42">
        <v>201203</v>
      </c>
      <c r="C970" s="43" t="s">
        <v>75</v>
      </c>
      <c r="D970" s="44">
        <v>1038</v>
      </c>
      <c r="E970" s="43" t="s">
        <v>97</v>
      </c>
      <c r="F970" s="45">
        <v>9937.5</v>
      </c>
      <c r="G970" s="45">
        <v>3668.5714285714289</v>
      </c>
      <c r="H970" s="8">
        <f t="shared" si="15"/>
        <v>0.36916442048517523</v>
      </c>
    </row>
    <row r="971" spans="1:8" x14ac:dyDescent="0.2">
      <c r="A971" s="42">
        <v>2012</v>
      </c>
      <c r="B971" s="42">
        <v>201204</v>
      </c>
      <c r="C971" s="43" t="s">
        <v>76</v>
      </c>
      <c r="D971" s="44">
        <v>1038</v>
      </c>
      <c r="E971" s="43" t="s">
        <v>97</v>
      </c>
      <c r="F971" s="45">
        <v>14691.071428571429</v>
      </c>
      <c r="G971" s="45">
        <v>3415.7142857142858</v>
      </c>
      <c r="H971" s="8">
        <f t="shared" si="15"/>
        <v>0.2325027348972894</v>
      </c>
    </row>
    <row r="972" spans="1:8" x14ac:dyDescent="0.2">
      <c r="A972" s="42">
        <v>2012</v>
      </c>
      <c r="B972" s="42">
        <v>201205</v>
      </c>
      <c r="C972" s="43" t="s">
        <v>77</v>
      </c>
      <c r="D972" s="44">
        <v>1038</v>
      </c>
      <c r="E972" s="43" t="s">
        <v>97</v>
      </c>
      <c r="F972" s="45">
        <v>13204.642857142859</v>
      </c>
      <c r="G972" s="45">
        <v>3257.5</v>
      </c>
      <c r="H972" s="8">
        <f t="shared" si="15"/>
        <v>0.2466935331187623</v>
      </c>
    </row>
    <row r="973" spans="1:8" x14ac:dyDescent="0.2">
      <c r="A973" s="42">
        <v>2012</v>
      </c>
      <c r="B973" s="42">
        <v>201206</v>
      </c>
      <c r="C973" s="43" t="s">
        <v>78</v>
      </c>
      <c r="D973" s="44">
        <v>1038</v>
      </c>
      <c r="E973" s="43" t="s">
        <v>97</v>
      </c>
      <c r="F973" s="45">
        <v>17112.857142857145</v>
      </c>
      <c r="G973" s="45">
        <v>3866.0714285714289</v>
      </c>
      <c r="H973" s="8">
        <f t="shared" si="15"/>
        <v>0.22591618665998831</v>
      </c>
    </row>
    <row r="974" spans="1:8" x14ac:dyDescent="0.2">
      <c r="A974" s="42">
        <v>2012</v>
      </c>
      <c r="B974" s="42">
        <v>201207</v>
      </c>
      <c r="C974" s="43" t="s">
        <v>79</v>
      </c>
      <c r="D974" s="44">
        <v>1038</v>
      </c>
      <c r="E974" s="43" t="s">
        <v>97</v>
      </c>
      <c r="F974" s="45">
        <v>13233.214285714286</v>
      </c>
      <c r="G974" s="45">
        <v>2967.5</v>
      </c>
      <c r="H974" s="8">
        <f t="shared" si="15"/>
        <v>0.22424634982322619</v>
      </c>
    </row>
    <row r="975" spans="1:8" x14ac:dyDescent="0.2">
      <c r="A975" s="42">
        <v>2012</v>
      </c>
      <c r="B975" s="42">
        <v>201208</v>
      </c>
      <c r="C975" s="43" t="s">
        <v>80</v>
      </c>
      <c r="D975" s="44">
        <v>1038</v>
      </c>
      <c r="E975" s="43" t="s">
        <v>97</v>
      </c>
      <c r="F975" s="45">
        <v>15917.857142857143</v>
      </c>
      <c r="G975" s="45">
        <v>2922.1428571428573</v>
      </c>
      <c r="H975" s="8">
        <f t="shared" si="15"/>
        <v>0.18357639667938075</v>
      </c>
    </row>
    <row r="976" spans="1:8" ht="22.5" x14ac:dyDescent="0.2">
      <c r="A976" s="42">
        <v>2012</v>
      </c>
      <c r="B976" s="42">
        <v>201209</v>
      </c>
      <c r="C976" s="43" t="s">
        <v>81</v>
      </c>
      <c r="D976" s="44">
        <v>1038</v>
      </c>
      <c r="E976" s="43" t="s">
        <v>97</v>
      </c>
      <c r="F976" s="45">
        <v>18220.714285714286</v>
      </c>
      <c r="G976" s="45">
        <v>3442.5</v>
      </c>
      <c r="H976" s="8">
        <f t="shared" si="15"/>
        <v>0.18893331765259319</v>
      </c>
    </row>
    <row r="977" spans="1:8" x14ac:dyDescent="0.2">
      <c r="A977" s="42">
        <v>2012</v>
      </c>
      <c r="B977" s="42">
        <v>201210</v>
      </c>
      <c r="C977" s="43" t="s">
        <v>82</v>
      </c>
      <c r="D977" s="44">
        <v>1038</v>
      </c>
      <c r="E977" s="43" t="s">
        <v>97</v>
      </c>
      <c r="F977" s="45">
        <v>17182.5</v>
      </c>
      <c r="G977" s="45">
        <v>3615.0000000000005</v>
      </c>
      <c r="H977" s="8">
        <f t="shared" si="15"/>
        <v>0.21038847664775209</v>
      </c>
    </row>
    <row r="978" spans="1:8" x14ac:dyDescent="0.2">
      <c r="A978" s="42">
        <v>2012</v>
      </c>
      <c r="B978" s="42">
        <v>201211</v>
      </c>
      <c r="C978" s="43" t="s">
        <v>83</v>
      </c>
      <c r="D978" s="44">
        <v>1038</v>
      </c>
      <c r="E978" s="43" t="s">
        <v>97</v>
      </c>
      <c r="F978" s="45">
        <v>21226.428571428572</v>
      </c>
      <c r="G978" s="45">
        <v>3378.5714285714289</v>
      </c>
      <c r="H978" s="8">
        <f t="shared" si="15"/>
        <v>0.15916815290910927</v>
      </c>
    </row>
    <row r="979" spans="1:8" x14ac:dyDescent="0.2">
      <c r="A979" s="42">
        <v>2012</v>
      </c>
      <c r="B979" s="42">
        <v>201212</v>
      </c>
      <c r="C979" s="43" t="s">
        <v>84</v>
      </c>
      <c r="D979" s="44">
        <v>1038</v>
      </c>
      <c r="E979" s="43" t="s">
        <v>97</v>
      </c>
      <c r="F979" s="45">
        <v>21520</v>
      </c>
      <c r="G979" s="45">
        <v>5969.2857142857147</v>
      </c>
      <c r="H979" s="8">
        <f t="shared" si="15"/>
        <v>0.27738316516197559</v>
      </c>
    </row>
    <row r="980" spans="1:8" x14ac:dyDescent="0.2">
      <c r="A980" s="42">
        <v>2013</v>
      </c>
      <c r="B980" s="42">
        <v>201301</v>
      </c>
      <c r="C980" s="43" t="s">
        <v>85</v>
      </c>
      <c r="D980" s="44">
        <v>1038</v>
      </c>
      <c r="E980" s="43" t="s">
        <v>97</v>
      </c>
      <c r="F980" s="45">
        <v>10070.714285714286</v>
      </c>
      <c r="G980" s="45">
        <v>3148.9285714285716</v>
      </c>
      <c r="H980" s="8">
        <f t="shared" si="15"/>
        <v>0.31268175047875735</v>
      </c>
    </row>
    <row r="981" spans="1:8" x14ac:dyDescent="0.2">
      <c r="A981" s="42">
        <v>2013</v>
      </c>
      <c r="B981" s="42">
        <v>201302</v>
      </c>
      <c r="C981" s="43" t="s">
        <v>86</v>
      </c>
      <c r="D981" s="44">
        <v>1038</v>
      </c>
      <c r="E981" s="43" t="s">
        <v>97</v>
      </c>
      <c r="F981" s="45">
        <v>12298.214285714286</v>
      </c>
      <c r="G981" s="45">
        <v>3264.2857142857147</v>
      </c>
      <c r="H981" s="8">
        <f t="shared" si="15"/>
        <v>0.26542761724989111</v>
      </c>
    </row>
    <row r="982" spans="1:8" x14ac:dyDescent="0.2">
      <c r="A982" s="42">
        <v>2013</v>
      </c>
      <c r="B982" s="42">
        <v>201303</v>
      </c>
      <c r="C982" s="43" t="s">
        <v>87</v>
      </c>
      <c r="D982" s="44">
        <v>1038</v>
      </c>
      <c r="E982" s="43" t="s">
        <v>97</v>
      </c>
      <c r="F982" s="45">
        <v>13044.285714285716</v>
      </c>
      <c r="G982" s="45">
        <v>3230</v>
      </c>
      <c r="H982" s="8">
        <f t="shared" si="15"/>
        <v>0.24761800459971522</v>
      </c>
    </row>
    <row r="983" spans="1:8" x14ac:dyDescent="0.2">
      <c r="A983" s="42">
        <v>2013</v>
      </c>
      <c r="B983" s="42">
        <v>201304</v>
      </c>
      <c r="C983" s="43" t="s">
        <v>88</v>
      </c>
      <c r="D983" s="44">
        <v>1038</v>
      </c>
      <c r="E983" s="43" t="s">
        <v>97</v>
      </c>
      <c r="F983" s="45">
        <v>14328.214285714286</v>
      </c>
      <c r="G983" s="45">
        <v>3380</v>
      </c>
      <c r="H983" s="8">
        <f t="shared" si="15"/>
        <v>0.23589820284653157</v>
      </c>
    </row>
    <row r="984" spans="1:8" x14ac:dyDescent="0.2">
      <c r="A984" s="42">
        <v>2013</v>
      </c>
      <c r="B984" s="42">
        <v>201305</v>
      </c>
      <c r="C984" s="43" t="s">
        <v>89</v>
      </c>
      <c r="D984" s="44">
        <v>1038</v>
      </c>
      <c r="E984" s="43" t="s">
        <v>97</v>
      </c>
      <c r="F984" s="45">
        <v>14167.857142857143</v>
      </c>
      <c r="G984" s="45">
        <v>3445.7142857142858</v>
      </c>
      <c r="H984" s="8">
        <f t="shared" si="15"/>
        <v>0.2432064532392236</v>
      </c>
    </row>
    <row r="985" spans="1:8" x14ac:dyDescent="0.2">
      <c r="A985" s="42">
        <v>2013</v>
      </c>
      <c r="B985" s="42">
        <v>201306</v>
      </c>
      <c r="C985" s="43" t="s">
        <v>90</v>
      </c>
      <c r="D985" s="44">
        <v>1038</v>
      </c>
      <c r="E985" s="43" t="s">
        <v>97</v>
      </c>
      <c r="F985" s="45">
        <v>14612.500000000002</v>
      </c>
      <c r="G985" s="45">
        <v>3738.5714285714289</v>
      </c>
      <c r="H985" s="8">
        <f t="shared" si="15"/>
        <v>0.25584748869607721</v>
      </c>
    </row>
    <row r="986" spans="1:8" x14ac:dyDescent="0.2">
      <c r="A986" s="42">
        <v>2013</v>
      </c>
      <c r="B986" s="42">
        <v>201307</v>
      </c>
      <c r="C986" s="43" t="s">
        <v>91</v>
      </c>
      <c r="D986" s="44">
        <v>1038</v>
      </c>
      <c r="E986" s="43" t="s">
        <v>97</v>
      </c>
      <c r="F986" s="45">
        <v>11137.857142857143</v>
      </c>
      <c r="G986" s="45">
        <v>2859.2857142857147</v>
      </c>
      <c r="H986" s="8">
        <f t="shared" si="15"/>
        <v>0.25671775796831914</v>
      </c>
    </row>
    <row r="987" spans="1:8" x14ac:dyDescent="0.2">
      <c r="A987" s="42">
        <v>2013</v>
      </c>
      <c r="B987" s="42">
        <v>201308</v>
      </c>
      <c r="C987" s="43" t="s">
        <v>92</v>
      </c>
      <c r="D987" s="44">
        <v>1038</v>
      </c>
      <c r="E987" s="43" t="s">
        <v>97</v>
      </c>
      <c r="F987" s="45">
        <v>14147.142857142859</v>
      </c>
      <c r="G987" s="45">
        <v>3157.1428571428573</v>
      </c>
      <c r="H987" s="8">
        <f t="shared" si="15"/>
        <v>0.22316469756639401</v>
      </c>
    </row>
    <row r="988" spans="1:8" ht="22.5" x14ac:dyDescent="0.2">
      <c r="A988" s="42">
        <v>2013</v>
      </c>
      <c r="B988" s="42">
        <v>201309</v>
      </c>
      <c r="C988" s="43" t="s">
        <v>93</v>
      </c>
      <c r="D988" s="44">
        <v>1038</v>
      </c>
      <c r="E988" s="43" t="s">
        <v>97</v>
      </c>
      <c r="F988" s="45">
        <v>15365.357142857143</v>
      </c>
      <c r="G988" s="45">
        <v>3472.5</v>
      </c>
      <c r="H988" s="8">
        <f t="shared" si="15"/>
        <v>0.22599539781047345</v>
      </c>
    </row>
    <row r="989" spans="1:8" x14ac:dyDescent="0.2">
      <c r="A989" s="42">
        <v>2013</v>
      </c>
      <c r="B989" s="42">
        <v>201310</v>
      </c>
      <c r="C989" s="43" t="s">
        <v>94</v>
      </c>
      <c r="D989" s="44">
        <v>1038</v>
      </c>
      <c r="E989" s="43" t="s">
        <v>97</v>
      </c>
      <c r="F989" s="45">
        <v>14129.642857142859</v>
      </c>
      <c r="G989" s="45">
        <v>3475.3571428571431</v>
      </c>
      <c r="H989" s="8">
        <f t="shared" si="15"/>
        <v>0.24596213633950914</v>
      </c>
    </row>
    <row r="990" spans="1:8" x14ac:dyDescent="0.2">
      <c r="A990" s="42">
        <v>2013</v>
      </c>
      <c r="B990" s="42">
        <v>201311</v>
      </c>
      <c r="C990" s="43" t="s">
        <v>95</v>
      </c>
      <c r="D990" s="44">
        <v>1038</v>
      </c>
      <c r="E990" s="43" t="s">
        <v>97</v>
      </c>
      <c r="F990" s="45">
        <v>15539.285714285716</v>
      </c>
      <c r="G990" s="45">
        <v>3308.5714285714289</v>
      </c>
      <c r="H990" s="8">
        <f t="shared" si="15"/>
        <v>0.21291657090324065</v>
      </c>
    </row>
    <row r="991" spans="1:8" x14ac:dyDescent="0.2">
      <c r="A991" s="42">
        <v>2013</v>
      </c>
      <c r="B991" s="42">
        <v>201312</v>
      </c>
      <c r="C991" s="43" t="s">
        <v>96</v>
      </c>
      <c r="D991" s="44">
        <v>1038</v>
      </c>
      <c r="E991" s="43" t="s">
        <v>97</v>
      </c>
      <c r="F991" s="45">
        <v>25572.142857142859</v>
      </c>
      <c r="G991" s="45">
        <v>6027.1428571428578</v>
      </c>
      <c r="H991" s="8">
        <f t="shared" si="15"/>
        <v>0.23569174045417726</v>
      </c>
    </row>
    <row r="992" spans="1:8" x14ac:dyDescent="0.2">
      <c r="A992" s="42">
        <v>2009</v>
      </c>
      <c r="B992" s="42">
        <v>200901</v>
      </c>
      <c r="C992" s="43" t="s">
        <v>37</v>
      </c>
      <c r="D992" s="44">
        <v>1040</v>
      </c>
      <c r="E992" s="43" t="s">
        <v>10</v>
      </c>
      <c r="F992" s="45">
        <v>11537.5</v>
      </c>
      <c r="G992" s="45">
        <v>2854.6428571428573</v>
      </c>
      <c r="H992" s="8">
        <f t="shared" si="15"/>
        <v>0.24742299953567562</v>
      </c>
    </row>
    <row r="993" spans="1:8" x14ac:dyDescent="0.2">
      <c r="A993" s="42">
        <v>2009</v>
      </c>
      <c r="B993" s="42">
        <v>200902</v>
      </c>
      <c r="C993" s="43" t="s">
        <v>38</v>
      </c>
      <c r="D993" s="44">
        <v>1040</v>
      </c>
      <c r="E993" s="43" t="s">
        <v>10</v>
      </c>
      <c r="F993" s="45">
        <v>11320</v>
      </c>
      <c r="G993" s="45">
        <v>2695.7142857142858</v>
      </c>
      <c r="H993" s="8">
        <f t="shared" si="15"/>
        <v>0.23813730439172137</v>
      </c>
    </row>
    <row r="994" spans="1:8" x14ac:dyDescent="0.2">
      <c r="A994" s="42">
        <v>2009</v>
      </c>
      <c r="B994" s="42">
        <v>200903</v>
      </c>
      <c r="C994" s="43" t="s">
        <v>39</v>
      </c>
      <c r="D994" s="44">
        <v>1040</v>
      </c>
      <c r="E994" s="43" t="s">
        <v>10</v>
      </c>
      <c r="F994" s="45">
        <v>13544.285714285716</v>
      </c>
      <c r="G994" s="45">
        <v>2832.5</v>
      </c>
      <c r="H994" s="8">
        <f t="shared" si="15"/>
        <v>0.20912878388355657</v>
      </c>
    </row>
    <row r="995" spans="1:8" x14ac:dyDescent="0.2">
      <c r="A995" s="42">
        <v>2009</v>
      </c>
      <c r="B995" s="42">
        <v>200904</v>
      </c>
      <c r="C995" s="43" t="s">
        <v>40</v>
      </c>
      <c r="D995" s="44">
        <v>1040</v>
      </c>
      <c r="E995" s="43" t="s">
        <v>10</v>
      </c>
      <c r="F995" s="45">
        <v>10748.571428571429</v>
      </c>
      <c r="G995" s="45">
        <v>3286.7857142857147</v>
      </c>
      <c r="H995" s="8">
        <f t="shared" si="15"/>
        <v>0.30578814460393411</v>
      </c>
    </row>
    <row r="996" spans="1:8" x14ac:dyDescent="0.2">
      <c r="A996" s="42">
        <v>2009</v>
      </c>
      <c r="B996" s="42">
        <v>200905</v>
      </c>
      <c r="C996" s="43" t="s">
        <v>41</v>
      </c>
      <c r="D996" s="44">
        <v>1040</v>
      </c>
      <c r="E996" s="43" t="s">
        <v>10</v>
      </c>
      <c r="F996" s="45">
        <v>12278.571428571429</v>
      </c>
      <c r="G996" s="45">
        <v>3505</v>
      </c>
      <c r="H996" s="8">
        <f t="shared" si="15"/>
        <v>0.28545666084933097</v>
      </c>
    </row>
    <row r="997" spans="1:8" x14ac:dyDescent="0.2">
      <c r="A997" s="42">
        <v>2009</v>
      </c>
      <c r="B997" s="42">
        <v>200906</v>
      </c>
      <c r="C997" s="43" t="s">
        <v>42</v>
      </c>
      <c r="D997" s="44">
        <v>1040</v>
      </c>
      <c r="E997" s="43" t="s">
        <v>10</v>
      </c>
      <c r="F997" s="45">
        <v>1700.7142857142858</v>
      </c>
      <c r="G997" s="45">
        <v>3172.8571428571431</v>
      </c>
      <c r="H997" s="8">
        <f t="shared" si="15"/>
        <v>1.8656026879462411</v>
      </c>
    </row>
    <row r="998" spans="1:8" x14ac:dyDescent="0.2">
      <c r="A998" s="42">
        <v>2009</v>
      </c>
      <c r="B998" s="42">
        <v>200907</v>
      </c>
      <c r="C998" s="43" t="s">
        <v>43</v>
      </c>
      <c r="D998" s="44">
        <v>1040</v>
      </c>
      <c r="E998" s="43" t="s">
        <v>10</v>
      </c>
      <c r="F998" s="45">
        <v>2244.2857142857142</v>
      </c>
      <c r="G998" s="45">
        <v>2355.7142857142858</v>
      </c>
      <c r="H998" s="8">
        <f t="shared" si="15"/>
        <v>1.0496499045194145</v>
      </c>
    </row>
    <row r="999" spans="1:8" x14ac:dyDescent="0.2">
      <c r="A999" s="42">
        <v>2009</v>
      </c>
      <c r="B999" s="42">
        <v>200908</v>
      </c>
      <c r="C999" s="43" t="s">
        <v>44</v>
      </c>
      <c r="D999" s="44">
        <v>1040</v>
      </c>
      <c r="E999" s="43" t="s">
        <v>10</v>
      </c>
      <c r="F999" s="45">
        <v>15086.785714285716</v>
      </c>
      <c r="G999" s="45">
        <v>3181.4285714285716</v>
      </c>
      <c r="H999" s="8">
        <f t="shared" si="15"/>
        <v>0.21087517458513835</v>
      </c>
    </row>
    <row r="1000" spans="1:8" ht="22.5" x14ac:dyDescent="0.2">
      <c r="A1000" s="42">
        <v>2009</v>
      </c>
      <c r="B1000" s="42">
        <v>200909</v>
      </c>
      <c r="C1000" s="43" t="s">
        <v>45</v>
      </c>
      <c r="D1000" s="44">
        <v>1040</v>
      </c>
      <c r="E1000" s="43" t="s">
        <v>10</v>
      </c>
      <c r="F1000" s="45">
        <v>12721.428571428572</v>
      </c>
      <c r="G1000" s="45">
        <v>2765</v>
      </c>
      <c r="H1000" s="8">
        <f t="shared" si="15"/>
        <v>0.21734980348119032</v>
      </c>
    </row>
    <row r="1001" spans="1:8" x14ac:dyDescent="0.2">
      <c r="A1001" s="42">
        <v>2009</v>
      </c>
      <c r="B1001" s="42">
        <v>200910</v>
      </c>
      <c r="C1001" s="43" t="s">
        <v>46</v>
      </c>
      <c r="D1001" s="44">
        <v>1040</v>
      </c>
      <c r="E1001" s="43" t="s">
        <v>10</v>
      </c>
      <c r="F1001" s="45">
        <v>17770</v>
      </c>
      <c r="G1001" s="45">
        <v>3270.3571428571431</v>
      </c>
      <c r="H1001" s="8">
        <f t="shared" si="15"/>
        <v>0.18403810595707051</v>
      </c>
    </row>
    <row r="1002" spans="1:8" x14ac:dyDescent="0.2">
      <c r="A1002" s="42">
        <v>2009</v>
      </c>
      <c r="B1002" s="42">
        <v>200911</v>
      </c>
      <c r="C1002" s="43" t="s">
        <v>47</v>
      </c>
      <c r="D1002" s="44">
        <v>1040</v>
      </c>
      <c r="E1002" s="43" t="s">
        <v>10</v>
      </c>
      <c r="F1002" s="45">
        <v>12587.142857142859</v>
      </c>
      <c r="G1002" s="45">
        <v>2286.4285714285716</v>
      </c>
      <c r="H1002" s="8">
        <f t="shared" si="15"/>
        <v>0.18164794007490637</v>
      </c>
    </row>
    <row r="1003" spans="1:8" x14ac:dyDescent="0.2">
      <c r="A1003" s="42">
        <v>2009</v>
      </c>
      <c r="B1003" s="42">
        <v>200912</v>
      </c>
      <c r="C1003" s="43" t="s">
        <v>48</v>
      </c>
      <c r="D1003" s="44">
        <v>1040</v>
      </c>
      <c r="E1003" s="43" t="s">
        <v>10</v>
      </c>
      <c r="F1003" s="45">
        <v>18004.285714285714</v>
      </c>
      <c r="G1003" s="45">
        <v>4891.0714285714284</v>
      </c>
      <c r="H1003" s="8">
        <f t="shared" si="15"/>
        <v>0.27166150916448467</v>
      </c>
    </row>
    <row r="1004" spans="1:8" x14ac:dyDescent="0.2">
      <c r="A1004" s="42">
        <v>2010</v>
      </c>
      <c r="B1004" s="42">
        <v>201001</v>
      </c>
      <c r="C1004" s="43" t="s">
        <v>49</v>
      </c>
      <c r="D1004" s="44">
        <v>1040</v>
      </c>
      <c r="E1004" s="43" t="s">
        <v>10</v>
      </c>
      <c r="F1004" s="45">
        <v>11548.928571428572</v>
      </c>
      <c r="G1004" s="45">
        <v>2690</v>
      </c>
      <c r="H1004" s="8">
        <f t="shared" si="15"/>
        <v>0.232922039768686</v>
      </c>
    </row>
    <row r="1005" spans="1:8" x14ac:dyDescent="0.2">
      <c r="A1005" s="42">
        <v>2010</v>
      </c>
      <c r="B1005" s="42">
        <v>201002</v>
      </c>
      <c r="C1005" s="43" t="s">
        <v>50</v>
      </c>
      <c r="D1005" s="44">
        <v>1040</v>
      </c>
      <c r="E1005" s="43" t="s">
        <v>10</v>
      </c>
      <c r="F1005" s="45">
        <v>12191.071428571429</v>
      </c>
      <c r="G1005" s="45">
        <v>3093.5714285714289</v>
      </c>
      <c r="H1005" s="8">
        <f t="shared" si="15"/>
        <v>0.25375714076461109</v>
      </c>
    </row>
    <row r="1006" spans="1:8" x14ac:dyDescent="0.2">
      <c r="A1006" s="42">
        <v>2010</v>
      </c>
      <c r="B1006" s="42">
        <v>201003</v>
      </c>
      <c r="C1006" s="43" t="s">
        <v>51</v>
      </c>
      <c r="D1006" s="44">
        <v>1040</v>
      </c>
      <c r="E1006" s="43" t="s">
        <v>10</v>
      </c>
      <c r="F1006" s="45">
        <v>14586.785714285716</v>
      </c>
      <c r="G1006" s="45">
        <v>3442.8571428571431</v>
      </c>
      <c r="H1006" s="8">
        <f t="shared" si="15"/>
        <v>0.23602575716769092</v>
      </c>
    </row>
    <row r="1007" spans="1:8" x14ac:dyDescent="0.2">
      <c r="A1007" s="42">
        <v>2010</v>
      </c>
      <c r="B1007" s="42">
        <v>201004</v>
      </c>
      <c r="C1007" s="43" t="s">
        <v>52</v>
      </c>
      <c r="D1007" s="44">
        <v>1040</v>
      </c>
      <c r="E1007" s="43" t="s">
        <v>10</v>
      </c>
      <c r="F1007" s="45">
        <v>11233.571428571429</v>
      </c>
      <c r="G1007" s="45">
        <v>2641.0714285714289</v>
      </c>
      <c r="H1007" s="8">
        <f t="shared" si="15"/>
        <v>0.23510523303872322</v>
      </c>
    </row>
    <row r="1008" spans="1:8" x14ac:dyDescent="0.2">
      <c r="A1008" s="42">
        <v>2010</v>
      </c>
      <c r="B1008" s="42">
        <v>201005</v>
      </c>
      <c r="C1008" s="43" t="s">
        <v>53</v>
      </c>
      <c r="D1008" s="44">
        <v>1040</v>
      </c>
      <c r="E1008" s="43" t="s">
        <v>10</v>
      </c>
      <c r="F1008" s="45">
        <v>11817.5</v>
      </c>
      <c r="G1008" s="45">
        <v>3094.2857142857147</v>
      </c>
      <c r="H1008" s="8">
        <f t="shared" si="15"/>
        <v>0.26183928193659528</v>
      </c>
    </row>
    <row r="1009" spans="1:8" x14ac:dyDescent="0.2">
      <c r="A1009" s="42">
        <v>2010</v>
      </c>
      <c r="B1009" s="42">
        <v>201006</v>
      </c>
      <c r="C1009" s="43" t="s">
        <v>54</v>
      </c>
      <c r="D1009" s="44">
        <v>1040</v>
      </c>
      <c r="E1009" s="43" t="s">
        <v>10</v>
      </c>
      <c r="F1009" s="45">
        <v>10967.142857142859</v>
      </c>
      <c r="G1009" s="45">
        <v>2762.8571428571431</v>
      </c>
      <c r="H1009" s="8">
        <f t="shared" si="15"/>
        <v>0.25192132343363294</v>
      </c>
    </row>
    <row r="1010" spans="1:8" x14ac:dyDescent="0.2">
      <c r="A1010" s="42">
        <v>2010</v>
      </c>
      <c r="B1010" s="42">
        <v>201007</v>
      </c>
      <c r="C1010" s="43" t="s">
        <v>55</v>
      </c>
      <c r="D1010" s="44">
        <v>1040</v>
      </c>
      <c r="E1010" s="43" t="s">
        <v>10</v>
      </c>
      <c r="F1010" s="45">
        <v>11172.142857142859</v>
      </c>
      <c r="G1010" s="45">
        <v>2485</v>
      </c>
      <c r="H1010" s="8">
        <f t="shared" si="15"/>
        <v>0.22242823348890733</v>
      </c>
    </row>
    <row r="1011" spans="1:8" x14ac:dyDescent="0.2">
      <c r="A1011" s="42">
        <v>2010</v>
      </c>
      <c r="B1011" s="42">
        <v>201008</v>
      </c>
      <c r="C1011" s="43" t="s">
        <v>56</v>
      </c>
      <c r="D1011" s="44">
        <v>1040</v>
      </c>
      <c r="E1011" s="43" t="s">
        <v>10</v>
      </c>
      <c r="F1011" s="45">
        <v>4043.5714285714289</v>
      </c>
      <c r="G1011" s="45">
        <v>2623.9285714285716</v>
      </c>
      <c r="H1011" s="8">
        <f t="shared" si="15"/>
        <v>0.64891361950185478</v>
      </c>
    </row>
    <row r="1012" spans="1:8" ht="22.5" x14ac:dyDescent="0.2">
      <c r="A1012" s="42">
        <v>2010</v>
      </c>
      <c r="B1012" s="42">
        <v>201009</v>
      </c>
      <c r="C1012" s="43" t="s">
        <v>57</v>
      </c>
      <c r="D1012" s="44">
        <v>1040</v>
      </c>
      <c r="E1012" s="43" t="s">
        <v>10</v>
      </c>
      <c r="F1012" s="45">
        <v>17703.214285714286</v>
      </c>
      <c r="G1012" s="45">
        <v>2325</v>
      </c>
      <c r="H1012" s="8">
        <f t="shared" si="15"/>
        <v>0.13133208255159473</v>
      </c>
    </row>
    <row r="1013" spans="1:8" x14ac:dyDescent="0.2">
      <c r="A1013" s="42">
        <v>2010</v>
      </c>
      <c r="B1013" s="42">
        <v>201010</v>
      </c>
      <c r="C1013" s="43" t="s">
        <v>58</v>
      </c>
      <c r="D1013" s="44">
        <v>1040</v>
      </c>
      <c r="E1013" s="43" t="s">
        <v>10</v>
      </c>
      <c r="F1013" s="45">
        <v>13742.142857142859</v>
      </c>
      <c r="G1013" s="45">
        <v>2666.7857142857147</v>
      </c>
      <c r="H1013" s="8">
        <f t="shared" si="15"/>
        <v>0.19405894277249339</v>
      </c>
    </row>
    <row r="1014" spans="1:8" x14ac:dyDescent="0.2">
      <c r="A1014" s="42">
        <v>2010</v>
      </c>
      <c r="B1014" s="42">
        <v>201011</v>
      </c>
      <c r="C1014" s="43" t="s">
        <v>59</v>
      </c>
      <c r="D1014" s="44">
        <v>1040</v>
      </c>
      <c r="E1014" s="43" t="s">
        <v>10</v>
      </c>
      <c r="F1014" s="45">
        <v>11916.785714285716</v>
      </c>
      <c r="G1014" s="45">
        <v>1957.5000000000002</v>
      </c>
      <c r="H1014" s="8">
        <f t="shared" si="15"/>
        <v>0.16426409326580155</v>
      </c>
    </row>
    <row r="1015" spans="1:8" x14ac:dyDescent="0.2">
      <c r="A1015" s="42">
        <v>2010</v>
      </c>
      <c r="B1015" s="42">
        <v>201012</v>
      </c>
      <c r="C1015" s="43" t="s">
        <v>60</v>
      </c>
      <c r="D1015" s="44">
        <v>1040</v>
      </c>
      <c r="E1015" s="43" t="s">
        <v>10</v>
      </c>
      <c r="F1015" s="45">
        <v>16384.285714285714</v>
      </c>
      <c r="G1015" s="45">
        <v>3516.7857142857147</v>
      </c>
      <c r="H1015" s="8">
        <f t="shared" si="15"/>
        <v>0.21464382247798416</v>
      </c>
    </row>
    <row r="1016" spans="1:8" x14ac:dyDescent="0.2">
      <c r="A1016" s="42">
        <v>2011</v>
      </c>
      <c r="B1016" s="42">
        <v>201101</v>
      </c>
      <c r="C1016" s="43" t="s">
        <v>61</v>
      </c>
      <c r="D1016" s="44">
        <v>1040</v>
      </c>
      <c r="E1016" s="43" t="s">
        <v>10</v>
      </c>
      <c r="F1016" s="45">
        <v>10196.785714285716</v>
      </c>
      <c r="G1016" s="45">
        <v>2126.4285714285716</v>
      </c>
      <c r="H1016" s="8">
        <f t="shared" si="15"/>
        <v>0.20853910546040416</v>
      </c>
    </row>
    <row r="1017" spans="1:8" x14ac:dyDescent="0.2">
      <c r="A1017" s="42">
        <v>2011</v>
      </c>
      <c r="B1017" s="42">
        <v>201102</v>
      </c>
      <c r="C1017" s="43" t="s">
        <v>62</v>
      </c>
      <c r="D1017" s="44">
        <v>1040</v>
      </c>
      <c r="E1017" s="43" t="s">
        <v>10</v>
      </c>
      <c r="F1017" s="45">
        <v>10082.857142857143</v>
      </c>
      <c r="G1017" s="45">
        <v>2605.3571428571431</v>
      </c>
      <c r="H1017" s="8">
        <f t="shared" si="15"/>
        <v>0.25839472938509495</v>
      </c>
    </row>
    <row r="1018" spans="1:8" x14ac:dyDescent="0.2">
      <c r="A1018" s="42">
        <v>2011</v>
      </c>
      <c r="B1018" s="42">
        <v>201103</v>
      </c>
      <c r="C1018" s="43" t="s">
        <v>63</v>
      </c>
      <c r="D1018" s="44">
        <v>1040</v>
      </c>
      <c r="E1018" s="43" t="s">
        <v>10</v>
      </c>
      <c r="F1018" s="45">
        <v>11504.285714285716</v>
      </c>
      <c r="G1018" s="45">
        <v>2397.5</v>
      </c>
      <c r="H1018" s="8">
        <f t="shared" si="15"/>
        <v>0.20840059605116104</v>
      </c>
    </row>
    <row r="1019" spans="1:8" x14ac:dyDescent="0.2">
      <c r="A1019" s="42">
        <v>2011</v>
      </c>
      <c r="B1019" s="42">
        <v>201104</v>
      </c>
      <c r="C1019" s="43" t="s">
        <v>64</v>
      </c>
      <c r="D1019" s="44">
        <v>1040</v>
      </c>
      <c r="E1019" s="43" t="s">
        <v>10</v>
      </c>
      <c r="F1019" s="45">
        <v>12366.071428571429</v>
      </c>
      <c r="G1019" s="45">
        <v>2805</v>
      </c>
      <c r="H1019" s="8">
        <f t="shared" si="15"/>
        <v>0.22683032490974728</v>
      </c>
    </row>
    <row r="1020" spans="1:8" x14ac:dyDescent="0.2">
      <c r="A1020" s="42">
        <v>2011</v>
      </c>
      <c r="B1020" s="42">
        <v>201105</v>
      </c>
      <c r="C1020" s="43" t="s">
        <v>65</v>
      </c>
      <c r="D1020" s="44">
        <v>1040</v>
      </c>
      <c r="E1020" s="43" t="s">
        <v>10</v>
      </c>
      <c r="F1020" s="45">
        <v>12755.357142857143</v>
      </c>
      <c r="G1020" s="45">
        <v>2693.2142857142858</v>
      </c>
      <c r="H1020" s="8">
        <f t="shared" si="15"/>
        <v>0.2111437771244575</v>
      </c>
    </row>
    <row r="1021" spans="1:8" x14ac:dyDescent="0.2">
      <c r="A1021" s="42">
        <v>2011</v>
      </c>
      <c r="B1021" s="42">
        <v>201106</v>
      </c>
      <c r="C1021" s="43" t="s">
        <v>66</v>
      </c>
      <c r="D1021" s="44">
        <v>1040</v>
      </c>
      <c r="E1021" s="43" t="s">
        <v>10</v>
      </c>
      <c r="F1021" s="45">
        <v>10540.357142857143</v>
      </c>
      <c r="G1021" s="45">
        <v>2420.7142857142858</v>
      </c>
      <c r="H1021" s="8">
        <f t="shared" si="15"/>
        <v>0.22966150509944769</v>
      </c>
    </row>
    <row r="1022" spans="1:8" x14ac:dyDescent="0.2">
      <c r="A1022" s="42">
        <v>2011</v>
      </c>
      <c r="B1022" s="42">
        <v>201107</v>
      </c>
      <c r="C1022" s="43" t="s">
        <v>67</v>
      </c>
      <c r="D1022" s="44">
        <v>1040</v>
      </c>
      <c r="E1022" s="43" t="s">
        <v>10</v>
      </c>
      <c r="F1022" s="45">
        <v>10852.5</v>
      </c>
      <c r="G1022" s="45">
        <v>2668.2142857142858</v>
      </c>
      <c r="H1022" s="8">
        <f t="shared" si="15"/>
        <v>0.24586171718168953</v>
      </c>
    </row>
    <row r="1023" spans="1:8" x14ac:dyDescent="0.2">
      <c r="A1023" s="42">
        <v>2011</v>
      </c>
      <c r="B1023" s="42">
        <v>201108</v>
      </c>
      <c r="C1023" s="43" t="s">
        <v>68</v>
      </c>
      <c r="D1023" s="44">
        <v>1040</v>
      </c>
      <c r="E1023" s="43" t="s">
        <v>10</v>
      </c>
      <c r="F1023" s="45">
        <v>12016.071428571429</v>
      </c>
      <c r="G1023" s="45">
        <v>2683.5714285714289</v>
      </c>
      <c r="H1023" s="8">
        <f t="shared" si="15"/>
        <v>0.22333184722841434</v>
      </c>
    </row>
    <row r="1024" spans="1:8" ht="22.5" x14ac:dyDescent="0.2">
      <c r="A1024" s="42">
        <v>2011</v>
      </c>
      <c r="B1024" s="42">
        <v>201109</v>
      </c>
      <c r="C1024" s="43" t="s">
        <v>69</v>
      </c>
      <c r="D1024" s="44">
        <v>1040</v>
      </c>
      <c r="E1024" s="43" t="s">
        <v>10</v>
      </c>
      <c r="F1024" s="45">
        <v>10998.571428571429</v>
      </c>
      <c r="G1024" s="45">
        <v>2649.6428571428573</v>
      </c>
      <c r="H1024" s="8">
        <f t="shared" si="15"/>
        <v>0.24090791011819718</v>
      </c>
    </row>
    <row r="1025" spans="1:8" x14ac:dyDescent="0.2">
      <c r="A1025" s="42">
        <v>2011</v>
      </c>
      <c r="B1025" s="42">
        <v>201110</v>
      </c>
      <c r="C1025" s="43" t="s">
        <v>70</v>
      </c>
      <c r="D1025" s="44">
        <v>1040</v>
      </c>
      <c r="E1025" s="43" t="s">
        <v>10</v>
      </c>
      <c r="F1025" s="45">
        <v>13023.928571428572</v>
      </c>
      <c r="G1025" s="45">
        <v>2966.4285714285716</v>
      </c>
      <c r="H1025" s="8">
        <f t="shared" si="15"/>
        <v>0.22776757068034112</v>
      </c>
    </row>
    <row r="1026" spans="1:8" x14ac:dyDescent="0.2">
      <c r="A1026" s="42">
        <v>2011</v>
      </c>
      <c r="B1026" s="42">
        <v>201111</v>
      </c>
      <c r="C1026" s="43" t="s">
        <v>71</v>
      </c>
      <c r="D1026" s="44">
        <v>1040</v>
      </c>
      <c r="E1026" s="43" t="s">
        <v>10</v>
      </c>
      <c r="F1026" s="45">
        <v>11832.5</v>
      </c>
      <c r="G1026" s="45">
        <v>2551.7857142857142</v>
      </c>
      <c r="H1026" s="8">
        <f t="shared" si="15"/>
        <v>0.21565905043614741</v>
      </c>
    </row>
    <row r="1027" spans="1:8" x14ac:dyDescent="0.2">
      <c r="A1027" s="42">
        <v>2011</v>
      </c>
      <c r="B1027" s="42">
        <v>201112</v>
      </c>
      <c r="C1027" s="43" t="s">
        <v>72</v>
      </c>
      <c r="D1027" s="44">
        <v>1040</v>
      </c>
      <c r="E1027" s="43" t="s">
        <v>10</v>
      </c>
      <c r="F1027" s="45">
        <v>16937.5</v>
      </c>
      <c r="G1027" s="45">
        <v>4298.2142857142862</v>
      </c>
      <c r="H1027" s="8">
        <f t="shared" si="15"/>
        <v>0.25376910911966266</v>
      </c>
    </row>
    <row r="1028" spans="1:8" x14ac:dyDescent="0.2">
      <c r="A1028" s="42">
        <v>2012</v>
      </c>
      <c r="B1028" s="42">
        <v>201201</v>
      </c>
      <c r="C1028" s="43" t="s">
        <v>73</v>
      </c>
      <c r="D1028" s="44">
        <v>1040</v>
      </c>
      <c r="E1028" s="43" t="s">
        <v>10</v>
      </c>
      <c r="F1028" s="45">
        <v>10141.785714285716</v>
      </c>
      <c r="G1028" s="45">
        <v>2465.3571428571431</v>
      </c>
      <c r="H1028" s="8">
        <f t="shared" si="15"/>
        <v>0.24308905870338415</v>
      </c>
    </row>
    <row r="1029" spans="1:8" x14ac:dyDescent="0.2">
      <c r="A1029" s="42">
        <v>2012</v>
      </c>
      <c r="B1029" s="42">
        <v>201202</v>
      </c>
      <c r="C1029" s="43" t="s">
        <v>74</v>
      </c>
      <c r="D1029" s="44">
        <v>1040</v>
      </c>
      <c r="E1029" s="43" t="s">
        <v>10</v>
      </c>
      <c r="F1029" s="45">
        <v>9780.3571428571431</v>
      </c>
      <c r="G1029" s="45">
        <v>2728.2142857142858</v>
      </c>
      <c r="H1029" s="8">
        <f t="shared" ref="H1029:H1092" si="16">G1029/F1029</f>
        <v>0.27894832937739639</v>
      </c>
    </row>
    <row r="1030" spans="1:8" x14ac:dyDescent="0.2">
      <c r="A1030" s="42">
        <v>2012</v>
      </c>
      <c r="B1030" s="42">
        <v>201203</v>
      </c>
      <c r="C1030" s="43" t="s">
        <v>75</v>
      </c>
      <c r="D1030" s="44">
        <v>1040</v>
      </c>
      <c r="E1030" s="43" t="s">
        <v>10</v>
      </c>
      <c r="F1030" s="45">
        <v>11490</v>
      </c>
      <c r="G1030" s="45">
        <v>2710.3571428571431</v>
      </c>
      <c r="H1030" s="8">
        <f t="shared" si="16"/>
        <v>0.23588835011811515</v>
      </c>
    </row>
    <row r="1031" spans="1:8" x14ac:dyDescent="0.2">
      <c r="A1031" s="42">
        <v>2012</v>
      </c>
      <c r="B1031" s="42">
        <v>201204</v>
      </c>
      <c r="C1031" s="43" t="s">
        <v>76</v>
      </c>
      <c r="D1031" s="44">
        <v>1040</v>
      </c>
      <c r="E1031" s="43" t="s">
        <v>10</v>
      </c>
      <c r="F1031" s="45">
        <v>11797.5</v>
      </c>
      <c r="G1031" s="45">
        <v>2751.0714285714289</v>
      </c>
      <c r="H1031" s="8">
        <f t="shared" si="16"/>
        <v>0.23319105137286958</v>
      </c>
    </row>
    <row r="1032" spans="1:8" x14ac:dyDescent="0.2">
      <c r="A1032" s="42">
        <v>2012</v>
      </c>
      <c r="B1032" s="42">
        <v>201205</v>
      </c>
      <c r="C1032" s="43" t="s">
        <v>77</v>
      </c>
      <c r="D1032" s="44">
        <v>1040</v>
      </c>
      <c r="E1032" s="43" t="s">
        <v>10</v>
      </c>
      <c r="F1032" s="45">
        <v>11475.714285714286</v>
      </c>
      <c r="G1032" s="45">
        <v>2571.7857142857147</v>
      </c>
      <c r="H1032" s="8">
        <f t="shared" si="16"/>
        <v>0.22410680941117891</v>
      </c>
    </row>
    <row r="1033" spans="1:8" x14ac:dyDescent="0.2">
      <c r="A1033" s="42">
        <v>2012</v>
      </c>
      <c r="B1033" s="42">
        <v>201206</v>
      </c>
      <c r="C1033" s="43" t="s">
        <v>78</v>
      </c>
      <c r="D1033" s="44">
        <v>1040</v>
      </c>
      <c r="E1033" s="43" t="s">
        <v>10</v>
      </c>
      <c r="F1033" s="45">
        <v>10918.214285714286</v>
      </c>
      <c r="G1033" s="45">
        <v>2728.2142857142858</v>
      </c>
      <c r="H1033" s="8">
        <f t="shared" si="16"/>
        <v>0.24987733472899151</v>
      </c>
    </row>
    <row r="1034" spans="1:8" x14ac:dyDescent="0.2">
      <c r="A1034" s="42">
        <v>2012</v>
      </c>
      <c r="B1034" s="42">
        <v>201207</v>
      </c>
      <c r="C1034" s="43" t="s">
        <v>79</v>
      </c>
      <c r="D1034" s="44">
        <v>1040</v>
      </c>
      <c r="E1034" s="43" t="s">
        <v>10</v>
      </c>
      <c r="F1034" s="45">
        <v>10370.357142857143</v>
      </c>
      <c r="G1034" s="45">
        <v>2562.5</v>
      </c>
      <c r="H1034" s="8">
        <f t="shared" si="16"/>
        <v>0.24709852946241001</v>
      </c>
    </row>
    <row r="1035" spans="1:8" x14ac:dyDescent="0.2">
      <c r="A1035" s="42">
        <v>2012</v>
      </c>
      <c r="B1035" s="42">
        <v>201208</v>
      </c>
      <c r="C1035" s="43" t="s">
        <v>80</v>
      </c>
      <c r="D1035" s="44">
        <v>1040</v>
      </c>
      <c r="E1035" s="43" t="s">
        <v>10</v>
      </c>
      <c r="F1035" s="45">
        <v>11413.928571428572</v>
      </c>
      <c r="G1035" s="45">
        <v>2512.1428571428573</v>
      </c>
      <c r="H1035" s="8">
        <f t="shared" si="16"/>
        <v>0.22009449607309364</v>
      </c>
    </row>
    <row r="1036" spans="1:8" ht="22.5" x14ac:dyDescent="0.2">
      <c r="A1036" s="42">
        <v>2012</v>
      </c>
      <c r="B1036" s="42">
        <v>201209</v>
      </c>
      <c r="C1036" s="43" t="s">
        <v>81</v>
      </c>
      <c r="D1036" s="44">
        <v>1040</v>
      </c>
      <c r="E1036" s="43" t="s">
        <v>10</v>
      </c>
      <c r="F1036" s="45">
        <v>5914.2857142857147</v>
      </c>
      <c r="G1036" s="45">
        <v>2932.5</v>
      </c>
      <c r="H1036" s="8">
        <f t="shared" si="16"/>
        <v>0.49583333333333329</v>
      </c>
    </row>
    <row r="1037" spans="1:8" x14ac:dyDescent="0.2">
      <c r="A1037" s="42">
        <v>2012</v>
      </c>
      <c r="B1037" s="42">
        <v>201210</v>
      </c>
      <c r="C1037" s="43" t="s">
        <v>82</v>
      </c>
      <c r="D1037" s="44">
        <v>1040</v>
      </c>
      <c r="E1037" s="43" t="s">
        <v>10</v>
      </c>
      <c r="F1037" s="45">
        <v>6247.5</v>
      </c>
      <c r="G1037" s="45">
        <v>2874.6428571428573</v>
      </c>
      <c r="H1037" s="8">
        <f t="shared" si="16"/>
        <v>0.46012690790601957</v>
      </c>
    </row>
    <row r="1038" spans="1:8" x14ac:dyDescent="0.2">
      <c r="A1038" s="42">
        <v>2012</v>
      </c>
      <c r="B1038" s="42">
        <v>201211</v>
      </c>
      <c r="C1038" s="43" t="s">
        <v>83</v>
      </c>
      <c r="D1038" s="44">
        <v>1040</v>
      </c>
      <c r="E1038" s="43" t="s">
        <v>10</v>
      </c>
      <c r="F1038" s="45">
        <v>11823.214285714286</v>
      </c>
      <c r="G1038" s="45">
        <v>2480.3571428571431</v>
      </c>
      <c r="H1038" s="8">
        <f t="shared" si="16"/>
        <v>0.20978704123244224</v>
      </c>
    </row>
    <row r="1039" spans="1:8" x14ac:dyDescent="0.2">
      <c r="A1039" s="42">
        <v>2012</v>
      </c>
      <c r="B1039" s="42">
        <v>201212</v>
      </c>
      <c r="C1039" s="43" t="s">
        <v>84</v>
      </c>
      <c r="D1039" s="44">
        <v>1040</v>
      </c>
      <c r="E1039" s="43" t="s">
        <v>10</v>
      </c>
      <c r="F1039" s="45">
        <v>18411.071428571431</v>
      </c>
      <c r="G1039" s="45">
        <v>4682.8571428571431</v>
      </c>
      <c r="H1039" s="8">
        <f t="shared" si="16"/>
        <v>0.25435006110453723</v>
      </c>
    </row>
    <row r="1040" spans="1:8" x14ac:dyDescent="0.2">
      <c r="A1040" s="42">
        <v>2013</v>
      </c>
      <c r="B1040" s="42">
        <v>201301</v>
      </c>
      <c r="C1040" s="43" t="s">
        <v>85</v>
      </c>
      <c r="D1040" s="44">
        <v>1040</v>
      </c>
      <c r="E1040" s="43" t="s">
        <v>10</v>
      </c>
      <c r="F1040" s="45">
        <v>9904.6428571428569</v>
      </c>
      <c r="G1040" s="45">
        <v>2415.7142857142858</v>
      </c>
      <c r="H1040" s="8">
        <f t="shared" si="16"/>
        <v>0.24389716222550753</v>
      </c>
    </row>
    <row r="1041" spans="1:8" x14ac:dyDescent="0.2">
      <c r="A1041" s="42">
        <v>2013</v>
      </c>
      <c r="B1041" s="42">
        <v>201302</v>
      </c>
      <c r="C1041" s="43" t="s">
        <v>86</v>
      </c>
      <c r="D1041" s="44">
        <v>1040</v>
      </c>
      <c r="E1041" s="43" t="s">
        <v>10</v>
      </c>
      <c r="F1041" s="45">
        <v>10192.857142857143</v>
      </c>
      <c r="G1041" s="45">
        <v>2849.6428571428573</v>
      </c>
      <c r="H1041" s="8">
        <f t="shared" si="16"/>
        <v>0.27957252978276104</v>
      </c>
    </row>
    <row r="1042" spans="1:8" x14ac:dyDescent="0.2">
      <c r="A1042" s="42">
        <v>2013</v>
      </c>
      <c r="B1042" s="42">
        <v>201303</v>
      </c>
      <c r="C1042" s="43" t="s">
        <v>87</v>
      </c>
      <c r="D1042" s="44">
        <v>1040</v>
      </c>
      <c r="E1042" s="43" t="s">
        <v>10</v>
      </c>
      <c r="F1042" s="45">
        <v>11365.357142857143</v>
      </c>
      <c r="G1042" s="45">
        <v>2894.2857142857147</v>
      </c>
      <c r="H1042" s="8">
        <f t="shared" si="16"/>
        <v>0.25465858027213023</v>
      </c>
    </row>
    <row r="1043" spans="1:8" x14ac:dyDescent="0.2">
      <c r="A1043" s="42">
        <v>2013</v>
      </c>
      <c r="B1043" s="42">
        <v>201304</v>
      </c>
      <c r="C1043" s="43" t="s">
        <v>88</v>
      </c>
      <c r="D1043" s="44">
        <v>1040</v>
      </c>
      <c r="E1043" s="43" t="s">
        <v>10</v>
      </c>
      <c r="F1043" s="45">
        <v>12457.5</v>
      </c>
      <c r="G1043" s="45">
        <v>2826.7857142857147</v>
      </c>
      <c r="H1043" s="8">
        <f t="shared" si="16"/>
        <v>0.22691436598721371</v>
      </c>
    </row>
    <row r="1044" spans="1:8" x14ac:dyDescent="0.2">
      <c r="A1044" s="42">
        <v>2013</v>
      </c>
      <c r="B1044" s="42">
        <v>201305</v>
      </c>
      <c r="C1044" s="43" t="s">
        <v>89</v>
      </c>
      <c r="D1044" s="44">
        <v>1040</v>
      </c>
      <c r="E1044" s="43" t="s">
        <v>10</v>
      </c>
      <c r="F1044" s="45">
        <v>12835.357142857143</v>
      </c>
      <c r="G1044" s="45">
        <v>2781.0714285714289</v>
      </c>
      <c r="H1044" s="8">
        <f t="shared" si="16"/>
        <v>0.21667269540053982</v>
      </c>
    </row>
    <row r="1045" spans="1:8" x14ac:dyDescent="0.2">
      <c r="A1045" s="42">
        <v>2013</v>
      </c>
      <c r="B1045" s="42">
        <v>201306</v>
      </c>
      <c r="C1045" s="43" t="s">
        <v>90</v>
      </c>
      <c r="D1045" s="44">
        <v>1040</v>
      </c>
      <c r="E1045" s="43" t="s">
        <v>10</v>
      </c>
      <c r="F1045" s="45">
        <v>12056.071428571429</v>
      </c>
      <c r="G1045" s="45">
        <v>3068.5714285714289</v>
      </c>
      <c r="H1045" s="8">
        <f t="shared" si="16"/>
        <v>0.25452498741001867</v>
      </c>
    </row>
    <row r="1046" spans="1:8" x14ac:dyDescent="0.2">
      <c r="A1046" s="42">
        <v>2013</v>
      </c>
      <c r="B1046" s="42">
        <v>201307</v>
      </c>
      <c r="C1046" s="43" t="s">
        <v>91</v>
      </c>
      <c r="D1046" s="44">
        <v>1040</v>
      </c>
      <c r="E1046" s="43" t="s">
        <v>10</v>
      </c>
      <c r="F1046" s="45">
        <v>12048.571428571429</v>
      </c>
      <c r="G1046" s="45">
        <v>2684.6428571428573</v>
      </c>
      <c r="H1046" s="8">
        <f t="shared" si="16"/>
        <v>0.22281835428029406</v>
      </c>
    </row>
    <row r="1047" spans="1:8" x14ac:dyDescent="0.2">
      <c r="A1047" s="42">
        <v>2013</v>
      </c>
      <c r="B1047" s="42">
        <v>201308</v>
      </c>
      <c r="C1047" s="43" t="s">
        <v>92</v>
      </c>
      <c r="D1047" s="44">
        <v>1040</v>
      </c>
      <c r="E1047" s="43" t="s">
        <v>10</v>
      </c>
      <c r="F1047" s="45">
        <v>11740.714285714286</v>
      </c>
      <c r="G1047" s="45">
        <v>2905.3571428571431</v>
      </c>
      <c r="H1047" s="8">
        <f t="shared" si="16"/>
        <v>0.24745999878323297</v>
      </c>
    </row>
    <row r="1048" spans="1:8" ht="22.5" x14ac:dyDescent="0.2">
      <c r="A1048" s="42">
        <v>2013</v>
      </c>
      <c r="B1048" s="42">
        <v>201309</v>
      </c>
      <c r="C1048" s="43" t="s">
        <v>93</v>
      </c>
      <c r="D1048" s="44">
        <v>1040</v>
      </c>
      <c r="E1048" s="43" t="s">
        <v>10</v>
      </c>
      <c r="F1048" s="45">
        <v>12217.142857142859</v>
      </c>
      <c r="G1048" s="45">
        <v>2959.6428571428573</v>
      </c>
      <c r="H1048" s="8">
        <f t="shared" si="16"/>
        <v>0.24225327408793262</v>
      </c>
    </row>
    <row r="1049" spans="1:8" x14ac:dyDescent="0.2">
      <c r="A1049" s="42">
        <v>2013</v>
      </c>
      <c r="B1049" s="42">
        <v>201310</v>
      </c>
      <c r="C1049" s="43" t="s">
        <v>94</v>
      </c>
      <c r="D1049" s="44">
        <v>1040</v>
      </c>
      <c r="E1049" s="43" t="s">
        <v>10</v>
      </c>
      <c r="F1049" s="45">
        <v>11095.714285714286</v>
      </c>
      <c r="G1049" s="45">
        <v>2490</v>
      </c>
      <c r="H1049" s="8">
        <f t="shared" si="16"/>
        <v>0.22441096948628814</v>
      </c>
    </row>
    <row r="1050" spans="1:8" x14ac:dyDescent="0.2">
      <c r="A1050" s="42">
        <v>2013</v>
      </c>
      <c r="B1050" s="42">
        <v>201311</v>
      </c>
      <c r="C1050" s="43" t="s">
        <v>95</v>
      </c>
      <c r="D1050" s="44">
        <v>1040</v>
      </c>
      <c r="E1050" s="43" t="s">
        <v>10</v>
      </c>
      <c r="F1050" s="45">
        <v>12761.071428571429</v>
      </c>
      <c r="G1050" s="45">
        <v>2686.7857142857147</v>
      </c>
      <c r="H1050" s="8">
        <f t="shared" si="16"/>
        <v>0.21054546472250987</v>
      </c>
    </row>
    <row r="1051" spans="1:8" x14ac:dyDescent="0.2">
      <c r="A1051" s="42">
        <v>2013</v>
      </c>
      <c r="B1051" s="42">
        <v>201312</v>
      </c>
      <c r="C1051" s="43" t="s">
        <v>96</v>
      </c>
      <c r="D1051" s="44">
        <v>1040</v>
      </c>
      <c r="E1051" s="43" t="s">
        <v>10</v>
      </c>
      <c r="F1051" s="45">
        <v>17934.285714285714</v>
      </c>
      <c r="G1051" s="45">
        <v>4652.5</v>
      </c>
      <c r="H1051" s="8">
        <f t="shared" si="16"/>
        <v>0.2594193085869046</v>
      </c>
    </row>
    <row r="1052" spans="1:8" x14ac:dyDescent="0.2">
      <c r="A1052" s="42">
        <v>2009</v>
      </c>
      <c r="B1052" s="42">
        <v>200901</v>
      </c>
      <c r="C1052" s="43" t="s">
        <v>37</v>
      </c>
      <c r="D1052" s="44">
        <v>1042</v>
      </c>
      <c r="E1052" s="43" t="s">
        <v>97</v>
      </c>
      <c r="F1052" s="45">
        <v>23238.928571428572</v>
      </c>
      <c r="G1052" s="45">
        <v>6598.9285714285716</v>
      </c>
      <c r="H1052" s="8">
        <f t="shared" si="16"/>
        <v>0.28396010388971704</v>
      </c>
    </row>
    <row r="1053" spans="1:8" x14ac:dyDescent="0.2">
      <c r="A1053" s="42">
        <v>2009</v>
      </c>
      <c r="B1053" s="42">
        <v>200902</v>
      </c>
      <c r="C1053" s="43" t="s">
        <v>38</v>
      </c>
      <c r="D1053" s="44">
        <v>1042</v>
      </c>
      <c r="E1053" s="43" t="s">
        <v>97</v>
      </c>
      <c r="F1053" s="45">
        <v>20286.428571428572</v>
      </c>
      <c r="G1053" s="45">
        <v>6149.2857142857147</v>
      </c>
      <c r="H1053" s="8">
        <f t="shared" si="16"/>
        <v>0.30312312946727227</v>
      </c>
    </row>
    <row r="1054" spans="1:8" x14ac:dyDescent="0.2">
      <c r="A1054" s="42">
        <v>2009</v>
      </c>
      <c r="B1054" s="42">
        <v>200903</v>
      </c>
      <c r="C1054" s="43" t="s">
        <v>39</v>
      </c>
      <c r="D1054" s="44">
        <v>1042</v>
      </c>
      <c r="E1054" s="43" t="s">
        <v>97</v>
      </c>
      <c r="F1054" s="45">
        <v>21350</v>
      </c>
      <c r="G1054" s="45">
        <v>5931.7857142857147</v>
      </c>
      <c r="H1054" s="8">
        <f t="shared" si="16"/>
        <v>0.27783539645366345</v>
      </c>
    </row>
    <row r="1055" spans="1:8" x14ac:dyDescent="0.2">
      <c r="A1055" s="42">
        <v>2009</v>
      </c>
      <c r="B1055" s="42">
        <v>200904</v>
      </c>
      <c r="C1055" s="43" t="s">
        <v>40</v>
      </c>
      <c r="D1055" s="44">
        <v>1042</v>
      </c>
      <c r="E1055" s="43" t="s">
        <v>97</v>
      </c>
      <c r="F1055" s="45">
        <v>22740</v>
      </c>
      <c r="G1055" s="45">
        <v>6984.2857142857147</v>
      </c>
      <c r="H1055" s="8">
        <f t="shared" si="16"/>
        <v>0.30713657494660135</v>
      </c>
    </row>
    <row r="1056" spans="1:8" x14ac:dyDescent="0.2">
      <c r="A1056" s="42">
        <v>2009</v>
      </c>
      <c r="B1056" s="42">
        <v>200905</v>
      </c>
      <c r="C1056" s="43" t="s">
        <v>41</v>
      </c>
      <c r="D1056" s="44">
        <v>1042</v>
      </c>
      <c r="E1056" s="43" t="s">
        <v>97</v>
      </c>
      <c r="F1056" s="45">
        <v>22751.428571428572</v>
      </c>
      <c r="G1056" s="45">
        <v>7580.3571428571431</v>
      </c>
      <c r="H1056" s="8">
        <f t="shared" si="16"/>
        <v>0.33318158985307045</v>
      </c>
    </row>
    <row r="1057" spans="1:8" x14ac:dyDescent="0.2">
      <c r="A1057" s="42">
        <v>2009</v>
      </c>
      <c r="B1057" s="42">
        <v>200906</v>
      </c>
      <c r="C1057" s="43" t="s">
        <v>42</v>
      </c>
      <c r="D1057" s="44">
        <v>1042</v>
      </c>
      <c r="E1057" s="43" t="s">
        <v>97</v>
      </c>
      <c r="F1057" s="45">
        <v>27094</v>
      </c>
      <c r="G1057" s="45">
        <v>8038.4</v>
      </c>
      <c r="H1057" s="8">
        <f t="shared" si="16"/>
        <v>0.29668561305085994</v>
      </c>
    </row>
    <row r="1058" spans="1:8" x14ac:dyDescent="0.2">
      <c r="A1058" s="42">
        <v>2009</v>
      </c>
      <c r="B1058" s="42">
        <v>200907</v>
      </c>
      <c r="C1058" s="43" t="s">
        <v>43</v>
      </c>
      <c r="D1058" s="44">
        <v>1042</v>
      </c>
      <c r="E1058" s="43" t="s">
        <v>97</v>
      </c>
      <c r="F1058" s="45">
        <v>25458.400000000001</v>
      </c>
      <c r="G1058" s="45">
        <v>6762.8</v>
      </c>
      <c r="H1058" s="8">
        <f t="shared" si="16"/>
        <v>0.2656412029035603</v>
      </c>
    </row>
    <row r="1059" spans="1:8" x14ac:dyDescent="0.2">
      <c r="A1059" s="42">
        <v>2009</v>
      </c>
      <c r="B1059" s="42">
        <v>200908</v>
      </c>
      <c r="C1059" s="43" t="s">
        <v>44</v>
      </c>
      <c r="D1059" s="44">
        <v>1042</v>
      </c>
      <c r="E1059" s="43" t="s">
        <v>97</v>
      </c>
      <c r="F1059" s="45">
        <v>28370.400000000001</v>
      </c>
      <c r="G1059" s="45">
        <v>7654</v>
      </c>
      <c r="H1059" s="8">
        <f t="shared" si="16"/>
        <v>0.26978822998618279</v>
      </c>
    </row>
    <row r="1060" spans="1:8" ht="22.5" x14ac:dyDescent="0.2">
      <c r="A1060" s="42">
        <v>2009</v>
      </c>
      <c r="B1060" s="42">
        <v>200909</v>
      </c>
      <c r="C1060" s="43" t="s">
        <v>45</v>
      </c>
      <c r="D1060" s="44">
        <v>1042</v>
      </c>
      <c r="E1060" s="43" t="s">
        <v>97</v>
      </c>
      <c r="F1060" s="45">
        <v>21973.599999999999</v>
      </c>
      <c r="G1060" s="45">
        <v>7168.8</v>
      </c>
      <c r="H1060" s="8">
        <f t="shared" si="16"/>
        <v>0.32624604070338953</v>
      </c>
    </row>
    <row r="1061" spans="1:8" x14ac:dyDescent="0.2">
      <c r="A1061" s="42">
        <v>2009</v>
      </c>
      <c r="B1061" s="42">
        <v>200910</v>
      </c>
      <c r="C1061" s="43" t="s">
        <v>46</v>
      </c>
      <c r="D1061" s="44">
        <v>1042</v>
      </c>
      <c r="E1061" s="43" t="s">
        <v>97</v>
      </c>
      <c r="F1061" s="45">
        <v>22229.200000000001</v>
      </c>
      <c r="G1061" s="45">
        <v>8392.4</v>
      </c>
      <c r="H1061" s="8">
        <f t="shared" si="16"/>
        <v>0.37753945261187982</v>
      </c>
    </row>
    <row r="1062" spans="1:8" x14ac:dyDescent="0.2">
      <c r="A1062" s="42">
        <v>2009</v>
      </c>
      <c r="B1062" s="42">
        <v>200911</v>
      </c>
      <c r="C1062" s="43" t="s">
        <v>47</v>
      </c>
      <c r="D1062" s="44">
        <v>1042</v>
      </c>
      <c r="E1062" s="43" t="s">
        <v>97</v>
      </c>
      <c r="F1062" s="45">
        <v>25016</v>
      </c>
      <c r="G1062" s="45">
        <v>6629.6</v>
      </c>
      <c r="H1062" s="8">
        <f t="shared" si="16"/>
        <v>0.26501439078989447</v>
      </c>
    </row>
    <row r="1063" spans="1:8" x14ac:dyDescent="0.2">
      <c r="A1063" s="42">
        <v>2009</v>
      </c>
      <c r="B1063" s="42">
        <v>200912</v>
      </c>
      <c r="C1063" s="43" t="s">
        <v>48</v>
      </c>
      <c r="D1063" s="44">
        <v>1042</v>
      </c>
      <c r="E1063" s="43" t="s">
        <v>97</v>
      </c>
      <c r="F1063" s="45">
        <v>42714.8</v>
      </c>
      <c r="G1063" s="45">
        <v>13214</v>
      </c>
      <c r="H1063" s="8">
        <f t="shared" si="16"/>
        <v>0.30935413486660357</v>
      </c>
    </row>
    <row r="1064" spans="1:8" x14ac:dyDescent="0.2">
      <c r="A1064" s="42">
        <v>2010</v>
      </c>
      <c r="B1064" s="42">
        <v>201001</v>
      </c>
      <c r="C1064" s="43" t="s">
        <v>49</v>
      </c>
      <c r="D1064" s="44">
        <v>1042</v>
      </c>
      <c r="E1064" s="43" t="s">
        <v>97</v>
      </c>
      <c r="F1064" s="45">
        <v>24970.400000000001</v>
      </c>
      <c r="G1064" s="45">
        <v>6982</v>
      </c>
      <c r="H1064" s="8">
        <f t="shared" si="16"/>
        <v>0.27961105949444143</v>
      </c>
    </row>
    <row r="1065" spans="1:8" x14ac:dyDescent="0.2">
      <c r="A1065" s="42">
        <v>2010</v>
      </c>
      <c r="B1065" s="42">
        <v>201002</v>
      </c>
      <c r="C1065" s="43" t="s">
        <v>50</v>
      </c>
      <c r="D1065" s="44">
        <v>1042</v>
      </c>
      <c r="E1065" s="43" t="s">
        <v>97</v>
      </c>
      <c r="F1065" s="45">
        <v>24419.599999999999</v>
      </c>
      <c r="G1065" s="45">
        <v>7216.4</v>
      </c>
      <c r="H1065" s="8">
        <f t="shared" si="16"/>
        <v>0.29551671608052549</v>
      </c>
    </row>
    <row r="1066" spans="1:8" x14ac:dyDescent="0.2">
      <c r="A1066" s="42">
        <v>2010</v>
      </c>
      <c r="B1066" s="42">
        <v>201003</v>
      </c>
      <c r="C1066" s="43" t="s">
        <v>51</v>
      </c>
      <c r="D1066" s="44">
        <v>1042</v>
      </c>
      <c r="E1066" s="43" t="s">
        <v>97</v>
      </c>
      <c r="F1066" s="45">
        <v>23369.599999999999</v>
      </c>
      <c r="G1066" s="45">
        <v>7886.8</v>
      </c>
      <c r="H1066" s="8">
        <f t="shared" si="16"/>
        <v>0.33748117212104617</v>
      </c>
    </row>
    <row r="1067" spans="1:8" x14ac:dyDescent="0.2">
      <c r="A1067" s="42">
        <v>2010</v>
      </c>
      <c r="B1067" s="42">
        <v>201004</v>
      </c>
      <c r="C1067" s="43" t="s">
        <v>52</v>
      </c>
      <c r="D1067" s="44">
        <v>1042</v>
      </c>
      <c r="E1067" s="43" t="s">
        <v>97</v>
      </c>
      <c r="F1067" s="45">
        <v>21235.200000000001</v>
      </c>
      <c r="G1067" s="45">
        <v>6430.8</v>
      </c>
      <c r="H1067" s="8">
        <f t="shared" si="16"/>
        <v>0.30283679927667267</v>
      </c>
    </row>
    <row r="1068" spans="1:8" x14ac:dyDescent="0.2">
      <c r="A1068" s="42">
        <v>2010</v>
      </c>
      <c r="B1068" s="42">
        <v>201005</v>
      </c>
      <c r="C1068" s="43" t="s">
        <v>53</v>
      </c>
      <c r="D1068" s="44">
        <v>1042</v>
      </c>
      <c r="E1068" s="43" t="s">
        <v>97</v>
      </c>
      <c r="F1068" s="45">
        <v>22876.799999999999</v>
      </c>
      <c r="G1068" s="45">
        <v>8029.2</v>
      </c>
      <c r="H1068" s="8">
        <f t="shared" si="16"/>
        <v>0.35097566093159882</v>
      </c>
    </row>
    <row r="1069" spans="1:8" x14ac:dyDescent="0.2">
      <c r="A1069" s="42">
        <v>2010</v>
      </c>
      <c r="B1069" s="42">
        <v>201006</v>
      </c>
      <c r="C1069" s="43" t="s">
        <v>54</v>
      </c>
      <c r="D1069" s="44">
        <v>1042</v>
      </c>
      <c r="E1069" s="43" t="s">
        <v>97</v>
      </c>
      <c r="F1069" s="45">
        <v>25178.400000000001</v>
      </c>
      <c r="G1069" s="45">
        <v>7587.2</v>
      </c>
      <c r="H1069" s="8">
        <f t="shared" si="16"/>
        <v>0.30133765449750577</v>
      </c>
    </row>
    <row r="1070" spans="1:8" x14ac:dyDescent="0.2">
      <c r="A1070" s="42">
        <v>2010</v>
      </c>
      <c r="B1070" s="42">
        <v>201007</v>
      </c>
      <c r="C1070" s="43" t="s">
        <v>55</v>
      </c>
      <c r="D1070" s="44">
        <v>1042</v>
      </c>
      <c r="E1070" s="43" t="s">
        <v>97</v>
      </c>
      <c r="F1070" s="45">
        <v>24886.400000000001</v>
      </c>
      <c r="G1070" s="45">
        <v>7262.4</v>
      </c>
      <c r="H1070" s="8">
        <f t="shared" si="16"/>
        <v>0.2918220393467918</v>
      </c>
    </row>
    <row r="1071" spans="1:8" x14ac:dyDescent="0.2">
      <c r="A1071" s="42">
        <v>2010</v>
      </c>
      <c r="B1071" s="42">
        <v>201008</v>
      </c>
      <c r="C1071" s="43" t="s">
        <v>56</v>
      </c>
      <c r="D1071" s="44">
        <v>1042</v>
      </c>
      <c r="E1071" s="43" t="s">
        <v>97</v>
      </c>
      <c r="F1071" s="45">
        <v>26045.599999999999</v>
      </c>
      <c r="G1071" s="45">
        <v>7550.4</v>
      </c>
      <c r="H1071" s="8">
        <f t="shared" si="16"/>
        <v>0.28989157477654576</v>
      </c>
    </row>
    <row r="1072" spans="1:8" ht="22.5" x14ac:dyDescent="0.2">
      <c r="A1072" s="42">
        <v>2010</v>
      </c>
      <c r="B1072" s="42">
        <v>201009</v>
      </c>
      <c r="C1072" s="43" t="s">
        <v>57</v>
      </c>
      <c r="D1072" s="44">
        <v>1042</v>
      </c>
      <c r="E1072" s="43" t="s">
        <v>97</v>
      </c>
      <c r="F1072" s="45">
        <v>23696.799999999999</v>
      </c>
      <c r="G1072" s="45">
        <v>6922.8</v>
      </c>
      <c r="H1072" s="8">
        <f t="shared" si="16"/>
        <v>0.29214071098207356</v>
      </c>
    </row>
    <row r="1073" spans="1:8" x14ac:dyDescent="0.2">
      <c r="A1073" s="42">
        <v>2010</v>
      </c>
      <c r="B1073" s="42">
        <v>201010</v>
      </c>
      <c r="C1073" s="43" t="s">
        <v>58</v>
      </c>
      <c r="D1073" s="44">
        <v>1042</v>
      </c>
      <c r="E1073" s="43" t="s">
        <v>97</v>
      </c>
      <c r="F1073" s="45">
        <v>30450.400000000001</v>
      </c>
      <c r="G1073" s="45">
        <v>7483.2</v>
      </c>
      <c r="H1073" s="8">
        <f t="shared" si="16"/>
        <v>0.24575046633213354</v>
      </c>
    </row>
    <row r="1074" spans="1:8" x14ac:dyDescent="0.2">
      <c r="A1074" s="42">
        <v>2010</v>
      </c>
      <c r="B1074" s="42">
        <v>201011</v>
      </c>
      <c r="C1074" s="43" t="s">
        <v>59</v>
      </c>
      <c r="D1074" s="44">
        <v>1042</v>
      </c>
      <c r="E1074" s="43" t="s">
        <v>97</v>
      </c>
      <c r="F1074" s="45">
        <v>17579.2</v>
      </c>
      <c r="G1074" s="45">
        <v>6442.8</v>
      </c>
      <c r="H1074" s="8">
        <f t="shared" si="16"/>
        <v>0.36650131974151268</v>
      </c>
    </row>
    <row r="1075" spans="1:8" x14ac:dyDescent="0.2">
      <c r="A1075" s="42">
        <v>2010</v>
      </c>
      <c r="B1075" s="42">
        <v>201012</v>
      </c>
      <c r="C1075" s="43" t="s">
        <v>60</v>
      </c>
      <c r="D1075" s="44">
        <v>1042</v>
      </c>
      <c r="E1075" s="43" t="s">
        <v>97</v>
      </c>
      <c r="F1075" s="45">
        <v>40104</v>
      </c>
      <c r="G1075" s="45">
        <v>12439.2</v>
      </c>
      <c r="H1075" s="8">
        <f t="shared" si="16"/>
        <v>0.3101735487731897</v>
      </c>
    </row>
    <row r="1076" spans="1:8" x14ac:dyDescent="0.2">
      <c r="A1076" s="42">
        <v>2011</v>
      </c>
      <c r="B1076" s="42">
        <v>201101</v>
      </c>
      <c r="C1076" s="43" t="s">
        <v>61</v>
      </c>
      <c r="D1076" s="44">
        <v>1042</v>
      </c>
      <c r="E1076" s="43" t="s">
        <v>97</v>
      </c>
      <c r="F1076" s="45">
        <v>23435.200000000001</v>
      </c>
      <c r="G1076" s="45">
        <v>6318</v>
      </c>
      <c r="H1076" s="8">
        <f t="shared" si="16"/>
        <v>0.26959445620263534</v>
      </c>
    </row>
    <row r="1077" spans="1:8" x14ac:dyDescent="0.2">
      <c r="A1077" s="42">
        <v>2011</v>
      </c>
      <c r="B1077" s="42">
        <v>201102</v>
      </c>
      <c r="C1077" s="43" t="s">
        <v>62</v>
      </c>
      <c r="D1077" s="44">
        <v>1042</v>
      </c>
      <c r="E1077" s="43" t="s">
        <v>97</v>
      </c>
      <c r="F1077" s="45">
        <v>21930.400000000001</v>
      </c>
      <c r="G1077" s="45">
        <v>6812.4</v>
      </c>
      <c r="H1077" s="8">
        <f t="shared" si="16"/>
        <v>0.31063728887753983</v>
      </c>
    </row>
    <row r="1078" spans="1:8" x14ac:dyDescent="0.2">
      <c r="A1078" s="42">
        <v>2011</v>
      </c>
      <c r="B1078" s="42">
        <v>201103</v>
      </c>
      <c r="C1078" s="43" t="s">
        <v>63</v>
      </c>
      <c r="D1078" s="44">
        <v>1042</v>
      </c>
      <c r="E1078" s="43" t="s">
        <v>97</v>
      </c>
      <c r="F1078" s="45">
        <v>23467.599999999999</v>
      </c>
      <c r="G1078" s="45">
        <v>6772.4</v>
      </c>
      <c r="H1078" s="8">
        <f t="shared" si="16"/>
        <v>0.28858511309209295</v>
      </c>
    </row>
    <row r="1079" spans="1:8" x14ac:dyDescent="0.2">
      <c r="A1079" s="42">
        <v>2011</v>
      </c>
      <c r="B1079" s="42">
        <v>201104</v>
      </c>
      <c r="C1079" s="43" t="s">
        <v>64</v>
      </c>
      <c r="D1079" s="44">
        <v>1042</v>
      </c>
      <c r="E1079" s="43" t="s">
        <v>97</v>
      </c>
      <c r="F1079" s="45">
        <v>25012</v>
      </c>
      <c r="G1079" s="45">
        <v>7480.4</v>
      </c>
      <c r="H1079" s="8">
        <f t="shared" si="16"/>
        <v>0.29907244522629134</v>
      </c>
    </row>
    <row r="1080" spans="1:8" x14ac:dyDescent="0.2">
      <c r="A1080" s="42">
        <v>2011</v>
      </c>
      <c r="B1080" s="42">
        <v>201105</v>
      </c>
      <c r="C1080" s="43" t="s">
        <v>65</v>
      </c>
      <c r="D1080" s="44">
        <v>1042</v>
      </c>
      <c r="E1080" s="43" t="s">
        <v>97</v>
      </c>
      <c r="F1080" s="45">
        <v>27126</v>
      </c>
      <c r="G1080" s="45">
        <v>7916.8</v>
      </c>
      <c r="H1080" s="8">
        <f t="shared" si="16"/>
        <v>0.29185283491852837</v>
      </c>
    </row>
    <row r="1081" spans="1:8" x14ac:dyDescent="0.2">
      <c r="A1081" s="42">
        <v>2011</v>
      </c>
      <c r="B1081" s="42">
        <v>201106</v>
      </c>
      <c r="C1081" s="43" t="s">
        <v>66</v>
      </c>
      <c r="D1081" s="44">
        <v>1042</v>
      </c>
      <c r="E1081" s="43" t="s">
        <v>97</v>
      </c>
      <c r="F1081" s="45">
        <v>24407.200000000001</v>
      </c>
      <c r="G1081" s="45">
        <v>7268.4</v>
      </c>
      <c r="H1081" s="8">
        <f t="shared" si="16"/>
        <v>0.29779737126749484</v>
      </c>
    </row>
    <row r="1082" spans="1:8" x14ac:dyDescent="0.2">
      <c r="A1082" s="42">
        <v>2011</v>
      </c>
      <c r="B1082" s="42">
        <v>201107</v>
      </c>
      <c r="C1082" s="43" t="s">
        <v>67</v>
      </c>
      <c r="D1082" s="44">
        <v>1042</v>
      </c>
      <c r="E1082" s="43" t="s">
        <v>97</v>
      </c>
      <c r="F1082" s="45">
        <v>26589.200000000001</v>
      </c>
      <c r="G1082" s="45">
        <v>7344.8</v>
      </c>
      <c r="H1082" s="8">
        <f t="shared" si="16"/>
        <v>0.27623245528259593</v>
      </c>
    </row>
    <row r="1083" spans="1:8" x14ac:dyDescent="0.2">
      <c r="A1083" s="42">
        <v>2011</v>
      </c>
      <c r="B1083" s="42">
        <v>201108</v>
      </c>
      <c r="C1083" s="43" t="s">
        <v>68</v>
      </c>
      <c r="D1083" s="44">
        <v>1042</v>
      </c>
      <c r="E1083" s="43" t="s">
        <v>97</v>
      </c>
      <c r="F1083" s="45">
        <v>25627.599999999999</v>
      </c>
      <c r="G1083" s="45">
        <v>7220.8</v>
      </c>
      <c r="H1083" s="8">
        <f t="shared" si="16"/>
        <v>0.28175872887043657</v>
      </c>
    </row>
    <row r="1084" spans="1:8" ht="22.5" x14ac:dyDescent="0.2">
      <c r="A1084" s="42">
        <v>2011</v>
      </c>
      <c r="B1084" s="42">
        <v>201109</v>
      </c>
      <c r="C1084" s="43" t="s">
        <v>69</v>
      </c>
      <c r="D1084" s="44">
        <v>1042</v>
      </c>
      <c r="E1084" s="43" t="s">
        <v>97</v>
      </c>
      <c r="F1084" s="45">
        <v>24243.599999999999</v>
      </c>
      <c r="G1084" s="45">
        <v>7007.6</v>
      </c>
      <c r="H1084" s="8">
        <f t="shared" si="16"/>
        <v>0.28904948110016665</v>
      </c>
    </row>
    <row r="1085" spans="1:8" x14ac:dyDescent="0.2">
      <c r="A1085" s="42">
        <v>2011</v>
      </c>
      <c r="B1085" s="42">
        <v>201110</v>
      </c>
      <c r="C1085" s="43" t="s">
        <v>70</v>
      </c>
      <c r="D1085" s="44">
        <v>1042</v>
      </c>
      <c r="E1085" s="43" t="s">
        <v>97</v>
      </c>
      <c r="F1085" s="45">
        <v>29864.400000000001</v>
      </c>
      <c r="G1085" s="45">
        <v>8251.6</v>
      </c>
      <c r="H1085" s="8">
        <f t="shared" si="16"/>
        <v>0.27630221936486249</v>
      </c>
    </row>
    <row r="1086" spans="1:8" x14ac:dyDescent="0.2">
      <c r="A1086" s="42">
        <v>2011</v>
      </c>
      <c r="B1086" s="42">
        <v>201111</v>
      </c>
      <c r="C1086" s="43" t="s">
        <v>71</v>
      </c>
      <c r="D1086" s="44">
        <v>1042</v>
      </c>
      <c r="E1086" s="43" t="s">
        <v>97</v>
      </c>
      <c r="F1086" s="45">
        <v>28006.799999999999</v>
      </c>
      <c r="G1086" s="45">
        <v>7438.4</v>
      </c>
      <c r="H1086" s="8">
        <f t="shared" si="16"/>
        <v>0.2655926417869946</v>
      </c>
    </row>
    <row r="1087" spans="1:8" x14ac:dyDescent="0.2">
      <c r="A1087" s="42">
        <v>2011</v>
      </c>
      <c r="B1087" s="42">
        <v>201112</v>
      </c>
      <c r="C1087" s="43" t="s">
        <v>72</v>
      </c>
      <c r="D1087" s="44">
        <v>1042</v>
      </c>
      <c r="E1087" s="43" t="s">
        <v>97</v>
      </c>
      <c r="F1087" s="45">
        <v>45500.800000000003</v>
      </c>
      <c r="G1087" s="45">
        <v>13517.2</v>
      </c>
      <c r="H1087" s="8">
        <f t="shared" si="16"/>
        <v>0.29707609536535623</v>
      </c>
    </row>
    <row r="1088" spans="1:8" x14ac:dyDescent="0.2">
      <c r="A1088" s="42">
        <v>2012</v>
      </c>
      <c r="B1088" s="42">
        <v>201201</v>
      </c>
      <c r="C1088" s="43" t="s">
        <v>73</v>
      </c>
      <c r="D1088" s="44">
        <v>1042</v>
      </c>
      <c r="E1088" s="43" t="s">
        <v>97</v>
      </c>
      <c r="F1088" s="45">
        <v>23282.799999999999</v>
      </c>
      <c r="G1088" s="45">
        <v>6891.2</v>
      </c>
      <c r="H1088" s="8">
        <f t="shared" si="16"/>
        <v>0.29597814695826963</v>
      </c>
    </row>
    <row r="1089" spans="1:8" x14ac:dyDescent="0.2">
      <c r="A1089" s="42">
        <v>2012</v>
      </c>
      <c r="B1089" s="42">
        <v>201202</v>
      </c>
      <c r="C1089" s="43" t="s">
        <v>74</v>
      </c>
      <c r="D1089" s="44">
        <v>1042</v>
      </c>
      <c r="E1089" s="43" t="s">
        <v>97</v>
      </c>
      <c r="F1089" s="45">
        <v>21869.599999999999</v>
      </c>
      <c r="G1089" s="45">
        <v>7286</v>
      </c>
      <c r="H1089" s="8">
        <f t="shared" si="16"/>
        <v>0.33315652778285842</v>
      </c>
    </row>
    <row r="1090" spans="1:8" x14ac:dyDescent="0.2">
      <c r="A1090" s="42">
        <v>2012</v>
      </c>
      <c r="B1090" s="42">
        <v>201203</v>
      </c>
      <c r="C1090" s="43" t="s">
        <v>75</v>
      </c>
      <c r="D1090" s="44">
        <v>1042</v>
      </c>
      <c r="E1090" s="43" t="s">
        <v>97</v>
      </c>
      <c r="F1090" s="45">
        <v>25565.599999999999</v>
      </c>
      <c r="G1090" s="45">
        <v>7637.2</v>
      </c>
      <c r="H1090" s="8">
        <f t="shared" si="16"/>
        <v>0.29872954282316866</v>
      </c>
    </row>
    <row r="1091" spans="1:8" x14ac:dyDescent="0.2">
      <c r="A1091" s="42">
        <v>2012</v>
      </c>
      <c r="B1091" s="42">
        <v>201204</v>
      </c>
      <c r="C1091" s="43" t="s">
        <v>76</v>
      </c>
      <c r="D1091" s="44">
        <v>1042</v>
      </c>
      <c r="E1091" s="43" t="s">
        <v>97</v>
      </c>
      <c r="F1091" s="45">
        <v>17686</v>
      </c>
      <c r="G1091" s="45">
        <v>7483.6</v>
      </c>
      <c r="H1091" s="8">
        <f t="shared" si="16"/>
        <v>0.42313694447585665</v>
      </c>
    </row>
    <row r="1092" spans="1:8" x14ac:dyDescent="0.2">
      <c r="A1092" s="42">
        <v>2012</v>
      </c>
      <c r="B1092" s="42">
        <v>201205</v>
      </c>
      <c r="C1092" s="43" t="s">
        <v>77</v>
      </c>
      <c r="D1092" s="44">
        <v>1042</v>
      </c>
      <c r="E1092" s="43" t="s">
        <v>97</v>
      </c>
      <c r="F1092" s="45">
        <v>25075.200000000001</v>
      </c>
      <c r="G1092" s="45">
        <v>7955.2</v>
      </c>
      <c r="H1092" s="8">
        <f t="shared" si="16"/>
        <v>0.31725370086778965</v>
      </c>
    </row>
    <row r="1093" spans="1:8" x14ac:dyDescent="0.2">
      <c r="A1093" s="42">
        <v>2012</v>
      </c>
      <c r="B1093" s="42">
        <v>201206</v>
      </c>
      <c r="C1093" s="43" t="s">
        <v>78</v>
      </c>
      <c r="D1093" s="44">
        <v>1042</v>
      </c>
      <c r="E1093" s="43" t="s">
        <v>97</v>
      </c>
      <c r="F1093" s="45">
        <v>26772</v>
      </c>
      <c r="G1093" s="45">
        <v>9172.4</v>
      </c>
      <c r="H1093" s="8">
        <f t="shared" ref="H1093:H1156" si="17">G1093/F1093</f>
        <v>0.34261168384879725</v>
      </c>
    </row>
    <row r="1094" spans="1:8" x14ac:dyDescent="0.2">
      <c r="A1094" s="42">
        <v>2012</v>
      </c>
      <c r="B1094" s="42">
        <v>201207</v>
      </c>
      <c r="C1094" s="43" t="s">
        <v>79</v>
      </c>
      <c r="D1094" s="44">
        <v>1042</v>
      </c>
      <c r="E1094" s="43" t="s">
        <v>97</v>
      </c>
      <c r="F1094" s="45">
        <v>25973.200000000001</v>
      </c>
      <c r="G1094" s="45">
        <v>8407.6</v>
      </c>
      <c r="H1094" s="8">
        <f t="shared" si="17"/>
        <v>0.32370289375202133</v>
      </c>
    </row>
    <row r="1095" spans="1:8" x14ac:dyDescent="0.2">
      <c r="A1095" s="42">
        <v>2012</v>
      </c>
      <c r="B1095" s="42">
        <v>201208</v>
      </c>
      <c r="C1095" s="43" t="s">
        <v>80</v>
      </c>
      <c r="D1095" s="44">
        <v>1042</v>
      </c>
      <c r="E1095" s="43" t="s">
        <v>97</v>
      </c>
      <c r="F1095" s="45">
        <v>29749.200000000001</v>
      </c>
      <c r="G1095" s="45">
        <v>7991.6</v>
      </c>
      <c r="H1095" s="8">
        <f t="shared" si="17"/>
        <v>0.26863243381334623</v>
      </c>
    </row>
    <row r="1096" spans="1:8" ht="22.5" x14ac:dyDescent="0.2">
      <c r="A1096" s="42">
        <v>2012</v>
      </c>
      <c r="B1096" s="42">
        <v>201209</v>
      </c>
      <c r="C1096" s="43" t="s">
        <v>81</v>
      </c>
      <c r="D1096" s="44">
        <v>1042</v>
      </c>
      <c r="E1096" s="43" t="s">
        <v>97</v>
      </c>
      <c r="F1096" s="45">
        <v>27674.799999999999</v>
      </c>
      <c r="G1096" s="45">
        <v>8676.7999999999993</v>
      </c>
      <c r="H1096" s="8">
        <f t="shared" si="17"/>
        <v>0.31352710769364184</v>
      </c>
    </row>
    <row r="1097" spans="1:8" x14ac:dyDescent="0.2">
      <c r="A1097" s="42">
        <v>2012</v>
      </c>
      <c r="B1097" s="42">
        <v>201210</v>
      </c>
      <c r="C1097" s="43" t="s">
        <v>82</v>
      </c>
      <c r="D1097" s="44">
        <v>1042</v>
      </c>
      <c r="E1097" s="43" t="s">
        <v>97</v>
      </c>
      <c r="F1097" s="45">
        <v>28995.200000000001</v>
      </c>
      <c r="G1097" s="45">
        <v>9023.2000000000007</v>
      </c>
      <c r="H1097" s="8">
        <f t="shared" si="17"/>
        <v>0.31119633594525992</v>
      </c>
    </row>
    <row r="1098" spans="1:8" x14ac:dyDescent="0.2">
      <c r="A1098" s="42">
        <v>2012</v>
      </c>
      <c r="B1098" s="42">
        <v>201211</v>
      </c>
      <c r="C1098" s="43" t="s">
        <v>83</v>
      </c>
      <c r="D1098" s="44">
        <v>1042</v>
      </c>
      <c r="E1098" s="43" t="s">
        <v>97</v>
      </c>
      <c r="F1098" s="45">
        <v>27804</v>
      </c>
      <c r="G1098" s="45">
        <v>7872</v>
      </c>
      <c r="H1098" s="8">
        <f t="shared" si="17"/>
        <v>0.28312473025463963</v>
      </c>
    </row>
    <row r="1099" spans="1:8" x14ac:dyDescent="0.2">
      <c r="A1099" s="42">
        <v>2012</v>
      </c>
      <c r="B1099" s="42">
        <v>201212</v>
      </c>
      <c r="C1099" s="43" t="s">
        <v>84</v>
      </c>
      <c r="D1099" s="44">
        <v>1042</v>
      </c>
      <c r="E1099" s="43" t="s">
        <v>97</v>
      </c>
      <c r="F1099" s="45">
        <v>44958.400000000001</v>
      </c>
      <c r="G1099" s="45">
        <v>15243.6</v>
      </c>
      <c r="H1099" s="8">
        <f t="shared" si="17"/>
        <v>0.33906010890067262</v>
      </c>
    </row>
    <row r="1100" spans="1:8" x14ac:dyDescent="0.2">
      <c r="A1100" s="42">
        <v>2013</v>
      </c>
      <c r="B1100" s="42">
        <v>201301</v>
      </c>
      <c r="C1100" s="43" t="s">
        <v>85</v>
      </c>
      <c r="D1100" s="44">
        <v>1042</v>
      </c>
      <c r="E1100" s="43" t="s">
        <v>97</v>
      </c>
      <c r="F1100" s="45">
        <v>24211.599999999999</v>
      </c>
      <c r="G1100" s="45">
        <v>7648.8</v>
      </c>
      <c r="H1100" s="8">
        <f t="shared" si="17"/>
        <v>0.31591468552264207</v>
      </c>
    </row>
    <row r="1101" spans="1:8" x14ac:dyDescent="0.2">
      <c r="A1101" s="42">
        <v>2013</v>
      </c>
      <c r="B1101" s="42">
        <v>201302</v>
      </c>
      <c r="C1101" s="43" t="s">
        <v>86</v>
      </c>
      <c r="D1101" s="44">
        <v>1042</v>
      </c>
      <c r="E1101" s="43" t="s">
        <v>97</v>
      </c>
      <c r="F1101" s="45">
        <v>22749.599999999999</v>
      </c>
      <c r="G1101" s="45">
        <v>7396</v>
      </c>
      <c r="H1101" s="8">
        <f t="shared" si="17"/>
        <v>0.32510461722403911</v>
      </c>
    </row>
    <row r="1102" spans="1:8" x14ac:dyDescent="0.2">
      <c r="A1102" s="42">
        <v>2013</v>
      </c>
      <c r="B1102" s="42">
        <v>201303</v>
      </c>
      <c r="C1102" s="43" t="s">
        <v>87</v>
      </c>
      <c r="D1102" s="44">
        <v>1042</v>
      </c>
      <c r="E1102" s="43" t="s">
        <v>97</v>
      </c>
      <c r="F1102" s="45">
        <v>23768</v>
      </c>
      <c r="G1102" s="45">
        <v>7776</v>
      </c>
      <c r="H1102" s="8">
        <f t="shared" si="17"/>
        <v>0.32716257152473915</v>
      </c>
    </row>
    <row r="1103" spans="1:8" x14ac:dyDescent="0.2">
      <c r="A1103" s="42">
        <v>2013</v>
      </c>
      <c r="B1103" s="42">
        <v>201304</v>
      </c>
      <c r="C1103" s="43" t="s">
        <v>88</v>
      </c>
      <c r="D1103" s="44">
        <v>1042</v>
      </c>
      <c r="E1103" s="43" t="s">
        <v>97</v>
      </c>
      <c r="F1103" s="45">
        <v>22517.200000000001</v>
      </c>
      <c r="G1103" s="45">
        <v>8390.7999999999993</v>
      </c>
      <c r="H1103" s="8">
        <f t="shared" si="17"/>
        <v>0.37263958218606219</v>
      </c>
    </row>
    <row r="1104" spans="1:8" x14ac:dyDescent="0.2">
      <c r="A1104" s="42">
        <v>2013</v>
      </c>
      <c r="B1104" s="42">
        <v>201305</v>
      </c>
      <c r="C1104" s="43" t="s">
        <v>89</v>
      </c>
      <c r="D1104" s="44">
        <v>1042</v>
      </c>
      <c r="E1104" s="43" t="s">
        <v>97</v>
      </c>
      <c r="F1104" s="45">
        <v>19290</v>
      </c>
      <c r="G1104" s="45">
        <v>8548</v>
      </c>
      <c r="H1104" s="8">
        <f t="shared" si="17"/>
        <v>0.44313115603939868</v>
      </c>
    </row>
    <row r="1105" spans="1:8" x14ac:dyDescent="0.2">
      <c r="A1105" s="42">
        <v>2013</v>
      </c>
      <c r="B1105" s="42">
        <v>201306</v>
      </c>
      <c r="C1105" s="43" t="s">
        <v>90</v>
      </c>
      <c r="D1105" s="44">
        <v>1042</v>
      </c>
      <c r="E1105" s="43" t="s">
        <v>97</v>
      </c>
      <c r="F1105" s="45">
        <v>18623.599999999999</v>
      </c>
      <c r="G1105" s="45">
        <v>8920.7999999999993</v>
      </c>
      <c r="H1105" s="8">
        <f t="shared" si="17"/>
        <v>0.4790051332717627</v>
      </c>
    </row>
    <row r="1106" spans="1:8" x14ac:dyDescent="0.2">
      <c r="A1106" s="42">
        <v>2013</v>
      </c>
      <c r="B1106" s="42">
        <v>201307</v>
      </c>
      <c r="C1106" s="43" t="s">
        <v>91</v>
      </c>
      <c r="D1106" s="44">
        <v>1042</v>
      </c>
      <c r="E1106" s="43" t="s">
        <v>97</v>
      </c>
      <c r="F1106" s="45">
        <v>17844.8</v>
      </c>
      <c r="G1106" s="45">
        <v>8270</v>
      </c>
      <c r="H1106" s="8">
        <f t="shared" si="17"/>
        <v>0.46344032995606566</v>
      </c>
    </row>
    <row r="1107" spans="1:8" x14ac:dyDescent="0.2">
      <c r="A1107" s="42">
        <v>2013</v>
      </c>
      <c r="B1107" s="42">
        <v>201308</v>
      </c>
      <c r="C1107" s="43" t="s">
        <v>92</v>
      </c>
      <c r="D1107" s="44">
        <v>1042</v>
      </c>
      <c r="E1107" s="43" t="s">
        <v>97</v>
      </c>
      <c r="F1107" s="45">
        <v>30323.599999999999</v>
      </c>
      <c r="G1107" s="45">
        <v>8488.7999999999993</v>
      </c>
      <c r="H1107" s="8">
        <f t="shared" si="17"/>
        <v>0.27994037647245051</v>
      </c>
    </row>
    <row r="1108" spans="1:8" ht="22.5" x14ac:dyDescent="0.2">
      <c r="A1108" s="42">
        <v>2013</v>
      </c>
      <c r="B1108" s="42">
        <v>201309</v>
      </c>
      <c r="C1108" s="43" t="s">
        <v>93</v>
      </c>
      <c r="D1108" s="44">
        <v>1042</v>
      </c>
      <c r="E1108" s="43" t="s">
        <v>97</v>
      </c>
      <c r="F1108" s="45">
        <v>29639.200000000001</v>
      </c>
      <c r="G1108" s="45">
        <v>8996</v>
      </c>
      <c r="H1108" s="8">
        <f t="shared" si="17"/>
        <v>0.30351696402062134</v>
      </c>
    </row>
    <row r="1109" spans="1:8" x14ac:dyDescent="0.2">
      <c r="A1109" s="42">
        <v>2013</v>
      </c>
      <c r="B1109" s="42">
        <v>201310</v>
      </c>
      <c r="C1109" s="43" t="s">
        <v>94</v>
      </c>
      <c r="D1109" s="44">
        <v>1042</v>
      </c>
      <c r="E1109" s="43" t="s">
        <v>97</v>
      </c>
      <c r="F1109" s="45">
        <v>29838.400000000001</v>
      </c>
      <c r="G1109" s="45">
        <v>8448.4</v>
      </c>
      <c r="H1109" s="8">
        <f t="shared" si="17"/>
        <v>0.28313850608611718</v>
      </c>
    </row>
    <row r="1110" spans="1:8" x14ac:dyDescent="0.2">
      <c r="A1110" s="42">
        <v>2013</v>
      </c>
      <c r="B1110" s="42">
        <v>201311</v>
      </c>
      <c r="C1110" s="43" t="s">
        <v>95</v>
      </c>
      <c r="D1110" s="44">
        <v>1042</v>
      </c>
      <c r="E1110" s="43" t="s">
        <v>97</v>
      </c>
      <c r="F1110" s="45">
        <v>30163.599999999999</v>
      </c>
      <c r="G1110" s="45">
        <v>8578</v>
      </c>
      <c r="H1110" s="8">
        <f t="shared" si="17"/>
        <v>0.28438250076250848</v>
      </c>
    </row>
    <row r="1111" spans="1:8" x14ac:dyDescent="0.2">
      <c r="A1111" s="42">
        <v>2013</v>
      </c>
      <c r="B1111" s="42">
        <v>201312</v>
      </c>
      <c r="C1111" s="43" t="s">
        <v>96</v>
      </c>
      <c r="D1111" s="44">
        <v>1042</v>
      </c>
      <c r="E1111" s="43" t="s">
        <v>97</v>
      </c>
      <c r="F1111" s="45">
        <v>45740</v>
      </c>
      <c r="G1111" s="45">
        <v>16250</v>
      </c>
      <c r="H1111" s="8">
        <f t="shared" si="17"/>
        <v>0.35526891123742893</v>
      </c>
    </row>
    <row r="1112" spans="1:8" x14ac:dyDescent="0.2">
      <c r="A1112" s="42">
        <v>2009</v>
      </c>
      <c r="B1112" s="42">
        <v>200901</v>
      </c>
      <c r="C1112" s="43" t="s">
        <v>37</v>
      </c>
      <c r="D1112" s="44">
        <v>1044</v>
      </c>
      <c r="E1112" s="43" t="s">
        <v>11</v>
      </c>
      <c r="F1112" s="45">
        <v>11492.4</v>
      </c>
      <c r="G1112" s="45">
        <v>3068.4</v>
      </c>
      <c r="H1112" s="8">
        <f t="shared" si="17"/>
        <v>0.2669938394069124</v>
      </c>
    </row>
    <row r="1113" spans="1:8" x14ac:dyDescent="0.2">
      <c r="A1113" s="42">
        <v>2009</v>
      </c>
      <c r="B1113" s="42">
        <v>200902</v>
      </c>
      <c r="C1113" s="43" t="s">
        <v>38</v>
      </c>
      <c r="D1113" s="44">
        <v>1044</v>
      </c>
      <c r="E1113" s="43" t="s">
        <v>11</v>
      </c>
      <c r="F1113" s="45">
        <v>10190.799999999999</v>
      </c>
      <c r="G1113" s="45">
        <v>2786</v>
      </c>
      <c r="H1113" s="8">
        <f t="shared" si="17"/>
        <v>0.27338383640146013</v>
      </c>
    </row>
    <row r="1114" spans="1:8" x14ac:dyDescent="0.2">
      <c r="A1114" s="42">
        <v>2009</v>
      </c>
      <c r="B1114" s="42">
        <v>200903</v>
      </c>
      <c r="C1114" s="43" t="s">
        <v>39</v>
      </c>
      <c r="D1114" s="44">
        <v>1044</v>
      </c>
      <c r="E1114" s="43" t="s">
        <v>11</v>
      </c>
      <c r="F1114" s="45">
        <v>11780</v>
      </c>
      <c r="G1114" s="45">
        <v>2970.8</v>
      </c>
      <c r="H1114" s="8">
        <f t="shared" si="17"/>
        <v>0.25219015280135826</v>
      </c>
    </row>
    <row r="1115" spans="1:8" x14ac:dyDescent="0.2">
      <c r="A1115" s="42">
        <v>2009</v>
      </c>
      <c r="B1115" s="42">
        <v>200904</v>
      </c>
      <c r="C1115" s="43" t="s">
        <v>40</v>
      </c>
      <c r="D1115" s="44">
        <v>1044</v>
      </c>
      <c r="E1115" s="43" t="s">
        <v>11</v>
      </c>
      <c r="F1115" s="45">
        <v>11944</v>
      </c>
      <c r="G1115" s="45">
        <v>3401.6</v>
      </c>
      <c r="H1115" s="8">
        <f t="shared" si="17"/>
        <v>0.28479571332886805</v>
      </c>
    </row>
    <row r="1116" spans="1:8" x14ac:dyDescent="0.2">
      <c r="A1116" s="42">
        <v>2009</v>
      </c>
      <c r="B1116" s="42">
        <v>200905</v>
      </c>
      <c r="C1116" s="43" t="s">
        <v>41</v>
      </c>
      <c r="D1116" s="44">
        <v>1044</v>
      </c>
      <c r="E1116" s="43" t="s">
        <v>11</v>
      </c>
      <c r="F1116" s="45">
        <v>11916</v>
      </c>
      <c r="G1116" s="45">
        <v>3520.8</v>
      </c>
      <c r="H1116" s="8">
        <f t="shared" si="17"/>
        <v>0.29546827794561936</v>
      </c>
    </row>
    <row r="1117" spans="1:8" x14ac:dyDescent="0.2">
      <c r="A1117" s="42">
        <v>2009</v>
      </c>
      <c r="B1117" s="42">
        <v>200906</v>
      </c>
      <c r="C1117" s="43" t="s">
        <v>42</v>
      </c>
      <c r="D1117" s="44">
        <v>1044</v>
      </c>
      <c r="E1117" s="43" t="s">
        <v>11</v>
      </c>
      <c r="F1117" s="45">
        <v>12634.8</v>
      </c>
      <c r="G1117" s="45">
        <v>3501.2</v>
      </c>
      <c r="H1117" s="8">
        <f t="shared" si="17"/>
        <v>0.27710767087725963</v>
      </c>
    </row>
    <row r="1118" spans="1:8" x14ac:dyDescent="0.2">
      <c r="A1118" s="42">
        <v>2009</v>
      </c>
      <c r="B1118" s="42">
        <v>200907</v>
      </c>
      <c r="C1118" s="43" t="s">
        <v>43</v>
      </c>
      <c r="D1118" s="44">
        <v>1044</v>
      </c>
      <c r="E1118" s="43" t="s">
        <v>11</v>
      </c>
      <c r="F1118" s="45">
        <v>11230.4</v>
      </c>
      <c r="G1118" s="45">
        <v>2717.2</v>
      </c>
      <c r="H1118" s="8">
        <f t="shared" si="17"/>
        <v>0.24195042028779026</v>
      </c>
    </row>
    <row r="1119" spans="1:8" x14ac:dyDescent="0.2">
      <c r="A1119" s="42">
        <v>2009</v>
      </c>
      <c r="B1119" s="42">
        <v>200908</v>
      </c>
      <c r="C1119" s="43" t="s">
        <v>44</v>
      </c>
      <c r="D1119" s="44">
        <v>1044</v>
      </c>
      <c r="E1119" s="43" t="s">
        <v>11</v>
      </c>
      <c r="F1119" s="45">
        <v>13359.6</v>
      </c>
      <c r="G1119" s="45">
        <v>3448</v>
      </c>
      <c r="H1119" s="8">
        <f t="shared" si="17"/>
        <v>0.25809155962753377</v>
      </c>
    </row>
    <row r="1120" spans="1:8" ht="22.5" x14ac:dyDescent="0.2">
      <c r="A1120" s="42">
        <v>2009</v>
      </c>
      <c r="B1120" s="42">
        <v>200909</v>
      </c>
      <c r="C1120" s="43" t="s">
        <v>45</v>
      </c>
      <c r="D1120" s="44">
        <v>1044</v>
      </c>
      <c r="E1120" s="43" t="s">
        <v>11</v>
      </c>
      <c r="F1120" s="45">
        <v>11367.2</v>
      </c>
      <c r="G1120" s="45">
        <v>2979.2</v>
      </c>
      <c r="H1120" s="8">
        <f t="shared" si="17"/>
        <v>0.26208740938841574</v>
      </c>
    </row>
    <row r="1121" spans="1:8" x14ac:dyDescent="0.2">
      <c r="A1121" s="42">
        <v>2009</v>
      </c>
      <c r="B1121" s="42">
        <v>200910</v>
      </c>
      <c r="C1121" s="43" t="s">
        <v>46</v>
      </c>
      <c r="D1121" s="44">
        <v>1044</v>
      </c>
      <c r="E1121" s="43" t="s">
        <v>11</v>
      </c>
      <c r="F1121" s="45">
        <v>13456.4</v>
      </c>
      <c r="G1121" s="45">
        <v>3520.8</v>
      </c>
      <c r="H1121" s="8">
        <f t="shared" si="17"/>
        <v>0.26164501649772604</v>
      </c>
    </row>
    <row r="1122" spans="1:8" x14ac:dyDescent="0.2">
      <c r="A1122" s="42">
        <v>2009</v>
      </c>
      <c r="B1122" s="42">
        <v>200911</v>
      </c>
      <c r="C1122" s="43" t="s">
        <v>47</v>
      </c>
      <c r="D1122" s="44">
        <v>1044</v>
      </c>
      <c r="E1122" s="43" t="s">
        <v>11</v>
      </c>
      <c r="F1122" s="45">
        <v>11614.4</v>
      </c>
      <c r="G1122" s="45">
        <v>2609.1999999999998</v>
      </c>
      <c r="H1122" s="8">
        <f t="shared" si="17"/>
        <v>0.22465215594434496</v>
      </c>
    </row>
    <row r="1123" spans="1:8" x14ac:dyDescent="0.2">
      <c r="A1123" s="42">
        <v>2009</v>
      </c>
      <c r="B1123" s="42">
        <v>200912</v>
      </c>
      <c r="C1123" s="43" t="s">
        <v>48</v>
      </c>
      <c r="D1123" s="44">
        <v>1044</v>
      </c>
      <c r="E1123" s="43" t="s">
        <v>11</v>
      </c>
      <c r="F1123" s="45">
        <v>17609.2</v>
      </c>
      <c r="G1123" s="45">
        <v>5146</v>
      </c>
      <c r="H1123" s="8">
        <f t="shared" si="17"/>
        <v>0.2922336051609386</v>
      </c>
    </row>
    <row r="1124" spans="1:8" x14ac:dyDescent="0.2">
      <c r="A1124" s="42">
        <v>2010</v>
      </c>
      <c r="B1124" s="42">
        <v>201001</v>
      </c>
      <c r="C1124" s="43" t="s">
        <v>49</v>
      </c>
      <c r="D1124" s="44">
        <v>1044</v>
      </c>
      <c r="E1124" s="43" t="s">
        <v>11</v>
      </c>
      <c r="F1124" s="45">
        <v>10188.4</v>
      </c>
      <c r="G1124" s="45">
        <v>2945.6</v>
      </c>
      <c r="H1124" s="8">
        <f t="shared" si="17"/>
        <v>0.28911310902595111</v>
      </c>
    </row>
    <row r="1125" spans="1:8" x14ac:dyDescent="0.2">
      <c r="A1125" s="42">
        <v>2010</v>
      </c>
      <c r="B1125" s="42">
        <v>201002</v>
      </c>
      <c r="C1125" s="43" t="s">
        <v>50</v>
      </c>
      <c r="D1125" s="44">
        <v>1044</v>
      </c>
      <c r="E1125" s="43" t="s">
        <v>11</v>
      </c>
      <c r="F1125" s="45">
        <v>11327.6</v>
      </c>
      <c r="G1125" s="45">
        <v>3549.6</v>
      </c>
      <c r="H1125" s="8">
        <f t="shared" si="17"/>
        <v>0.3133585225467001</v>
      </c>
    </row>
    <row r="1126" spans="1:8" x14ac:dyDescent="0.2">
      <c r="A1126" s="42">
        <v>2010</v>
      </c>
      <c r="B1126" s="42">
        <v>201003</v>
      </c>
      <c r="C1126" s="43" t="s">
        <v>51</v>
      </c>
      <c r="D1126" s="44">
        <v>1044</v>
      </c>
      <c r="E1126" s="43" t="s">
        <v>11</v>
      </c>
      <c r="F1126" s="45">
        <v>13441.6</v>
      </c>
      <c r="G1126" s="45">
        <v>3778</v>
      </c>
      <c r="H1126" s="8">
        <f t="shared" si="17"/>
        <v>0.28106773003213903</v>
      </c>
    </row>
    <row r="1127" spans="1:8" x14ac:dyDescent="0.2">
      <c r="A1127" s="42">
        <v>2010</v>
      </c>
      <c r="B1127" s="42">
        <v>201004</v>
      </c>
      <c r="C1127" s="43" t="s">
        <v>52</v>
      </c>
      <c r="D1127" s="44">
        <v>1044</v>
      </c>
      <c r="E1127" s="43" t="s">
        <v>11</v>
      </c>
      <c r="F1127" s="45">
        <v>10523.6</v>
      </c>
      <c r="G1127" s="45">
        <v>2862.4</v>
      </c>
      <c r="H1127" s="8">
        <f t="shared" si="17"/>
        <v>0.27199817552928657</v>
      </c>
    </row>
    <row r="1128" spans="1:8" x14ac:dyDescent="0.2">
      <c r="A1128" s="42">
        <v>2010</v>
      </c>
      <c r="B1128" s="42">
        <v>201005</v>
      </c>
      <c r="C1128" s="43" t="s">
        <v>53</v>
      </c>
      <c r="D1128" s="44">
        <v>1044</v>
      </c>
      <c r="E1128" s="43" t="s">
        <v>11</v>
      </c>
      <c r="F1128" s="45">
        <v>12310</v>
      </c>
      <c r="G1128" s="45">
        <v>3193.6</v>
      </c>
      <c r="H1128" s="8">
        <f t="shared" si="17"/>
        <v>0.2594313566206336</v>
      </c>
    </row>
    <row r="1129" spans="1:8" x14ac:dyDescent="0.2">
      <c r="A1129" s="42">
        <v>2010</v>
      </c>
      <c r="B1129" s="42">
        <v>201006</v>
      </c>
      <c r="C1129" s="43" t="s">
        <v>54</v>
      </c>
      <c r="D1129" s="44">
        <v>1044</v>
      </c>
      <c r="E1129" s="43" t="s">
        <v>11</v>
      </c>
      <c r="F1129" s="45">
        <v>11090</v>
      </c>
      <c r="G1129" s="45">
        <v>2942</v>
      </c>
      <c r="H1129" s="8">
        <f t="shared" si="17"/>
        <v>0.26528403967538322</v>
      </c>
    </row>
    <row r="1130" spans="1:8" x14ac:dyDescent="0.2">
      <c r="A1130" s="42">
        <v>2010</v>
      </c>
      <c r="B1130" s="42">
        <v>201007</v>
      </c>
      <c r="C1130" s="43" t="s">
        <v>55</v>
      </c>
      <c r="D1130" s="44">
        <v>1044</v>
      </c>
      <c r="E1130" s="43" t="s">
        <v>11</v>
      </c>
      <c r="F1130" s="45">
        <v>11174</v>
      </c>
      <c r="G1130" s="45">
        <v>2637.6</v>
      </c>
      <c r="H1130" s="8">
        <f t="shared" si="17"/>
        <v>0.23604796849829962</v>
      </c>
    </row>
    <row r="1131" spans="1:8" x14ac:dyDescent="0.2">
      <c r="A1131" s="42">
        <v>2010</v>
      </c>
      <c r="B1131" s="42">
        <v>201008</v>
      </c>
      <c r="C1131" s="43" t="s">
        <v>56</v>
      </c>
      <c r="D1131" s="44">
        <v>1044</v>
      </c>
      <c r="E1131" s="43" t="s">
        <v>11</v>
      </c>
      <c r="F1131" s="45">
        <v>11936.4</v>
      </c>
      <c r="G1131" s="45">
        <v>2966.4</v>
      </c>
      <c r="H1131" s="8">
        <f t="shared" si="17"/>
        <v>0.24851714084648641</v>
      </c>
    </row>
    <row r="1132" spans="1:8" ht="22.5" x14ac:dyDescent="0.2">
      <c r="A1132" s="42">
        <v>2010</v>
      </c>
      <c r="B1132" s="42">
        <v>201009</v>
      </c>
      <c r="C1132" s="43" t="s">
        <v>57</v>
      </c>
      <c r="D1132" s="44">
        <v>1044</v>
      </c>
      <c r="E1132" s="43" t="s">
        <v>11</v>
      </c>
      <c r="F1132" s="45">
        <v>11573.6</v>
      </c>
      <c r="G1132" s="45">
        <v>2665.6</v>
      </c>
      <c r="H1132" s="8">
        <f t="shared" si="17"/>
        <v>0.23031727379553465</v>
      </c>
    </row>
    <row r="1133" spans="1:8" x14ac:dyDescent="0.2">
      <c r="A1133" s="42">
        <v>2010</v>
      </c>
      <c r="B1133" s="42">
        <v>201010</v>
      </c>
      <c r="C1133" s="43" t="s">
        <v>58</v>
      </c>
      <c r="D1133" s="44">
        <v>1044</v>
      </c>
      <c r="E1133" s="43" t="s">
        <v>11</v>
      </c>
      <c r="F1133" s="45">
        <v>13312</v>
      </c>
      <c r="G1133" s="45">
        <v>2998.4</v>
      </c>
      <c r="H1133" s="8">
        <f t="shared" si="17"/>
        <v>0.22524038461538462</v>
      </c>
    </row>
    <row r="1134" spans="1:8" x14ac:dyDescent="0.2">
      <c r="A1134" s="42">
        <v>2010</v>
      </c>
      <c r="B1134" s="42">
        <v>201011</v>
      </c>
      <c r="C1134" s="43" t="s">
        <v>59</v>
      </c>
      <c r="D1134" s="44">
        <v>1044</v>
      </c>
      <c r="E1134" s="43" t="s">
        <v>11</v>
      </c>
      <c r="F1134" s="45">
        <v>11576</v>
      </c>
      <c r="G1134" s="45">
        <v>2467.1999999999998</v>
      </c>
      <c r="H1134" s="8">
        <f t="shared" si="17"/>
        <v>0.21313061506565306</v>
      </c>
    </row>
    <row r="1135" spans="1:8" x14ac:dyDescent="0.2">
      <c r="A1135" s="42">
        <v>2010</v>
      </c>
      <c r="B1135" s="42">
        <v>201012</v>
      </c>
      <c r="C1135" s="43" t="s">
        <v>60</v>
      </c>
      <c r="D1135" s="44">
        <v>1044</v>
      </c>
      <c r="E1135" s="43" t="s">
        <v>11</v>
      </c>
      <c r="F1135" s="45">
        <v>17251.2</v>
      </c>
      <c r="G1135" s="45">
        <v>4362.8</v>
      </c>
      <c r="H1135" s="8">
        <f t="shared" si="17"/>
        <v>0.25289834910035242</v>
      </c>
    </row>
    <row r="1136" spans="1:8" x14ac:dyDescent="0.2">
      <c r="A1136" s="42">
        <v>2011</v>
      </c>
      <c r="B1136" s="42">
        <v>201101</v>
      </c>
      <c r="C1136" s="43" t="s">
        <v>61</v>
      </c>
      <c r="D1136" s="44">
        <v>1044</v>
      </c>
      <c r="E1136" s="43" t="s">
        <v>11</v>
      </c>
      <c r="F1136" s="45">
        <v>9747.2000000000007</v>
      </c>
      <c r="G1136" s="45">
        <v>2492.8000000000002</v>
      </c>
      <c r="H1136" s="8">
        <f t="shared" si="17"/>
        <v>0.2557452396585686</v>
      </c>
    </row>
    <row r="1137" spans="1:8" x14ac:dyDescent="0.2">
      <c r="A1137" s="42">
        <v>2011</v>
      </c>
      <c r="B1137" s="42">
        <v>201102</v>
      </c>
      <c r="C1137" s="43" t="s">
        <v>62</v>
      </c>
      <c r="D1137" s="44">
        <v>1044</v>
      </c>
      <c r="E1137" s="43" t="s">
        <v>11</v>
      </c>
      <c r="F1137" s="45">
        <v>9831.2000000000007</v>
      </c>
      <c r="G1137" s="45">
        <v>3010.8</v>
      </c>
      <c r="H1137" s="8">
        <f t="shared" si="17"/>
        <v>0.30624949141508667</v>
      </c>
    </row>
    <row r="1138" spans="1:8" x14ac:dyDescent="0.2">
      <c r="A1138" s="42">
        <v>2011</v>
      </c>
      <c r="B1138" s="42">
        <v>201103</v>
      </c>
      <c r="C1138" s="43" t="s">
        <v>63</v>
      </c>
      <c r="D1138" s="44">
        <v>1044</v>
      </c>
      <c r="E1138" s="43" t="s">
        <v>11</v>
      </c>
      <c r="F1138" s="45">
        <v>10852.8</v>
      </c>
      <c r="G1138" s="45">
        <v>2759.6</v>
      </c>
      <c r="H1138" s="8">
        <f t="shared" si="17"/>
        <v>0.25427539436827362</v>
      </c>
    </row>
    <row r="1139" spans="1:8" x14ac:dyDescent="0.2">
      <c r="A1139" s="42">
        <v>2011</v>
      </c>
      <c r="B1139" s="42">
        <v>201104</v>
      </c>
      <c r="C1139" s="43" t="s">
        <v>64</v>
      </c>
      <c r="D1139" s="44">
        <v>1044</v>
      </c>
      <c r="E1139" s="43" t="s">
        <v>11</v>
      </c>
      <c r="F1139" s="45">
        <v>11414.8</v>
      </c>
      <c r="G1139" s="45">
        <v>3245.2</v>
      </c>
      <c r="H1139" s="8">
        <f t="shared" si="17"/>
        <v>0.28429757858219157</v>
      </c>
    </row>
    <row r="1140" spans="1:8" x14ac:dyDescent="0.2">
      <c r="A1140" s="42">
        <v>2011</v>
      </c>
      <c r="B1140" s="42">
        <v>201105</v>
      </c>
      <c r="C1140" s="43" t="s">
        <v>65</v>
      </c>
      <c r="D1140" s="44">
        <v>1044</v>
      </c>
      <c r="E1140" s="43" t="s">
        <v>11</v>
      </c>
      <c r="F1140" s="45">
        <v>11156</v>
      </c>
      <c r="G1140" s="45">
        <v>3060</v>
      </c>
      <c r="H1140" s="8">
        <f t="shared" si="17"/>
        <v>0.27429186088203655</v>
      </c>
    </row>
    <row r="1141" spans="1:8" x14ac:dyDescent="0.2">
      <c r="A1141" s="42">
        <v>2011</v>
      </c>
      <c r="B1141" s="42">
        <v>201106</v>
      </c>
      <c r="C1141" s="43" t="s">
        <v>66</v>
      </c>
      <c r="D1141" s="44">
        <v>1044</v>
      </c>
      <c r="E1141" s="43" t="s">
        <v>11</v>
      </c>
      <c r="F1141" s="45">
        <v>9086.4</v>
      </c>
      <c r="G1141" s="45">
        <v>2763.2</v>
      </c>
      <c r="H1141" s="8">
        <f t="shared" si="17"/>
        <v>0.30410283500616303</v>
      </c>
    </row>
    <row r="1142" spans="1:8" x14ac:dyDescent="0.2">
      <c r="A1142" s="42">
        <v>2011</v>
      </c>
      <c r="B1142" s="42">
        <v>201107</v>
      </c>
      <c r="C1142" s="43" t="s">
        <v>67</v>
      </c>
      <c r="D1142" s="44">
        <v>1044</v>
      </c>
      <c r="E1142" s="43" t="s">
        <v>11</v>
      </c>
      <c r="F1142" s="45">
        <v>11764</v>
      </c>
      <c r="G1142" s="45">
        <v>2959.2</v>
      </c>
      <c r="H1142" s="8">
        <f t="shared" si="17"/>
        <v>0.25154709282556953</v>
      </c>
    </row>
    <row r="1143" spans="1:8" x14ac:dyDescent="0.2">
      <c r="A1143" s="42">
        <v>2011</v>
      </c>
      <c r="B1143" s="42">
        <v>201108</v>
      </c>
      <c r="C1143" s="43" t="s">
        <v>68</v>
      </c>
      <c r="D1143" s="44">
        <v>1044</v>
      </c>
      <c r="E1143" s="43" t="s">
        <v>11</v>
      </c>
      <c r="F1143" s="45">
        <v>11912.8</v>
      </c>
      <c r="G1143" s="45">
        <v>2935.6</v>
      </c>
      <c r="H1143" s="8">
        <f t="shared" si="17"/>
        <v>0.24642401450540596</v>
      </c>
    </row>
    <row r="1144" spans="1:8" ht="22.5" x14ac:dyDescent="0.2">
      <c r="A1144" s="42">
        <v>2011</v>
      </c>
      <c r="B1144" s="42">
        <v>201109</v>
      </c>
      <c r="C1144" s="43" t="s">
        <v>69</v>
      </c>
      <c r="D1144" s="44">
        <v>1044</v>
      </c>
      <c r="E1144" s="43" t="s">
        <v>11</v>
      </c>
      <c r="F1144" s="45">
        <v>11444.8</v>
      </c>
      <c r="G1144" s="45">
        <v>2914</v>
      </c>
      <c r="H1144" s="8">
        <f t="shared" si="17"/>
        <v>0.25461344890255838</v>
      </c>
    </row>
    <row r="1145" spans="1:8" x14ac:dyDescent="0.2">
      <c r="A1145" s="42">
        <v>2011</v>
      </c>
      <c r="B1145" s="42">
        <v>201110</v>
      </c>
      <c r="C1145" s="43" t="s">
        <v>70</v>
      </c>
      <c r="D1145" s="44">
        <v>1044</v>
      </c>
      <c r="E1145" s="43" t="s">
        <v>11</v>
      </c>
      <c r="F1145" s="45">
        <v>14162.8</v>
      </c>
      <c r="G1145" s="45">
        <v>3343.2</v>
      </c>
      <c r="H1145" s="8">
        <f t="shared" si="17"/>
        <v>0.23605501736944673</v>
      </c>
    </row>
    <row r="1146" spans="1:8" x14ac:dyDescent="0.2">
      <c r="A1146" s="42">
        <v>2011</v>
      </c>
      <c r="B1146" s="42">
        <v>201111</v>
      </c>
      <c r="C1146" s="43" t="s">
        <v>71</v>
      </c>
      <c r="D1146" s="44">
        <v>1044</v>
      </c>
      <c r="E1146" s="43" t="s">
        <v>11</v>
      </c>
      <c r="F1146" s="45">
        <v>12282.4</v>
      </c>
      <c r="G1146" s="45">
        <v>2780</v>
      </c>
      <c r="H1146" s="8">
        <f t="shared" si="17"/>
        <v>0.22634012896502312</v>
      </c>
    </row>
    <row r="1147" spans="1:8" x14ac:dyDescent="0.2">
      <c r="A1147" s="42">
        <v>2011</v>
      </c>
      <c r="B1147" s="42">
        <v>201112</v>
      </c>
      <c r="C1147" s="43" t="s">
        <v>72</v>
      </c>
      <c r="D1147" s="44">
        <v>1044</v>
      </c>
      <c r="E1147" s="43" t="s">
        <v>11</v>
      </c>
      <c r="F1147" s="45">
        <v>17921.599999999999</v>
      </c>
      <c r="G1147" s="45">
        <v>4971.2</v>
      </c>
      <c r="H1147" s="8">
        <f t="shared" si="17"/>
        <v>0.2773859476832426</v>
      </c>
    </row>
    <row r="1148" spans="1:8" x14ac:dyDescent="0.2">
      <c r="A1148" s="42">
        <v>2012</v>
      </c>
      <c r="B1148" s="42">
        <v>201201</v>
      </c>
      <c r="C1148" s="43" t="s">
        <v>73</v>
      </c>
      <c r="D1148" s="44">
        <v>1044</v>
      </c>
      <c r="E1148" s="43" t="s">
        <v>11</v>
      </c>
      <c r="F1148" s="45">
        <v>10538</v>
      </c>
      <c r="G1148" s="45">
        <v>2747.6</v>
      </c>
      <c r="H1148" s="8">
        <f t="shared" si="17"/>
        <v>0.26073258682862022</v>
      </c>
    </row>
    <row r="1149" spans="1:8" x14ac:dyDescent="0.2">
      <c r="A1149" s="42">
        <v>2012</v>
      </c>
      <c r="B1149" s="42">
        <v>201202</v>
      </c>
      <c r="C1149" s="43" t="s">
        <v>74</v>
      </c>
      <c r="D1149" s="44">
        <v>1044</v>
      </c>
      <c r="E1149" s="43" t="s">
        <v>11</v>
      </c>
      <c r="F1149" s="45">
        <v>10400.799999999999</v>
      </c>
      <c r="G1149" s="45">
        <v>2988.4</v>
      </c>
      <c r="H1149" s="8">
        <f t="shared" si="17"/>
        <v>0.28732405199600036</v>
      </c>
    </row>
    <row r="1150" spans="1:8" x14ac:dyDescent="0.2">
      <c r="A1150" s="42">
        <v>2012</v>
      </c>
      <c r="B1150" s="42">
        <v>201203</v>
      </c>
      <c r="C1150" s="43" t="s">
        <v>75</v>
      </c>
      <c r="D1150" s="44">
        <v>1044</v>
      </c>
      <c r="E1150" s="43" t="s">
        <v>11</v>
      </c>
      <c r="F1150" s="45">
        <v>11749.2</v>
      </c>
      <c r="G1150" s="45">
        <v>2861.6</v>
      </c>
      <c r="H1150" s="8">
        <f t="shared" si="17"/>
        <v>0.24355700813672418</v>
      </c>
    </row>
    <row r="1151" spans="1:8" x14ac:dyDescent="0.2">
      <c r="A1151" s="42">
        <v>2012</v>
      </c>
      <c r="B1151" s="42">
        <v>201204</v>
      </c>
      <c r="C1151" s="43" t="s">
        <v>76</v>
      </c>
      <c r="D1151" s="44">
        <v>1044</v>
      </c>
      <c r="E1151" s="43" t="s">
        <v>11</v>
      </c>
      <c r="F1151" s="45">
        <v>11650.8</v>
      </c>
      <c r="G1151" s="45">
        <v>3140.4</v>
      </c>
      <c r="H1151" s="8">
        <f t="shared" si="17"/>
        <v>0.26954372231949741</v>
      </c>
    </row>
    <row r="1152" spans="1:8" x14ac:dyDescent="0.2">
      <c r="A1152" s="42">
        <v>2012</v>
      </c>
      <c r="B1152" s="42">
        <v>201205</v>
      </c>
      <c r="C1152" s="43" t="s">
        <v>77</v>
      </c>
      <c r="D1152" s="44">
        <v>1044</v>
      </c>
      <c r="E1152" s="43" t="s">
        <v>11</v>
      </c>
      <c r="F1152" s="45">
        <v>10898</v>
      </c>
      <c r="G1152" s="45">
        <v>2900</v>
      </c>
      <c r="H1152" s="8">
        <f t="shared" si="17"/>
        <v>0.26610387227014132</v>
      </c>
    </row>
    <row r="1153" spans="1:8" x14ac:dyDescent="0.2">
      <c r="A1153" s="42">
        <v>2012</v>
      </c>
      <c r="B1153" s="42">
        <v>201206</v>
      </c>
      <c r="C1153" s="43" t="s">
        <v>78</v>
      </c>
      <c r="D1153" s="44">
        <v>1044</v>
      </c>
      <c r="E1153" s="43" t="s">
        <v>11</v>
      </c>
      <c r="F1153" s="45">
        <v>11018.8</v>
      </c>
      <c r="G1153" s="45">
        <v>3201.2</v>
      </c>
      <c r="H1153" s="8">
        <f t="shared" si="17"/>
        <v>0.29052165390060625</v>
      </c>
    </row>
    <row r="1154" spans="1:8" x14ac:dyDescent="0.2">
      <c r="A1154" s="42">
        <v>2012</v>
      </c>
      <c r="B1154" s="42">
        <v>201207</v>
      </c>
      <c r="C1154" s="43" t="s">
        <v>79</v>
      </c>
      <c r="D1154" s="44">
        <v>1044</v>
      </c>
      <c r="E1154" s="43" t="s">
        <v>11</v>
      </c>
      <c r="F1154" s="45">
        <v>10282.4</v>
      </c>
      <c r="G1154" s="45">
        <v>2878.8</v>
      </c>
      <c r="H1154" s="8">
        <f t="shared" si="17"/>
        <v>0.27997354703182137</v>
      </c>
    </row>
    <row r="1155" spans="1:8" x14ac:dyDescent="0.2">
      <c r="A1155" s="42">
        <v>2012</v>
      </c>
      <c r="B1155" s="42">
        <v>201208</v>
      </c>
      <c r="C1155" s="43" t="s">
        <v>80</v>
      </c>
      <c r="D1155" s="44">
        <v>1044</v>
      </c>
      <c r="E1155" s="43" t="s">
        <v>11</v>
      </c>
      <c r="F1155" s="45">
        <v>11756</v>
      </c>
      <c r="G1155" s="45">
        <v>2781.2</v>
      </c>
      <c r="H1155" s="8">
        <f t="shared" si="17"/>
        <v>0.23657706702960188</v>
      </c>
    </row>
    <row r="1156" spans="1:8" ht="22.5" x14ac:dyDescent="0.2">
      <c r="A1156" s="42">
        <v>2012</v>
      </c>
      <c r="B1156" s="42">
        <v>201209</v>
      </c>
      <c r="C1156" s="43" t="s">
        <v>81</v>
      </c>
      <c r="D1156" s="44">
        <v>1044</v>
      </c>
      <c r="E1156" s="43" t="s">
        <v>11</v>
      </c>
      <c r="F1156" s="45">
        <v>12163.6</v>
      </c>
      <c r="G1156" s="45">
        <v>3114.4</v>
      </c>
      <c r="H1156" s="8">
        <f t="shared" si="17"/>
        <v>0.25604261896149166</v>
      </c>
    </row>
    <row r="1157" spans="1:8" x14ac:dyDescent="0.2">
      <c r="A1157" s="42">
        <v>2012</v>
      </c>
      <c r="B1157" s="42">
        <v>201210</v>
      </c>
      <c r="C1157" s="43" t="s">
        <v>82</v>
      </c>
      <c r="D1157" s="44">
        <v>1044</v>
      </c>
      <c r="E1157" s="43" t="s">
        <v>11</v>
      </c>
      <c r="F1157" s="45">
        <v>12564.4</v>
      </c>
      <c r="G1157" s="45">
        <v>3131.6</v>
      </c>
      <c r="H1157" s="8">
        <f t="shared" ref="H1157:H1220" si="18">G1157/F1157</f>
        <v>0.2492438954506383</v>
      </c>
    </row>
    <row r="1158" spans="1:8" x14ac:dyDescent="0.2">
      <c r="A1158" s="42">
        <v>2012</v>
      </c>
      <c r="B1158" s="42">
        <v>201211</v>
      </c>
      <c r="C1158" s="43" t="s">
        <v>83</v>
      </c>
      <c r="D1158" s="44">
        <v>1044</v>
      </c>
      <c r="E1158" s="43" t="s">
        <v>11</v>
      </c>
      <c r="F1158" s="45">
        <v>11446</v>
      </c>
      <c r="G1158" s="45">
        <v>2874.4</v>
      </c>
      <c r="H1158" s="8">
        <f t="shared" si="18"/>
        <v>0.25112703127730213</v>
      </c>
    </row>
    <row r="1159" spans="1:8" x14ac:dyDescent="0.2">
      <c r="A1159" s="42">
        <v>2012</v>
      </c>
      <c r="B1159" s="42">
        <v>201212</v>
      </c>
      <c r="C1159" s="43" t="s">
        <v>84</v>
      </c>
      <c r="D1159" s="44">
        <v>1044</v>
      </c>
      <c r="E1159" s="43" t="s">
        <v>11</v>
      </c>
      <c r="F1159" s="45">
        <v>19598</v>
      </c>
      <c r="G1159" s="45">
        <v>5226.3999999999996</v>
      </c>
      <c r="H1159" s="8">
        <f t="shared" si="18"/>
        <v>0.26668027349729562</v>
      </c>
    </row>
    <row r="1160" spans="1:8" x14ac:dyDescent="0.2">
      <c r="A1160" s="42">
        <v>2013</v>
      </c>
      <c r="B1160" s="42">
        <v>201301</v>
      </c>
      <c r="C1160" s="43" t="s">
        <v>85</v>
      </c>
      <c r="D1160" s="44">
        <v>1044</v>
      </c>
      <c r="E1160" s="43" t="s">
        <v>11</v>
      </c>
      <c r="F1160" s="45">
        <v>8632.7999999999993</v>
      </c>
      <c r="G1160" s="45">
        <v>2472.8000000000002</v>
      </c>
      <c r="H1160" s="8">
        <f t="shared" si="18"/>
        <v>0.2864424057084608</v>
      </c>
    </row>
    <row r="1161" spans="1:8" x14ac:dyDescent="0.2">
      <c r="A1161" s="42">
        <v>2013</v>
      </c>
      <c r="B1161" s="42">
        <v>201302</v>
      </c>
      <c r="C1161" s="43" t="s">
        <v>86</v>
      </c>
      <c r="D1161" s="44">
        <v>1044</v>
      </c>
      <c r="E1161" s="43" t="s">
        <v>11</v>
      </c>
      <c r="F1161" s="45">
        <v>9828</v>
      </c>
      <c r="G1161" s="45">
        <v>2898.8</v>
      </c>
      <c r="H1161" s="8">
        <f t="shared" si="18"/>
        <v>0.294953194953195</v>
      </c>
    </row>
    <row r="1162" spans="1:8" x14ac:dyDescent="0.2">
      <c r="A1162" s="42">
        <v>2013</v>
      </c>
      <c r="B1162" s="42">
        <v>201303</v>
      </c>
      <c r="C1162" s="43" t="s">
        <v>87</v>
      </c>
      <c r="D1162" s="44">
        <v>1044</v>
      </c>
      <c r="E1162" s="43" t="s">
        <v>11</v>
      </c>
      <c r="F1162" s="45">
        <v>11774</v>
      </c>
      <c r="G1162" s="45">
        <v>3176.4</v>
      </c>
      <c r="H1162" s="8">
        <f t="shared" si="18"/>
        <v>0.2697808731102429</v>
      </c>
    </row>
    <row r="1163" spans="1:8" x14ac:dyDescent="0.2">
      <c r="A1163" s="42">
        <v>2013</v>
      </c>
      <c r="B1163" s="42">
        <v>201304</v>
      </c>
      <c r="C1163" s="43" t="s">
        <v>88</v>
      </c>
      <c r="D1163" s="44">
        <v>1044</v>
      </c>
      <c r="E1163" s="43" t="s">
        <v>11</v>
      </c>
      <c r="F1163" s="45">
        <v>11987.2</v>
      </c>
      <c r="G1163" s="45">
        <v>3030</v>
      </c>
      <c r="H1163" s="8">
        <f t="shared" si="18"/>
        <v>0.25276962092899091</v>
      </c>
    </row>
    <row r="1164" spans="1:8" x14ac:dyDescent="0.2">
      <c r="A1164" s="42">
        <v>2013</v>
      </c>
      <c r="B1164" s="42">
        <v>201305</v>
      </c>
      <c r="C1164" s="43" t="s">
        <v>89</v>
      </c>
      <c r="D1164" s="44">
        <v>1044</v>
      </c>
      <c r="E1164" s="43" t="s">
        <v>11</v>
      </c>
      <c r="F1164" s="45">
        <v>11575.2</v>
      </c>
      <c r="G1164" s="45">
        <v>3222</v>
      </c>
      <c r="H1164" s="8">
        <f t="shared" si="18"/>
        <v>0.27835372174994816</v>
      </c>
    </row>
    <row r="1165" spans="1:8" x14ac:dyDescent="0.2">
      <c r="A1165" s="42">
        <v>2013</v>
      </c>
      <c r="B1165" s="42">
        <v>201306</v>
      </c>
      <c r="C1165" s="43" t="s">
        <v>90</v>
      </c>
      <c r="D1165" s="44">
        <v>1044</v>
      </c>
      <c r="E1165" s="43" t="s">
        <v>11</v>
      </c>
      <c r="F1165" s="45">
        <v>11866.4</v>
      </c>
      <c r="G1165" s="45">
        <v>3336</v>
      </c>
      <c r="H1165" s="8">
        <f t="shared" si="18"/>
        <v>0.28112991303175355</v>
      </c>
    </row>
    <row r="1166" spans="1:8" x14ac:dyDescent="0.2">
      <c r="A1166" s="42">
        <v>2013</v>
      </c>
      <c r="B1166" s="42">
        <v>201307</v>
      </c>
      <c r="C1166" s="43" t="s">
        <v>91</v>
      </c>
      <c r="D1166" s="44">
        <v>1044</v>
      </c>
      <c r="E1166" s="43" t="s">
        <v>11</v>
      </c>
      <c r="F1166" s="45">
        <v>10285.6</v>
      </c>
      <c r="G1166" s="45">
        <v>2978.4</v>
      </c>
      <c r="H1166" s="8">
        <f t="shared" si="18"/>
        <v>0.28956988410982343</v>
      </c>
    </row>
    <row r="1167" spans="1:8" x14ac:dyDescent="0.2">
      <c r="A1167" s="42">
        <v>2013</v>
      </c>
      <c r="B1167" s="42">
        <v>201308</v>
      </c>
      <c r="C1167" s="43" t="s">
        <v>92</v>
      </c>
      <c r="D1167" s="44">
        <v>1044</v>
      </c>
      <c r="E1167" s="43" t="s">
        <v>11</v>
      </c>
      <c r="F1167" s="45">
        <v>11402.8</v>
      </c>
      <c r="G1167" s="45">
        <v>3562.4</v>
      </c>
      <c r="H1167" s="8">
        <f t="shared" si="18"/>
        <v>0.31241449468551585</v>
      </c>
    </row>
    <row r="1168" spans="1:8" ht="22.5" x14ac:dyDescent="0.2">
      <c r="A1168" s="42">
        <v>2013</v>
      </c>
      <c r="B1168" s="42">
        <v>201309</v>
      </c>
      <c r="C1168" s="43" t="s">
        <v>93</v>
      </c>
      <c r="D1168" s="44">
        <v>1044</v>
      </c>
      <c r="E1168" s="43" t="s">
        <v>11</v>
      </c>
      <c r="F1168" s="45">
        <v>11996</v>
      </c>
      <c r="G1168" s="45">
        <v>3346.4</v>
      </c>
      <c r="H1168" s="8">
        <f t="shared" si="18"/>
        <v>0.27895965321773925</v>
      </c>
    </row>
    <row r="1169" spans="1:8" x14ac:dyDescent="0.2">
      <c r="A1169" s="42">
        <v>2013</v>
      </c>
      <c r="B1169" s="42">
        <v>201310</v>
      </c>
      <c r="C1169" s="43" t="s">
        <v>94</v>
      </c>
      <c r="D1169" s="44">
        <v>1044</v>
      </c>
      <c r="E1169" s="43" t="s">
        <v>11</v>
      </c>
      <c r="F1169" s="45">
        <v>11490</v>
      </c>
      <c r="G1169" s="45">
        <v>2870.8</v>
      </c>
      <c r="H1169" s="8">
        <f t="shared" si="18"/>
        <v>0.24985204525674501</v>
      </c>
    </row>
    <row r="1170" spans="1:8" x14ac:dyDescent="0.2">
      <c r="A1170" s="42">
        <v>2013</v>
      </c>
      <c r="B1170" s="42">
        <v>201311</v>
      </c>
      <c r="C1170" s="43" t="s">
        <v>95</v>
      </c>
      <c r="D1170" s="44">
        <v>1044</v>
      </c>
      <c r="E1170" s="43" t="s">
        <v>11</v>
      </c>
      <c r="F1170" s="45">
        <v>12738.4</v>
      </c>
      <c r="G1170" s="45">
        <v>3295.6</v>
      </c>
      <c r="H1170" s="8">
        <f t="shared" si="18"/>
        <v>0.25871381021164352</v>
      </c>
    </row>
    <row r="1171" spans="1:8" x14ac:dyDescent="0.2">
      <c r="A1171" s="42">
        <v>2013</v>
      </c>
      <c r="B1171" s="42">
        <v>201312</v>
      </c>
      <c r="C1171" s="43" t="s">
        <v>96</v>
      </c>
      <c r="D1171" s="44">
        <v>1044</v>
      </c>
      <c r="E1171" s="43" t="s">
        <v>11</v>
      </c>
      <c r="F1171" s="45">
        <v>19871.599999999999</v>
      </c>
      <c r="G1171" s="45">
        <v>5755.2</v>
      </c>
      <c r="H1171" s="8">
        <f t="shared" si="18"/>
        <v>0.28961935626723567</v>
      </c>
    </row>
    <row r="1172" spans="1:8" x14ac:dyDescent="0.2">
      <c r="A1172" s="42">
        <v>2009</v>
      </c>
      <c r="B1172" s="42">
        <v>200901</v>
      </c>
      <c r="C1172" s="43" t="s">
        <v>37</v>
      </c>
      <c r="D1172" s="44">
        <v>1046</v>
      </c>
      <c r="E1172" s="43" t="s">
        <v>97</v>
      </c>
      <c r="F1172" s="45">
        <v>13019.2</v>
      </c>
      <c r="G1172" s="45">
        <v>4230.3999999999996</v>
      </c>
      <c r="H1172" s="8">
        <f t="shared" si="18"/>
        <v>0.32493547990659943</v>
      </c>
    </row>
    <row r="1173" spans="1:8" x14ac:dyDescent="0.2">
      <c r="A1173" s="42">
        <v>2009</v>
      </c>
      <c r="B1173" s="42">
        <v>200902</v>
      </c>
      <c r="C1173" s="43" t="s">
        <v>38</v>
      </c>
      <c r="D1173" s="44">
        <v>1046</v>
      </c>
      <c r="E1173" s="43" t="s">
        <v>97</v>
      </c>
      <c r="F1173" s="45">
        <v>12328</v>
      </c>
      <c r="G1173" s="45">
        <v>4260.3999999999996</v>
      </c>
      <c r="H1173" s="8">
        <f t="shared" si="18"/>
        <v>0.34558728098637248</v>
      </c>
    </row>
    <row r="1174" spans="1:8" x14ac:dyDescent="0.2">
      <c r="A1174" s="42">
        <v>2009</v>
      </c>
      <c r="B1174" s="42">
        <v>200903</v>
      </c>
      <c r="C1174" s="43" t="s">
        <v>39</v>
      </c>
      <c r="D1174" s="44">
        <v>1046</v>
      </c>
      <c r="E1174" s="43" t="s">
        <v>97</v>
      </c>
      <c r="F1174" s="45">
        <v>13988.8</v>
      </c>
      <c r="G1174" s="45">
        <v>4544</v>
      </c>
      <c r="H1174" s="8">
        <f t="shared" si="18"/>
        <v>0.32483129360631363</v>
      </c>
    </row>
    <row r="1175" spans="1:8" x14ac:dyDescent="0.2">
      <c r="A1175" s="42">
        <v>2009</v>
      </c>
      <c r="B1175" s="42">
        <v>200904</v>
      </c>
      <c r="C1175" s="43" t="s">
        <v>40</v>
      </c>
      <c r="D1175" s="44">
        <v>1046</v>
      </c>
      <c r="E1175" s="43" t="s">
        <v>97</v>
      </c>
      <c r="F1175" s="45">
        <v>13313.6</v>
      </c>
      <c r="G1175" s="45">
        <v>5205.6000000000004</v>
      </c>
      <c r="H1175" s="8">
        <f t="shared" si="18"/>
        <v>0.39099867804350441</v>
      </c>
    </row>
    <row r="1176" spans="1:8" x14ac:dyDescent="0.2">
      <c r="A1176" s="42">
        <v>2009</v>
      </c>
      <c r="B1176" s="42">
        <v>200905</v>
      </c>
      <c r="C1176" s="43" t="s">
        <v>41</v>
      </c>
      <c r="D1176" s="44">
        <v>1046</v>
      </c>
      <c r="E1176" s="43" t="s">
        <v>97</v>
      </c>
      <c r="F1176" s="45">
        <v>15580.8</v>
      </c>
      <c r="G1176" s="45">
        <v>5704.8</v>
      </c>
      <c r="H1176" s="8">
        <f t="shared" si="18"/>
        <v>0.36614294516327789</v>
      </c>
    </row>
    <row r="1177" spans="1:8" x14ac:dyDescent="0.2">
      <c r="A1177" s="42">
        <v>2009</v>
      </c>
      <c r="B1177" s="42">
        <v>200906</v>
      </c>
      <c r="C1177" s="43" t="s">
        <v>42</v>
      </c>
      <c r="D1177" s="44">
        <v>1046</v>
      </c>
      <c r="E1177" s="43" t="s">
        <v>97</v>
      </c>
      <c r="F1177" s="45">
        <v>15858</v>
      </c>
      <c r="G1177" s="45">
        <v>5186</v>
      </c>
      <c r="H1177" s="8">
        <f t="shared" si="18"/>
        <v>0.32702736789002396</v>
      </c>
    </row>
    <row r="1178" spans="1:8" x14ac:dyDescent="0.2">
      <c r="A1178" s="42">
        <v>2009</v>
      </c>
      <c r="B1178" s="42">
        <v>200907</v>
      </c>
      <c r="C1178" s="43" t="s">
        <v>43</v>
      </c>
      <c r="D1178" s="44">
        <v>1046</v>
      </c>
      <c r="E1178" s="43" t="s">
        <v>97</v>
      </c>
      <c r="F1178" s="45">
        <v>12412</v>
      </c>
      <c r="G1178" s="45">
        <v>3707.6</v>
      </c>
      <c r="H1178" s="8">
        <f t="shared" si="18"/>
        <v>0.29871092491137607</v>
      </c>
    </row>
    <row r="1179" spans="1:8" x14ac:dyDescent="0.2">
      <c r="A1179" s="42">
        <v>2009</v>
      </c>
      <c r="B1179" s="42">
        <v>200908</v>
      </c>
      <c r="C1179" s="43" t="s">
        <v>44</v>
      </c>
      <c r="D1179" s="44">
        <v>1046</v>
      </c>
      <c r="E1179" s="43" t="s">
        <v>97</v>
      </c>
      <c r="F1179" s="45">
        <v>15150.8</v>
      </c>
      <c r="G1179" s="45">
        <v>4647.2</v>
      </c>
      <c r="H1179" s="8">
        <f t="shared" si="18"/>
        <v>0.30672967764078463</v>
      </c>
    </row>
    <row r="1180" spans="1:8" ht="22.5" x14ac:dyDescent="0.2">
      <c r="A1180" s="42">
        <v>2009</v>
      </c>
      <c r="B1180" s="42">
        <v>200909</v>
      </c>
      <c r="C1180" s="43" t="s">
        <v>45</v>
      </c>
      <c r="D1180" s="44">
        <v>1046</v>
      </c>
      <c r="E1180" s="43" t="s">
        <v>97</v>
      </c>
      <c r="F1180" s="45">
        <v>14389.6</v>
      </c>
      <c r="G1180" s="45">
        <v>4781.6000000000004</v>
      </c>
      <c r="H1180" s="8">
        <f t="shared" si="18"/>
        <v>0.33229554678378831</v>
      </c>
    </row>
    <row r="1181" spans="1:8" x14ac:dyDescent="0.2">
      <c r="A1181" s="42">
        <v>2009</v>
      </c>
      <c r="B1181" s="42">
        <v>200910</v>
      </c>
      <c r="C1181" s="43" t="s">
        <v>46</v>
      </c>
      <c r="D1181" s="44">
        <v>1046</v>
      </c>
      <c r="E1181" s="43" t="s">
        <v>97</v>
      </c>
      <c r="F1181" s="45">
        <v>16182.4</v>
      </c>
      <c r="G1181" s="45">
        <v>5308.4</v>
      </c>
      <c r="H1181" s="8">
        <f t="shared" si="18"/>
        <v>0.32803539648012653</v>
      </c>
    </row>
    <row r="1182" spans="1:8" x14ac:dyDescent="0.2">
      <c r="A1182" s="42">
        <v>2009</v>
      </c>
      <c r="B1182" s="42">
        <v>200911</v>
      </c>
      <c r="C1182" s="43" t="s">
        <v>47</v>
      </c>
      <c r="D1182" s="44">
        <v>1046</v>
      </c>
      <c r="E1182" s="43" t="s">
        <v>97</v>
      </c>
      <c r="F1182" s="45">
        <v>13542.4</v>
      </c>
      <c r="G1182" s="45">
        <v>4244</v>
      </c>
      <c r="H1182" s="8">
        <f t="shared" si="18"/>
        <v>0.31338610586011345</v>
      </c>
    </row>
    <row r="1183" spans="1:8" x14ac:dyDescent="0.2">
      <c r="A1183" s="42">
        <v>2009</v>
      </c>
      <c r="B1183" s="42">
        <v>200912</v>
      </c>
      <c r="C1183" s="43" t="s">
        <v>48</v>
      </c>
      <c r="D1183" s="44">
        <v>1046</v>
      </c>
      <c r="E1183" s="43" t="s">
        <v>97</v>
      </c>
      <c r="F1183" s="45">
        <v>21510.400000000001</v>
      </c>
      <c r="G1183" s="45">
        <v>7241.6</v>
      </c>
      <c r="H1183" s="8">
        <f t="shared" si="18"/>
        <v>0.33665575721511454</v>
      </c>
    </row>
    <row r="1184" spans="1:8" x14ac:dyDescent="0.2">
      <c r="A1184" s="42">
        <v>2010</v>
      </c>
      <c r="B1184" s="42">
        <v>201001</v>
      </c>
      <c r="C1184" s="43" t="s">
        <v>49</v>
      </c>
      <c r="D1184" s="44">
        <v>1046</v>
      </c>
      <c r="E1184" s="43" t="s">
        <v>97</v>
      </c>
      <c r="F1184" s="45">
        <v>13078.4</v>
      </c>
      <c r="G1184" s="45">
        <v>4550</v>
      </c>
      <c r="H1184" s="8">
        <f t="shared" si="18"/>
        <v>0.34790188402251043</v>
      </c>
    </row>
    <row r="1185" spans="1:8" x14ac:dyDescent="0.2">
      <c r="A1185" s="42">
        <v>2010</v>
      </c>
      <c r="B1185" s="42">
        <v>201002</v>
      </c>
      <c r="C1185" s="43" t="s">
        <v>50</v>
      </c>
      <c r="D1185" s="44">
        <v>1046</v>
      </c>
      <c r="E1185" s="43" t="s">
        <v>97</v>
      </c>
      <c r="F1185" s="45">
        <v>13391.6</v>
      </c>
      <c r="G1185" s="45">
        <v>4710.8</v>
      </c>
      <c r="H1185" s="8">
        <f t="shared" si="18"/>
        <v>0.35177275306908806</v>
      </c>
    </row>
    <row r="1186" spans="1:8" x14ac:dyDescent="0.2">
      <c r="A1186" s="42">
        <v>2010</v>
      </c>
      <c r="B1186" s="42">
        <v>201003</v>
      </c>
      <c r="C1186" s="43" t="s">
        <v>51</v>
      </c>
      <c r="D1186" s="44">
        <v>1046</v>
      </c>
      <c r="E1186" s="43" t="s">
        <v>97</v>
      </c>
      <c r="F1186" s="45">
        <v>14972</v>
      </c>
      <c r="G1186" s="45">
        <v>4832.8</v>
      </c>
      <c r="H1186" s="8">
        <f t="shared" si="18"/>
        <v>0.32278920651883519</v>
      </c>
    </row>
    <row r="1187" spans="1:8" x14ac:dyDescent="0.2">
      <c r="A1187" s="42">
        <v>2010</v>
      </c>
      <c r="B1187" s="42">
        <v>201004</v>
      </c>
      <c r="C1187" s="43" t="s">
        <v>52</v>
      </c>
      <c r="D1187" s="44">
        <v>1046</v>
      </c>
      <c r="E1187" s="43" t="s">
        <v>97</v>
      </c>
      <c r="F1187" s="45">
        <v>12509.2</v>
      </c>
      <c r="G1187" s="45">
        <v>4221.6000000000004</v>
      </c>
      <c r="H1187" s="8">
        <f t="shared" si="18"/>
        <v>0.33747961500335755</v>
      </c>
    </row>
    <row r="1188" spans="1:8" x14ac:dyDescent="0.2">
      <c r="A1188" s="42">
        <v>2010</v>
      </c>
      <c r="B1188" s="42">
        <v>201005</v>
      </c>
      <c r="C1188" s="43" t="s">
        <v>53</v>
      </c>
      <c r="D1188" s="44">
        <v>1046</v>
      </c>
      <c r="E1188" s="43" t="s">
        <v>97</v>
      </c>
      <c r="F1188" s="45">
        <v>13010.8</v>
      </c>
      <c r="G1188" s="45">
        <v>5269.2</v>
      </c>
      <c r="H1188" s="8">
        <f t="shared" si="18"/>
        <v>0.40498662649491191</v>
      </c>
    </row>
    <row r="1189" spans="1:8" x14ac:dyDescent="0.2">
      <c r="A1189" s="42">
        <v>2010</v>
      </c>
      <c r="B1189" s="42">
        <v>201006</v>
      </c>
      <c r="C1189" s="43" t="s">
        <v>54</v>
      </c>
      <c r="D1189" s="44">
        <v>1046</v>
      </c>
      <c r="E1189" s="43" t="s">
        <v>97</v>
      </c>
      <c r="F1189" s="45">
        <v>13840.4</v>
      </c>
      <c r="G1189" s="45">
        <v>4556</v>
      </c>
      <c r="H1189" s="8">
        <f t="shared" si="18"/>
        <v>0.32918123753648737</v>
      </c>
    </row>
    <row r="1190" spans="1:8" x14ac:dyDescent="0.2">
      <c r="A1190" s="42">
        <v>2010</v>
      </c>
      <c r="B1190" s="42">
        <v>201007</v>
      </c>
      <c r="C1190" s="43" t="s">
        <v>55</v>
      </c>
      <c r="D1190" s="44">
        <v>1046</v>
      </c>
      <c r="E1190" s="43" t="s">
        <v>97</v>
      </c>
      <c r="F1190" s="45">
        <v>11737.2</v>
      </c>
      <c r="G1190" s="45">
        <v>3703.6</v>
      </c>
      <c r="H1190" s="8">
        <f t="shared" si="18"/>
        <v>0.3155437412670824</v>
      </c>
    </row>
    <row r="1191" spans="1:8" x14ac:dyDescent="0.2">
      <c r="A1191" s="42">
        <v>2010</v>
      </c>
      <c r="B1191" s="42">
        <v>201008</v>
      </c>
      <c r="C1191" s="43" t="s">
        <v>56</v>
      </c>
      <c r="D1191" s="44">
        <v>1046</v>
      </c>
      <c r="E1191" s="43" t="s">
        <v>97</v>
      </c>
      <c r="F1191" s="45">
        <v>13307.2</v>
      </c>
      <c r="G1191" s="45">
        <v>4388.8</v>
      </c>
      <c r="H1191" s="8">
        <f t="shared" si="18"/>
        <v>0.32980642058434534</v>
      </c>
    </row>
    <row r="1192" spans="1:8" ht="22.5" x14ac:dyDescent="0.2">
      <c r="A1192" s="42">
        <v>2010</v>
      </c>
      <c r="B1192" s="42">
        <v>201009</v>
      </c>
      <c r="C1192" s="43" t="s">
        <v>57</v>
      </c>
      <c r="D1192" s="44">
        <v>1046</v>
      </c>
      <c r="E1192" s="43" t="s">
        <v>97</v>
      </c>
      <c r="F1192" s="45">
        <v>14093.6</v>
      </c>
      <c r="G1192" s="45">
        <v>4552</v>
      </c>
      <c r="H1192" s="8">
        <f t="shared" si="18"/>
        <v>0.32298348186410852</v>
      </c>
    </row>
    <row r="1193" spans="1:8" x14ac:dyDescent="0.2">
      <c r="A1193" s="42">
        <v>2010</v>
      </c>
      <c r="B1193" s="42">
        <v>201010</v>
      </c>
      <c r="C1193" s="43" t="s">
        <v>58</v>
      </c>
      <c r="D1193" s="44">
        <v>1046</v>
      </c>
      <c r="E1193" s="43" t="s">
        <v>97</v>
      </c>
      <c r="F1193" s="45">
        <v>14535.2</v>
      </c>
      <c r="G1193" s="45">
        <v>4690</v>
      </c>
      <c r="H1193" s="8">
        <f t="shared" si="18"/>
        <v>0.32266497881006106</v>
      </c>
    </row>
    <row r="1194" spans="1:8" x14ac:dyDescent="0.2">
      <c r="A1194" s="42">
        <v>2010</v>
      </c>
      <c r="B1194" s="42">
        <v>201011</v>
      </c>
      <c r="C1194" s="43" t="s">
        <v>59</v>
      </c>
      <c r="D1194" s="44">
        <v>1046</v>
      </c>
      <c r="E1194" s="43" t="s">
        <v>97</v>
      </c>
      <c r="F1194" s="45">
        <v>14139.2</v>
      </c>
      <c r="G1194" s="45">
        <v>4062</v>
      </c>
      <c r="H1194" s="8">
        <f t="shared" si="18"/>
        <v>0.28728640941495981</v>
      </c>
    </row>
    <row r="1195" spans="1:8" x14ac:dyDescent="0.2">
      <c r="A1195" s="42">
        <v>2010</v>
      </c>
      <c r="B1195" s="42">
        <v>201012</v>
      </c>
      <c r="C1195" s="43" t="s">
        <v>60</v>
      </c>
      <c r="D1195" s="44">
        <v>1046</v>
      </c>
      <c r="E1195" s="43" t="s">
        <v>97</v>
      </c>
      <c r="F1195" s="45">
        <v>20015.2</v>
      </c>
      <c r="G1195" s="45">
        <v>6954.4</v>
      </c>
      <c r="H1195" s="8">
        <f t="shared" si="18"/>
        <v>0.34745593349054715</v>
      </c>
    </row>
    <row r="1196" spans="1:8" x14ac:dyDescent="0.2">
      <c r="A1196" s="42">
        <v>2011</v>
      </c>
      <c r="B1196" s="42">
        <v>201101</v>
      </c>
      <c r="C1196" s="43" t="s">
        <v>61</v>
      </c>
      <c r="D1196" s="44">
        <v>1046</v>
      </c>
      <c r="E1196" s="43" t="s">
        <v>97</v>
      </c>
      <c r="F1196" s="45">
        <v>12758.4</v>
      </c>
      <c r="G1196" s="45">
        <v>4044.8</v>
      </c>
      <c r="H1196" s="8">
        <f t="shared" si="18"/>
        <v>0.31703034863305746</v>
      </c>
    </row>
    <row r="1197" spans="1:8" x14ac:dyDescent="0.2">
      <c r="A1197" s="42">
        <v>2011</v>
      </c>
      <c r="B1197" s="42">
        <v>201102</v>
      </c>
      <c r="C1197" s="43" t="s">
        <v>62</v>
      </c>
      <c r="D1197" s="44">
        <v>1046</v>
      </c>
      <c r="E1197" s="43" t="s">
        <v>97</v>
      </c>
      <c r="F1197" s="45">
        <v>11847.2</v>
      </c>
      <c r="G1197" s="45">
        <v>4284.8</v>
      </c>
      <c r="H1197" s="8">
        <f t="shared" si="18"/>
        <v>0.36167195624282528</v>
      </c>
    </row>
    <row r="1198" spans="1:8" x14ac:dyDescent="0.2">
      <c r="A1198" s="42">
        <v>2011</v>
      </c>
      <c r="B1198" s="42">
        <v>201103</v>
      </c>
      <c r="C1198" s="43" t="s">
        <v>63</v>
      </c>
      <c r="D1198" s="44">
        <v>1046</v>
      </c>
      <c r="E1198" s="43" t="s">
        <v>97</v>
      </c>
      <c r="F1198" s="45">
        <v>13320.4</v>
      </c>
      <c r="G1198" s="45">
        <v>4448</v>
      </c>
      <c r="H1198" s="8">
        <f t="shared" si="18"/>
        <v>0.33392390618900336</v>
      </c>
    </row>
    <row r="1199" spans="1:8" x14ac:dyDescent="0.2">
      <c r="A1199" s="42">
        <v>2011</v>
      </c>
      <c r="B1199" s="42">
        <v>201104</v>
      </c>
      <c r="C1199" s="43" t="s">
        <v>64</v>
      </c>
      <c r="D1199" s="44">
        <v>1046</v>
      </c>
      <c r="E1199" s="43" t="s">
        <v>97</v>
      </c>
      <c r="F1199" s="45">
        <v>13296</v>
      </c>
      <c r="G1199" s="45">
        <v>4862.3999999999996</v>
      </c>
      <c r="H1199" s="8">
        <f t="shared" si="18"/>
        <v>0.36570397111913355</v>
      </c>
    </row>
    <row r="1200" spans="1:8" x14ac:dyDescent="0.2">
      <c r="A1200" s="42">
        <v>2011</v>
      </c>
      <c r="B1200" s="42">
        <v>201105</v>
      </c>
      <c r="C1200" s="43" t="s">
        <v>65</v>
      </c>
      <c r="D1200" s="44">
        <v>1046</v>
      </c>
      <c r="E1200" s="43" t="s">
        <v>97</v>
      </c>
      <c r="F1200" s="45">
        <v>13572.8</v>
      </c>
      <c r="G1200" s="45">
        <v>5123.6000000000004</v>
      </c>
      <c r="H1200" s="8">
        <f t="shared" si="18"/>
        <v>0.37749027466698104</v>
      </c>
    </row>
    <row r="1201" spans="1:8" x14ac:dyDescent="0.2">
      <c r="A1201" s="42">
        <v>2011</v>
      </c>
      <c r="B1201" s="42">
        <v>201106</v>
      </c>
      <c r="C1201" s="43" t="s">
        <v>66</v>
      </c>
      <c r="D1201" s="44">
        <v>1046</v>
      </c>
      <c r="E1201" s="43" t="s">
        <v>97</v>
      </c>
      <c r="F1201" s="45">
        <v>12944.8</v>
      </c>
      <c r="G1201" s="45">
        <v>4741.6000000000004</v>
      </c>
      <c r="H1201" s="8">
        <f t="shared" si="18"/>
        <v>0.36629380137197953</v>
      </c>
    </row>
    <row r="1202" spans="1:8" x14ac:dyDescent="0.2">
      <c r="A1202" s="42">
        <v>2011</v>
      </c>
      <c r="B1202" s="42">
        <v>201107</v>
      </c>
      <c r="C1202" s="43" t="s">
        <v>67</v>
      </c>
      <c r="D1202" s="44">
        <v>1046</v>
      </c>
      <c r="E1202" s="43" t="s">
        <v>97</v>
      </c>
      <c r="F1202" s="45">
        <v>13519.2</v>
      </c>
      <c r="G1202" s="45">
        <v>4335.6000000000004</v>
      </c>
      <c r="H1202" s="8">
        <f t="shared" si="18"/>
        <v>0.32069944967157821</v>
      </c>
    </row>
    <row r="1203" spans="1:8" x14ac:dyDescent="0.2">
      <c r="A1203" s="42">
        <v>2011</v>
      </c>
      <c r="B1203" s="42">
        <v>201108</v>
      </c>
      <c r="C1203" s="43" t="s">
        <v>68</v>
      </c>
      <c r="D1203" s="44">
        <v>1046</v>
      </c>
      <c r="E1203" s="43" t="s">
        <v>97</v>
      </c>
      <c r="F1203" s="45">
        <v>14350.8</v>
      </c>
      <c r="G1203" s="45">
        <v>4562</v>
      </c>
      <c r="H1203" s="8">
        <f t="shared" si="18"/>
        <v>0.31789168548094882</v>
      </c>
    </row>
    <row r="1204" spans="1:8" ht="22.5" x14ac:dyDescent="0.2">
      <c r="A1204" s="42">
        <v>2011</v>
      </c>
      <c r="B1204" s="42">
        <v>201109</v>
      </c>
      <c r="C1204" s="43" t="s">
        <v>69</v>
      </c>
      <c r="D1204" s="44">
        <v>1046</v>
      </c>
      <c r="E1204" s="43" t="s">
        <v>97</v>
      </c>
      <c r="F1204" s="45">
        <v>13706</v>
      </c>
      <c r="G1204" s="45">
        <v>4914</v>
      </c>
      <c r="H1204" s="8">
        <f t="shared" si="18"/>
        <v>0.35852911133810011</v>
      </c>
    </row>
    <row r="1205" spans="1:8" x14ac:dyDescent="0.2">
      <c r="A1205" s="42">
        <v>2011</v>
      </c>
      <c r="B1205" s="42">
        <v>201110</v>
      </c>
      <c r="C1205" s="43" t="s">
        <v>70</v>
      </c>
      <c r="D1205" s="44">
        <v>1046</v>
      </c>
      <c r="E1205" s="43" t="s">
        <v>97</v>
      </c>
      <c r="F1205" s="45">
        <v>16177.2</v>
      </c>
      <c r="G1205" s="45">
        <v>5510.8</v>
      </c>
      <c r="H1205" s="8">
        <f t="shared" si="18"/>
        <v>0.34065227604282572</v>
      </c>
    </row>
    <row r="1206" spans="1:8" x14ac:dyDescent="0.2">
      <c r="A1206" s="42">
        <v>2011</v>
      </c>
      <c r="B1206" s="42">
        <v>201111</v>
      </c>
      <c r="C1206" s="43" t="s">
        <v>71</v>
      </c>
      <c r="D1206" s="44">
        <v>1046</v>
      </c>
      <c r="E1206" s="43" t="s">
        <v>97</v>
      </c>
      <c r="F1206" s="45">
        <v>15287.2</v>
      </c>
      <c r="G1206" s="45">
        <v>4899.2</v>
      </c>
      <c r="H1206" s="8">
        <f t="shared" si="18"/>
        <v>0.32047726202313043</v>
      </c>
    </row>
    <row r="1207" spans="1:8" x14ac:dyDescent="0.2">
      <c r="A1207" s="42">
        <v>2011</v>
      </c>
      <c r="B1207" s="42">
        <v>201112</v>
      </c>
      <c r="C1207" s="43" t="s">
        <v>72</v>
      </c>
      <c r="D1207" s="44">
        <v>1046</v>
      </c>
      <c r="E1207" s="43" t="s">
        <v>97</v>
      </c>
      <c r="F1207" s="45">
        <v>23074</v>
      </c>
      <c r="G1207" s="45">
        <v>8267.6</v>
      </c>
      <c r="H1207" s="8">
        <f t="shared" si="18"/>
        <v>0.3583080523532981</v>
      </c>
    </row>
    <row r="1208" spans="1:8" x14ac:dyDescent="0.2">
      <c r="A1208" s="42">
        <v>2012</v>
      </c>
      <c r="B1208" s="42">
        <v>201201</v>
      </c>
      <c r="C1208" s="43" t="s">
        <v>73</v>
      </c>
      <c r="D1208" s="44">
        <v>1046</v>
      </c>
      <c r="E1208" s="43" t="s">
        <v>97</v>
      </c>
      <c r="F1208" s="45">
        <v>12810.4</v>
      </c>
      <c r="G1208" s="45">
        <v>4246</v>
      </c>
      <c r="H1208" s="8">
        <f t="shared" si="18"/>
        <v>0.33144944732404924</v>
      </c>
    </row>
    <row r="1209" spans="1:8" x14ac:dyDescent="0.2">
      <c r="A1209" s="42">
        <v>2012</v>
      </c>
      <c r="B1209" s="42">
        <v>201202</v>
      </c>
      <c r="C1209" s="43" t="s">
        <v>74</v>
      </c>
      <c r="D1209" s="44">
        <v>1046</v>
      </c>
      <c r="E1209" s="43" t="s">
        <v>97</v>
      </c>
      <c r="F1209" s="45">
        <v>12597.2</v>
      </c>
      <c r="G1209" s="45">
        <v>4940.8</v>
      </c>
      <c r="H1209" s="8">
        <f t="shared" si="18"/>
        <v>0.39221414282538974</v>
      </c>
    </row>
    <row r="1210" spans="1:8" x14ac:dyDescent="0.2">
      <c r="A1210" s="42">
        <v>2012</v>
      </c>
      <c r="B1210" s="42">
        <v>201203</v>
      </c>
      <c r="C1210" s="43" t="s">
        <v>75</v>
      </c>
      <c r="D1210" s="44">
        <v>1046</v>
      </c>
      <c r="E1210" s="43" t="s">
        <v>97</v>
      </c>
      <c r="F1210" s="45">
        <v>12214.8</v>
      </c>
      <c r="G1210" s="45">
        <v>4844</v>
      </c>
      <c r="H1210" s="8">
        <f t="shared" si="18"/>
        <v>0.39656809771752305</v>
      </c>
    </row>
    <row r="1211" spans="1:8" x14ac:dyDescent="0.2">
      <c r="A1211" s="42">
        <v>2012</v>
      </c>
      <c r="B1211" s="42">
        <v>201204</v>
      </c>
      <c r="C1211" s="43" t="s">
        <v>76</v>
      </c>
      <c r="D1211" s="44">
        <v>1046</v>
      </c>
      <c r="E1211" s="43" t="s">
        <v>97</v>
      </c>
      <c r="F1211" s="45">
        <v>11878</v>
      </c>
      <c r="G1211" s="45">
        <v>4796.3999999999996</v>
      </c>
      <c r="H1211" s="8">
        <f t="shared" si="18"/>
        <v>0.40380535443677384</v>
      </c>
    </row>
    <row r="1212" spans="1:8" x14ac:dyDescent="0.2">
      <c r="A1212" s="42">
        <v>2012</v>
      </c>
      <c r="B1212" s="42">
        <v>201205</v>
      </c>
      <c r="C1212" s="43" t="s">
        <v>77</v>
      </c>
      <c r="D1212" s="44">
        <v>1046</v>
      </c>
      <c r="E1212" s="43" t="s">
        <v>97</v>
      </c>
      <c r="F1212" s="45">
        <v>14034.4</v>
      </c>
      <c r="G1212" s="45">
        <v>4781.6000000000004</v>
      </c>
      <c r="H1212" s="8">
        <f t="shared" si="18"/>
        <v>0.34070569457903443</v>
      </c>
    </row>
    <row r="1213" spans="1:8" x14ac:dyDescent="0.2">
      <c r="A1213" s="42">
        <v>2012</v>
      </c>
      <c r="B1213" s="42">
        <v>201206</v>
      </c>
      <c r="C1213" s="43" t="s">
        <v>78</v>
      </c>
      <c r="D1213" s="44">
        <v>1046</v>
      </c>
      <c r="E1213" s="43" t="s">
        <v>97</v>
      </c>
      <c r="F1213" s="45">
        <v>15710</v>
      </c>
      <c r="G1213" s="45">
        <v>5236.3999999999996</v>
      </c>
      <c r="H1213" s="8">
        <f t="shared" si="18"/>
        <v>0.33331635900700191</v>
      </c>
    </row>
    <row r="1214" spans="1:8" x14ac:dyDescent="0.2">
      <c r="A1214" s="42">
        <v>2012</v>
      </c>
      <c r="B1214" s="42">
        <v>201207</v>
      </c>
      <c r="C1214" s="43" t="s">
        <v>79</v>
      </c>
      <c r="D1214" s="44">
        <v>1046</v>
      </c>
      <c r="E1214" s="43" t="s">
        <v>97</v>
      </c>
      <c r="F1214" s="45">
        <v>13542.4</v>
      </c>
      <c r="G1214" s="45">
        <v>4226.8</v>
      </c>
      <c r="H1214" s="8">
        <f t="shared" si="18"/>
        <v>0.3121160207939509</v>
      </c>
    </row>
    <row r="1215" spans="1:8" x14ac:dyDescent="0.2">
      <c r="A1215" s="42">
        <v>2012</v>
      </c>
      <c r="B1215" s="42">
        <v>201208</v>
      </c>
      <c r="C1215" s="43" t="s">
        <v>80</v>
      </c>
      <c r="D1215" s="44">
        <v>1046</v>
      </c>
      <c r="E1215" s="43" t="s">
        <v>97</v>
      </c>
      <c r="F1215" s="45">
        <v>14769.2</v>
      </c>
      <c r="G1215" s="45">
        <v>4339.6000000000004</v>
      </c>
      <c r="H1215" s="8">
        <f t="shared" si="18"/>
        <v>0.2938276954743656</v>
      </c>
    </row>
    <row r="1216" spans="1:8" ht="22.5" x14ac:dyDescent="0.2">
      <c r="A1216" s="42">
        <v>2012</v>
      </c>
      <c r="B1216" s="42">
        <v>201209</v>
      </c>
      <c r="C1216" s="43" t="s">
        <v>81</v>
      </c>
      <c r="D1216" s="44">
        <v>1046</v>
      </c>
      <c r="E1216" s="43" t="s">
        <v>97</v>
      </c>
      <c r="F1216" s="45">
        <v>15450</v>
      </c>
      <c r="G1216" s="45">
        <v>5178</v>
      </c>
      <c r="H1216" s="8">
        <f t="shared" si="18"/>
        <v>0.33514563106796119</v>
      </c>
    </row>
    <row r="1217" spans="1:8" x14ac:dyDescent="0.2">
      <c r="A1217" s="42">
        <v>2012</v>
      </c>
      <c r="B1217" s="42">
        <v>201210</v>
      </c>
      <c r="C1217" s="43" t="s">
        <v>82</v>
      </c>
      <c r="D1217" s="44">
        <v>1046</v>
      </c>
      <c r="E1217" s="43" t="s">
        <v>97</v>
      </c>
      <c r="F1217" s="45">
        <v>15774.8</v>
      </c>
      <c r="G1217" s="45">
        <v>5222</v>
      </c>
      <c r="H1217" s="8">
        <f t="shared" si="18"/>
        <v>0.33103430788345972</v>
      </c>
    </row>
    <row r="1218" spans="1:8" x14ac:dyDescent="0.2">
      <c r="A1218" s="42">
        <v>2012</v>
      </c>
      <c r="B1218" s="42">
        <v>201211</v>
      </c>
      <c r="C1218" s="43" t="s">
        <v>83</v>
      </c>
      <c r="D1218" s="44">
        <v>1046</v>
      </c>
      <c r="E1218" s="43" t="s">
        <v>97</v>
      </c>
      <c r="F1218" s="45">
        <v>13542</v>
      </c>
      <c r="G1218" s="45">
        <v>4439.2</v>
      </c>
      <c r="H1218" s="8">
        <f t="shared" si="18"/>
        <v>0.32780977699010483</v>
      </c>
    </row>
    <row r="1219" spans="1:8" x14ac:dyDescent="0.2">
      <c r="A1219" s="42">
        <v>2012</v>
      </c>
      <c r="B1219" s="42">
        <v>201212</v>
      </c>
      <c r="C1219" s="43" t="s">
        <v>84</v>
      </c>
      <c r="D1219" s="44">
        <v>1046</v>
      </c>
      <c r="E1219" s="43" t="s">
        <v>97</v>
      </c>
      <c r="F1219" s="45">
        <v>23936.400000000001</v>
      </c>
      <c r="G1219" s="45">
        <v>8128.8</v>
      </c>
      <c r="H1219" s="8">
        <f t="shared" si="18"/>
        <v>0.33959993984057751</v>
      </c>
    </row>
    <row r="1220" spans="1:8" x14ac:dyDescent="0.2">
      <c r="A1220" s="42">
        <v>2013</v>
      </c>
      <c r="B1220" s="42">
        <v>201301</v>
      </c>
      <c r="C1220" s="43" t="s">
        <v>85</v>
      </c>
      <c r="D1220" s="44">
        <v>1046</v>
      </c>
      <c r="E1220" s="43" t="s">
        <v>97</v>
      </c>
      <c r="F1220" s="45">
        <v>12037.6</v>
      </c>
      <c r="G1220" s="45">
        <v>4088</v>
      </c>
      <c r="H1220" s="8">
        <f t="shared" si="18"/>
        <v>0.33960257858709375</v>
      </c>
    </row>
    <row r="1221" spans="1:8" x14ac:dyDescent="0.2">
      <c r="A1221" s="42">
        <v>2013</v>
      </c>
      <c r="B1221" s="42">
        <v>201302</v>
      </c>
      <c r="C1221" s="43" t="s">
        <v>86</v>
      </c>
      <c r="D1221" s="44">
        <v>1046</v>
      </c>
      <c r="E1221" s="43" t="s">
        <v>97</v>
      </c>
      <c r="F1221" s="45">
        <v>12456.8</v>
      </c>
      <c r="G1221" s="45">
        <v>4287.6000000000004</v>
      </c>
      <c r="H1221" s="8">
        <f t="shared" ref="H1221:H1284" si="19">G1221/F1221</f>
        <v>0.34419754672146946</v>
      </c>
    </row>
    <row r="1222" spans="1:8" x14ac:dyDescent="0.2">
      <c r="A1222" s="42">
        <v>2013</v>
      </c>
      <c r="B1222" s="42">
        <v>201303</v>
      </c>
      <c r="C1222" s="43" t="s">
        <v>87</v>
      </c>
      <c r="D1222" s="44">
        <v>1046</v>
      </c>
      <c r="E1222" s="43" t="s">
        <v>97</v>
      </c>
      <c r="F1222" s="45">
        <v>5195.6000000000004</v>
      </c>
      <c r="G1222" s="45">
        <v>4525.6000000000004</v>
      </c>
      <c r="H1222" s="8">
        <f t="shared" si="19"/>
        <v>0.87104473015628614</v>
      </c>
    </row>
    <row r="1223" spans="1:8" x14ac:dyDescent="0.2">
      <c r="A1223" s="42">
        <v>2013</v>
      </c>
      <c r="B1223" s="42">
        <v>201304</v>
      </c>
      <c r="C1223" s="43" t="s">
        <v>88</v>
      </c>
      <c r="D1223" s="44">
        <v>1046</v>
      </c>
      <c r="E1223" s="43" t="s">
        <v>97</v>
      </c>
      <c r="F1223" s="45">
        <v>0</v>
      </c>
      <c r="G1223" s="45">
        <v>4796.8</v>
      </c>
      <c r="H1223" s="8" t="e">
        <f t="shared" si="19"/>
        <v>#DIV/0!</v>
      </c>
    </row>
    <row r="1224" spans="1:8" x14ac:dyDescent="0.2">
      <c r="A1224" s="42">
        <v>2013</v>
      </c>
      <c r="B1224" s="42">
        <v>201305</v>
      </c>
      <c r="C1224" s="43" t="s">
        <v>89</v>
      </c>
      <c r="D1224" s="44">
        <v>1046</v>
      </c>
      <c r="E1224" s="43" t="s">
        <v>97</v>
      </c>
      <c r="F1224" s="45">
        <v>6797.6</v>
      </c>
      <c r="G1224" s="45">
        <v>5024</v>
      </c>
      <c r="H1224" s="8">
        <f t="shared" si="19"/>
        <v>0.73908438272331412</v>
      </c>
    </row>
    <row r="1225" spans="1:8" x14ac:dyDescent="0.2">
      <c r="A1225" s="42">
        <v>2013</v>
      </c>
      <c r="B1225" s="42">
        <v>201306</v>
      </c>
      <c r="C1225" s="43" t="s">
        <v>90</v>
      </c>
      <c r="D1225" s="44">
        <v>1046</v>
      </c>
      <c r="E1225" s="43" t="s">
        <v>97</v>
      </c>
      <c r="F1225" s="45">
        <v>13491.2</v>
      </c>
      <c r="G1225" s="45">
        <v>5307.2</v>
      </c>
      <c r="H1225" s="8">
        <f t="shared" si="19"/>
        <v>0.39338235294117646</v>
      </c>
    </row>
    <row r="1226" spans="1:8" x14ac:dyDescent="0.2">
      <c r="A1226" s="42">
        <v>2013</v>
      </c>
      <c r="B1226" s="42">
        <v>201307</v>
      </c>
      <c r="C1226" s="43" t="s">
        <v>91</v>
      </c>
      <c r="D1226" s="44">
        <v>1046</v>
      </c>
      <c r="E1226" s="43" t="s">
        <v>97</v>
      </c>
      <c r="F1226" s="45">
        <v>10902.4</v>
      </c>
      <c r="G1226" s="45">
        <v>4284.3999999999996</v>
      </c>
      <c r="H1226" s="8">
        <f t="shared" si="19"/>
        <v>0.39297769298503082</v>
      </c>
    </row>
    <row r="1227" spans="1:8" x14ac:dyDescent="0.2">
      <c r="A1227" s="42">
        <v>2013</v>
      </c>
      <c r="B1227" s="42">
        <v>201308</v>
      </c>
      <c r="C1227" s="43" t="s">
        <v>92</v>
      </c>
      <c r="D1227" s="44">
        <v>1046</v>
      </c>
      <c r="E1227" s="43" t="s">
        <v>97</v>
      </c>
      <c r="F1227" s="45">
        <v>13299.2</v>
      </c>
      <c r="G1227" s="45">
        <v>5021.2</v>
      </c>
      <c r="H1227" s="8">
        <f t="shared" si="19"/>
        <v>0.37755654475457168</v>
      </c>
    </row>
    <row r="1228" spans="1:8" ht="22.5" x14ac:dyDescent="0.2">
      <c r="A1228" s="42">
        <v>2013</v>
      </c>
      <c r="B1228" s="42">
        <v>201309</v>
      </c>
      <c r="C1228" s="43" t="s">
        <v>93</v>
      </c>
      <c r="D1228" s="44">
        <v>1046</v>
      </c>
      <c r="E1228" s="43" t="s">
        <v>97</v>
      </c>
      <c r="F1228" s="45">
        <v>14824.4</v>
      </c>
      <c r="G1228" s="45">
        <v>5522.4</v>
      </c>
      <c r="H1228" s="8">
        <f t="shared" si="19"/>
        <v>0.37252097892663444</v>
      </c>
    </row>
    <row r="1229" spans="1:8" x14ac:dyDescent="0.2">
      <c r="A1229" s="42">
        <v>2013</v>
      </c>
      <c r="B1229" s="42">
        <v>201310</v>
      </c>
      <c r="C1229" s="43" t="s">
        <v>94</v>
      </c>
      <c r="D1229" s="44">
        <v>1046</v>
      </c>
      <c r="E1229" s="43" t="s">
        <v>97</v>
      </c>
      <c r="F1229" s="45">
        <v>10328</v>
      </c>
      <c r="G1229" s="45">
        <v>5074</v>
      </c>
      <c r="H1229" s="8">
        <f t="shared" si="19"/>
        <v>0.49128582494190548</v>
      </c>
    </row>
    <row r="1230" spans="1:8" x14ac:dyDescent="0.2">
      <c r="A1230" s="42">
        <v>2013</v>
      </c>
      <c r="B1230" s="42">
        <v>201311</v>
      </c>
      <c r="C1230" s="43" t="s">
        <v>95</v>
      </c>
      <c r="D1230" s="44">
        <v>1046</v>
      </c>
      <c r="E1230" s="43" t="s">
        <v>97</v>
      </c>
      <c r="F1230" s="45">
        <v>15223.2</v>
      </c>
      <c r="G1230" s="45">
        <v>5088.8</v>
      </c>
      <c r="H1230" s="8">
        <f t="shared" si="19"/>
        <v>0.33427925797467023</v>
      </c>
    </row>
    <row r="1231" spans="1:8" x14ac:dyDescent="0.2">
      <c r="A1231" s="42">
        <v>2013</v>
      </c>
      <c r="B1231" s="42">
        <v>201312</v>
      </c>
      <c r="C1231" s="43" t="s">
        <v>96</v>
      </c>
      <c r="D1231" s="44">
        <v>1046</v>
      </c>
      <c r="E1231" s="43" t="s">
        <v>97</v>
      </c>
      <c r="F1231" s="45">
        <v>23605.599999999999</v>
      </c>
      <c r="G1231" s="45">
        <v>8365.2000000000007</v>
      </c>
      <c r="H1231" s="8">
        <f t="shared" si="19"/>
        <v>0.35437353848239406</v>
      </c>
    </row>
    <row r="1232" spans="1:8" x14ac:dyDescent="0.2">
      <c r="A1232" s="42">
        <v>2009</v>
      </c>
      <c r="B1232" s="42">
        <v>200901</v>
      </c>
      <c r="C1232" s="43" t="s">
        <v>37</v>
      </c>
      <c r="D1232" s="44">
        <v>1048</v>
      </c>
      <c r="E1232" s="43" t="s">
        <v>5</v>
      </c>
      <c r="F1232" s="45">
        <v>15233.6</v>
      </c>
      <c r="G1232" s="45">
        <v>3787.6</v>
      </c>
      <c r="H1232" s="8">
        <f t="shared" si="19"/>
        <v>0.24863459720617581</v>
      </c>
    </row>
    <row r="1233" spans="1:8" x14ac:dyDescent="0.2">
      <c r="A1233" s="42">
        <v>2009</v>
      </c>
      <c r="B1233" s="42">
        <v>200902</v>
      </c>
      <c r="C1233" s="43" t="s">
        <v>38</v>
      </c>
      <c r="D1233" s="44">
        <v>1048</v>
      </c>
      <c r="E1233" s="43" t="s">
        <v>5</v>
      </c>
      <c r="F1233" s="45">
        <v>14158.8</v>
      </c>
      <c r="G1233" s="45">
        <v>3621.6</v>
      </c>
      <c r="H1233" s="8">
        <f t="shared" si="19"/>
        <v>0.25578438850750063</v>
      </c>
    </row>
    <row r="1234" spans="1:8" x14ac:dyDescent="0.2">
      <c r="A1234" s="42">
        <v>2009</v>
      </c>
      <c r="B1234" s="42">
        <v>200903</v>
      </c>
      <c r="C1234" s="43" t="s">
        <v>39</v>
      </c>
      <c r="D1234" s="44">
        <v>1048</v>
      </c>
      <c r="E1234" s="43" t="s">
        <v>5</v>
      </c>
      <c r="F1234" s="45">
        <v>15450</v>
      </c>
      <c r="G1234" s="45">
        <v>3723.6</v>
      </c>
      <c r="H1234" s="8">
        <f t="shared" si="19"/>
        <v>0.24100970873786406</v>
      </c>
    </row>
    <row r="1235" spans="1:8" x14ac:dyDescent="0.2">
      <c r="A1235" s="42">
        <v>2009</v>
      </c>
      <c r="B1235" s="42">
        <v>200904</v>
      </c>
      <c r="C1235" s="43" t="s">
        <v>40</v>
      </c>
      <c r="D1235" s="44">
        <v>1048</v>
      </c>
      <c r="E1235" s="43" t="s">
        <v>5</v>
      </c>
      <c r="F1235" s="45">
        <v>13926</v>
      </c>
      <c r="G1235" s="45">
        <v>3787.2</v>
      </c>
      <c r="H1235" s="8">
        <f t="shared" si="19"/>
        <v>0.27195174493752694</v>
      </c>
    </row>
    <row r="1236" spans="1:8" x14ac:dyDescent="0.2">
      <c r="A1236" s="42">
        <v>2009</v>
      </c>
      <c r="B1236" s="42">
        <v>200905</v>
      </c>
      <c r="C1236" s="43" t="s">
        <v>41</v>
      </c>
      <c r="D1236" s="44">
        <v>1048</v>
      </c>
      <c r="E1236" s="43" t="s">
        <v>5</v>
      </c>
      <c r="F1236" s="45">
        <v>14593.6</v>
      </c>
      <c r="G1236" s="45">
        <v>4224</v>
      </c>
      <c r="H1236" s="8">
        <f t="shared" si="19"/>
        <v>0.28944194715491722</v>
      </c>
    </row>
    <row r="1237" spans="1:8" x14ac:dyDescent="0.2">
      <c r="A1237" s="42">
        <v>2009</v>
      </c>
      <c r="B1237" s="42">
        <v>200906</v>
      </c>
      <c r="C1237" s="43" t="s">
        <v>42</v>
      </c>
      <c r="D1237" s="44">
        <v>1048</v>
      </c>
      <c r="E1237" s="43" t="s">
        <v>5</v>
      </c>
      <c r="F1237" s="45">
        <v>16059.2</v>
      </c>
      <c r="G1237" s="45">
        <v>4213.2</v>
      </c>
      <c r="H1237" s="8">
        <f t="shared" si="19"/>
        <v>0.26235428913021819</v>
      </c>
    </row>
    <row r="1238" spans="1:8" x14ac:dyDescent="0.2">
      <c r="A1238" s="42">
        <v>2009</v>
      </c>
      <c r="B1238" s="42">
        <v>200907</v>
      </c>
      <c r="C1238" s="43" t="s">
        <v>43</v>
      </c>
      <c r="D1238" s="44">
        <v>1048</v>
      </c>
      <c r="E1238" s="43" t="s">
        <v>5</v>
      </c>
      <c r="F1238" s="45">
        <v>15433.2</v>
      </c>
      <c r="G1238" s="45">
        <v>3612.4</v>
      </c>
      <c r="H1238" s="8">
        <f t="shared" si="19"/>
        <v>0.23406681699193946</v>
      </c>
    </row>
    <row r="1239" spans="1:8" x14ac:dyDescent="0.2">
      <c r="A1239" s="42">
        <v>2009</v>
      </c>
      <c r="B1239" s="42">
        <v>200908</v>
      </c>
      <c r="C1239" s="43" t="s">
        <v>44</v>
      </c>
      <c r="D1239" s="44">
        <v>1048</v>
      </c>
      <c r="E1239" s="43" t="s">
        <v>5</v>
      </c>
      <c r="F1239" s="45">
        <v>16574</v>
      </c>
      <c r="G1239" s="45">
        <v>4161.6000000000004</v>
      </c>
      <c r="H1239" s="8">
        <f t="shared" si="19"/>
        <v>0.25109207191987454</v>
      </c>
    </row>
    <row r="1240" spans="1:8" ht="22.5" x14ac:dyDescent="0.2">
      <c r="A1240" s="42">
        <v>2009</v>
      </c>
      <c r="B1240" s="42">
        <v>200909</v>
      </c>
      <c r="C1240" s="43" t="s">
        <v>45</v>
      </c>
      <c r="D1240" s="44">
        <v>1048</v>
      </c>
      <c r="E1240" s="43" t="s">
        <v>5</v>
      </c>
      <c r="F1240" s="45">
        <v>12953.6</v>
      </c>
      <c r="G1240" s="45">
        <v>3378.8</v>
      </c>
      <c r="H1240" s="8">
        <f t="shared" si="19"/>
        <v>0.26083868577075098</v>
      </c>
    </row>
    <row r="1241" spans="1:8" x14ac:dyDescent="0.2">
      <c r="A1241" s="42">
        <v>2009</v>
      </c>
      <c r="B1241" s="42">
        <v>200910</v>
      </c>
      <c r="C1241" s="43" t="s">
        <v>46</v>
      </c>
      <c r="D1241" s="44">
        <v>1048</v>
      </c>
      <c r="E1241" s="43" t="s">
        <v>5</v>
      </c>
      <c r="F1241" s="45">
        <v>17547.599999999999</v>
      </c>
      <c r="G1241" s="45">
        <v>4311.6000000000004</v>
      </c>
      <c r="H1241" s="8">
        <f t="shared" si="19"/>
        <v>0.24570881488066748</v>
      </c>
    </row>
    <row r="1242" spans="1:8" x14ac:dyDescent="0.2">
      <c r="A1242" s="42">
        <v>2009</v>
      </c>
      <c r="B1242" s="42">
        <v>200911</v>
      </c>
      <c r="C1242" s="43" t="s">
        <v>47</v>
      </c>
      <c r="D1242" s="44">
        <v>1048</v>
      </c>
      <c r="E1242" s="43" t="s">
        <v>5</v>
      </c>
      <c r="F1242" s="45">
        <v>13216</v>
      </c>
      <c r="G1242" s="45">
        <v>3258.8</v>
      </c>
      <c r="H1242" s="8">
        <f t="shared" si="19"/>
        <v>0.24657990314769976</v>
      </c>
    </row>
    <row r="1243" spans="1:8" x14ac:dyDescent="0.2">
      <c r="A1243" s="42">
        <v>2009</v>
      </c>
      <c r="B1243" s="42">
        <v>200912</v>
      </c>
      <c r="C1243" s="43" t="s">
        <v>48</v>
      </c>
      <c r="D1243" s="44">
        <v>1048</v>
      </c>
      <c r="E1243" s="43" t="s">
        <v>5</v>
      </c>
      <c r="F1243" s="45">
        <v>17230.400000000001</v>
      </c>
      <c r="G1243" s="45">
        <v>5354</v>
      </c>
      <c r="H1243" s="8">
        <f t="shared" si="19"/>
        <v>0.31072987278298819</v>
      </c>
    </row>
    <row r="1244" spans="1:8" x14ac:dyDescent="0.2">
      <c r="A1244" s="42">
        <v>2010</v>
      </c>
      <c r="B1244" s="42">
        <v>201001</v>
      </c>
      <c r="C1244" s="43" t="s">
        <v>49</v>
      </c>
      <c r="D1244" s="44">
        <v>1048</v>
      </c>
      <c r="E1244" s="43" t="s">
        <v>5</v>
      </c>
      <c r="F1244" s="45">
        <v>11926.4</v>
      </c>
      <c r="G1244" s="45">
        <v>3002</v>
      </c>
      <c r="H1244" s="8">
        <f t="shared" si="19"/>
        <v>0.25171049101153742</v>
      </c>
    </row>
    <row r="1245" spans="1:8" x14ac:dyDescent="0.2">
      <c r="A1245" s="42">
        <v>2010</v>
      </c>
      <c r="B1245" s="42">
        <v>201002</v>
      </c>
      <c r="C1245" s="43" t="s">
        <v>50</v>
      </c>
      <c r="D1245" s="44">
        <v>1048</v>
      </c>
      <c r="E1245" s="43" t="s">
        <v>5</v>
      </c>
      <c r="F1245" s="45">
        <v>10903.2</v>
      </c>
      <c r="G1245" s="45">
        <v>3128.8</v>
      </c>
      <c r="H1245" s="8">
        <f t="shared" si="19"/>
        <v>0.28696162594467678</v>
      </c>
    </row>
    <row r="1246" spans="1:8" x14ac:dyDescent="0.2">
      <c r="A1246" s="42">
        <v>2010</v>
      </c>
      <c r="B1246" s="42">
        <v>201003</v>
      </c>
      <c r="C1246" s="43" t="s">
        <v>51</v>
      </c>
      <c r="D1246" s="44">
        <v>1048</v>
      </c>
      <c r="E1246" s="43" t="s">
        <v>5</v>
      </c>
      <c r="F1246" s="45">
        <v>11834.4</v>
      </c>
      <c r="G1246" s="45">
        <v>3232.4</v>
      </c>
      <c r="H1246" s="8">
        <f t="shared" si="19"/>
        <v>0.27313594267558983</v>
      </c>
    </row>
    <row r="1247" spans="1:8" x14ac:dyDescent="0.2">
      <c r="A1247" s="42">
        <v>2010</v>
      </c>
      <c r="B1247" s="42">
        <v>201004</v>
      </c>
      <c r="C1247" s="43" t="s">
        <v>52</v>
      </c>
      <c r="D1247" s="44">
        <v>1048</v>
      </c>
      <c r="E1247" s="43" t="s">
        <v>5</v>
      </c>
      <c r="F1247" s="45">
        <v>8906.4</v>
      </c>
      <c r="G1247" s="45">
        <v>2438</v>
      </c>
      <c r="H1247" s="8">
        <f t="shared" si="19"/>
        <v>0.27373574059103567</v>
      </c>
    </row>
    <row r="1248" spans="1:8" x14ac:dyDescent="0.2">
      <c r="A1248" s="42">
        <v>2010</v>
      </c>
      <c r="B1248" s="42">
        <v>201005</v>
      </c>
      <c r="C1248" s="43" t="s">
        <v>53</v>
      </c>
      <c r="D1248" s="44">
        <v>1048</v>
      </c>
      <c r="E1248" s="43" t="s">
        <v>5</v>
      </c>
      <c r="F1248" s="45">
        <v>11544</v>
      </c>
      <c r="G1248" s="45">
        <v>3159.2</v>
      </c>
      <c r="H1248" s="8">
        <f t="shared" si="19"/>
        <v>0.27366597366597367</v>
      </c>
    </row>
    <row r="1249" spans="1:8" x14ac:dyDescent="0.2">
      <c r="A1249" s="42">
        <v>2010</v>
      </c>
      <c r="B1249" s="42">
        <v>201006</v>
      </c>
      <c r="C1249" s="43" t="s">
        <v>54</v>
      </c>
      <c r="D1249" s="44">
        <v>1048</v>
      </c>
      <c r="E1249" s="43" t="s">
        <v>5</v>
      </c>
      <c r="F1249" s="45">
        <v>10940.4</v>
      </c>
      <c r="G1249" s="45">
        <v>2939.2</v>
      </c>
      <c r="H1249" s="8">
        <f t="shared" si="19"/>
        <v>0.26865562502285106</v>
      </c>
    </row>
    <row r="1250" spans="1:8" x14ac:dyDescent="0.2">
      <c r="A1250" s="42">
        <v>2010</v>
      </c>
      <c r="B1250" s="42">
        <v>201007</v>
      </c>
      <c r="C1250" s="43" t="s">
        <v>55</v>
      </c>
      <c r="D1250" s="44">
        <v>1048</v>
      </c>
      <c r="E1250" s="43" t="s">
        <v>5</v>
      </c>
      <c r="F1250" s="45">
        <v>11273.6</v>
      </c>
      <c r="G1250" s="45">
        <v>2752</v>
      </c>
      <c r="H1250" s="8">
        <f t="shared" si="19"/>
        <v>0.2441101334090264</v>
      </c>
    </row>
    <row r="1251" spans="1:8" x14ac:dyDescent="0.2">
      <c r="A1251" s="42">
        <v>2010</v>
      </c>
      <c r="B1251" s="42">
        <v>201008</v>
      </c>
      <c r="C1251" s="43" t="s">
        <v>56</v>
      </c>
      <c r="D1251" s="44">
        <v>1048</v>
      </c>
      <c r="E1251" s="43" t="s">
        <v>5</v>
      </c>
      <c r="F1251" s="45">
        <v>10789.6</v>
      </c>
      <c r="G1251" s="45">
        <v>2867.6</v>
      </c>
      <c r="H1251" s="8">
        <f t="shared" si="19"/>
        <v>0.26577444946985984</v>
      </c>
    </row>
    <row r="1252" spans="1:8" ht="22.5" x14ac:dyDescent="0.2">
      <c r="A1252" s="42">
        <v>2010</v>
      </c>
      <c r="B1252" s="42">
        <v>201009</v>
      </c>
      <c r="C1252" s="43" t="s">
        <v>57</v>
      </c>
      <c r="D1252" s="44">
        <v>1048</v>
      </c>
      <c r="E1252" s="43" t="s">
        <v>5</v>
      </c>
      <c r="F1252" s="45">
        <v>9969.2000000000007</v>
      </c>
      <c r="G1252" s="45">
        <v>2449.1999999999998</v>
      </c>
      <c r="H1252" s="8">
        <f t="shared" si="19"/>
        <v>0.24567668418729685</v>
      </c>
    </row>
    <row r="1253" spans="1:8" x14ac:dyDescent="0.2">
      <c r="A1253" s="42">
        <v>2010</v>
      </c>
      <c r="B1253" s="42">
        <v>201010</v>
      </c>
      <c r="C1253" s="43" t="s">
        <v>58</v>
      </c>
      <c r="D1253" s="44">
        <v>1048</v>
      </c>
      <c r="E1253" s="43" t="s">
        <v>5</v>
      </c>
      <c r="F1253" s="45">
        <v>11957.2</v>
      </c>
      <c r="G1253" s="45">
        <v>2925.2</v>
      </c>
      <c r="H1253" s="8">
        <f t="shared" si="19"/>
        <v>0.24463921319372425</v>
      </c>
    </row>
    <row r="1254" spans="1:8" x14ac:dyDescent="0.2">
      <c r="A1254" s="42">
        <v>2010</v>
      </c>
      <c r="B1254" s="42">
        <v>201011</v>
      </c>
      <c r="C1254" s="43" t="s">
        <v>59</v>
      </c>
      <c r="D1254" s="44">
        <v>1048</v>
      </c>
      <c r="E1254" s="43" t="s">
        <v>5</v>
      </c>
      <c r="F1254" s="45">
        <v>10414.4</v>
      </c>
      <c r="G1254" s="45">
        <v>2491.1999999999998</v>
      </c>
      <c r="H1254" s="8">
        <f t="shared" si="19"/>
        <v>0.23920725149792593</v>
      </c>
    </row>
    <row r="1255" spans="1:8" x14ac:dyDescent="0.2">
      <c r="A1255" s="42">
        <v>2010</v>
      </c>
      <c r="B1255" s="42">
        <v>201012</v>
      </c>
      <c r="C1255" s="43" t="s">
        <v>60</v>
      </c>
      <c r="D1255" s="44">
        <v>1048</v>
      </c>
      <c r="E1255" s="43" t="s">
        <v>5</v>
      </c>
      <c r="F1255" s="45">
        <v>15052.4</v>
      </c>
      <c r="G1255" s="45">
        <v>4202.3999999999996</v>
      </c>
      <c r="H1255" s="8">
        <f t="shared" si="19"/>
        <v>0.27918471472987694</v>
      </c>
    </row>
    <row r="1256" spans="1:8" x14ac:dyDescent="0.2">
      <c r="A1256" s="42">
        <v>2011</v>
      </c>
      <c r="B1256" s="42">
        <v>201101</v>
      </c>
      <c r="C1256" s="43" t="s">
        <v>61</v>
      </c>
      <c r="D1256" s="44">
        <v>1048</v>
      </c>
      <c r="E1256" s="43" t="s">
        <v>5</v>
      </c>
      <c r="F1256" s="45">
        <v>9251.2000000000007</v>
      </c>
      <c r="G1256" s="45">
        <v>2218</v>
      </c>
      <c r="H1256" s="8">
        <f t="shared" si="19"/>
        <v>0.23975268073331024</v>
      </c>
    </row>
    <row r="1257" spans="1:8" x14ac:dyDescent="0.2">
      <c r="A1257" s="42">
        <v>2011</v>
      </c>
      <c r="B1257" s="42">
        <v>201102</v>
      </c>
      <c r="C1257" s="43" t="s">
        <v>62</v>
      </c>
      <c r="D1257" s="44">
        <v>1048</v>
      </c>
      <c r="E1257" s="43" t="s">
        <v>5</v>
      </c>
      <c r="F1257" s="45">
        <v>8701.6</v>
      </c>
      <c r="G1257" s="45">
        <v>2631.2</v>
      </c>
      <c r="H1257" s="8">
        <f t="shared" si="19"/>
        <v>0.30238117127884523</v>
      </c>
    </row>
    <row r="1258" spans="1:8" x14ac:dyDescent="0.2">
      <c r="A1258" s="42">
        <v>2011</v>
      </c>
      <c r="B1258" s="42">
        <v>201103</v>
      </c>
      <c r="C1258" s="43" t="s">
        <v>63</v>
      </c>
      <c r="D1258" s="44">
        <v>1048</v>
      </c>
      <c r="E1258" s="43" t="s">
        <v>5</v>
      </c>
      <c r="F1258" s="45">
        <v>9486</v>
      </c>
      <c r="G1258" s="45">
        <v>2489.1999999999998</v>
      </c>
      <c r="H1258" s="8">
        <f t="shared" si="19"/>
        <v>0.26240775880244571</v>
      </c>
    </row>
    <row r="1259" spans="1:8" x14ac:dyDescent="0.2">
      <c r="A1259" s="42">
        <v>2011</v>
      </c>
      <c r="B1259" s="42">
        <v>201104</v>
      </c>
      <c r="C1259" s="43" t="s">
        <v>64</v>
      </c>
      <c r="D1259" s="44">
        <v>1048</v>
      </c>
      <c r="E1259" s="43" t="s">
        <v>5</v>
      </c>
      <c r="F1259" s="45">
        <v>9110.7999999999993</v>
      </c>
      <c r="G1259" s="45">
        <v>2700.8</v>
      </c>
      <c r="H1259" s="8">
        <f t="shared" si="19"/>
        <v>0.29643939061333807</v>
      </c>
    </row>
    <row r="1260" spans="1:8" x14ac:dyDescent="0.2">
      <c r="A1260" s="42">
        <v>2011</v>
      </c>
      <c r="B1260" s="42">
        <v>201105</v>
      </c>
      <c r="C1260" s="43" t="s">
        <v>65</v>
      </c>
      <c r="D1260" s="44">
        <v>1048</v>
      </c>
      <c r="E1260" s="43" t="s">
        <v>5</v>
      </c>
      <c r="F1260" s="45">
        <v>10072</v>
      </c>
      <c r="G1260" s="45">
        <v>2812.4</v>
      </c>
      <c r="H1260" s="8">
        <f t="shared" si="19"/>
        <v>0.27922954725972993</v>
      </c>
    </row>
    <row r="1261" spans="1:8" x14ac:dyDescent="0.2">
      <c r="A1261" s="42">
        <v>2011</v>
      </c>
      <c r="B1261" s="42">
        <v>201106</v>
      </c>
      <c r="C1261" s="43" t="s">
        <v>66</v>
      </c>
      <c r="D1261" s="44">
        <v>1048</v>
      </c>
      <c r="E1261" s="43" t="s">
        <v>5</v>
      </c>
      <c r="F1261" s="45">
        <v>8258</v>
      </c>
      <c r="G1261" s="45">
        <v>2690.8</v>
      </c>
      <c r="H1261" s="8">
        <f t="shared" si="19"/>
        <v>0.32584160813756358</v>
      </c>
    </row>
    <row r="1262" spans="1:8" x14ac:dyDescent="0.2">
      <c r="A1262" s="42">
        <v>2011</v>
      </c>
      <c r="B1262" s="42">
        <v>201107</v>
      </c>
      <c r="C1262" s="43" t="s">
        <v>67</v>
      </c>
      <c r="D1262" s="44">
        <v>1048</v>
      </c>
      <c r="E1262" s="43" t="s">
        <v>5</v>
      </c>
      <c r="F1262" s="45">
        <v>11580.8</v>
      </c>
      <c r="G1262" s="45">
        <v>3016.4</v>
      </c>
      <c r="H1262" s="8">
        <f t="shared" si="19"/>
        <v>0.26046559823155568</v>
      </c>
    </row>
    <row r="1263" spans="1:8" x14ac:dyDescent="0.2">
      <c r="A1263" s="42">
        <v>2011</v>
      </c>
      <c r="B1263" s="42">
        <v>201108</v>
      </c>
      <c r="C1263" s="43" t="s">
        <v>68</v>
      </c>
      <c r="D1263" s="44">
        <v>1048</v>
      </c>
      <c r="E1263" s="43" t="s">
        <v>5</v>
      </c>
      <c r="F1263" s="45">
        <v>10366</v>
      </c>
      <c r="G1263" s="45">
        <v>2803.6</v>
      </c>
      <c r="H1263" s="8">
        <f t="shared" si="19"/>
        <v>0.2704611229017943</v>
      </c>
    </row>
    <row r="1264" spans="1:8" ht="22.5" x14ac:dyDescent="0.2">
      <c r="A1264" s="42">
        <v>2011</v>
      </c>
      <c r="B1264" s="42">
        <v>201109</v>
      </c>
      <c r="C1264" s="43" t="s">
        <v>69</v>
      </c>
      <c r="D1264" s="44">
        <v>1048</v>
      </c>
      <c r="E1264" s="43" t="s">
        <v>5</v>
      </c>
      <c r="F1264" s="45">
        <v>8961.2000000000007</v>
      </c>
      <c r="G1264" s="45">
        <v>2485.1999999999998</v>
      </c>
      <c r="H1264" s="8">
        <f t="shared" si="19"/>
        <v>0.277328929161273</v>
      </c>
    </row>
    <row r="1265" spans="1:8" x14ac:dyDescent="0.2">
      <c r="A1265" s="42">
        <v>2011</v>
      </c>
      <c r="B1265" s="42">
        <v>201110</v>
      </c>
      <c r="C1265" s="43" t="s">
        <v>70</v>
      </c>
      <c r="D1265" s="44">
        <v>1048</v>
      </c>
      <c r="E1265" s="43" t="s">
        <v>5</v>
      </c>
      <c r="F1265" s="45">
        <v>11628.4</v>
      </c>
      <c r="G1265" s="45">
        <v>3097.6</v>
      </c>
      <c r="H1265" s="8">
        <f t="shared" si="19"/>
        <v>0.26638230539025143</v>
      </c>
    </row>
    <row r="1266" spans="1:8" x14ac:dyDescent="0.2">
      <c r="A1266" s="42">
        <v>2011</v>
      </c>
      <c r="B1266" s="42">
        <v>201111</v>
      </c>
      <c r="C1266" s="43" t="s">
        <v>71</v>
      </c>
      <c r="D1266" s="44">
        <v>1048</v>
      </c>
      <c r="E1266" s="43" t="s">
        <v>5</v>
      </c>
      <c r="F1266" s="45">
        <v>10647.6</v>
      </c>
      <c r="G1266" s="45">
        <v>2800</v>
      </c>
      <c r="H1266" s="8">
        <f t="shared" si="19"/>
        <v>0.26297005898042752</v>
      </c>
    </row>
    <row r="1267" spans="1:8" x14ac:dyDescent="0.2">
      <c r="A1267" s="42">
        <v>2011</v>
      </c>
      <c r="B1267" s="42">
        <v>201112</v>
      </c>
      <c r="C1267" s="43" t="s">
        <v>72</v>
      </c>
      <c r="D1267" s="44">
        <v>1048</v>
      </c>
      <c r="E1267" s="43" t="s">
        <v>5</v>
      </c>
      <c r="F1267" s="45">
        <v>16102.4</v>
      </c>
      <c r="G1267" s="45">
        <v>4772</v>
      </c>
      <c r="H1267" s="8">
        <f t="shared" si="19"/>
        <v>0.29635333863275043</v>
      </c>
    </row>
    <row r="1268" spans="1:8" x14ac:dyDescent="0.2">
      <c r="A1268" s="42">
        <v>2012</v>
      </c>
      <c r="B1268" s="42">
        <v>201201</v>
      </c>
      <c r="C1268" s="43" t="s">
        <v>73</v>
      </c>
      <c r="D1268" s="44">
        <v>1048</v>
      </c>
      <c r="E1268" s="43" t="s">
        <v>5</v>
      </c>
      <c r="F1268" s="45">
        <v>9357.2000000000007</v>
      </c>
      <c r="G1268" s="45">
        <v>2546.8000000000002</v>
      </c>
      <c r="H1268" s="8">
        <f t="shared" si="19"/>
        <v>0.27217543709656733</v>
      </c>
    </row>
    <row r="1269" spans="1:8" x14ac:dyDescent="0.2">
      <c r="A1269" s="42">
        <v>2012</v>
      </c>
      <c r="B1269" s="42">
        <v>201202</v>
      </c>
      <c r="C1269" s="43" t="s">
        <v>74</v>
      </c>
      <c r="D1269" s="44">
        <v>1048</v>
      </c>
      <c r="E1269" s="43" t="s">
        <v>5</v>
      </c>
      <c r="F1269" s="45">
        <v>9243.2000000000007</v>
      </c>
      <c r="G1269" s="45">
        <v>2697.6</v>
      </c>
      <c r="H1269" s="8">
        <f t="shared" si="19"/>
        <v>0.29184697940107318</v>
      </c>
    </row>
    <row r="1270" spans="1:8" x14ac:dyDescent="0.2">
      <c r="A1270" s="42">
        <v>2012</v>
      </c>
      <c r="B1270" s="42">
        <v>201203</v>
      </c>
      <c r="C1270" s="43" t="s">
        <v>75</v>
      </c>
      <c r="D1270" s="44">
        <v>1048</v>
      </c>
      <c r="E1270" s="43" t="s">
        <v>5</v>
      </c>
      <c r="F1270" s="45">
        <v>9604</v>
      </c>
      <c r="G1270" s="45">
        <v>2584.4</v>
      </c>
      <c r="H1270" s="8">
        <f t="shared" si="19"/>
        <v>0.26909620991253647</v>
      </c>
    </row>
    <row r="1271" spans="1:8" x14ac:dyDescent="0.2">
      <c r="A1271" s="42">
        <v>2012</v>
      </c>
      <c r="B1271" s="42">
        <v>201204</v>
      </c>
      <c r="C1271" s="43" t="s">
        <v>76</v>
      </c>
      <c r="D1271" s="44">
        <v>1048</v>
      </c>
      <c r="E1271" s="43" t="s">
        <v>5</v>
      </c>
      <c r="F1271" s="45">
        <v>8032.4</v>
      </c>
      <c r="G1271" s="45">
        <v>2434.8000000000002</v>
      </c>
      <c r="H1271" s="8">
        <f t="shared" si="19"/>
        <v>0.30312235446441915</v>
      </c>
    </row>
    <row r="1272" spans="1:8" x14ac:dyDescent="0.2">
      <c r="A1272" s="42">
        <v>2012</v>
      </c>
      <c r="B1272" s="42">
        <v>201205</v>
      </c>
      <c r="C1272" s="43" t="s">
        <v>77</v>
      </c>
      <c r="D1272" s="44">
        <v>1048</v>
      </c>
      <c r="E1272" s="43" t="s">
        <v>5</v>
      </c>
      <c r="F1272" s="45">
        <v>9032</v>
      </c>
      <c r="G1272" s="45">
        <v>2504</v>
      </c>
      <c r="H1272" s="8">
        <f t="shared" si="19"/>
        <v>0.27723649247121346</v>
      </c>
    </row>
    <row r="1273" spans="1:8" x14ac:dyDescent="0.2">
      <c r="A1273" s="42">
        <v>2012</v>
      </c>
      <c r="B1273" s="42">
        <v>201206</v>
      </c>
      <c r="C1273" s="43" t="s">
        <v>78</v>
      </c>
      <c r="D1273" s="44">
        <v>1048</v>
      </c>
      <c r="E1273" s="43" t="s">
        <v>5</v>
      </c>
      <c r="F1273" s="45">
        <v>9412.4</v>
      </c>
      <c r="G1273" s="45">
        <v>2891.2</v>
      </c>
      <c r="H1273" s="8">
        <f t="shared" si="19"/>
        <v>0.30716926607453998</v>
      </c>
    </row>
    <row r="1274" spans="1:8" x14ac:dyDescent="0.2">
      <c r="A1274" s="42">
        <v>2012</v>
      </c>
      <c r="B1274" s="42">
        <v>201207</v>
      </c>
      <c r="C1274" s="43" t="s">
        <v>79</v>
      </c>
      <c r="D1274" s="44">
        <v>1048</v>
      </c>
      <c r="E1274" s="43" t="s">
        <v>5</v>
      </c>
      <c r="F1274" s="45">
        <v>5634.4</v>
      </c>
      <c r="G1274" s="45">
        <v>2712.8</v>
      </c>
      <c r="H1274" s="8">
        <f t="shared" si="19"/>
        <v>0.48147096407780782</v>
      </c>
    </row>
    <row r="1275" spans="1:8" x14ac:dyDescent="0.2">
      <c r="A1275" s="42">
        <v>2012</v>
      </c>
      <c r="B1275" s="42">
        <v>201208</v>
      </c>
      <c r="C1275" s="43" t="s">
        <v>80</v>
      </c>
      <c r="D1275" s="44">
        <v>1048</v>
      </c>
      <c r="E1275" s="43" t="s">
        <v>5</v>
      </c>
      <c r="F1275" s="45">
        <v>4489.6000000000004</v>
      </c>
      <c r="G1275" s="45">
        <v>2508.4</v>
      </c>
      <c r="H1275" s="8">
        <f t="shared" si="19"/>
        <v>0.55871347113328584</v>
      </c>
    </row>
    <row r="1276" spans="1:8" ht="22.5" x14ac:dyDescent="0.2">
      <c r="A1276" s="42">
        <v>2012</v>
      </c>
      <c r="B1276" s="42">
        <v>201209</v>
      </c>
      <c r="C1276" s="43" t="s">
        <v>81</v>
      </c>
      <c r="D1276" s="44">
        <v>1048</v>
      </c>
      <c r="E1276" s="43" t="s">
        <v>5</v>
      </c>
      <c r="F1276" s="45">
        <v>9134</v>
      </c>
      <c r="G1276" s="45">
        <v>2676.4</v>
      </c>
      <c r="H1276" s="8">
        <f t="shared" si="19"/>
        <v>0.29301510838624917</v>
      </c>
    </row>
    <row r="1277" spans="1:8" x14ac:dyDescent="0.2">
      <c r="A1277" s="42">
        <v>2012</v>
      </c>
      <c r="B1277" s="42">
        <v>201210</v>
      </c>
      <c r="C1277" s="43" t="s">
        <v>82</v>
      </c>
      <c r="D1277" s="44">
        <v>1048</v>
      </c>
      <c r="E1277" s="43" t="s">
        <v>5</v>
      </c>
      <c r="F1277" s="45">
        <v>10163.200000000001</v>
      </c>
      <c r="G1277" s="45">
        <v>2777.2</v>
      </c>
      <c r="H1277" s="8">
        <f t="shared" si="19"/>
        <v>0.27326039042821154</v>
      </c>
    </row>
    <row r="1278" spans="1:8" x14ac:dyDescent="0.2">
      <c r="A1278" s="42">
        <v>2012</v>
      </c>
      <c r="B1278" s="42">
        <v>201211</v>
      </c>
      <c r="C1278" s="43" t="s">
        <v>83</v>
      </c>
      <c r="D1278" s="44">
        <v>1048</v>
      </c>
      <c r="E1278" s="43" t="s">
        <v>5</v>
      </c>
      <c r="F1278" s="45">
        <v>10565.6</v>
      </c>
      <c r="G1278" s="45">
        <v>2699.6</v>
      </c>
      <c r="H1278" s="8">
        <f t="shared" si="19"/>
        <v>0.25550844249261756</v>
      </c>
    </row>
    <row r="1279" spans="1:8" x14ac:dyDescent="0.2">
      <c r="A1279" s="42">
        <v>2012</v>
      </c>
      <c r="B1279" s="42">
        <v>201212</v>
      </c>
      <c r="C1279" s="43" t="s">
        <v>84</v>
      </c>
      <c r="D1279" s="44">
        <v>1048</v>
      </c>
      <c r="E1279" s="43" t="s">
        <v>5</v>
      </c>
      <c r="F1279" s="45">
        <v>15276.8</v>
      </c>
      <c r="G1279" s="45">
        <v>4825.6000000000004</v>
      </c>
      <c r="H1279" s="8">
        <f t="shared" si="19"/>
        <v>0.31587767071638045</v>
      </c>
    </row>
    <row r="1280" spans="1:8" x14ac:dyDescent="0.2">
      <c r="A1280" s="42">
        <v>2013</v>
      </c>
      <c r="B1280" s="42">
        <v>201301</v>
      </c>
      <c r="C1280" s="43" t="s">
        <v>85</v>
      </c>
      <c r="D1280" s="44">
        <v>1048</v>
      </c>
      <c r="E1280" s="43" t="s">
        <v>5</v>
      </c>
      <c r="F1280" s="45">
        <v>8234.7999999999993</v>
      </c>
      <c r="G1280" s="45">
        <v>2536.8000000000002</v>
      </c>
      <c r="H1280" s="8">
        <f t="shared" si="19"/>
        <v>0.30805848350901061</v>
      </c>
    </row>
    <row r="1281" spans="1:8" x14ac:dyDescent="0.2">
      <c r="A1281" s="42">
        <v>2013</v>
      </c>
      <c r="B1281" s="42">
        <v>201302</v>
      </c>
      <c r="C1281" s="43" t="s">
        <v>86</v>
      </c>
      <c r="D1281" s="44">
        <v>1048</v>
      </c>
      <c r="E1281" s="43" t="s">
        <v>5</v>
      </c>
      <c r="F1281" s="45">
        <v>8697.6</v>
      </c>
      <c r="G1281" s="45">
        <v>2876.8</v>
      </c>
      <c r="H1281" s="8">
        <f t="shared" si="19"/>
        <v>0.33075791022810891</v>
      </c>
    </row>
    <row r="1282" spans="1:8" x14ac:dyDescent="0.2">
      <c r="A1282" s="42">
        <v>2013</v>
      </c>
      <c r="B1282" s="42">
        <v>201303</v>
      </c>
      <c r="C1282" s="43" t="s">
        <v>87</v>
      </c>
      <c r="D1282" s="44">
        <v>1048</v>
      </c>
      <c r="E1282" s="43" t="s">
        <v>5</v>
      </c>
      <c r="F1282" s="45">
        <v>7722</v>
      </c>
      <c r="G1282" s="45">
        <v>2624.4</v>
      </c>
      <c r="H1282" s="8">
        <f t="shared" si="19"/>
        <v>0.33986013986013985</v>
      </c>
    </row>
    <row r="1283" spans="1:8" x14ac:dyDescent="0.2">
      <c r="A1283" s="42">
        <v>2013</v>
      </c>
      <c r="B1283" s="42">
        <v>201304</v>
      </c>
      <c r="C1283" s="43" t="s">
        <v>88</v>
      </c>
      <c r="D1283" s="44">
        <v>1048</v>
      </c>
      <c r="E1283" s="43" t="s">
        <v>5</v>
      </c>
      <c r="F1283" s="45">
        <v>10066</v>
      </c>
      <c r="G1283" s="45">
        <v>2770</v>
      </c>
      <c r="H1283" s="8">
        <f t="shared" si="19"/>
        <v>0.27518378700576196</v>
      </c>
    </row>
    <row r="1284" spans="1:8" x14ac:dyDescent="0.2">
      <c r="A1284" s="42">
        <v>2013</v>
      </c>
      <c r="B1284" s="42">
        <v>201305</v>
      </c>
      <c r="C1284" s="43" t="s">
        <v>89</v>
      </c>
      <c r="D1284" s="44">
        <v>1048</v>
      </c>
      <c r="E1284" s="43" t="s">
        <v>5</v>
      </c>
      <c r="F1284" s="45">
        <v>5871.6</v>
      </c>
      <c r="G1284" s="45">
        <v>2646</v>
      </c>
      <c r="H1284" s="8">
        <f t="shared" si="19"/>
        <v>0.45064377682403428</v>
      </c>
    </row>
    <row r="1285" spans="1:8" x14ac:dyDescent="0.2">
      <c r="A1285" s="42">
        <v>2013</v>
      </c>
      <c r="B1285" s="42">
        <v>201306</v>
      </c>
      <c r="C1285" s="43" t="s">
        <v>90</v>
      </c>
      <c r="D1285" s="44">
        <v>1048</v>
      </c>
      <c r="E1285" s="43" t="s">
        <v>5</v>
      </c>
      <c r="F1285" s="45">
        <v>8616.4</v>
      </c>
      <c r="G1285" s="45">
        <v>3127.2</v>
      </c>
      <c r="H1285" s="8">
        <f t="shared" ref="H1285:H1348" si="20">G1285/F1285</f>
        <v>0.36293579685251381</v>
      </c>
    </row>
    <row r="1286" spans="1:8" x14ac:dyDescent="0.2">
      <c r="A1286" s="42">
        <v>2013</v>
      </c>
      <c r="B1286" s="42">
        <v>201307</v>
      </c>
      <c r="C1286" s="43" t="s">
        <v>91</v>
      </c>
      <c r="D1286" s="44">
        <v>1048</v>
      </c>
      <c r="E1286" s="43" t="s">
        <v>5</v>
      </c>
      <c r="F1286" s="45">
        <v>9784.7999999999993</v>
      </c>
      <c r="G1286" s="45">
        <v>2800.8</v>
      </c>
      <c r="H1286" s="8">
        <f t="shared" si="20"/>
        <v>0.28623988226637237</v>
      </c>
    </row>
    <row r="1287" spans="1:8" x14ac:dyDescent="0.2">
      <c r="A1287" s="42">
        <v>2013</v>
      </c>
      <c r="B1287" s="42">
        <v>201308</v>
      </c>
      <c r="C1287" s="43" t="s">
        <v>92</v>
      </c>
      <c r="D1287" s="44">
        <v>1048</v>
      </c>
      <c r="E1287" s="43" t="s">
        <v>5</v>
      </c>
      <c r="F1287" s="45">
        <v>9889.6</v>
      </c>
      <c r="G1287" s="45">
        <v>3096.8</v>
      </c>
      <c r="H1287" s="8">
        <f t="shared" si="20"/>
        <v>0.3131370328425821</v>
      </c>
    </row>
    <row r="1288" spans="1:8" ht="22.5" x14ac:dyDescent="0.2">
      <c r="A1288" s="42">
        <v>2013</v>
      </c>
      <c r="B1288" s="42">
        <v>201309</v>
      </c>
      <c r="C1288" s="43" t="s">
        <v>93</v>
      </c>
      <c r="D1288" s="44">
        <v>1048</v>
      </c>
      <c r="E1288" s="43" t="s">
        <v>5</v>
      </c>
      <c r="F1288" s="45">
        <v>9984.7999999999993</v>
      </c>
      <c r="G1288" s="45">
        <v>2770.4</v>
      </c>
      <c r="H1288" s="8">
        <f t="shared" si="20"/>
        <v>0.27746174184760841</v>
      </c>
    </row>
    <row r="1289" spans="1:8" x14ac:dyDescent="0.2">
      <c r="A1289" s="42">
        <v>2013</v>
      </c>
      <c r="B1289" s="42">
        <v>201310</v>
      </c>
      <c r="C1289" s="43" t="s">
        <v>94</v>
      </c>
      <c r="D1289" s="44">
        <v>1048</v>
      </c>
      <c r="E1289" s="43" t="s">
        <v>5</v>
      </c>
      <c r="F1289" s="45">
        <v>9840</v>
      </c>
      <c r="G1289" s="45">
        <v>2710.8</v>
      </c>
      <c r="H1289" s="8">
        <f t="shared" si="20"/>
        <v>0.2754878048780488</v>
      </c>
    </row>
    <row r="1290" spans="1:8" x14ac:dyDescent="0.2">
      <c r="A1290" s="42">
        <v>2013</v>
      </c>
      <c r="B1290" s="42">
        <v>201311</v>
      </c>
      <c r="C1290" s="43" t="s">
        <v>95</v>
      </c>
      <c r="D1290" s="44">
        <v>1048</v>
      </c>
      <c r="E1290" s="43" t="s">
        <v>5</v>
      </c>
      <c r="F1290" s="45">
        <v>9226.4</v>
      </c>
      <c r="G1290" s="45">
        <v>2807.6</v>
      </c>
      <c r="H1290" s="8">
        <f t="shared" si="20"/>
        <v>0.30430070233243733</v>
      </c>
    </row>
    <row r="1291" spans="1:8" x14ac:dyDescent="0.2">
      <c r="A1291" s="42">
        <v>2013</v>
      </c>
      <c r="B1291" s="42">
        <v>201312</v>
      </c>
      <c r="C1291" s="43" t="s">
        <v>96</v>
      </c>
      <c r="D1291" s="44">
        <v>1048</v>
      </c>
      <c r="E1291" s="43" t="s">
        <v>5</v>
      </c>
      <c r="F1291" s="45">
        <v>14524.4</v>
      </c>
      <c r="G1291" s="45">
        <v>4554</v>
      </c>
      <c r="H1291" s="8">
        <f t="shared" si="20"/>
        <v>0.31354135110572556</v>
      </c>
    </row>
    <row r="1292" spans="1:8" x14ac:dyDescent="0.2">
      <c r="A1292" s="42">
        <v>2009</v>
      </c>
      <c r="B1292" s="42">
        <v>200901</v>
      </c>
      <c r="C1292" s="43" t="s">
        <v>37</v>
      </c>
      <c r="D1292" s="44">
        <v>1050</v>
      </c>
      <c r="E1292" s="43" t="s">
        <v>9</v>
      </c>
      <c r="F1292" s="45">
        <v>11892.4</v>
      </c>
      <c r="G1292" s="45">
        <v>2902</v>
      </c>
      <c r="H1292" s="8">
        <f t="shared" si="20"/>
        <v>0.24402139181325891</v>
      </c>
    </row>
    <row r="1293" spans="1:8" x14ac:dyDescent="0.2">
      <c r="A1293" s="42">
        <v>2009</v>
      </c>
      <c r="B1293" s="42">
        <v>200902</v>
      </c>
      <c r="C1293" s="43" t="s">
        <v>38</v>
      </c>
      <c r="D1293" s="44">
        <v>1050</v>
      </c>
      <c r="E1293" s="43" t="s">
        <v>9</v>
      </c>
      <c r="F1293" s="45">
        <v>11898.8</v>
      </c>
      <c r="G1293" s="45">
        <v>2866.8</v>
      </c>
      <c r="H1293" s="8">
        <f t="shared" si="20"/>
        <v>0.24093185867482439</v>
      </c>
    </row>
    <row r="1294" spans="1:8" x14ac:dyDescent="0.2">
      <c r="A1294" s="42">
        <v>2009</v>
      </c>
      <c r="B1294" s="42">
        <v>200903</v>
      </c>
      <c r="C1294" s="43" t="s">
        <v>39</v>
      </c>
      <c r="D1294" s="44">
        <v>1050</v>
      </c>
      <c r="E1294" s="43" t="s">
        <v>9</v>
      </c>
      <c r="F1294" s="45">
        <v>15180.8</v>
      </c>
      <c r="G1294" s="45">
        <v>2832</v>
      </c>
      <c r="H1294" s="8">
        <f t="shared" si="20"/>
        <v>0.18655143338954469</v>
      </c>
    </row>
    <row r="1295" spans="1:8" x14ac:dyDescent="0.2">
      <c r="A1295" s="42">
        <v>2009</v>
      </c>
      <c r="B1295" s="42">
        <v>200904</v>
      </c>
      <c r="C1295" s="43" t="s">
        <v>40</v>
      </c>
      <c r="D1295" s="44">
        <v>1050</v>
      </c>
      <c r="E1295" s="43" t="s">
        <v>9</v>
      </c>
      <c r="F1295" s="45">
        <v>13776.8</v>
      </c>
      <c r="G1295" s="45">
        <v>3228</v>
      </c>
      <c r="H1295" s="8">
        <f t="shared" si="20"/>
        <v>0.23430695081586436</v>
      </c>
    </row>
    <row r="1296" spans="1:8" x14ac:dyDescent="0.2">
      <c r="A1296" s="42">
        <v>2009</v>
      </c>
      <c r="B1296" s="42">
        <v>200905</v>
      </c>
      <c r="C1296" s="43" t="s">
        <v>41</v>
      </c>
      <c r="D1296" s="44">
        <v>1050</v>
      </c>
      <c r="E1296" s="43" t="s">
        <v>9</v>
      </c>
      <c r="F1296" s="45">
        <v>8521.2000000000007</v>
      </c>
      <c r="G1296" s="45">
        <v>3257.2</v>
      </c>
      <c r="H1296" s="8">
        <f t="shared" si="20"/>
        <v>0.38224663192977509</v>
      </c>
    </row>
    <row r="1297" spans="1:8" x14ac:dyDescent="0.2">
      <c r="A1297" s="42">
        <v>2009</v>
      </c>
      <c r="B1297" s="42">
        <v>200906</v>
      </c>
      <c r="C1297" s="43" t="s">
        <v>42</v>
      </c>
      <c r="D1297" s="44">
        <v>1050</v>
      </c>
      <c r="E1297" s="43" t="s">
        <v>9</v>
      </c>
      <c r="F1297" s="45">
        <v>0</v>
      </c>
      <c r="G1297" s="45">
        <v>3073.6</v>
      </c>
      <c r="H1297" s="8" t="e">
        <f t="shared" si="20"/>
        <v>#DIV/0!</v>
      </c>
    </row>
    <row r="1298" spans="1:8" x14ac:dyDescent="0.2">
      <c r="A1298" s="42">
        <v>2009</v>
      </c>
      <c r="B1298" s="42">
        <v>200907</v>
      </c>
      <c r="C1298" s="43" t="s">
        <v>43</v>
      </c>
      <c r="D1298" s="44">
        <v>1050</v>
      </c>
      <c r="E1298" s="43" t="s">
        <v>9</v>
      </c>
      <c r="F1298" s="45">
        <v>11617.6</v>
      </c>
      <c r="G1298" s="45">
        <v>2580</v>
      </c>
      <c r="H1298" s="8">
        <f t="shared" si="20"/>
        <v>0.22207684891888169</v>
      </c>
    </row>
    <row r="1299" spans="1:8" x14ac:dyDescent="0.2">
      <c r="A1299" s="42">
        <v>2009</v>
      </c>
      <c r="B1299" s="42">
        <v>200908</v>
      </c>
      <c r="C1299" s="43" t="s">
        <v>44</v>
      </c>
      <c r="D1299" s="44">
        <v>1050</v>
      </c>
      <c r="E1299" s="43" t="s">
        <v>9</v>
      </c>
      <c r="F1299" s="45">
        <v>14096.8</v>
      </c>
      <c r="G1299" s="45">
        <v>3023.6</v>
      </c>
      <c r="H1299" s="8">
        <f t="shared" si="20"/>
        <v>0.21448839452925486</v>
      </c>
    </row>
    <row r="1300" spans="1:8" ht="22.5" x14ac:dyDescent="0.2">
      <c r="A1300" s="42">
        <v>2009</v>
      </c>
      <c r="B1300" s="42">
        <v>200909</v>
      </c>
      <c r="C1300" s="43" t="s">
        <v>45</v>
      </c>
      <c r="D1300" s="44">
        <v>1050</v>
      </c>
      <c r="E1300" s="43" t="s">
        <v>9</v>
      </c>
      <c r="F1300" s="45">
        <v>8996.4</v>
      </c>
      <c r="G1300" s="45">
        <v>2752</v>
      </c>
      <c r="H1300" s="8">
        <f t="shared" si="20"/>
        <v>0.30590013783291098</v>
      </c>
    </row>
    <row r="1301" spans="1:8" x14ac:dyDescent="0.2">
      <c r="A1301" s="42">
        <v>2009</v>
      </c>
      <c r="B1301" s="42">
        <v>200910</v>
      </c>
      <c r="C1301" s="43" t="s">
        <v>46</v>
      </c>
      <c r="D1301" s="44">
        <v>1050</v>
      </c>
      <c r="E1301" s="43" t="s">
        <v>9</v>
      </c>
      <c r="F1301" s="45">
        <v>13786</v>
      </c>
      <c r="G1301" s="45">
        <v>3152.4</v>
      </c>
      <c r="H1301" s="8">
        <f t="shared" si="20"/>
        <v>0.22866676338314232</v>
      </c>
    </row>
    <row r="1302" spans="1:8" x14ac:dyDescent="0.2">
      <c r="A1302" s="42">
        <v>2009</v>
      </c>
      <c r="B1302" s="42">
        <v>200911</v>
      </c>
      <c r="C1302" s="43" t="s">
        <v>47</v>
      </c>
      <c r="D1302" s="44">
        <v>1050</v>
      </c>
      <c r="E1302" s="43" t="s">
        <v>9</v>
      </c>
      <c r="F1302" s="45">
        <v>12941.6</v>
      </c>
      <c r="G1302" s="45">
        <v>2704.4</v>
      </c>
      <c r="H1302" s="8">
        <f t="shared" si="20"/>
        <v>0.20896952463373927</v>
      </c>
    </row>
    <row r="1303" spans="1:8" x14ac:dyDescent="0.2">
      <c r="A1303" s="42">
        <v>2009</v>
      </c>
      <c r="B1303" s="42">
        <v>200912</v>
      </c>
      <c r="C1303" s="43" t="s">
        <v>48</v>
      </c>
      <c r="D1303" s="44">
        <v>1050</v>
      </c>
      <c r="E1303" s="43" t="s">
        <v>9</v>
      </c>
      <c r="F1303" s="45">
        <v>22331.200000000001</v>
      </c>
      <c r="G1303" s="45">
        <v>5782.4</v>
      </c>
      <c r="H1303" s="8">
        <f t="shared" si="20"/>
        <v>0.2589381672279143</v>
      </c>
    </row>
    <row r="1304" spans="1:8" x14ac:dyDescent="0.2">
      <c r="A1304" s="42">
        <v>2010</v>
      </c>
      <c r="B1304" s="42">
        <v>201001</v>
      </c>
      <c r="C1304" s="43" t="s">
        <v>49</v>
      </c>
      <c r="D1304" s="44">
        <v>1050</v>
      </c>
      <c r="E1304" s="43" t="s">
        <v>9</v>
      </c>
      <c r="F1304" s="45">
        <v>12800</v>
      </c>
      <c r="G1304" s="45">
        <v>2800</v>
      </c>
      <c r="H1304" s="8">
        <f t="shared" si="20"/>
        <v>0.21875</v>
      </c>
    </row>
    <row r="1305" spans="1:8" x14ac:dyDescent="0.2">
      <c r="A1305" s="42">
        <v>2010</v>
      </c>
      <c r="B1305" s="42">
        <v>201002</v>
      </c>
      <c r="C1305" s="43" t="s">
        <v>50</v>
      </c>
      <c r="D1305" s="44">
        <v>1050</v>
      </c>
      <c r="E1305" s="43" t="s">
        <v>9</v>
      </c>
      <c r="F1305" s="45">
        <v>12018</v>
      </c>
      <c r="G1305" s="45">
        <v>3211.6</v>
      </c>
      <c r="H1305" s="8">
        <f t="shared" si="20"/>
        <v>0.26723248460642368</v>
      </c>
    </row>
    <row r="1306" spans="1:8" x14ac:dyDescent="0.2">
      <c r="A1306" s="42">
        <v>2010</v>
      </c>
      <c r="B1306" s="42">
        <v>201003</v>
      </c>
      <c r="C1306" s="43" t="s">
        <v>51</v>
      </c>
      <c r="D1306" s="44">
        <v>1050</v>
      </c>
      <c r="E1306" s="43" t="s">
        <v>9</v>
      </c>
      <c r="F1306" s="45">
        <v>14542.4</v>
      </c>
      <c r="G1306" s="45">
        <v>3587.2</v>
      </c>
      <c r="H1306" s="8">
        <f t="shared" si="20"/>
        <v>0.24667180107822642</v>
      </c>
    </row>
    <row r="1307" spans="1:8" x14ac:dyDescent="0.2">
      <c r="A1307" s="42">
        <v>2010</v>
      </c>
      <c r="B1307" s="42">
        <v>201004</v>
      </c>
      <c r="C1307" s="43" t="s">
        <v>52</v>
      </c>
      <c r="D1307" s="44">
        <v>1050</v>
      </c>
      <c r="E1307" s="43" t="s">
        <v>9</v>
      </c>
      <c r="F1307" s="45">
        <v>10919.6</v>
      </c>
      <c r="G1307" s="45">
        <v>2739.2</v>
      </c>
      <c r="H1307" s="8">
        <f t="shared" si="20"/>
        <v>0.25085167954870141</v>
      </c>
    </row>
    <row r="1308" spans="1:8" x14ac:dyDescent="0.2">
      <c r="A1308" s="42">
        <v>2010</v>
      </c>
      <c r="B1308" s="42">
        <v>201005</v>
      </c>
      <c r="C1308" s="43" t="s">
        <v>53</v>
      </c>
      <c r="D1308" s="44">
        <v>1050</v>
      </c>
      <c r="E1308" s="43" t="s">
        <v>9</v>
      </c>
      <c r="F1308" s="45">
        <v>12690.4</v>
      </c>
      <c r="G1308" s="45">
        <v>3028.8</v>
      </c>
      <c r="H1308" s="8">
        <f t="shared" si="20"/>
        <v>0.23866859988652842</v>
      </c>
    </row>
    <row r="1309" spans="1:8" x14ac:dyDescent="0.2">
      <c r="A1309" s="42">
        <v>2010</v>
      </c>
      <c r="B1309" s="42">
        <v>201006</v>
      </c>
      <c r="C1309" s="43" t="s">
        <v>54</v>
      </c>
      <c r="D1309" s="44">
        <v>1050</v>
      </c>
      <c r="E1309" s="43" t="s">
        <v>9</v>
      </c>
      <c r="F1309" s="45">
        <v>11592</v>
      </c>
      <c r="G1309" s="45">
        <v>2613.6</v>
      </c>
      <c r="H1309" s="8">
        <f t="shared" si="20"/>
        <v>0.22546583850931676</v>
      </c>
    </row>
    <row r="1310" spans="1:8" x14ac:dyDescent="0.2">
      <c r="A1310" s="42">
        <v>2010</v>
      </c>
      <c r="B1310" s="42">
        <v>201007</v>
      </c>
      <c r="C1310" s="43" t="s">
        <v>55</v>
      </c>
      <c r="D1310" s="44">
        <v>1050</v>
      </c>
      <c r="E1310" s="43" t="s">
        <v>9</v>
      </c>
      <c r="F1310" s="45">
        <v>11761.6</v>
      </c>
      <c r="G1310" s="45">
        <v>2357.6</v>
      </c>
      <c r="H1310" s="8">
        <f t="shared" si="20"/>
        <v>0.20044891851448782</v>
      </c>
    </row>
    <row r="1311" spans="1:8" x14ac:dyDescent="0.2">
      <c r="A1311" s="42">
        <v>2010</v>
      </c>
      <c r="B1311" s="42">
        <v>201008</v>
      </c>
      <c r="C1311" s="43" t="s">
        <v>56</v>
      </c>
      <c r="D1311" s="44">
        <v>1050</v>
      </c>
      <c r="E1311" s="43" t="s">
        <v>9</v>
      </c>
      <c r="F1311" s="45">
        <v>11989.6</v>
      </c>
      <c r="G1311" s="45">
        <v>2761.6</v>
      </c>
      <c r="H1311" s="8">
        <f t="shared" si="20"/>
        <v>0.23033295522786412</v>
      </c>
    </row>
    <row r="1312" spans="1:8" ht="22.5" x14ac:dyDescent="0.2">
      <c r="A1312" s="42">
        <v>2010</v>
      </c>
      <c r="B1312" s="42">
        <v>201009</v>
      </c>
      <c r="C1312" s="43" t="s">
        <v>57</v>
      </c>
      <c r="D1312" s="44">
        <v>1050</v>
      </c>
      <c r="E1312" s="43" t="s">
        <v>9</v>
      </c>
      <c r="F1312" s="45">
        <v>11762.8</v>
      </c>
      <c r="G1312" s="45">
        <v>2456.8000000000002</v>
      </c>
      <c r="H1312" s="8">
        <f t="shared" si="20"/>
        <v>0.20886183561737004</v>
      </c>
    </row>
    <row r="1313" spans="1:8" x14ac:dyDescent="0.2">
      <c r="A1313" s="42">
        <v>2010</v>
      </c>
      <c r="B1313" s="42">
        <v>201010</v>
      </c>
      <c r="C1313" s="43" t="s">
        <v>58</v>
      </c>
      <c r="D1313" s="44">
        <v>1050</v>
      </c>
      <c r="E1313" s="43" t="s">
        <v>9</v>
      </c>
      <c r="F1313" s="45">
        <v>13782.8</v>
      </c>
      <c r="G1313" s="45">
        <v>2768</v>
      </c>
      <c r="H1313" s="8">
        <f t="shared" si="20"/>
        <v>0.20083002002495864</v>
      </c>
    </row>
    <row r="1314" spans="1:8" x14ac:dyDescent="0.2">
      <c r="A1314" s="42">
        <v>2010</v>
      </c>
      <c r="B1314" s="42">
        <v>201011</v>
      </c>
      <c r="C1314" s="43" t="s">
        <v>59</v>
      </c>
      <c r="D1314" s="44">
        <v>1050</v>
      </c>
      <c r="E1314" s="43" t="s">
        <v>9</v>
      </c>
      <c r="F1314" s="45">
        <v>11591.2</v>
      </c>
      <c r="G1314" s="45">
        <v>2298</v>
      </c>
      <c r="H1314" s="8">
        <f t="shared" si="20"/>
        <v>0.19825384774656635</v>
      </c>
    </row>
    <row r="1315" spans="1:8" x14ac:dyDescent="0.2">
      <c r="A1315" s="42">
        <v>2010</v>
      </c>
      <c r="B1315" s="42">
        <v>201012</v>
      </c>
      <c r="C1315" s="43" t="s">
        <v>60</v>
      </c>
      <c r="D1315" s="44">
        <v>1050</v>
      </c>
      <c r="E1315" s="43" t="s">
        <v>9</v>
      </c>
      <c r="F1315" s="45">
        <v>19627.2</v>
      </c>
      <c r="G1315" s="45">
        <v>4632.8</v>
      </c>
      <c r="H1315" s="8">
        <f t="shared" si="20"/>
        <v>0.23603978152767588</v>
      </c>
    </row>
    <row r="1316" spans="1:8" x14ac:dyDescent="0.2">
      <c r="A1316" s="42">
        <v>2011</v>
      </c>
      <c r="B1316" s="42">
        <v>201101</v>
      </c>
      <c r="C1316" s="43" t="s">
        <v>61</v>
      </c>
      <c r="D1316" s="44">
        <v>1050</v>
      </c>
      <c r="E1316" s="43" t="s">
        <v>9</v>
      </c>
      <c r="F1316" s="45">
        <v>9506.7999999999993</v>
      </c>
      <c r="G1316" s="45">
        <v>2093.1999999999998</v>
      </c>
      <c r="H1316" s="8">
        <f t="shared" si="20"/>
        <v>0.22017924012285942</v>
      </c>
    </row>
    <row r="1317" spans="1:8" x14ac:dyDescent="0.2">
      <c r="A1317" s="42">
        <v>2011</v>
      </c>
      <c r="B1317" s="42">
        <v>201102</v>
      </c>
      <c r="C1317" s="43" t="s">
        <v>62</v>
      </c>
      <c r="D1317" s="44">
        <v>1050</v>
      </c>
      <c r="E1317" s="43" t="s">
        <v>9</v>
      </c>
      <c r="F1317" s="45">
        <v>8922.4</v>
      </c>
      <c r="G1317" s="45">
        <v>2570.4</v>
      </c>
      <c r="H1317" s="8">
        <f t="shared" si="20"/>
        <v>0.28808392360799789</v>
      </c>
    </row>
    <row r="1318" spans="1:8" x14ac:dyDescent="0.2">
      <c r="A1318" s="42">
        <v>2011</v>
      </c>
      <c r="B1318" s="42">
        <v>201103</v>
      </c>
      <c r="C1318" s="43" t="s">
        <v>63</v>
      </c>
      <c r="D1318" s="44">
        <v>1050</v>
      </c>
      <c r="E1318" s="43" t="s">
        <v>9</v>
      </c>
      <c r="F1318" s="45">
        <v>10830.4</v>
      </c>
      <c r="G1318" s="45">
        <v>2451.6</v>
      </c>
      <c r="H1318" s="8">
        <f t="shared" si="20"/>
        <v>0.22636283055104151</v>
      </c>
    </row>
    <row r="1319" spans="1:8" x14ac:dyDescent="0.2">
      <c r="A1319" s="42">
        <v>2011</v>
      </c>
      <c r="B1319" s="42">
        <v>201104</v>
      </c>
      <c r="C1319" s="43" t="s">
        <v>64</v>
      </c>
      <c r="D1319" s="44">
        <v>1050</v>
      </c>
      <c r="E1319" s="43" t="s">
        <v>9</v>
      </c>
      <c r="F1319" s="45">
        <v>11251.2</v>
      </c>
      <c r="G1319" s="45">
        <v>3238.8</v>
      </c>
      <c r="H1319" s="8">
        <f t="shared" si="20"/>
        <v>0.2878626279863481</v>
      </c>
    </row>
    <row r="1320" spans="1:8" x14ac:dyDescent="0.2">
      <c r="A1320" s="42">
        <v>2011</v>
      </c>
      <c r="B1320" s="42">
        <v>201105</v>
      </c>
      <c r="C1320" s="43" t="s">
        <v>65</v>
      </c>
      <c r="D1320" s="44">
        <v>1050</v>
      </c>
      <c r="E1320" s="43" t="s">
        <v>9</v>
      </c>
      <c r="F1320" s="45">
        <v>10472.799999999999</v>
      </c>
      <c r="G1320" s="45">
        <v>2492.8000000000002</v>
      </c>
      <c r="H1320" s="8">
        <f t="shared" si="20"/>
        <v>0.23802612481857768</v>
      </c>
    </row>
    <row r="1321" spans="1:8" x14ac:dyDescent="0.2">
      <c r="A1321" s="42">
        <v>2011</v>
      </c>
      <c r="B1321" s="42">
        <v>201106</v>
      </c>
      <c r="C1321" s="43" t="s">
        <v>66</v>
      </c>
      <c r="D1321" s="44">
        <v>1050</v>
      </c>
      <c r="E1321" s="43" t="s">
        <v>9</v>
      </c>
      <c r="F1321" s="45">
        <v>9033.6</v>
      </c>
      <c r="G1321" s="45">
        <v>2400.4</v>
      </c>
      <c r="H1321" s="8">
        <f t="shared" si="20"/>
        <v>0.26571909316330145</v>
      </c>
    </row>
    <row r="1322" spans="1:8" x14ac:dyDescent="0.2">
      <c r="A1322" s="42">
        <v>2011</v>
      </c>
      <c r="B1322" s="42">
        <v>201107</v>
      </c>
      <c r="C1322" s="43" t="s">
        <v>67</v>
      </c>
      <c r="D1322" s="44">
        <v>1050</v>
      </c>
      <c r="E1322" s="43" t="s">
        <v>9</v>
      </c>
      <c r="F1322" s="45">
        <v>11426.8</v>
      </c>
      <c r="G1322" s="45">
        <v>2887.2</v>
      </c>
      <c r="H1322" s="8">
        <f t="shared" si="20"/>
        <v>0.25266916372037668</v>
      </c>
    </row>
    <row r="1323" spans="1:8" x14ac:dyDescent="0.2">
      <c r="A1323" s="42">
        <v>2011</v>
      </c>
      <c r="B1323" s="42">
        <v>201108</v>
      </c>
      <c r="C1323" s="43" t="s">
        <v>68</v>
      </c>
      <c r="D1323" s="44">
        <v>1050</v>
      </c>
      <c r="E1323" s="43" t="s">
        <v>9</v>
      </c>
      <c r="F1323" s="45">
        <v>12310</v>
      </c>
      <c r="G1323" s="45">
        <v>2716.8</v>
      </c>
      <c r="H1323" s="8">
        <f t="shared" si="20"/>
        <v>0.22069861900893584</v>
      </c>
    </row>
    <row r="1324" spans="1:8" ht="22.5" x14ac:dyDescent="0.2">
      <c r="A1324" s="42">
        <v>2011</v>
      </c>
      <c r="B1324" s="42">
        <v>201109</v>
      </c>
      <c r="C1324" s="43" t="s">
        <v>69</v>
      </c>
      <c r="D1324" s="44">
        <v>1050</v>
      </c>
      <c r="E1324" s="43" t="s">
        <v>9</v>
      </c>
      <c r="F1324" s="45">
        <v>10877.6</v>
      </c>
      <c r="G1324" s="45">
        <v>2619.6</v>
      </c>
      <c r="H1324" s="8">
        <f t="shared" si="20"/>
        <v>0.24082518202544678</v>
      </c>
    </row>
    <row r="1325" spans="1:8" x14ac:dyDescent="0.2">
      <c r="A1325" s="42">
        <v>2011</v>
      </c>
      <c r="B1325" s="42">
        <v>201110</v>
      </c>
      <c r="C1325" s="43" t="s">
        <v>70</v>
      </c>
      <c r="D1325" s="44">
        <v>1050</v>
      </c>
      <c r="E1325" s="43" t="s">
        <v>9</v>
      </c>
      <c r="F1325" s="45">
        <v>13214.4</v>
      </c>
      <c r="G1325" s="45">
        <v>3042.4</v>
      </c>
      <c r="H1325" s="8">
        <f t="shared" si="20"/>
        <v>0.23023368446543166</v>
      </c>
    </row>
    <row r="1326" spans="1:8" x14ac:dyDescent="0.2">
      <c r="A1326" s="42">
        <v>2011</v>
      </c>
      <c r="B1326" s="42">
        <v>201111</v>
      </c>
      <c r="C1326" s="43" t="s">
        <v>71</v>
      </c>
      <c r="D1326" s="44">
        <v>1050</v>
      </c>
      <c r="E1326" s="43" t="s">
        <v>9</v>
      </c>
      <c r="F1326" s="45">
        <v>11426.8</v>
      </c>
      <c r="G1326" s="45">
        <v>2714.8</v>
      </c>
      <c r="H1326" s="8">
        <f t="shared" si="20"/>
        <v>0.23758182518290338</v>
      </c>
    </row>
    <row r="1327" spans="1:8" x14ac:dyDescent="0.2">
      <c r="A1327" s="42">
        <v>2011</v>
      </c>
      <c r="B1327" s="42">
        <v>201112</v>
      </c>
      <c r="C1327" s="43" t="s">
        <v>72</v>
      </c>
      <c r="D1327" s="44">
        <v>1050</v>
      </c>
      <c r="E1327" s="43" t="s">
        <v>9</v>
      </c>
      <c r="F1327" s="45">
        <v>20084.400000000001</v>
      </c>
      <c r="G1327" s="45">
        <v>5522.4</v>
      </c>
      <c r="H1327" s="8">
        <f t="shared" si="20"/>
        <v>0.27495967019179063</v>
      </c>
    </row>
    <row r="1328" spans="1:8" x14ac:dyDescent="0.2">
      <c r="A1328" s="42">
        <v>2012</v>
      </c>
      <c r="B1328" s="42">
        <v>201201</v>
      </c>
      <c r="C1328" s="43" t="s">
        <v>73</v>
      </c>
      <c r="D1328" s="44">
        <v>1050</v>
      </c>
      <c r="E1328" s="43" t="s">
        <v>9</v>
      </c>
      <c r="F1328" s="45">
        <v>9896</v>
      </c>
      <c r="G1328" s="45">
        <v>2359.1999999999998</v>
      </c>
      <c r="H1328" s="8">
        <f t="shared" si="20"/>
        <v>0.2383993532740501</v>
      </c>
    </row>
    <row r="1329" spans="1:8" x14ac:dyDescent="0.2">
      <c r="A1329" s="42">
        <v>2012</v>
      </c>
      <c r="B1329" s="42">
        <v>201202</v>
      </c>
      <c r="C1329" s="43" t="s">
        <v>74</v>
      </c>
      <c r="D1329" s="44">
        <v>1050</v>
      </c>
      <c r="E1329" s="43" t="s">
        <v>9</v>
      </c>
      <c r="F1329" s="45">
        <v>9639.2000000000007</v>
      </c>
      <c r="G1329" s="45">
        <v>2641.6</v>
      </c>
      <c r="H1329" s="8">
        <f t="shared" si="20"/>
        <v>0.27404763880819982</v>
      </c>
    </row>
    <row r="1330" spans="1:8" x14ac:dyDescent="0.2">
      <c r="A1330" s="42">
        <v>2012</v>
      </c>
      <c r="B1330" s="42">
        <v>201203</v>
      </c>
      <c r="C1330" s="43" t="s">
        <v>75</v>
      </c>
      <c r="D1330" s="44">
        <v>1050</v>
      </c>
      <c r="E1330" s="43" t="s">
        <v>9</v>
      </c>
      <c r="F1330" s="45">
        <v>10571.2</v>
      </c>
      <c r="G1330" s="45">
        <v>2921.6</v>
      </c>
      <c r="H1330" s="8">
        <f t="shared" si="20"/>
        <v>0.27637354321174507</v>
      </c>
    </row>
    <row r="1331" spans="1:8" x14ac:dyDescent="0.2">
      <c r="A1331" s="42">
        <v>2012</v>
      </c>
      <c r="B1331" s="42">
        <v>201204</v>
      </c>
      <c r="C1331" s="43" t="s">
        <v>76</v>
      </c>
      <c r="D1331" s="44">
        <v>1050</v>
      </c>
      <c r="E1331" s="43" t="s">
        <v>9</v>
      </c>
      <c r="F1331" s="45">
        <v>11723.2</v>
      </c>
      <c r="G1331" s="45">
        <v>3082.4</v>
      </c>
      <c r="H1331" s="8">
        <f t="shared" si="20"/>
        <v>0.26293162276511534</v>
      </c>
    </row>
    <row r="1332" spans="1:8" x14ac:dyDescent="0.2">
      <c r="A1332" s="42">
        <v>2012</v>
      </c>
      <c r="B1332" s="42">
        <v>201205</v>
      </c>
      <c r="C1332" s="43" t="s">
        <v>77</v>
      </c>
      <c r="D1332" s="44">
        <v>1050</v>
      </c>
      <c r="E1332" s="43" t="s">
        <v>9</v>
      </c>
      <c r="F1332" s="45">
        <v>10614</v>
      </c>
      <c r="G1332" s="45">
        <v>2525.1999999999998</v>
      </c>
      <c r="H1332" s="8">
        <f t="shared" si="20"/>
        <v>0.23791219144526096</v>
      </c>
    </row>
    <row r="1333" spans="1:8" x14ac:dyDescent="0.2">
      <c r="A1333" s="42">
        <v>2012</v>
      </c>
      <c r="B1333" s="42">
        <v>201206</v>
      </c>
      <c r="C1333" s="43" t="s">
        <v>78</v>
      </c>
      <c r="D1333" s="44">
        <v>1050</v>
      </c>
      <c r="E1333" s="43" t="s">
        <v>9</v>
      </c>
      <c r="F1333" s="45">
        <v>11308.8</v>
      </c>
      <c r="G1333" s="45">
        <v>2850.4</v>
      </c>
      <c r="H1333" s="8">
        <f t="shared" si="20"/>
        <v>0.25205149971703456</v>
      </c>
    </row>
    <row r="1334" spans="1:8" x14ac:dyDescent="0.2">
      <c r="A1334" s="42">
        <v>2012</v>
      </c>
      <c r="B1334" s="42">
        <v>201207</v>
      </c>
      <c r="C1334" s="43" t="s">
        <v>79</v>
      </c>
      <c r="D1334" s="44">
        <v>1050</v>
      </c>
      <c r="E1334" s="43" t="s">
        <v>9</v>
      </c>
      <c r="F1334" s="45">
        <v>11161.6</v>
      </c>
      <c r="G1334" s="45">
        <v>2758.4</v>
      </c>
      <c r="H1334" s="8">
        <f t="shared" si="20"/>
        <v>0.24713302752293578</v>
      </c>
    </row>
    <row r="1335" spans="1:8" x14ac:dyDescent="0.2">
      <c r="A1335" s="42">
        <v>2012</v>
      </c>
      <c r="B1335" s="42">
        <v>201208</v>
      </c>
      <c r="C1335" s="43" t="s">
        <v>80</v>
      </c>
      <c r="D1335" s="44">
        <v>1050</v>
      </c>
      <c r="E1335" s="43" t="s">
        <v>9</v>
      </c>
      <c r="F1335" s="45">
        <v>11583.6</v>
      </c>
      <c r="G1335" s="45">
        <v>2602.4</v>
      </c>
      <c r="H1335" s="8">
        <f t="shared" si="20"/>
        <v>0.22466245381401292</v>
      </c>
    </row>
    <row r="1336" spans="1:8" ht="22.5" x14ac:dyDescent="0.2">
      <c r="A1336" s="42">
        <v>2012</v>
      </c>
      <c r="B1336" s="42">
        <v>201209</v>
      </c>
      <c r="C1336" s="43" t="s">
        <v>81</v>
      </c>
      <c r="D1336" s="44">
        <v>1050</v>
      </c>
      <c r="E1336" s="43" t="s">
        <v>9</v>
      </c>
      <c r="F1336" s="45">
        <v>12346.4</v>
      </c>
      <c r="G1336" s="45">
        <v>3013.6</v>
      </c>
      <c r="H1336" s="8">
        <f t="shared" si="20"/>
        <v>0.24408734529903453</v>
      </c>
    </row>
    <row r="1337" spans="1:8" x14ac:dyDescent="0.2">
      <c r="A1337" s="42">
        <v>2012</v>
      </c>
      <c r="B1337" s="42">
        <v>201210</v>
      </c>
      <c r="C1337" s="43" t="s">
        <v>82</v>
      </c>
      <c r="D1337" s="44">
        <v>1050</v>
      </c>
      <c r="E1337" s="43" t="s">
        <v>9</v>
      </c>
      <c r="F1337" s="45">
        <v>12636</v>
      </c>
      <c r="G1337" s="45">
        <v>2929.2</v>
      </c>
      <c r="H1337" s="8">
        <f t="shared" si="20"/>
        <v>0.23181386514719846</v>
      </c>
    </row>
    <row r="1338" spans="1:8" x14ac:dyDescent="0.2">
      <c r="A1338" s="42">
        <v>2012</v>
      </c>
      <c r="B1338" s="42">
        <v>201211</v>
      </c>
      <c r="C1338" s="43" t="s">
        <v>83</v>
      </c>
      <c r="D1338" s="44">
        <v>1050</v>
      </c>
      <c r="E1338" s="43" t="s">
        <v>9</v>
      </c>
      <c r="F1338" s="45">
        <v>12042.4</v>
      </c>
      <c r="G1338" s="45">
        <v>2864.8</v>
      </c>
      <c r="H1338" s="8">
        <f t="shared" si="20"/>
        <v>0.23789277884807017</v>
      </c>
    </row>
    <row r="1339" spans="1:8" x14ac:dyDescent="0.2">
      <c r="A1339" s="42">
        <v>2012</v>
      </c>
      <c r="B1339" s="42">
        <v>201212</v>
      </c>
      <c r="C1339" s="43" t="s">
        <v>84</v>
      </c>
      <c r="D1339" s="44">
        <v>1050</v>
      </c>
      <c r="E1339" s="43" t="s">
        <v>9</v>
      </c>
      <c r="F1339" s="45">
        <v>21795.599999999999</v>
      </c>
      <c r="G1339" s="45">
        <v>6033.6</v>
      </c>
      <c r="H1339" s="8">
        <f t="shared" si="20"/>
        <v>0.27682651544348402</v>
      </c>
    </row>
    <row r="1340" spans="1:8" x14ac:dyDescent="0.2">
      <c r="A1340" s="42">
        <v>2013</v>
      </c>
      <c r="B1340" s="42">
        <v>201301</v>
      </c>
      <c r="C1340" s="43" t="s">
        <v>85</v>
      </c>
      <c r="D1340" s="44">
        <v>1050</v>
      </c>
      <c r="E1340" s="43" t="s">
        <v>9</v>
      </c>
      <c r="F1340" s="45">
        <v>8483.6</v>
      </c>
      <c r="G1340" s="45">
        <v>2457.6</v>
      </c>
      <c r="H1340" s="8">
        <f t="shared" si="20"/>
        <v>0.28968833985572162</v>
      </c>
    </row>
    <row r="1341" spans="1:8" x14ac:dyDescent="0.2">
      <c r="A1341" s="42">
        <v>2013</v>
      </c>
      <c r="B1341" s="42">
        <v>201302</v>
      </c>
      <c r="C1341" s="43" t="s">
        <v>86</v>
      </c>
      <c r="D1341" s="44">
        <v>1050</v>
      </c>
      <c r="E1341" s="43" t="s">
        <v>9</v>
      </c>
      <c r="F1341" s="45">
        <v>9794.7999999999993</v>
      </c>
      <c r="G1341" s="45">
        <v>2941.6</v>
      </c>
      <c r="H1341" s="8">
        <f t="shared" si="20"/>
        <v>0.3003226201658023</v>
      </c>
    </row>
    <row r="1342" spans="1:8" x14ac:dyDescent="0.2">
      <c r="A1342" s="42">
        <v>2013</v>
      </c>
      <c r="B1342" s="42">
        <v>201303</v>
      </c>
      <c r="C1342" s="43" t="s">
        <v>87</v>
      </c>
      <c r="D1342" s="44">
        <v>1050</v>
      </c>
      <c r="E1342" s="43" t="s">
        <v>9</v>
      </c>
      <c r="F1342" s="45">
        <v>11524</v>
      </c>
      <c r="G1342" s="45">
        <v>3741.6</v>
      </c>
      <c r="H1342" s="8">
        <f t="shared" si="20"/>
        <v>0.32467893092676153</v>
      </c>
    </row>
    <row r="1343" spans="1:8" x14ac:dyDescent="0.2">
      <c r="A1343" s="42">
        <v>2013</v>
      </c>
      <c r="B1343" s="42">
        <v>201304</v>
      </c>
      <c r="C1343" s="43" t="s">
        <v>88</v>
      </c>
      <c r="D1343" s="44">
        <v>1050</v>
      </c>
      <c r="E1343" s="43" t="s">
        <v>9</v>
      </c>
      <c r="F1343" s="45">
        <v>9711.2000000000007</v>
      </c>
      <c r="G1343" s="45">
        <v>2885.6</v>
      </c>
      <c r="H1343" s="8">
        <f t="shared" si="20"/>
        <v>0.29714144492956585</v>
      </c>
    </row>
    <row r="1344" spans="1:8" x14ac:dyDescent="0.2">
      <c r="A1344" s="42">
        <v>2013</v>
      </c>
      <c r="B1344" s="42">
        <v>201305</v>
      </c>
      <c r="C1344" s="43" t="s">
        <v>89</v>
      </c>
      <c r="D1344" s="44">
        <v>1050</v>
      </c>
      <c r="E1344" s="43" t="s">
        <v>9</v>
      </c>
      <c r="F1344" s="45">
        <v>10328</v>
      </c>
      <c r="G1344" s="45">
        <v>2998.4</v>
      </c>
      <c r="H1344" s="8">
        <f t="shared" si="20"/>
        <v>0.29031758326878387</v>
      </c>
    </row>
    <row r="1345" spans="1:8" x14ac:dyDescent="0.2">
      <c r="A1345" s="42">
        <v>2013</v>
      </c>
      <c r="B1345" s="42">
        <v>201306</v>
      </c>
      <c r="C1345" s="43" t="s">
        <v>90</v>
      </c>
      <c r="D1345" s="44">
        <v>1050</v>
      </c>
      <c r="E1345" s="43" t="s">
        <v>9</v>
      </c>
      <c r="F1345" s="45">
        <v>12413.2</v>
      </c>
      <c r="G1345" s="45">
        <v>3359.2</v>
      </c>
      <c r="H1345" s="8">
        <f t="shared" si="20"/>
        <v>0.27061515161279925</v>
      </c>
    </row>
    <row r="1346" spans="1:8" x14ac:dyDescent="0.2">
      <c r="A1346" s="42">
        <v>2013</v>
      </c>
      <c r="B1346" s="42">
        <v>201307</v>
      </c>
      <c r="C1346" s="43" t="s">
        <v>91</v>
      </c>
      <c r="D1346" s="44">
        <v>1050</v>
      </c>
      <c r="E1346" s="43" t="s">
        <v>9</v>
      </c>
      <c r="F1346" s="45">
        <v>11662</v>
      </c>
      <c r="G1346" s="45">
        <v>2944</v>
      </c>
      <c r="H1346" s="8">
        <f t="shared" si="20"/>
        <v>0.25244383467672782</v>
      </c>
    </row>
    <row r="1347" spans="1:8" x14ac:dyDescent="0.2">
      <c r="A1347" s="42">
        <v>2013</v>
      </c>
      <c r="B1347" s="42">
        <v>201308</v>
      </c>
      <c r="C1347" s="43" t="s">
        <v>92</v>
      </c>
      <c r="D1347" s="44">
        <v>1050</v>
      </c>
      <c r="E1347" s="43" t="s">
        <v>9</v>
      </c>
      <c r="F1347" s="45">
        <v>13226.4</v>
      </c>
      <c r="G1347" s="45">
        <v>3308.4</v>
      </c>
      <c r="H1347" s="8">
        <f t="shared" si="20"/>
        <v>0.25013609145345672</v>
      </c>
    </row>
    <row r="1348" spans="1:8" ht="22.5" x14ac:dyDescent="0.2">
      <c r="A1348" s="42">
        <v>2013</v>
      </c>
      <c r="B1348" s="42">
        <v>201309</v>
      </c>
      <c r="C1348" s="43" t="s">
        <v>93</v>
      </c>
      <c r="D1348" s="44">
        <v>1050</v>
      </c>
      <c r="E1348" s="43" t="s">
        <v>9</v>
      </c>
      <c r="F1348" s="45">
        <v>13073.2</v>
      </c>
      <c r="G1348" s="45">
        <v>3342.8</v>
      </c>
      <c r="H1348" s="8">
        <f t="shared" si="20"/>
        <v>0.25569868127160911</v>
      </c>
    </row>
    <row r="1349" spans="1:8" x14ac:dyDescent="0.2">
      <c r="A1349" s="42">
        <v>2013</v>
      </c>
      <c r="B1349" s="42">
        <v>201310</v>
      </c>
      <c r="C1349" s="43" t="s">
        <v>94</v>
      </c>
      <c r="D1349" s="44">
        <v>1050</v>
      </c>
      <c r="E1349" s="43" t="s">
        <v>9</v>
      </c>
      <c r="F1349" s="45">
        <v>11530</v>
      </c>
      <c r="G1349" s="45">
        <v>3014.4</v>
      </c>
      <c r="H1349" s="8">
        <f t="shared" ref="H1349:H1412" si="21">G1349/F1349</f>
        <v>0.26143972246313962</v>
      </c>
    </row>
    <row r="1350" spans="1:8" x14ac:dyDescent="0.2">
      <c r="A1350" s="42">
        <v>2013</v>
      </c>
      <c r="B1350" s="42">
        <v>201311</v>
      </c>
      <c r="C1350" s="43" t="s">
        <v>95</v>
      </c>
      <c r="D1350" s="44">
        <v>1050</v>
      </c>
      <c r="E1350" s="43" t="s">
        <v>9</v>
      </c>
      <c r="F1350" s="45">
        <v>10766</v>
      </c>
      <c r="G1350" s="45">
        <v>2818.4</v>
      </c>
      <c r="H1350" s="8">
        <f t="shared" si="21"/>
        <v>0.26178710756083967</v>
      </c>
    </row>
    <row r="1351" spans="1:8" x14ac:dyDescent="0.2">
      <c r="A1351" s="42">
        <v>2013</v>
      </c>
      <c r="B1351" s="42">
        <v>201312</v>
      </c>
      <c r="C1351" s="43" t="s">
        <v>96</v>
      </c>
      <c r="D1351" s="44">
        <v>1050</v>
      </c>
      <c r="E1351" s="43" t="s">
        <v>9</v>
      </c>
      <c r="F1351" s="45">
        <v>18674.400000000001</v>
      </c>
      <c r="G1351" s="45">
        <v>5748</v>
      </c>
      <c r="H1351" s="8">
        <f t="shared" si="21"/>
        <v>0.3078010538491196</v>
      </c>
    </row>
    <row r="1352" spans="1:8" x14ac:dyDescent="0.2">
      <c r="A1352" s="42">
        <v>2009</v>
      </c>
      <c r="B1352" s="42">
        <v>200901</v>
      </c>
      <c r="C1352" s="43" t="s">
        <v>37</v>
      </c>
      <c r="D1352" s="44">
        <v>1052</v>
      </c>
      <c r="E1352" s="43" t="s">
        <v>11</v>
      </c>
      <c r="F1352" s="45">
        <v>9199.6</v>
      </c>
      <c r="G1352" s="45">
        <v>2987.2</v>
      </c>
      <c r="H1352" s="8">
        <f t="shared" si="21"/>
        <v>0.32470976998999951</v>
      </c>
    </row>
    <row r="1353" spans="1:8" x14ac:dyDescent="0.2">
      <c r="A1353" s="42">
        <v>2009</v>
      </c>
      <c r="B1353" s="42">
        <v>200902</v>
      </c>
      <c r="C1353" s="43" t="s">
        <v>38</v>
      </c>
      <c r="D1353" s="44">
        <v>1052</v>
      </c>
      <c r="E1353" s="43" t="s">
        <v>11</v>
      </c>
      <c r="F1353" s="45">
        <v>8408.4</v>
      </c>
      <c r="G1353" s="45">
        <v>2716.8</v>
      </c>
      <c r="H1353" s="8">
        <f t="shared" si="21"/>
        <v>0.32310546596260886</v>
      </c>
    </row>
    <row r="1354" spans="1:8" x14ac:dyDescent="0.2">
      <c r="A1354" s="42">
        <v>2009</v>
      </c>
      <c r="B1354" s="42">
        <v>200903</v>
      </c>
      <c r="C1354" s="43" t="s">
        <v>39</v>
      </c>
      <c r="D1354" s="44">
        <v>1052</v>
      </c>
      <c r="E1354" s="43" t="s">
        <v>11</v>
      </c>
      <c r="F1354" s="45">
        <v>10144.799999999999</v>
      </c>
      <c r="G1354" s="45">
        <v>3034.4</v>
      </c>
      <c r="H1354" s="8">
        <f t="shared" si="21"/>
        <v>0.29910890308335308</v>
      </c>
    </row>
    <row r="1355" spans="1:8" x14ac:dyDescent="0.2">
      <c r="A1355" s="42">
        <v>2009</v>
      </c>
      <c r="B1355" s="42">
        <v>200904</v>
      </c>
      <c r="C1355" s="43" t="s">
        <v>40</v>
      </c>
      <c r="D1355" s="44">
        <v>1052</v>
      </c>
      <c r="E1355" s="43" t="s">
        <v>11</v>
      </c>
      <c r="F1355" s="45">
        <v>11094.8</v>
      </c>
      <c r="G1355" s="45">
        <v>3583.6</v>
      </c>
      <c r="H1355" s="8">
        <f t="shared" si="21"/>
        <v>0.32299816130078957</v>
      </c>
    </row>
    <row r="1356" spans="1:8" x14ac:dyDescent="0.2">
      <c r="A1356" s="42">
        <v>2009</v>
      </c>
      <c r="B1356" s="42">
        <v>200905</v>
      </c>
      <c r="C1356" s="43" t="s">
        <v>41</v>
      </c>
      <c r="D1356" s="44">
        <v>1052</v>
      </c>
      <c r="E1356" s="43" t="s">
        <v>11</v>
      </c>
      <c r="F1356" s="45">
        <v>9505.6</v>
      </c>
      <c r="G1356" s="45">
        <v>3140</v>
      </c>
      <c r="H1356" s="8">
        <f t="shared" si="21"/>
        <v>0.33033159400774281</v>
      </c>
    </row>
    <row r="1357" spans="1:8" x14ac:dyDescent="0.2">
      <c r="A1357" s="42">
        <v>2009</v>
      </c>
      <c r="B1357" s="42">
        <v>200906</v>
      </c>
      <c r="C1357" s="43" t="s">
        <v>42</v>
      </c>
      <c r="D1357" s="44">
        <v>1052</v>
      </c>
      <c r="E1357" s="43" t="s">
        <v>11</v>
      </c>
      <c r="F1357" s="45">
        <v>9381.6</v>
      </c>
      <c r="G1357" s="45">
        <v>3116.4</v>
      </c>
      <c r="H1357" s="8">
        <f t="shared" si="21"/>
        <v>0.33218214377078537</v>
      </c>
    </row>
    <row r="1358" spans="1:8" x14ac:dyDescent="0.2">
      <c r="A1358" s="42">
        <v>2009</v>
      </c>
      <c r="B1358" s="42">
        <v>200907</v>
      </c>
      <c r="C1358" s="43" t="s">
        <v>43</v>
      </c>
      <c r="D1358" s="44">
        <v>1052</v>
      </c>
      <c r="E1358" s="43" t="s">
        <v>11</v>
      </c>
      <c r="F1358" s="45">
        <v>8247.2000000000007</v>
      </c>
      <c r="G1358" s="45">
        <v>2388.8000000000002</v>
      </c>
      <c r="H1358" s="8">
        <f t="shared" si="21"/>
        <v>0.2896498205451547</v>
      </c>
    </row>
    <row r="1359" spans="1:8" x14ac:dyDescent="0.2">
      <c r="A1359" s="42">
        <v>2009</v>
      </c>
      <c r="B1359" s="42">
        <v>200908</v>
      </c>
      <c r="C1359" s="43" t="s">
        <v>44</v>
      </c>
      <c r="D1359" s="44">
        <v>1052</v>
      </c>
      <c r="E1359" s="43" t="s">
        <v>11</v>
      </c>
      <c r="F1359" s="45">
        <v>9785.2000000000007</v>
      </c>
      <c r="G1359" s="45">
        <v>3083.6</v>
      </c>
      <c r="H1359" s="8">
        <f t="shared" si="21"/>
        <v>0.31512897028164982</v>
      </c>
    </row>
    <row r="1360" spans="1:8" ht="22.5" x14ac:dyDescent="0.2">
      <c r="A1360" s="42">
        <v>2009</v>
      </c>
      <c r="B1360" s="42">
        <v>200909</v>
      </c>
      <c r="C1360" s="43" t="s">
        <v>45</v>
      </c>
      <c r="D1360" s="44">
        <v>1052</v>
      </c>
      <c r="E1360" s="43" t="s">
        <v>11</v>
      </c>
      <c r="F1360" s="45">
        <v>9586.7999999999993</v>
      </c>
      <c r="G1360" s="45">
        <v>2981.6</v>
      </c>
      <c r="H1360" s="8">
        <f t="shared" si="21"/>
        <v>0.31101097342178829</v>
      </c>
    </row>
    <row r="1361" spans="1:8" x14ac:dyDescent="0.2">
      <c r="A1361" s="42">
        <v>2009</v>
      </c>
      <c r="B1361" s="42">
        <v>200910</v>
      </c>
      <c r="C1361" s="43" t="s">
        <v>46</v>
      </c>
      <c r="D1361" s="44">
        <v>1052</v>
      </c>
      <c r="E1361" s="43" t="s">
        <v>11</v>
      </c>
      <c r="F1361" s="45">
        <v>11493.6</v>
      </c>
      <c r="G1361" s="45">
        <v>3276.8</v>
      </c>
      <c r="H1361" s="8">
        <f t="shared" si="21"/>
        <v>0.28509779355467391</v>
      </c>
    </row>
    <row r="1362" spans="1:8" x14ac:dyDescent="0.2">
      <c r="A1362" s="42">
        <v>2009</v>
      </c>
      <c r="B1362" s="42">
        <v>200911</v>
      </c>
      <c r="C1362" s="43" t="s">
        <v>47</v>
      </c>
      <c r="D1362" s="44">
        <v>1052</v>
      </c>
      <c r="E1362" s="43" t="s">
        <v>11</v>
      </c>
      <c r="F1362" s="45">
        <v>9214</v>
      </c>
      <c r="G1362" s="45">
        <v>2616</v>
      </c>
      <c r="H1362" s="8">
        <f t="shared" si="21"/>
        <v>0.28391578033427395</v>
      </c>
    </row>
    <row r="1363" spans="1:8" x14ac:dyDescent="0.2">
      <c r="A1363" s="42">
        <v>2009</v>
      </c>
      <c r="B1363" s="42">
        <v>200912</v>
      </c>
      <c r="C1363" s="43" t="s">
        <v>48</v>
      </c>
      <c r="D1363" s="44">
        <v>1052</v>
      </c>
      <c r="E1363" s="43" t="s">
        <v>11</v>
      </c>
      <c r="F1363" s="45">
        <v>20154.400000000001</v>
      </c>
      <c r="G1363" s="45">
        <v>5332.8</v>
      </c>
      <c r="H1363" s="8">
        <f t="shared" si="21"/>
        <v>0.26459730877624738</v>
      </c>
    </row>
    <row r="1364" spans="1:8" x14ac:dyDescent="0.2">
      <c r="A1364" s="42">
        <v>2010</v>
      </c>
      <c r="B1364" s="42">
        <v>201001</v>
      </c>
      <c r="C1364" s="43" t="s">
        <v>49</v>
      </c>
      <c r="D1364" s="44">
        <v>1052</v>
      </c>
      <c r="E1364" s="43" t="s">
        <v>11</v>
      </c>
      <c r="F1364" s="45">
        <v>9094.4</v>
      </c>
      <c r="G1364" s="45">
        <v>2977.2</v>
      </c>
      <c r="H1364" s="8">
        <f t="shared" si="21"/>
        <v>0.32736629134412387</v>
      </c>
    </row>
    <row r="1365" spans="1:8" x14ac:dyDescent="0.2">
      <c r="A1365" s="42">
        <v>2010</v>
      </c>
      <c r="B1365" s="42">
        <v>201002</v>
      </c>
      <c r="C1365" s="43" t="s">
        <v>50</v>
      </c>
      <c r="D1365" s="44">
        <v>1052</v>
      </c>
      <c r="E1365" s="43" t="s">
        <v>11</v>
      </c>
      <c r="F1365" s="45">
        <v>8576.4</v>
      </c>
      <c r="G1365" s="45">
        <v>3316.4</v>
      </c>
      <c r="H1365" s="8">
        <f t="shared" si="21"/>
        <v>0.38668905368219769</v>
      </c>
    </row>
    <row r="1366" spans="1:8" x14ac:dyDescent="0.2">
      <c r="A1366" s="42">
        <v>2010</v>
      </c>
      <c r="B1366" s="42">
        <v>201003</v>
      </c>
      <c r="C1366" s="43" t="s">
        <v>51</v>
      </c>
      <c r="D1366" s="44">
        <v>1052</v>
      </c>
      <c r="E1366" s="43" t="s">
        <v>11</v>
      </c>
      <c r="F1366" s="45">
        <v>11728.8</v>
      </c>
      <c r="G1366" s="45">
        <v>3691.2</v>
      </c>
      <c r="H1366" s="8">
        <f t="shared" si="21"/>
        <v>0.31471250255780642</v>
      </c>
    </row>
    <row r="1367" spans="1:8" x14ac:dyDescent="0.2">
      <c r="A1367" s="42">
        <v>2010</v>
      </c>
      <c r="B1367" s="42">
        <v>201004</v>
      </c>
      <c r="C1367" s="43" t="s">
        <v>52</v>
      </c>
      <c r="D1367" s="44">
        <v>1052</v>
      </c>
      <c r="E1367" s="43" t="s">
        <v>11</v>
      </c>
      <c r="F1367" s="45">
        <v>9693.2000000000007</v>
      </c>
      <c r="G1367" s="45">
        <v>3027.2</v>
      </c>
      <c r="H1367" s="8">
        <f t="shared" si="21"/>
        <v>0.31230140717203808</v>
      </c>
    </row>
    <row r="1368" spans="1:8" x14ac:dyDescent="0.2">
      <c r="A1368" s="42">
        <v>2010</v>
      </c>
      <c r="B1368" s="42">
        <v>201005</v>
      </c>
      <c r="C1368" s="43" t="s">
        <v>53</v>
      </c>
      <c r="D1368" s="44">
        <v>1052</v>
      </c>
      <c r="E1368" s="43" t="s">
        <v>11</v>
      </c>
      <c r="F1368" s="45">
        <v>10792.4</v>
      </c>
      <c r="G1368" s="45">
        <v>3254</v>
      </c>
      <c r="H1368" s="8">
        <f t="shared" si="21"/>
        <v>0.30150846892257516</v>
      </c>
    </row>
    <row r="1369" spans="1:8" x14ac:dyDescent="0.2">
      <c r="A1369" s="42">
        <v>2010</v>
      </c>
      <c r="B1369" s="42">
        <v>201006</v>
      </c>
      <c r="C1369" s="43" t="s">
        <v>54</v>
      </c>
      <c r="D1369" s="44">
        <v>1052</v>
      </c>
      <c r="E1369" s="43" t="s">
        <v>11</v>
      </c>
      <c r="F1369" s="45">
        <v>9461.2000000000007</v>
      </c>
      <c r="G1369" s="45">
        <v>2923.6</v>
      </c>
      <c r="H1369" s="8">
        <f t="shared" si="21"/>
        <v>0.30900942797953745</v>
      </c>
    </row>
    <row r="1370" spans="1:8" x14ac:dyDescent="0.2">
      <c r="A1370" s="42">
        <v>2010</v>
      </c>
      <c r="B1370" s="42">
        <v>201007</v>
      </c>
      <c r="C1370" s="43" t="s">
        <v>55</v>
      </c>
      <c r="D1370" s="44">
        <v>1052</v>
      </c>
      <c r="E1370" s="43" t="s">
        <v>11</v>
      </c>
      <c r="F1370" s="45">
        <v>8732</v>
      </c>
      <c r="G1370" s="45">
        <v>2520.8000000000002</v>
      </c>
      <c r="H1370" s="8">
        <f t="shared" si="21"/>
        <v>0.28868529546495653</v>
      </c>
    </row>
    <row r="1371" spans="1:8" x14ac:dyDescent="0.2">
      <c r="A1371" s="42">
        <v>2010</v>
      </c>
      <c r="B1371" s="42">
        <v>201008</v>
      </c>
      <c r="C1371" s="43" t="s">
        <v>56</v>
      </c>
      <c r="D1371" s="44">
        <v>1052</v>
      </c>
      <c r="E1371" s="43" t="s">
        <v>11</v>
      </c>
      <c r="F1371" s="45">
        <v>10373.200000000001</v>
      </c>
      <c r="G1371" s="45">
        <v>2920</v>
      </c>
      <c r="H1371" s="8">
        <f t="shared" si="21"/>
        <v>0.28149462075348008</v>
      </c>
    </row>
    <row r="1372" spans="1:8" ht="22.5" x14ac:dyDescent="0.2">
      <c r="A1372" s="42">
        <v>2010</v>
      </c>
      <c r="B1372" s="42">
        <v>201009</v>
      </c>
      <c r="C1372" s="43" t="s">
        <v>57</v>
      </c>
      <c r="D1372" s="44">
        <v>1052</v>
      </c>
      <c r="E1372" s="43" t="s">
        <v>11</v>
      </c>
      <c r="F1372" s="45">
        <v>10396.799999999999</v>
      </c>
      <c r="G1372" s="45">
        <v>2891.2</v>
      </c>
      <c r="H1372" s="8">
        <f t="shared" si="21"/>
        <v>0.27808556478916591</v>
      </c>
    </row>
    <row r="1373" spans="1:8" x14ac:dyDescent="0.2">
      <c r="A1373" s="42">
        <v>2010</v>
      </c>
      <c r="B1373" s="42">
        <v>201010</v>
      </c>
      <c r="C1373" s="43" t="s">
        <v>58</v>
      </c>
      <c r="D1373" s="44">
        <v>1052</v>
      </c>
      <c r="E1373" s="43" t="s">
        <v>11</v>
      </c>
      <c r="F1373" s="45">
        <v>11380.4</v>
      </c>
      <c r="G1373" s="45">
        <v>3047.6</v>
      </c>
      <c r="H1373" s="8">
        <f t="shared" si="21"/>
        <v>0.26779375065902783</v>
      </c>
    </row>
    <row r="1374" spans="1:8" x14ac:dyDescent="0.2">
      <c r="A1374" s="42">
        <v>2010</v>
      </c>
      <c r="B1374" s="42">
        <v>201011</v>
      </c>
      <c r="C1374" s="43" t="s">
        <v>59</v>
      </c>
      <c r="D1374" s="44">
        <v>1052</v>
      </c>
      <c r="E1374" s="43" t="s">
        <v>11</v>
      </c>
      <c r="F1374" s="45">
        <v>10171.6</v>
      </c>
      <c r="G1374" s="45">
        <v>2481.6</v>
      </c>
      <c r="H1374" s="8">
        <f t="shared" si="21"/>
        <v>0.243973416178379</v>
      </c>
    </row>
    <row r="1375" spans="1:8" x14ac:dyDescent="0.2">
      <c r="A1375" s="42">
        <v>2010</v>
      </c>
      <c r="B1375" s="42">
        <v>201012</v>
      </c>
      <c r="C1375" s="43" t="s">
        <v>60</v>
      </c>
      <c r="D1375" s="44">
        <v>1052</v>
      </c>
      <c r="E1375" s="43" t="s">
        <v>11</v>
      </c>
      <c r="F1375" s="45">
        <v>16479.599999999999</v>
      </c>
      <c r="G1375" s="45">
        <v>4614.3999999999996</v>
      </c>
      <c r="H1375" s="8">
        <f t="shared" si="21"/>
        <v>0.28000679628146313</v>
      </c>
    </row>
    <row r="1376" spans="1:8" x14ac:dyDescent="0.2">
      <c r="A1376" s="42">
        <v>2011</v>
      </c>
      <c r="B1376" s="42">
        <v>201101</v>
      </c>
      <c r="C1376" s="43" t="s">
        <v>61</v>
      </c>
      <c r="D1376" s="44">
        <v>1052</v>
      </c>
      <c r="E1376" s="43" t="s">
        <v>11</v>
      </c>
      <c r="F1376" s="45">
        <v>8129.2</v>
      </c>
      <c r="G1376" s="45">
        <v>2304</v>
      </c>
      <c r="H1376" s="8">
        <f t="shared" si="21"/>
        <v>0.28342272302317573</v>
      </c>
    </row>
    <row r="1377" spans="1:8" x14ac:dyDescent="0.2">
      <c r="A1377" s="42">
        <v>2011</v>
      </c>
      <c r="B1377" s="42">
        <v>201102</v>
      </c>
      <c r="C1377" s="43" t="s">
        <v>62</v>
      </c>
      <c r="D1377" s="44">
        <v>1052</v>
      </c>
      <c r="E1377" s="43" t="s">
        <v>11</v>
      </c>
      <c r="F1377" s="45">
        <v>8402.4</v>
      </c>
      <c r="G1377" s="45">
        <v>2914.8</v>
      </c>
      <c r="H1377" s="8">
        <f t="shared" si="21"/>
        <v>0.34690088546129683</v>
      </c>
    </row>
    <row r="1378" spans="1:8" x14ac:dyDescent="0.2">
      <c r="A1378" s="42">
        <v>2011</v>
      </c>
      <c r="B1378" s="42">
        <v>201103</v>
      </c>
      <c r="C1378" s="43" t="s">
        <v>63</v>
      </c>
      <c r="D1378" s="44">
        <v>1052</v>
      </c>
      <c r="E1378" s="43" t="s">
        <v>11</v>
      </c>
      <c r="F1378" s="45">
        <v>9331.6</v>
      </c>
      <c r="G1378" s="45">
        <v>2801.6</v>
      </c>
      <c r="H1378" s="8">
        <f t="shared" si="21"/>
        <v>0.30022718504865187</v>
      </c>
    </row>
    <row r="1379" spans="1:8" x14ac:dyDescent="0.2">
      <c r="A1379" s="42">
        <v>2011</v>
      </c>
      <c r="B1379" s="42">
        <v>201104</v>
      </c>
      <c r="C1379" s="43" t="s">
        <v>64</v>
      </c>
      <c r="D1379" s="44">
        <v>1052</v>
      </c>
      <c r="E1379" s="43" t="s">
        <v>11</v>
      </c>
      <c r="F1379" s="45">
        <v>9637.2000000000007</v>
      </c>
      <c r="G1379" s="45">
        <v>3691.2</v>
      </c>
      <c r="H1379" s="8">
        <f t="shared" si="21"/>
        <v>0.38301581372182786</v>
      </c>
    </row>
    <row r="1380" spans="1:8" x14ac:dyDescent="0.2">
      <c r="A1380" s="42">
        <v>2011</v>
      </c>
      <c r="B1380" s="42">
        <v>201105</v>
      </c>
      <c r="C1380" s="43" t="s">
        <v>65</v>
      </c>
      <c r="D1380" s="44">
        <v>1052</v>
      </c>
      <c r="E1380" s="43" t="s">
        <v>11</v>
      </c>
      <c r="F1380" s="45">
        <v>0</v>
      </c>
      <c r="G1380" s="45">
        <v>3018</v>
      </c>
      <c r="H1380" s="8" t="e">
        <f t="shared" si="21"/>
        <v>#DIV/0!</v>
      </c>
    </row>
    <row r="1381" spans="1:8" x14ac:dyDescent="0.2">
      <c r="A1381" s="42">
        <v>2011</v>
      </c>
      <c r="B1381" s="42">
        <v>201106</v>
      </c>
      <c r="C1381" s="43" t="s">
        <v>66</v>
      </c>
      <c r="D1381" s="44">
        <v>1052</v>
      </c>
      <c r="E1381" s="43" t="s">
        <v>11</v>
      </c>
      <c r="F1381" s="45">
        <v>18041.599999999999</v>
      </c>
      <c r="G1381" s="45">
        <v>2857.6</v>
      </c>
      <c r="H1381" s="8">
        <f t="shared" si="21"/>
        <v>0.15838949982263215</v>
      </c>
    </row>
    <row r="1382" spans="1:8" x14ac:dyDescent="0.2">
      <c r="A1382" s="42">
        <v>2011</v>
      </c>
      <c r="B1382" s="42">
        <v>201107</v>
      </c>
      <c r="C1382" s="43" t="s">
        <v>67</v>
      </c>
      <c r="D1382" s="44">
        <v>1052</v>
      </c>
      <c r="E1382" s="43" t="s">
        <v>11</v>
      </c>
      <c r="F1382" s="45">
        <v>8863.2000000000007</v>
      </c>
      <c r="G1382" s="45">
        <v>2830.4</v>
      </c>
      <c r="H1382" s="8">
        <f t="shared" si="21"/>
        <v>0.31934290098384327</v>
      </c>
    </row>
    <row r="1383" spans="1:8" x14ac:dyDescent="0.2">
      <c r="A1383" s="42">
        <v>2011</v>
      </c>
      <c r="B1383" s="42">
        <v>201108</v>
      </c>
      <c r="C1383" s="43" t="s">
        <v>68</v>
      </c>
      <c r="D1383" s="44">
        <v>1052</v>
      </c>
      <c r="E1383" s="43" t="s">
        <v>11</v>
      </c>
      <c r="F1383" s="45">
        <v>9580.7999999999993</v>
      </c>
      <c r="G1383" s="45">
        <v>2927.2</v>
      </c>
      <c r="H1383" s="8">
        <f t="shared" si="21"/>
        <v>0.30552772211088847</v>
      </c>
    </row>
    <row r="1384" spans="1:8" ht="22.5" x14ac:dyDescent="0.2">
      <c r="A1384" s="42">
        <v>2011</v>
      </c>
      <c r="B1384" s="42">
        <v>201109</v>
      </c>
      <c r="C1384" s="43" t="s">
        <v>69</v>
      </c>
      <c r="D1384" s="44">
        <v>1052</v>
      </c>
      <c r="E1384" s="43" t="s">
        <v>11</v>
      </c>
      <c r="F1384" s="45">
        <v>9506.7999999999993</v>
      </c>
      <c r="G1384" s="45">
        <v>2985.6</v>
      </c>
      <c r="H1384" s="8">
        <f t="shared" si="21"/>
        <v>0.31404889131989733</v>
      </c>
    </row>
    <row r="1385" spans="1:8" x14ac:dyDescent="0.2">
      <c r="A1385" s="42">
        <v>2011</v>
      </c>
      <c r="B1385" s="42">
        <v>201110</v>
      </c>
      <c r="C1385" s="43" t="s">
        <v>70</v>
      </c>
      <c r="D1385" s="44">
        <v>1052</v>
      </c>
      <c r="E1385" s="43" t="s">
        <v>11</v>
      </c>
      <c r="F1385" s="45">
        <v>10869.2</v>
      </c>
      <c r="G1385" s="45">
        <v>3212.8</v>
      </c>
      <c r="H1385" s="8">
        <f t="shared" si="21"/>
        <v>0.2955875317410665</v>
      </c>
    </row>
    <row r="1386" spans="1:8" x14ac:dyDescent="0.2">
      <c r="A1386" s="42">
        <v>2011</v>
      </c>
      <c r="B1386" s="42">
        <v>201111</v>
      </c>
      <c r="C1386" s="43" t="s">
        <v>71</v>
      </c>
      <c r="D1386" s="44">
        <v>1052</v>
      </c>
      <c r="E1386" s="43" t="s">
        <v>11</v>
      </c>
      <c r="F1386" s="45">
        <v>10081.6</v>
      </c>
      <c r="G1386" s="45">
        <v>2696</v>
      </c>
      <c r="H1386" s="8">
        <f t="shared" si="21"/>
        <v>0.2674178701793366</v>
      </c>
    </row>
    <row r="1387" spans="1:8" x14ac:dyDescent="0.2">
      <c r="A1387" s="42">
        <v>2011</v>
      </c>
      <c r="B1387" s="42">
        <v>201112</v>
      </c>
      <c r="C1387" s="43" t="s">
        <v>72</v>
      </c>
      <c r="D1387" s="44">
        <v>1052</v>
      </c>
      <c r="E1387" s="43" t="s">
        <v>11</v>
      </c>
      <c r="F1387" s="45">
        <v>16990.400000000001</v>
      </c>
      <c r="G1387" s="45">
        <v>5029.6000000000004</v>
      </c>
      <c r="H1387" s="8">
        <f t="shared" si="21"/>
        <v>0.29602599114794237</v>
      </c>
    </row>
    <row r="1388" spans="1:8" x14ac:dyDescent="0.2">
      <c r="A1388" s="42">
        <v>2012</v>
      </c>
      <c r="B1388" s="42">
        <v>201201</v>
      </c>
      <c r="C1388" s="43" t="s">
        <v>73</v>
      </c>
      <c r="D1388" s="44">
        <v>1052</v>
      </c>
      <c r="E1388" s="43" t="s">
        <v>11</v>
      </c>
      <c r="F1388" s="45">
        <v>8369.6</v>
      </c>
      <c r="G1388" s="45">
        <v>2556.4</v>
      </c>
      <c r="H1388" s="8">
        <f t="shared" si="21"/>
        <v>0.30543873064423627</v>
      </c>
    </row>
    <row r="1389" spans="1:8" x14ac:dyDescent="0.2">
      <c r="A1389" s="42">
        <v>2012</v>
      </c>
      <c r="B1389" s="42">
        <v>201202</v>
      </c>
      <c r="C1389" s="43" t="s">
        <v>74</v>
      </c>
      <c r="D1389" s="44">
        <v>1052</v>
      </c>
      <c r="E1389" s="43" t="s">
        <v>11</v>
      </c>
      <c r="F1389" s="45">
        <v>7762.4</v>
      </c>
      <c r="G1389" s="45">
        <v>2797.6</v>
      </c>
      <c r="H1389" s="8">
        <f t="shared" si="21"/>
        <v>0.36040399876326912</v>
      </c>
    </row>
    <row r="1390" spans="1:8" x14ac:dyDescent="0.2">
      <c r="A1390" s="42">
        <v>2012</v>
      </c>
      <c r="B1390" s="42">
        <v>201203</v>
      </c>
      <c r="C1390" s="43" t="s">
        <v>75</v>
      </c>
      <c r="D1390" s="44">
        <v>1052</v>
      </c>
      <c r="E1390" s="43" t="s">
        <v>11</v>
      </c>
      <c r="F1390" s="45">
        <v>9398.7999999999993</v>
      </c>
      <c r="G1390" s="45">
        <v>3061.6</v>
      </c>
      <c r="H1390" s="8">
        <f t="shared" si="21"/>
        <v>0.32574371196322938</v>
      </c>
    </row>
    <row r="1391" spans="1:8" x14ac:dyDescent="0.2">
      <c r="A1391" s="42">
        <v>2012</v>
      </c>
      <c r="B1391" s="42">
        <v>201204</v>
      </c>
      <c r="C1391" s="43" t="s">
        <v>76</v>
      </c>
      <c r="D1391" s="44">
        <v>1052</v>
      </c>
      <c r="E1391" s="43" t="s">
        <v>11</v>
      </c>
      <c r="F1391" s="45">
        <v>9501.6</v>
      </c>
      <c r="G1391" s="45">
        <v>3368</v>
      </c>
      <c r="H1391" s="8">
        <f t="shared" si="21"/>
        <v>0.3544666161488591</v>
      </c>
    </row>
    <row r="1392" spans="1:8" x14ac:dyDescent="0.2">
      <c r="A1392" s="42">
        <v>2012</v>
      </c>
      <c r="B1392" s="42">
        <v>201205</v>
      </c>
      <c r="C1392" s="43" t="s">
        <v>77</v>
      </c>
      <c r="D1392" s="44">
        <v>1052</v>
      </c>
      <c r="E1392" s="43" t="s">
        <v>11</v>
      </c>
      <c r="F1392" s="45">
        <v>9012</v>
      </c>
      <c r="G1392" s="45">
        <v>2870.4</v>
      </c>
      <c r="H1392" s="8">
        <f t="shared" si="21"/>
        <v>0.31850865512649801</v>
      </c>
    </row>
    <row r="1393" spans="1:8" x14ac:dyDescent="0.2">
      <c r="A1393" s="42">
        <v>2012</v>
      </c>
      <c r="B1393" s="42">
        <v>201206</v>
      </c>
      <c r="C1393" s="43" t="s">
        <v>78</v>
      </c>
      <c r="D1393" s="44">
        <v>1052</v>
      </c>
      <c r="E1393" s="43" t="s">
        <v>11</v>
      </c>
      <c r="F1393" s="45">
        <v>9104.4</v>
      </c>
      <c r="G1393" s="45">
        <v>3209.6</v>
      </c>
      <c r="H1393" s="8">
        <f t="shared" si="21"/>
        <v>0.35253284126356488</v>
      </c>
    </row>
    <row r="1394" spans="1:8" x14ac:dyDescent="0.2">
      <c r="A1394" s="42">
        <v>2012</v>
      </c>
      <c r="B1394" s="42">
        <v>201207</v>
      </c>
      <c r="C1394" s="43" t="s">
        <v>79</v>
      </c>
      <c r="D1394" s="44">
        <v>1052</v>
      </c>
      <c r="E1394" s="43" t="s">
        <v>11</v>
      </c>
      <c r="F1394" s="45">
        <v>8267.6</v>
      </c>
      <c r="G1394" s="45">
        <v>2786</v>
      </c>
      <c r="H1394" s="8">
        <f t="shared" si="21"/>
        <v>0.33697808311964778</v>
      </c>
    </row>
    <row r="1395" spans="1:8" x14ac:dyDescent="0.2">
      <c r="A1395" s="42">
        <v>2012</v>
      </c>
      <c r="B1395" s="42">
        <v>201208</v>
      </c>
      <c r="C1395" s="43" t="s">
        <v>80</v>
      </c>
      <c r="D1395" s="44">
        <v>1052</v>
      </c>
      <c r="E1395" s="43" t="s">
        <v>11</v>
      </c>
      <c r="F1395" s="45">
        <v>8801.6</v>
      </c>
      <c r="G1395" s="45">
        <v>2622</v>
      </c>
      <c r="H1395" s="8">
        <f t="shared" si="21"/>
        <v>0.29790038174877292</v>
      </c>
    </row>
    <row r="1396" spans="1:8" ht="22.5" x14ac:dyDescent="0.2">
      <c r="A1396" s="42">
        <v>2012</v>
      </c>
      <c r="B1396" s="42">
        <v>201209</v>
      </c>
      <c r="C1396" s="43" t="s">
        <v>81</v>
      </c>
      <c r="D1396" s="44">
        <v>1052</v>
      </c>
      <c r="E1396" s="43" t="s">
        <v>11</v>
      </c>
      <c r="F1396" s="45">
        <v>9476.7999999999993</v>
      </c>
      <c r="G1396" s="45">
        <v>3089.2</v>
      </c>
      <c r="H1396" s="8">
        <f t="shared" si="21"/>
        <v>0.32597501266250212</v>
      </c>
    </row>
    <row r="1397" spans="1:8" x14ac:dyDescent="0.2">
      <c r="A1397" s="42">
        <v>2012</v>
      </c>
      <c r="B1397" s="42">
        <v>201210</v>
      </c>
      <c r="C1397" s="43" t="s">
        <v>82</v>
      </c>
      <c r="D1397" s="44">
        <v>1052</v>
      </c>
      <c r="E1397" s="43" t="s">
        <v>11</v>
      </c>
      <c r="F1397" s="45">
        <v>9735.2000000000007</v>
      </c>
      <c r="G1397" s="45">
        <v>3051.2</v>
      </c>
      <c r="H1397" s="8">
        <f t="shared" si="21"/>
        <v>0.31341934423535206</v>
      </c>
    </row>
    <row r="1398" spans="1:8" x14ac:dyDescent="0.2">
      <c r="A1398" s="42">
        <v>2012</v>
      </c>
      <c r="B1398" s="42">
        <v>201211</v>
      </c>
      <c r="C1398" s="43" t="s">
        <v>83</v>
      </c>
      <c r="D1398" s="44">
        <v>1052</v>
      </c>
      <c r="E1398" s="43" t="s">
        <v>11</v>
      </c>
      <c r="F1398" s="45">
        <v>9542</v>
      </c>
      <c r="G1398" s="45">
        <v>2850.8</v>
      </c>
      <c r="H1398" s="8">
        <f t="shared" si="21"/>
        <v>0.29876336197862086</v>
      </c>
    </row>
    <row r="1399" spans="1:8" x14ac:dyDescent="0.2">
      <c r="A1399" s="42">
        <v>2012</v>
      </c>
      <c r="B1399" s="42">
        <v>201212</v>
      </c>
      <c r="C1399" s="43" t="s">
        <v>84</v>
      </c>
      <c r="D1399" s="44">
        <v>1052</v>
      </c>
      <c r="E1399" s="43" t="s">
        <v>11</v>
      </c>
      <c r="F1399" s="45">
        <v>17190.400000000001</v>
      </c>
      <c r="G1399" s="45">
        <v>5424.8</v>
      </c>
      <c r="H1399" s="8">
        <f t="shared" si="21"/>
        <v>0.31557148175725985</v>
      </c>
    </row>
    <row r="1400" spans="1:8" x14ac:dyDescent="0.2">
      <c r="A1400" s="42">
        <v>2013</v>
      </c>
      <c r="B1400" s="42">
        <v>201301</v>
      </c>
      <c r="C1400" s="43" t="s">
        <v>85</v>
      </c>
      <c r="D1400" s="44">
        <v>1052</v>
      </c>
      <c r="E1400" s="43" t="s">
        <v>11</v>
      </c>
      <c r="F1400" s="45">
        <v>7605.6</v>
      </c>
      <c r="G1400" s="45">
        <v>2553.6</v>
      </c>
      <c r="H1400" s="8">
        <f t="shared" si="21"/>
        <v>0.3357526033449037</v>
      </c>
    </row>
    <row r="1401" spans="1:8" x14ac:dyDescent="0.2">
      <c r="A1401" s="42">
        <v>2013</v>
      </c>
      <c r="B1401" s="42">
        <v>201302</v>
      </c>
      <c r="C1401" s="43" t="s">
        <v>86</v>
      </c>
      <c r="D1401" s="44">
        <v>1052</v>
      </c>
      <c r="E1401" s="43" t="s">
        <v>11</v>
      </c>
      <c r="F1401" s="45">
        <v>8029.2</v>
      </c>
      <c r="G1401" s="45">
        <v>2868.4</v>
      </c>
      <c r="H1401" s="8">
        <f t="shared" si="21"/>
        <v>0.35724605191052661</v>
      </c>
    </row>
    <row r="1402" spans="1:8" x14ac:dyDescent="0.2">
      <c r="A1402" s="42">
        <v>2013</v>
      </c>
      <c r="B1402" s="42">
        <v>201303</v>
      </c>
      <c r="C1402" s="43" t="s">
        <v>87</v>
      </c>
      <c r="D1402" s="44">
        <v>1052</v>
      </c>
      <c r="E1402" s="43" t="s">
        <v>11</v>
      </c>
      <c r="F1402" s="45">
        <v>2512.4</v>
      </c>
      <c r="G1402" s="45">
        <v>3770.4</v>
      </c>
      <c r="H1402" s="8">
        <f t="shared" si="21"/>
        <v>1.5007164464257283</v>
      </c>
    </row>
    <row r="1403" spans="1:8" x14ac:dyDescent="0.2">
      <c r="A1403" s="42">
        <v>2013</v>
      </c>
      <c r="B1403" s="42">
        <v>201304</v>
      </c>
      <c r="C1403" s="43" t="s">
        <v>88</v>
      </c>
      <c r="D1403" s="44">
        <v>1052</v>
      </c>
      <c r="E1403" s="43" t="s">
        <v>11</v>
      </c>
      <c r="F1403" s="45">
        <v>0</v>
      </c>
      <c r="G1403" s="45">
        <v>3053.2</v>
      </c>
      <c r="H1403" s="8" t="e">
        <f t="shared" si="21"/>
        <v>#DIV/0!</v>
      </c>
    </row>
    <row r="1404" spans="1:8" x14ac:dyDescent="0.2">
      <c r="A1404" s="42">
        <v>2013</v>
      </c>
      <c r="B1404" s="42">
        <v>201305</v>
      </c>
      <c r="C1404" s="43" t="s">
        <v>89</v>
      </c>
      <c r="D1404" s="44">
        <v>1052</v>
      </c>
      <c r="E1404" s="43" t="s">
        <v>11</v>
      </c>
      <c r="F1404" s="45">
        <v>9294</v>
      </c>
      <c r="G1404" s="45">
        <v>2973.2</v>
      </c>
      <c r="H1404" s="8">
        <f t="shared" si="21"/>
        <v>0.31990531525715515</v>
      </c>
    </row>
    <row r="1405" spans="1:8" x14ac:dyDescent="0.2">
      <c r="A1405" s="42">
        <v>2013</v>
      </c>
      <c r="B1405" s="42">
        <v>201306</v>
      </c>
      <c r="C1405" s="43" t="s">
        <v>90</v>
      </c>
      <c r="D1405" s="44">
        <v>1052</v>
      </c>
      <c r="E1405" s="43" t="s">
        <v>11</v>
      </c>
      <c r="F1405" s="45">
        <v>9057.6</v>
      </c>
      <c r="G1405" s="45">
        <v>3213.2</v>
      </c>
      <c r="H1405" s="8">
        <f t="shared" si="21"/>
        <v>0.35475181063416356</v>
      </c>
    </row>
    <row r="1406" spans="1:8" x14ac:dyDescent="0.2">
      <c r="A1406" s="42">
        <v>2013</v>
      </c>
      <c r="B1406" s="42">
        <v>201307</v>
      </c>
      <c r="C1406" s="43" t="s">
        <v>91</v>
      </c>
      <c r="D1406" s="44">
        <v>1052</v>
      </c>
      <c r="E1406" s="43" t="s">
        <v>11</v>
      </c>
      <c r="F1406" s="45">
        <v>8080</v>
      </c>
      <c r="G1406" s="45">
        <v>2749.2</v>
      </c>
      <c r="H1406" s="8">
        <f t="shared" si="21"/>
        <v>0.34024752475247522</v>
      </c>
    </row>
    <row r="1407" spans="1:8" x14ac:dyDescent="0.2">
      <c r="A1407" s="42">
        <v>2013</v>
      </c>
      <c r="B1407" s="42">
        <v>201308</v>
      </c>
      <c r="C1407" s="43" t="s">
        <v>92</v>
      </c>
      <c r="D1407" s="44">
        <v>1052</v>
      </c>
      <c r="E1407" s="43" t="s">
        <v>11</v>
      </c>
      <c r="F1407" s="45">
        <v>10056.4</v>
      </c>
      <c r="G1407" s="45">
        <v>3368</v>
      </c>
      <c r="H1407" s="8">
        <f t="shared" si="21"/>
        <v>0.33491110138817071</v>
      </c>
    </row>
    <row r="1408" spans="1:8" ht="22.5" x14ac:dyDescent="0.2">
      <c r="A1408" s="42">
        <v>2013</v>
      </c>
      <c r="B1408" s="42">
        <v>201309</v>
      </c>
      <c r="C1408" s="43" t="s">
        <v>93</v>
      </c>
      <c r="D1408" s="44">
        <v>1052</v>
      </c>
      <c r="E1408" s="43" t="s">
        <v>11</v>
      </c>
      <c r="F1408" s="45">
        <v>9756.4</v>
      </c>
      <c r="G1408" s="45">
        <v>3197.6</v>
      </c>
      <c r="H1408" s="8">
        <f t="shared" si="21"/>
        <v>0.32774383994096185</v>
      </c>
    </row>
    <row r="1409" spans="1:8" x14ac:dyDescent="0.2">
      <c r="A1409" s="42">
        <v>2013</v>
      </c>
      <c r="B1409" s="42">
        <v>201310</v>
      </c>
      <c r="C1409" s="43" t="s">
        <v>94</v>
      </c>
      <c r="D1409" s="44">
        <v>1052</v>
      </c>
      <c r="E1409" s="43" t="s">
        <v>11</v>
      </c>
      <c r="F1409" s="45">
        <v>8600.7999999999993</v>
      </c>
      <c r="G1409" s="45">
        <v>2696</v>
      </c>
      <c r="H1409" s="8">
        <f t="shared" si="21"/>
        <v>0.31345921309645619</v>
      </c>
    </row>
    <row r="1410" spans="1:8" x14ac:dyDescent="0.2">
      <c r="A1410" s="42">
        <v>2013</v>
      </c>
      <c r="B1410" s="42">
        <v>201311</v>
      </c>
      <c r="C1410" s="43" t="s">
        <v>95</v>
      </c>
      <c r="D1410" s="44">
        <v>1052</v>
      </c>
      <c r="E1410" s="43" t="s">
        <v>11</v>
      </c>
      <c r="F1410" s="45">
        <v>10311.200000000001</v>
      </c>
      <c r="G1410" s="45">
        <v>3012.8</v>
      </c>
      <c r="H1410" s="8">
        <f t="shared" si="21"/>
        <v>0.29218713631779036</v>
      </c>
    </row>
    <row r="1411" spans="1:8" x14ac:dyDescent="0.2">
      <c r="A1411" s="42">
        <v>2013</v>
      </c>
      <c r="B1411" s="42">
        <v>201312</v>
      </c>
      <c r="C1411" s="43" t="s">
        <v>96</v>
      </c>
      <c r="D1411" s="44">
        <v>1052</v>
      </c>
      <c r="E1411" s="43" t="s">
        <v>11</v>
      </c>
      <c r="F1411" s="45">
        <v>17474</v>
      </c>
      <c r="G1411" s="45">
        <v>5601.2</v>
      </c>
      <c r="H1411" s="8">
        <f t="shared" si="21"/>
        <v>0.32054480943115488</v>
      </c>
    </row>
    <row r="1412" spans="1:8" x14ac:dyDescent="0.2">
      <c r="A1412" s="42">
        <v>2009</v>
      </c>
      <c r="B1412" s="42">
        <v>200901</v>
      </c>
      <c r="C1412" s="43" t="s">
        <v>37</v>
      </c>
      <c r="D1412" s="44">
        <v>1054</v>
      </c>
      <c r="E1412" s="43" t="s">
        <v>9</v>
      </c>
      <c r="F1412" s="45">
        <v>14420.8</v>
      </c>
      <c r="G1412" s="45">
        <v>3962.4</v>
      </c>
      <c r="H1412" s="8">
        <f t="shared" si="21"/>
        <v>0.27476977698879396</v>
      </c>
    </row>
    <row r="1413" spans="1:8" x14ac:dyDescent="0.2">
      <c r="A1413" s="42">
        <v>2009</v>
      </c>
      <c r="B1413" s="42">
        <v>200902</v>
      </c>
      <c r="C1413" s="43" t="s">
        <v>38</v>
      </c>
      <c r="D1413" s="44">
        <v>1054</v>
      </c>
      <c r="E1413" s="43" t="s">
        <v>9</v>
      </c>
      <c r="F1413" s="45">
        <v>15140.4</v>
      </c>
      <c r="G1413" s="45">
        <v>3924.4</v>
      </c>
      <c r="H1413" s="8">
        <f t="shared" ref="H1413:H1476" si="22">G1413/F1413</f>
        <v>0.25920054952313021</v>
      </c>
    </row>
    <row r="1414" spans="1:8" x14ac:dyDescent="0.2">
      <c r="A1414" s="42">
        <v>2009</v>
      </c>
      <c r="B1414" s="42">
        <v>200903</v>
      </c>
      <c r="C1414" s="43" t="s">
        <v>39</v>
      </c>
      <c r="D1414" s="44">
        <v>1054</v>
      </c>
      <c r="E1414" s="43" t="s">
        <v>9</v>
      </c>
      <c r="F1414" s="45">
        <v>14559.2</v>
      </c>
      <c r="G1414" s="45">
        <v>3757.2</v>
      </c>
      <c r="H1414" s="8">
        <f t="shared" si="22"/>
        <v>0.25806362986977305</v>
      </c>
    </row>
    <row r="1415" spans="1:8" x14ac:dyDescent="0.2">
      <c r="A1415" s="42">
        <v>2009</v>
      </c>
      <c r="B1415" s="42">
        <v>200904</v>
      </c>
      <c r="C1415" s="43" t="s">
        <v>40</v>
      </c>
      <c r="D1415" s="44">
        <v>1054</v>
      </c>
      <c r="E1415" s="43" t="s">
        <v>9</v>
      </c>
      <c r="F1415" s="45">
        <v>6798</v>
      </c>
      <c r="G1415" s="45">
        <v>4497.2</v>
      </c>
      <c r="H1415" s="8">
        <f t="shared" si="22"/>
        <v>0.66154751397469846</v>
      </c>
    </row>
    <row r="1416" spans="1:8" x14ac:dyDescent="0.2">
      <c r="A1416" s="42">
        <v>2009</v>
      </c>
      <c r="B1416" s="42">
        <v>200905</v>
      </c>
      <c r="C1416" s="43" t="s">
        <v>41</v>
      </c>
      <c r="D1416" s="44">
        <v>1054</v>
      </c>
      <c r="E1416" s="43" t="s">
        <v>9</v>
      </c>
      <c r="F1416" s="45">
        <v>6552.4</v>
      </c>
      <c r="G1416" s="45">
        <v>4118.3999999999996</v>
      </c>
      <c r="H1416" s="8">
        <f t="shared" si="22"/>
        <v>0.62853305658995173</v>
      </c>
    </row>
    <row r="1417" spans="1:8" x14ac:dyDescent="0.2">
      <c r="A1417" s="42">
        <v>2009</v>
      </c>
      <c r="B1417" s="42">
        <v>200906</v>
      </c>
      <c r="C1417" s="43" t="s">
        <v>42</v>
      </c>
      <c r="D1417" s="44">
        <v>1054</v>
      </c>
      <c r="E1417" s="43" t="s">
        <v>9</v>
      </c>
      <c r="F1417" s="45">
        <v>15118</v>
      </c>
      <c r="G1417" s="45">
        <v>4092.8</v>
      </c>
      <c r="H1417" s="8">
        <f t="shared" si="22"/>
        <v>0.27072364069321342</v>
      </c>
    </row>
    <row r="1418" spans="1:8" x14ac:dyDescent="0.2">
      <c r="A1418" s="42">
        <v>2009</v>
      </c>
      <c r="B1418" s="42">
        <v>200907</v>
      </c>
      <c r="C1418" s="43" t="s">
        <v>43</v>
      </c>
      <c r="D1418" s="44">
        <v>1054</v>
      </c>
      <c r="E1418" s="43" t="s">
        <v>9</v>
      </c>
      <c r="F1418" s="45">
        <v>14771.6</v>
      </c>
      <c r="G1418" s="45">
        <v>3410.8</v>
      </c>
      <c r="H1418" s="8">
        <f t="shared" si="22"/>
        <v>0.23090254271710581</v>
      </c>
    </row>
    <row r="1419" spans="1:8" x14ac:dyDescent="0.2">
      <c r="A1419" s="42">
        <v>2009</v>
      </c>
      <c r="B1419" s="42">
        <v>200908</v>
      </c>
      <c r="C1419" s="43" t="s">
        <v>44</v>
      </c>
      <c r="D1419" s="44">
        <v>1054</v>
      </c>
      <c r="E1419" s="43" t="s">
        <v>9</v>
      </c>
      <c r="F1419" s="45">
        <v>13585.6</v>
      </c>
      <c r="G1419" s="45">
        <v>3882</v>
      </c>
      <c r="H1419" s="8">
        <f t="shared" si="22"/>
        <v>0.28574372865386877</v>
      </c>
    </row>
    <row r="1420" spans="1:8" ht="22.5" x14ac:dyDescent="0.2">
      <c r="A1420" s="42">
        <v>2009</v>
      </c>
      <c r="B1420" s="42">
        <v>200909</v>
      </c>
      <c r="C1420" s="43" t="s">
        <v>45</v>
      </c>
      <c r="D1420" s="44">
        <v>1054</v>
      </c>
      <c r="E1420" s="43" t="s">
        <v>9</v>
      </c>
      <c r="F1420" s="45">
        <v>14102.4</v>
      </c>
      <c r="G1420" s="45">
        <v>3728</v>
      </c>
      <c r="H1420" s="8">
        <f t="shared" si="22"/>
        <v>0.26435216700703429</v>
      </c>
    </row>
    <row r="1421" spans="1:8" x14ac:dyDescent="0.2">
      <c r="A1421" s="42">
        <v>2009</v>
      </c>
      <c r="B1421" s="42">
        <v>200910</v>
      </c>
      <c r="C1421" s="43" t="s">
        <v>46</v>
      </c>
      <c r="D1421" s="44">
        <v>1054</v>
      </c>
      <c r="E1421" s="43" t="s">
        <v>9</v>
      </c>
      <c r="F1421" s="45">
        <v>15615.6</v>
      </c>
      <c r="G1421" s="45">
        <v>4352.8</v>
      </c>
      <c r="H1421" s="8">
        <f t="shared" si="22"/>
        <v>0.27874689413150955</v>
      </c>
    </row>
    <row r="1422" spans="1:8" x14ac:dyDescent="0.2">
      <c r="A1422" s="42">
        <v>2009</v>
      </c>
      <c r="B1422" s="42">
        <v>200911</v>
      </c>
      <c r="C1422" s="43" t="s">
        <v>47</v>
      </c>
      <c r="D1422" s="44">
        <v>1054</v>
      </c>
      <c r="E1422" s="43" t="s">
        <v>9</v>
      </c>
      <c r="F1422" s="45">
        <v>11736.8</v>
      </c>
      <c r="G1422" s="45">
        <v>3453.6</v>
      </c>
      <c r="H1422" s="8">
        <f t="shared" si="22"/>
        <v>0.29425397041783108</v>
      </c>
    </row>
    <row r="1423" spans="1:8" x14ac:dyDescent="0.2">
      <c r="A1423" s="42">
        <v>2009</v>
      </c>
      <c r="B1423" s="42">
        <v>200912</v>
      </c>
      <c r="C1423" s="43" t="s">
        <v>48</v>
      </c>
      <c r="D1423" s="44">
        <v>1054</v>
      </c>
      <c r="E1423" s="43" t="s">
        <v>9</v>
      </c>
      <c r="F1423" s="45">
        <v>21954.799999999999</v>
      </c>
      <c r="G1423" s="45">
        <v>7106.4</v>
      </c>
      <c r="H1423" s="8">
        <f t="shared" si="22"/>
        <v>0.32368320367300091</v>
      </c>
    </row>
    <row r="1424" spans="1:8" x14ac:dyDescent="0.2">
      <c r="A1424" s="42">
        <v>2010</v>
      </c>
      <c r="B1424" s="42">
        <v>201001</v>
      </c>
      <c r="C1424" s="43" t="s">
        <v>49</v>
      </c>
      <c r="D1424" s="44">
        <v>1054</v>
      </c>
      <c r="E1424" s="43" t="s">
        <v>9</v>
      </c>
      <c r="F1424" s="45">
        <v>14468</v>
      </c>
      <c r="G1424" s="45">
        <v>3862</v>
      </c>
      <c r="H1424" s="8">
        <f t="shared" si="22"/>
        <v>0.26693392314072434</v>
      </c>
    </row>
    <row r="1425" spans="1:8" x14ac:dyDescent="0.2">
      <c r="A1425" s="42">
        <v>2010</v>
      </c>
      <c r="B1425" s="42">
        <v>201002</v>
      </c>
      <c r="C1425" s="43" t="s">
        <v>50</v>
      </c>
      <c r="D1425" s="44">
        <v>1054</v>
      </c>
      <c r="E1425" s="43" t="s">
        <v>9</v>
      </c>
      <c r="F1425" s="45">
        <v>12680.8</v>
      </c>
      <c r="G1425" s="45">
        <v>4218.3999999999996</v>
      </c>
      <c r="H1425" s="8">
        <f t="shared" si="22"/>
        <v>0.33266039997476499</v>
      </c>
    </row>
    <row r="1426" spans="1:8" x14ac:dyDescent="0.2">
      <c r="A1426" s="42">
        <v>2010</v>
      </c>
      <c r="B1426" s="42">
        <v>201003</v>
      </c>
      <c r="C1426" s="43" t="s">
        <v>51</v>
      </c>
      <c r="D1426" s="44">
        <v>1054</v>
      </c>
      <c r="E1426" s="43" t="s">
        <v>9</v>
      </c>
      <c r="F1426" s="45">
        <v>15119.6</v>
      </c>
      <c r="G1426" s="45">
        <v>4604.3999999999996</v>
      </c>
      <c r="H1426" s="8">
        <f t="shared" si="22"/>
        <v>0.30453186592237885</v>
      </c>
    </row>
    <row r="1427" spans="1:8" x14ac:dyDescent="0.2">
      <c r="A1427" s="42">
        <v>2010</v>
      </c>
      <c r="B1427" s="42">
        <v>201004</v>
      </c>
      <c r="C1427" s="43" t="s">
        <v>52</v>
      </c>
      <c r="D1427" s="44">
        <v>1054</v>
      </c>
      <c r="E1427" s="43" t="s">
        <v>9</v>
      </c>
      <c r="F1427" s="45">
        <v>11192.8</v>
      </c>
      <c r="G1427" s="45">
        <v>3472</v>
      </c>
      <c r="H1427" s="8">
        <f t="shared" si="22"/>
        <v>0.31019941390894146</v>
      </c>
    </row>
    <row r="1428" spans="1:8" x14ac:dyDescent="0.2">
      <c r="A1428" s="42">
        <v>2010</v>
      </c>
      <c r="B1428" s="42">
        <v>201005</v>
      </c>
      <c r="C1428" s="43" t="s">
        <v>53</v>
      </c>
      <c r="D1428" s="44">
        <v>1054</v>
      </c>
      <c r="E1428" s="43" t="s">
        <v>9</v>
      </c>
      <c r="F1428" s="45">
        <v>12776.8</v>
      </c>
      <c r="G1428" s="45">
        <v>4146.8</v>
      </c>
      <c r="H1428" s="8">
        <f t="shared" si="22"/>
        <v>0.32455700957986355</v>
      </c>
    </row>
    <row r="1429" spans="1:8" x14ac:dyDescent="0.2">
      <c r="A1429" s="42">
        <v>2010</v>
      </c>
      <c r="B1429" s="42">
        <v>201006</v>
      </c>
      <c r="C1429" s="43" t="s">
        <v>54</v>
      </c>
      <c r="D1429" s="44">
        <v>1054</v>
      </c>
      <c r="E1429" s="43" t="s">
        <v>9</v>
      </c>
      <c r="F1429" s="45">
        <v>12520.8</v>
      </c>
      <c r="G1429" s="45">
        <v>3876</v>
      </c>
      <c r="H1429" s="8">
        <f t="shared" si="22"/>
        <v>0.30956488403296917</v>
      </c>
    </row>
    <row r="1430" spans="1:8" x14ac:dyDescent="0.2">
      <c r="A1430" s="42">
        <v>2010</v>
      </c>
      <c r="B1430" s="42">
        <v>201007</v>
      </c>
      <c r="C1430" s="43" t="s">
        <v>55</v>
      </c>
      <c r="D1430" s="44">
        <v>1054</v>
      </c>
      <c r="E1430" s="43" t="s">
        <v>9</v>
      </c>
      <c r="F1430" s="45">
        <v>13189.2</v>
      </c>
      <c r="G1430" s="45">
        <v>3466.8</v>
      </c>
      <c r="H1430" s="8">
        <f t="shared" si="22"/>
        <v>0.2628514238922755</v>
      </c>
    </row>
    <row r="1431" spans="1:8" x14ac:dyDescent="0.2">
      <c r="A1431" s="42">
        <v>2010</v>
      </c>
      <c r="B1431" s="42">
        <v>201008</v>
      </c>
      <c r="C1431" s="43" t="s">
        <v>56</v>
      </c>
      <c r="D1431" s="44">
        <v>1054</v>
      </c>
      <c r="E1431" s="43" t="s">
        <v>9</v>
      </c>
      <c r="F1431" s="45">
        <v>14820.4</v>
      </c>
      <c r="G1431" s="45">
        <v>4043.6</v>
      </c>
      <c r="H1431" s="8">
        <f t="shared" si="22"/>
        <v>0.27284013926749617</v>
      </c>
    </row>
    <row r="1432" spans="1:8" ht="22.5" x14ac:dyDescent="0.2">
      <c r="A1432" s="42">
        <v>2010</v>
      </c>
      <c r="B1432" s="42">
        <v>201009</v>
      </c>
      <c r="C1432" s="43" t="s">
        <v>57</v>
      </c>
      <c r="D1432" s="44">
        <v>1054</v>
      </c>
      <c r="E1432" s="43" t="s">
        <v>9</v>
      </c>
      <c r="F1432" s="45">
        <v>12876</v>
      </c>
      <c r="G1432" s="45">
        <v>3594</v>
      </c>
      <c r="H1432" s="8">
        <f t="shared" si="22"/>
        <v>0.27912395153774466</v>
      </c>
    </row>
    <row r="1433" spans="1:8" x14ac:dyDescent="0.2">
      <c r="A1433" s="42">
        <v>2010</v>
      </c>
      <c r="B1433" s="42">
        <v>201010</v>
      </c>
      <c r="C1433" s="43" t="s">
        <v>58</v>
      </c>
      <c r="D1433" s="44">
        <v>1054</v>
      </c>
      <c r="E1433" s="43" t="s">
        <v>9</v>
      </c>
      <c r="F1433" s="45">
        <v>15605.6</v>
      </c>
      <c r="G1433" s="45">
        <v>3936</v>
      </c>
      <c r="H1433" s="8">
        <f t="shared" si="22"/>
        <v>0.25221715281693752</v>
      </c>
    </row>
    <row r="1434" spans="1:8" x14ac:dyDescent="0.2">
      <c r="A1434" s="42">
        <v>2010</v>
      </c>
      <c r="B1434" s="42">
        <v>201011</v>
      </c>
      <c r="C1434" s="43" t="s">
        <v>59</v>
      </c>
      <c r="D1434" s="44">
        <v>1054</v>
      </c>
      <c r="E1434" s="43" t="s">
        <v>9</v>
      </c>
      <c r="F1434" s="45">
        <v>13228.4</v>
      </c>
      <c r="G1434" s="45">
        <v>3590.4</v>
      </c>
      <c r="H1434" s="8">
        <f t="shared" si="22"/>
        <v>0.27141604426839228</v>
      </c>
    </row>
    <row r="1435" spans="1:8" x14ac:dyDescent="0.2">
      <c r="A1435" s="42">
        <v>2010</v>
      </c>
      <c r="B1435" s="42">
        <v>201012</v>
      </c>
      <c r="C1435" s="43" t="s">
        <v>60</v>
      </c>
      <c r="D1435" s="44">
        <v>1054</v>
      </c>
      <c r="E1435" s="43" t="s">
        <v>9</v>
      </c>
      <c r="F1435" s="45">
        <v>19114.8</v>
      </c>
      <c r="G1435" s="45">
        <v>6351.6</v>
      </c>
      <c r="H1435" s="8">
        <f t="shared" si="22"/>
        <v>0.33228702366752466</v>
      </c>
    </row>
    <row r="1436" spans="1:8" x14ac:dyDescent="0.2">
      <c r="A1436" s="42">
        <v>2011</v>
      </c>
      <c r="B1436" s="42">
        <v>201101</v>
      </c>
      <c r="C1436" s="43" t="s">
        <v>61</v>
      </c>
      <c r="D1436" s="44">
        <v>1054</v>
      </c>
      <c r="E1436" s="43" t="s">
        <v>9</v>
      </c>
      <c r="F1436" s="45">
        <v>11390.4</v>
      </c>
      <c r="G1436" s="45">
        <v>3057.2</v>
      </c>
      <c r="H1436" s="8">
        <f t="shared" si="22"/>
        <v>0.26840146087933697</v>
      </c>
    </row>
    <row r="1437" spans="1:8" x14ac:dyDescent="0.2">
      <c r="A1437" s="42">
        <v>2011</v>
      </c>
      <c r="B1437" s="42">
        <v>201102</v>
      </c>
      <c r="C1437" s="43" t="s">
        <v>62</v>
      </c>
      <c r="D1437" s="44">
        <v>1054</v>
      </c>
      <c r="E1437" s="43" t="s">
        <v>9</v>
      </c>
      <c r="F1437" s="45">
        <v>11302.4</v>
      </c>
      <c r="G1437" s="45">
        <v>3698.8</v>
      </c>
      <c r="H1437" s="8">
        <f t="shared" si="22"/>
        <v>0.3272579275198188</v>
      </c>
    </row>
    <row r="1438" spans="1:8" x14ac:dyDescent="0.2">
      <c r="A1438" s="42">
        <v>2011</v>
      </c>
      <c r="B1438" s="42">
        <v>201103</v>
      </c>
      <c r="C1438" s="43" t="s">
        <v>63</v>
      </c>
      <c r="D1438" s="44">
        <v>1054</v>
      </c>
      <c r="E1438" s="43" t="s">
        <v>9</v>
      </c>
      <c r="F1438" s="45">
        <v>11976.8</v>
      </c>
      <c r="G1438" s="45">
        <v>3537.2</v>
      </c>
      <c r="H1438" s="8">
        <f t="shared" si="22"/>
        <v>0.29533765279540447</v>
      </c>
    </row>
    <row r="1439" spans="1:8" x14ac:dyDescent="0.2">
      <c r="A1439" s="42">
        <v>2011</v>
      </c>
      <c r="B1439" s="42">
        <v>201104</v>
      </c>
      <c r="C1439" s="43" t="s">
        <v>64</v>
      </c>
      <c r="D1439" s="44">
        <v>1054</v>
      </c>
      <c r="E1439" s="43" t="s">
        <v>9</v>
      </c>
      <c r="F1439" s="45">
        <v>13146.8</v>
      </c>
      <c r="G1439" s="45">
        <v>4593.2</v>
      </c>
      <c r="H1439" s="8">
        <f t="shared" si="22"/>
        <v>0.34937779535704505</v>
      </c>
    </row>
    <row r="1440" spans="1:8" x14ac:dyDescent="0.2">
      <c r="A1440" s="42">
        <v>2011</v>
      </c>
      <c r="B1440" s="42">
        <v>201105</v>
      </c>
      <c r="C1440" s="43" t="s">
        <v>65</v>
      </c>
      <c r="D1440" s="44">
        <v>1054</v>
      </c>
      <c r="E1440" s="43" t="s">
        <v>9</v>
      </c>
      <c r="F1440" s="45">
        <v>12977.6</v>
      </c>
      <c r="G1440" s="45">
        <v>3864</v>
      </c>
      <c r="H1440" s="8">
        <f t="shared" si="22"/>
        <v>0.29774380470965356</v>
      </c>
    </row>
    <row r="1441" spans="1:8" x14ac:dyDescent="0.2">
      <c r="A1441" s="42">
        <v>2011</v>
      </c>
      <c r="B1441" s="42">
        <v>201106</v>
      </c>
      <c r="C1441" s="43" t="s">
        <v>66</v>
      </c>
      <c r="D1441" s="44">
        <v>1054</v>
      </c>
      <c r="E1441" s="43" t="s">
        <v>9</v>
      </c>
      <c r="F1441" s="45">
        <v>10963.6</v>
      </c>
      <c r="G1441" s="45">
        <v>3390.4</v>
      </c>
      <c r="H1441" s="8">
        <f t="shared" si="22"/>
        <v>0.30924149002152579</v>
      </c>
    </row>
    <row r="1442" spans="1:8" x14ac:dyDescent="0.2">
      <c r="A1442" s="42">
        <v>2011</v>
      </c>
      <c r="B1442" s="42">
        <v>201107</v>
      </c>
      <c r="C1442" s="43" t="s">
        <v>67</v>
      </c>
      <c r="D1442" s="44">
        <v>1054</v>
      </c>
      <c r="E1442" s="43" t="s">
        <v>9</v>
      </c>
      <c r="F1442" s="45">
        <v>14731.2</v>
      </c>
      <c r="G1442" s="45">
        <v>3806.4</v>
      </c>
      <c r="H1442" s="8">
        <f t="shared" si="22"/>
        <v>0.25839035516454872</v>
      </c>
    </row>
    <row r="1443" spans="1:8" x14ac:dyDescent="0.2">
      <c r="A1443" s="42">
        <v>2011</v>
      </c>
      <c r="B1443" s="42">
        <v>201108</v>
      </c>
      <c r="C1443" s="43" t="s">
        <v>68</v>
      </c>
      <c r="D1443" s="44">
        <v>1054</v>
      </c>
      <c r="E1443" s="43" t="s">
        <v>9</v>
      </c>
      <c r="F1443" s="45">
        <v>14483.2</v>
      </c>
      <c r="G1443" s="45">
        <v>3832</v>
      </c>
      <c r="H1443" s="8">
        <f t="shared" si="22"/>
        <v>0.26458241272646926</v>
      </c>
    </row>
    <row r="1444" spans="1:8" ht="22.5" x14ac:dyDescent="0.2">
      <c r="A1444" s="42">
        <v>2011</v>
      </c>
      <c r="B1444" s="42">
        <v>201109</v>
      </c>
      <c r="C1444" s="43" t="s">
        <v>69</v>
      </c>
      <c r="D1444" s="44">
        <v>1054</v>
      </c>
      <c r="E1444" s="43" t="s">
        <v>9</v>
      </c>
      <c r="F1444" s="45">
        <v>11844.8</v>
      </c>
      <c r="G1444" s="45">
        <v>3538</v>
      </c>
      <c r="H1444" s="8">
        <f t="shared" si="22"/>
        <v>0.29869647440226937</v>
      </c>
    </row>
    <row r="1445" spans="1:8" x14ac:dyDescent="0.2">
      <c r="A1445" s="42">
        <v>2011</v>
      </c>
      <c r="B1445" s="42">
        <v>201110</v>
      </c>
      <c r="C1445" s="43" t="s">
        <v>70</v>
      </c>
      <c r="D1445" s="44">
        <v>1054</v>
      </c>
      <c r="E1445" s="43" t="s">
        <v>9</v>
      </c>
      <c r="F1445" s="45">
        <v>14840</v>
      </c>
      <c r="G1445" s="45">
        <v>3990.4</v>
      </c>
      <c r="H1445" s="8">
        <f t="shared" si="22"/>
        <v>0.26889487870619949</v>
      </c>
    </row>
    <row r="1446" spans="1:8" x14ac:dyDescent="0.2">
      <c r="A1446" s="42">
        <v>2011</v>
      </c>
      <c r="B1446" s="42">
        <v>201111</v>
      </c>
      <c r="C1446" s="43" t="s">
        <v>71</v>
      </c>
      <c r="D1446" s="44">
        <v>1054</v>
      </c>
      <c r="E1446" s="43" t="s">
        <v>9</v>
      </c>
      <c r="F1446" s="45">
        <v>13284</v>
      </c>
      <c r="G1446" s="45">
        <v>3592</v>
      </c>
      <c r="H1446" s="8">
        <f t="shared" si="22"/>
        <v>0.27040048178259563</v>
      </c>
    </row>
    <row r="1447" spans="1:8" x14ac:dyDescent="0.2">
      <c r="A1447" s="42">
        <v>2011</v>
      </c>
      <c r="B1447" s="42">
        <v>201112</v>
      </c>
      <c r="C1447" s="43" t="s">
        <v>72</v>
      </c>
      <c r="D1447" s="44">
        <v>1054</v>
      </c>
      <c r="E1447" s="43" t="s">
        <v>9</v>
      </c>
      <c r="F1447" s="45">
        <v>21112</v>
      </c>
      <c r="G1447" s="45">
        <v>6788</v>
      </c>
      <c r="H1447" s="8">
        <f t="shared" si="22"/>
        <v>0.32152330428192499</v>
      </c>
    </row>
    <row r="1448" spans="1:8" x14ac:dyDescent="0.2">
      <c r="A1448" s="42">
        <v>2012</v>
      </c>
      <c r="B1448" s="42">
        <v>201201</v>
      </c>
      <c r="C1448" s="43" t="s">
        <v>73</v>
      </c>
      <c r="D1448" s="44">
        <v>1054</v>
      </c>
      <c r="E1448" s="43" t="s">
        <v>9</v>
      </c>
      <c r="F1448" s="45">
        <v>11524</v>
      </c>
      <c r="G1448" s="45">
        <v>3215.6</v>
      </c>
      <c r="H1448" s="8">
        <f t="shared" si="22"/>
        <v>0.27903505727178063</v>
      </c>
    </row>
    <row r="1449" spans="1:8" x14ac:dyDescent="0.2">
      <c r="A1449" s="42">
        <v>2012</v>
      </c>
      <c r="B1449" s="42">
        <v>201202</v>
      </c>
      <c r="C1449" s="43" t="s">
        <v>74</v>
      </c>
      <c r="D1449" s="44">
        <v>1054</v>
      </c>
      <c r="E1449" s="43" t="s">
        <v>9</v>
      </c>
      <c r="F1449" s="45">
        <v>11452.4</v>
      </c>
      <c r="G1449" s="45">
        <v>3558.8</v>
      </c>
      <c r="H1449" s="8">
        <f t="shared" si="22"/>
        <v>0.31074709231252839</v>
      </c>
    </row>
    <row r="1450" spans="1:8" x14ac:dyDescent="0.2">
      <c r="A1450" s="42">
        <v>2012</v>
      </c>
      <c r="B1450" s="42">
        <v>201203</v>
      </c>
      <c r="C1450" s="43" t="s">
        <v>75</v>
      </c>
      <c r="D1450" s="44">
        <v>1054</v>
      </c>
      <c r="E1450" s="43" t="s">
        <v>9</v>
      </c>
      <c r="F1450" s="45">
        <v>13432.8</v>
      </c>
      <c r="G1450" s="45">
        <v>3868</v>
      </c>
      <c r="H1450" s="8">
        <f t="shared" si="22"/>
        <v>0.2879518789827884</v>
      </c>
    </row>
    <row r="1451" spans="1:8" x14ac:dyDescent="0.2">
      <c r="A1451" s="42">
        <v>2012</v>
      </c>
      <c r="B1451" s="42">
        <v>201204</v>
      </c>
      <c r="C1451" s="43" t="s">
        <v>76</v>
      </c>
      <c r="D1451" s="44">
        <v>1054</v>
      </c>
      <c r="E1451" s="43" t="s">
        <v>9</v>
      </c>
      <c r="F1451" s="45">
        <v>12924</v>
      </c>
      <c r="G1451" s="45">
        <v>4036.4</v>
      </c>
      <c r="H1451" s="8">
        <f t="shared" si="22"/>
        <v>0.3123181677499226</v>
      </c>
    </row>
    <row r="1452" spans="1:8" x14ac:dyDescent="0.2">
      <c r="A1452" s="42">
        <v>2012</v>
      </c>
      <c r="B1452" s="42">
        <v>201205</v>
      </c>
      <c r="C1452" s="43" t="s">
        <v>77</v>
      </c>
      <c r="D1452" s="44">
        <v>1054</v>
      </c>
      <c r="E1452" s="43" t="s">
        <v>9</v>
      </c>
      <c r="F1452" s="45">
        <v>12072</v>
      </c>
      <c r="G1452" s="45">
        <v>3542</v>
      </c>
      <c r="H1452" s="8">
        <f t="shared" si="22"/>
        <v>0.29340622929092114</v>
      </c>
    </row>
    <row r="1453" spans="1:8" x14ac:dyDescent="0.2">
      <c r="A1453" s="42">
        <v>2012</v>
      </c>
      <c r="B1453" s="42">
        <v>201206</v>
      </c>
      <c r="C1453" s="43" t="s">
        <v>78</v>
      </c>
      <c r="D1453" s="44">
        <v>1054</v>
      </c>
      <c r="E1453" s="43" t="s">
        <v>9</v>
      </c>
      <c r="F1453" s="45">
        <v>11688</v>
      </c>
      <c r="G1453" s="45">
        <v>4070.4</v>
      </c>
      <c r="H1453" s="8">
        <f t="shared" si="22"/>
        <v>0.3482546201232033</v>
      </c>
    </row>
    <row r="1454" spans="1:8" x14ac:dyDescent="0.2">
      <c r="A1454" s="42">
        <v>2012</v>
      </c>
      <c r="B1454" s="42">
        <v>201207</v>
      </c>
      <c r="C1454" s="43" t="s">
        <v>79</v>
      </c>
      <c r="D1454" s="44">
        <v>1054</v>
      </c>
      <c r="E1454" s="43" t="s">
        <v>9</v>
      </c>
      <c r="F1454" s="45">
        <v>13422.4</v>
      </c>
      <c r="G1454" s="45">
        <v>3688</v>
      </c>
      <c r="H1454" s="8">
        <f t="shared" si="22"/>
        <v>0.27476457265466681</v>
      </c>
    </row>
    <row r="1455" spans="1:8" x14ac:dyDescent="0.2">
      <c r="A1455" s="42">
        <v>2012</v>
      </c>
      <c r="B1455" s="42">
        <v>201208</v>
      </c>
      <c r="C1455" s="43" t="s">
        <v>80</v>
      </c>
      <c r="D1455" s="44">
        <v>1054</v>
      </c>
      <c r="E1455" s="43" t="s">
        <v>9</v>
      </c>
      <c r="F1455" s="45">
        <v>14064.4</v>
      </c>
      <c r="G1455" s="45">
        <v>3731.2</v>
      </c>
      <c r="H1455" s="8">
        <f t="shared" si="22"/>
        <v>0.26529393361963538</v>
      </c>
    </row>
    <row r="1456" spans="1:8" ht="22.5" x14ac:dyDescent="0.2">
      <c r="A1456" s="42">
        <v>2012</v>
      </c>
      <c r="B1456" s="42">
        <v>201209</v>
      </c>
      <c r="C1456" s="43" t="s">
        <v>81</v>
      </c>
      <c r="D1456" s="44">
        <v>1054</v>
      </c>
      <c r="E1456" s="43" t="s">
        <v>9</v>
      </c>
      <c r="F1456" s="45">
        <v>13473.6</v>
      </c>
      <c r="G1456" s="45">
        <v>4136.3999999999996</v>
      </c>
      <c r="H1456" s="8">
        <f t="shared" si="22"/>
        <v>0.30700035625222655</v>
      </c>
    </row>
    <row r="1457" spans="1:8" x14ac:dyDescent="0.2">
      <c r="A1457" s="42">
        <v>2012</v>
      </c>
      <c r="B1457" s="42">
        <v>201210</v>
      </c>
      <c r="C1457" s="43" t="s">
        <v>82</v>
      </c>
      <c r="D1457" s="44">
        <v>1054</v>
      </c>
      <c r="E1457" s="43" t="s">
        <v>9</v>
      </c>
      <c r="F1457" s="45">
        <v>12933.6</v>
      </c>
      <c r="G1457" s="45">
        <v>4094.8</v>
      </c>
      <c r="H1457" s="8">
        <f t="shared" si="22"/>
        <v>0.3166017195521742</v>
      </c>
    </row>
    <row r="1458" spans="1:8" x14ac:dyDescent="0.2">
      <c r="A1458" s="42">
        <v>2012</v>
      </c>
      <c r="B1458" s="42">
        <v>201211</v>
      </c>
      <c r="C1458" s="43" t="s">
        <v>83</v>
      </c>
      <c r="D1458" s="44">
        <v>1054</v>
      </c>
      <c r="E1458" s="43" t="s">
        <v>9</v>
      </c>
      <c r="F1458" s="45">
        <v>13324</v>
      </c>
      <c r="G1458" s="45">
        <v>3610.4</v>
      </c>
      <c r="H1458" s="8">
        <f t="shared" si="22"/>
        <v>0.27096967877514261</v>
      </c>
    </row>
    <row r="1459" spans="1:8" x14ac:dyDescent="0.2">
      <c r="A1459" s="42">
        <v>2012</v>
      </c>
      <c r="B1459" s="42">
        <v>201212</v>
      </c>
      <c r="C1459" s="43" t="s">
        <v>84</v>
      </c>
      <c r="D1459" s="44">
        <v>1054</v>
      </c>
      <c r="E1459" s="43" t="s">
        <v>9</v>
      </c>
      <c r="F1459" s="45">
        <v>21733.599999999999</v>
      </c>
      <c r="G1459" s="45">
        <v>7122.4</v>
      </c>
      <c r="H1459" s="8">
        <f t="shared" si="22"/>
        <v>0.3277137703831855</v>
      </c>
    </row>
    <row r="1460" spans="1:8" x14ac:dyDescent="0.2">
      <c r="A1460" s="42">
        <v>2013</v>
      </c>
      <c r="B1460" s="42">
        <v>201301</v>
      </c>
      <c r="C1460" s="43" t="s">
        <v>85</v>
      </c>
      <c r="D1460" s="44">
        <v>1054</v>
      </c>
      <c r="E1460" s="43" t="s">
        <v>9</v>
      </c>
      <c r="F1460" s="45">
        <v>11103.6</v>
      </c>
      <c r="G1460" s="45">
        <v>3246.4</v>
      </c>
      <c r="H1460" s="8">
        <f t="shared" si="22"/>
        <v>0.2923736445837386</v>
      </c>
    </row>
    <row r="1461" spans="1:8" x14ac:dyDescent="0.2">
      <c r="A1461" s="42">
        <v>2013</v>
      </c>
      <c r="B1461" s="42">
        <v>201302</v>
      </c>
      <c r="C1461" s="43" t="s">
        <v>86</v>
      </c>
      <c r="D1461" s="44">
        <v>1054</v>
      </c>
      <c r="E1461" s="43" t="s">
        <v>9</v>
      </c>
      <c r="F1461" s="45">
        <v>10887.2</v>
      </c>
      <c r="G1461" s="45">
        <v>3537.6</v>
      </c>
      <c r="H1461" s="8">
        <f t="shared" si="22"/>
        <v>0.32493203027408329</v>
      </c>
    </row>
    <row r="1462" spans="1:8" x14ac:dyDescent="0.2">
      <c r="A1462" s="42">
        <v>2013</v>
      </c>
      <c r="B1462" s="42">
        <v>201303</v>
      </c>
      <c r="C1462" s="43" t="s">
        <v>87</v>
      </c>
      <c r="D1462" s="44">
        <v>1054</v>
      </c>
      <c r="E1462" s="43" t="s">
        <v>9</v>
      </c>
      <c r="F1462" s="45">
        <v>13339.2</v>
      </c>
      <c r="G1462" s="45">
        <v>4431.6000000000004</v>
      </c>
      <c r="H1462" s="8">
        <f t="shared" si="22"/>
        <v>0.33222382151853186</v>
      </c>
    </row>
    <row r="1463" spans="1:8" x14ac:dyDescent="0.2">
      <c r="A1463" s="42">
        <v>2013</v>
      </c>
      <c r="B1463" s="42">
        <v>201304</v>
      </c>
      <c r="C1463" s="43" t="s">
        <v>88</v>
      </c>
      <c r="D1463" s="44">
        <v>1054</v>
      </c>
      <c r="E1463" s="43" t="s">
        <v>9</v>
      </c>
      <c r="F1463" s="45">
        <v>12175.6</v>
      </c>
      <c r="G1463" s="45">
        <v>3612</v>
      </c>
      <c r="H1463" s="8">
        <f t="shared" si="22"/>
        <v>0.29665889155359898</v>
      </c>
    </row>
    <row r="1464" spans="1:8" x14ac:dyDescent="0.2">
      <c r="A1464" s="42">
        <v>2013</v>
      </c>
      <c r="B1464" s="42">
        <v>201305</v>
      </c>
      <c r="C1464" s="43" t="s">
        <v>89</v>
      </c>
      <c r="D1464" s="44">
        <v>1054</v>
      </c>
      <c r="E1464" s="43" t="s">
        <v>9</v>
      </c>
      <c r="F1464" s="45">
        <v>12533.2</v>
      </c>
      <c r="G1464" s="45">
        <v>3952</v>
      </c>
      <c r="H1464" s="8">
        <f t="shared" si="22"/>
        <v>0.31532250343088752</v>
      </c>
    </row>
    <row r="1465" spans="1:8" x14ac:dyDescent="0.2">
      <c r="A1465" s="42">
        <v>2013</v>
      </c>
      <c r="B1465" s="42">
        <v>201306</v>
      </c>
      <c r="C1465" s="43" t="s">
        <v>90</v>
      </c>
      <c r="D1465" s="44">
        <v>1054</v>
      </c>
      <c r="E1465" s="43" t="s">
        <v>9</v>
      </c>
      <c r="F1465" s="45">
        <v>12560.8</v>
      </c>
      <c r="G1465" s="45">
        <v>4072</v>
      </c>
      <c r="H1465" s="8">
        <f t="shared" si="22"/>
        <v>0.32418317304630279</v>
      </c>
    </row>
    <row r="1466" spans="1:8" x14ac:dyDescent="0.2">
      <c r="A1466" s="42">
        <v>2013</v>
      </c>
      <c r="B1466" s="42">
        <v>201307</v>
      </c>
      <c r="C1466" s="43" t="s">
        <v>91</v>
      </c>
      <c r="D1466" s="44">
        <v>1054</v>
      </c>
      <c r="E1466" s="43" t="s">
        <v>9</v>
      </c>
      <c r="F1466" s="45">
        <v>11739.2</v>
      </c>
      <c r="G1466" s="45">
        <v>3597.2</v>
      </c>
      <c r="H1466" s="8">
        <f t="shared" si="22"/>
        <v>0.30642633228840122</v>
      </c>
    </row>
    <row r="1467" spans="1:8" x14ac:dyDescent="0.2">
      <c r="A1467" s="42">
        <v>2013</v>
      </c>
      <c r="B1467" s="42">
        <v>201308</v>
      </c>
      <c r="C1467" s="43" t="s">
        <v>92</v>
      </c>
      <c r="D1467" s="44">
        <v>1054</v>
      </c>
      <c r="E1467" s="43" t="s">
        <v>9</v>
      </c>
      <c r="F1467" s="45">
        <v>14105.2</v>
      </c>
      <c r="G1467" s="45">
        <v>4191.6000000000004</v>
      </c>
      <c r="H1467" s="8">
        <f t="shared" si="22"/>
        <v>0.29716700224030856</v>
      </c>
    </row>
    <row r="1468" spans="1:8" ht="22.5" x14ac:dyDescent="0.2">
      <c r="A1468" s="42">
        <v>2013</v>
      </c>
      <c r="B1468" s="42">
        <v>201309</v>
      </c>
      <c r="C1468" s="43" t="s">
        <v>93</v>
      </c>
      <c r="D1468" s="44">
        <v>1054</v>
      </c>
      <c r="E1468" s="43" t="s">
        <v>9</v>
      </c>
      <c r="F1468" s="45">
        <v>14156</v>
      </c>
      <c r="G1468" s="45">
        <v>4154</v>
      </c>
      <c r="H1468" s="8">
        <f t="shared" si="22"/>
        <v>0.29344447584063293</v>
      </c>
    </row>
    <row r="1469" spans="1:8" x14ac:dyDescent="0.2">
      <c r="A1469" s="42">
        <v>2013</v>
      </c>
      <c r="B1469" s="42">
        <v>201310</v>
      </c>
      <c r="C1469" s="43" t="s">
        <v>94</v>
      </c>
      <c r="D1469" s="44">
        <v>1054</v>
      </c>
      <c r="E1469" s="43" t="s">
        <v>9</v>
      </c>
      <c r="F1469" s="45">
        <v>12798.4</v>
      </c>
      <c r="G1469" s="45">
        <v>3755.2</v>
      </c>
      <c r="H1469" s="8">
        <f t="shared" si="22"/>
        <v>0.29341167645955746</v>
      </c>
    </row>
    <row r="1470" spans="1:8" x14ac:dyDescent="0.2">
      <c r="A1470" s="42">
        <v>2013</v>
      </c>
      <c r="B1470" s="42">
        <v>201311</v>
      </c>
      <c r="C1470" s="43" t="s">
        <v>95</v>
      </c>
      <c r="D1470" s="44">
        <v>1054</v>
      </c>
      <c r="E1470" s="43" t="s">
        <v>9</v>
      </c>
      <c r="F1470" s="45">
        <v>12488.8</v>
      </c>
      <c r="G1470" s="45">
        <v>3454</v>
      </c>
      <c r="H1470" s="8">
        <f t="shared" si="22"/>
        <v>0.27656780475305875</v>
      </c>
    </row>
    <row r="1471" spans="1:8" x14ac:dyDescent="0.2">
      <c r="A1471" s="42">
        <v>2013</v>
      </c>
      <c r="B1471" s="42">
        <v>201312</v>
      </c>
      <c r="C1471" s="43" t="s">
        <v>96</v>
      </c>
      <c r="D1471" s="44">
        <v>1054</v>
      </c>
      <c r="E1471" s="43" t="s">
        <v>9</v>
      </c>
      <c r="F1471" s="45">
        <v>20249.2</v>
      </c>
      <c r="G1471" s="45">
        <v>6632</v>
      </c>
      <c r="H1471" s="8">
        <f t="shared" si="22"/>
        <v>0.32751911186614779</v>
      </c>
    </row>
    <row r="1472" spans="1:8" x14ac:dyDescent="0.2">
      <c r="A1472" s="42">
        <v>2009</v>
      </c>
      <c r="B1472" s="42">
        <v>200901</v>
      </c>
      <c r="C1472" s="43" t="s">
        <v>37</v>
      </c>
      <c r="D1472" s="44">
        <v>1056</v>
      </c>
      <c r="E1472" s="43" t="s">
        <v>11</v>
      </c>
      <c r="F1472" s="45">
        <v>8555.2000000000007</v>
      </c>
      <c r="G1472" s="45">
        <v>2290.8000000000002</v>
      </c>
      <c r="H1472" s="8">
        <f t="shared" si="22"/>
        <v>0.26776697213390688</v>
      </c>
    </row>
    <row r="1473" spans="1:8" x14ac:dyDescent="0.2">
      <c r="A1473" s="42">
        <v>2009</v>
      </c>
      <c r="B1473" s="42">
        <v>200902</v>
      </c>
      <c r="C1473" s="43" t="s">
        <v>38</v>
      </c>
      <c r="D1473" s="44">
        <v>1056</v>
      </c>
      <c r="E1473" s="43" t="s">
        <v>11</v>
      </c>
      <c r="F1473" s="45">
        <v>8090</v>
      </c>
      <c r="G1473" s="45">
        <v>2319.6</v>
      </c>
      <c r="H1473" s="8">
        <f t="shared" si="22"/>
        <v>0.28672435105067984</v>
      </c>
    </row>
    <row r="1474" spans="1:8" x14ac:dyDescent="0.2">
      <c r="A1474" s="42">
        <v>2009</v>
      </c>
      <c r="B1474" s="42">
        <v>200903</v>
      </c>
      <c r="C1474" s="43" t="s">
        <v>39</v>
      </c>
      <c r="D1474" s="44">
        <v>1056</v>
      </c>
      <c r="E1474" s="43" t="s">
        <v>11</v>
      </c>
      <c r="F1474" s="45">
        <v>11498</v>
      </c>
      <c r="G1474" s="45">
        <v>2510.4</v>
      </c>
      <c r="H1474" s="8">
        <f t="shared" si="22"/>
        <v>0.21833362323882416</v>
      </c>
    </row>
    <row r="1475" spans="1:8" x14ac:dyDescent="0.2">
      <c r="A1475" s="42">
        <v>2009</v>
      </c>
      <c r="B1475" s="42">
        <v>200904</v>
      </c>
      <c r="C1475" s="43" t="s">
        <v>40</v>
      </c>
      <c r="D1475" s="44">
        <v>1056</v>
      </c>
      <c r="E1475" s="43" t="s">
        <v>11</v>
      </c>
      <c r="F1475" s="45">
        <v>10938.4</v>
      </c>
      <c r="G1475" s="45">
        <v>3154.4</v>
      </c>
      <c r="H1475" s="8">
        <f t="shared" si="22"/>
        <v>0.28837855627879766</v>
      </c>
    </row>
    <row r="1476" spans="1:8" x14ac:dyDescent="0.2">
      <c r="A1476" s="42">
        <v>2009</v>
      </c>
      <c r="B1476" s="42">
        <v>200905</v>
      </c>
      <c r="C1476" s="43" t="s">
        <v>41</v>
      </c>
      <c r="D1476" s="44">
        <v>1056</v>
      </c>
      <c r="E1476" s="43" t="s">
        <v>11</v>
      </c>
      <c r="F1476" s="45">
        <v>8911.2000000000007</v>
      </c>
      <c r="G1476" s="45">
        <v>2856</v>
      </c>
      <c r="H1476" s="8">
        <f t="shared" si="22"/>
        <v>0.32049555615405328</v>
      </c>
    </row>
    <row r="1477" spans="1:8" x14ac:dyDescent="0.2">
      <c r="A1477" s="42">
        <v>2009</v>
      </c>
      <c r="B1477" s="42">
        <v>200906</v>
      </c>
      <c r="C1477" s="43" t="s">
        <v>42</v>
      </c>
      <c r="D1477" s="44">
        <v>1056</v>
      </c>
      <c r="E1477" s="43" t="s">
        <v>11</v>
      </c>
      <c r="F1477" s="45">
        <v>8060.8</v>
      </c>
      <c r="G1477" s="45">
        <v>2798.8</v>
      </c>
      <c r="H1477" s="8">
        <f t="shared" ref="H1477:H1540" si="23">G1477/F1477</f>
        <v>0.34721119491861852</v>
      </c>
    </row>
    <row r="1478" spans="1:8" x14ac:dyDescent="0.2">
      <c r="A1478" s="42">
        <v>2009</v>
      </c>
      <c r="B1478" s="42">
        <v>200907</v>
      </c>
      <c r="C1478" s="43" t="s">
        <v>43</v>
      </c>
      <c r="D1478" s="44">
        <v>1056</v>
      </c>
      <c r="E1478" s="43" t="s">
        <v>11</v>
      </c>
      <c r="F1478" s="45">
        <v>8276.4</v>
      </c>
      <c r="G1478" s="45">
        <v>2048.4</v>
      </c>
      <c r="H1478" s="8">
        <f t="shared" si="23"/>
        <v>0.24749891257068293</v>
      </c>
    </row>
    <row r="1479" spans="1:8" x14ac:dyDescent="0.2">
      <c r="A1479" s="42">
        <v>2009</v>
      </c>
      <c r="B1479" s="42">
        <v>200908</v>
      </c>
      <c r="C1479" s="43" t="s">
        <v>44</v>
      </c>
      <c r="D1479" s="44">
        <v>1056</v>
      </c>
      <c r="E1479" s="43" t="s">
        <v>11</v>
      </c>
      <c r="F1479" s="45">
        <v>8874.7999999999993</v>
      </c>
      <c r="G1479" s="45">
        <v>2778</v>
      </c>
      <c r="H1479" s="8">
        <f t="shared" si="23"/>
        <v>0.31302113850452973</v>
      </c>
    </row>
    <row r="1480" spans="1:8" ht="22.5" x14ac:dyDescent="0.2">
      <c r="A1480" s="42">
        <v>2009</v>
      </c>
      <c r="B1480" s="42">
        <v>200909</v>
      </c>
      <c r="C1480" s="43" t="s">
        <v>45</v>
      </c>
      <c r="D1480" s="44">
        <v>1056</v>
      </c>
      <c r="E1480" s="43" t="s">
        <v>11</v>
      </c>
      <c r="F1480" s="45">
        <v>8109.2</v>
      </c>
      <c r="G1480" s="45">
        <v>2483.6</v>
      </c>
      <c r="H1480" s="8">
        <f t="shared" si="23"/>
        <v>0.30626942238445221</v>
      </c>
    </row>
    <row r="1481" spans="1:8" x14ac:dyDescent="0.2">
      <c r="A1481" s="42">
        <v>2009</v>
      </c>
      <c r="B1481" s="42">
        <v>200910</v>
      </c>
      <c r="C1481" s="43" t="s">
        <v>46</v>
      </c>
      <c r="D1481" s="44">
        <v>1056</v>
      </c>
      <c r="E1481" s="43" t="s">
        <v>11</v>
      </c>
      <c r="F1481" s="45">
        <v>10168</v>
      </c>
      <c r="G1481" s="45">
        <v>2842</v>
      </c>
      <c r="H1481" s="8">
        <f t="shared" si="23"/>
        <v>0.27950432730133751</v>
      </c>
    </row>
    <row r="1482" spans="1:8" x14ac:dyDescent="0.2">
      <c r="A1482" s="42">
        <v>2009</v>
      </c>
      <c r="B1482" s="42">
        <v>200911</v>
      </c>
      <c r="C1482" s="43" t="s">
        <v>47</v>
      </c>
      <c r="D1482" s="44">
        <v>1056</v>
      </c>
      <c r="E1482" s="43" t="s">
        <v>11</v>
      </c>
      <c r="F1482" s="45">
        <v>8604.4</v>
      </c>
      <c r="G1482" s="45">
        <v>2310.4</v>
      </c>
      <c r="H1482" s="8">
        <f t="shared" si="23"/>
        <v>0.26851378364557671</v>
      </c>
    </row>
    <row r="1483" spans="1:8" x14ac:dyDescent="0.2">
      <c r="A1483" s="42">
        <v>2009</v>
      </c>
      <c r="B1483" s="42">
        <v>200912</v>
      </c>
      <c r="C1483" s="43" t="s">
        <v>48</v>
      </c>
      <c r="D1483" s="44">
        <v>1056</v>
      </c>
      <c r="E1483" s="43" t="s">
        <v>11</v>
      </c>
      <c r="F1483" s="45">
        <v>13062.8</v>
      </c>
      <c r="G1483" s="45">
        <v>4653.2</v>
      </c>
      <c r="H1483" s="8">
        <f t="shared" si="23"/>
        <v>0.35621765624521545</v>
      </c>
    </row>
    <row r="1484" spans="1:8" x14ac:dyDescent="0.2">
      <c r="A1484" s="42">
        <v>2010</v>
      </c>
      <c r="B1484" s="42">
        <v>201001</v>
      </c>
      <c r="C1484" s="43" t="s">
        <v>49</v>
      </c>
      <c r="D1484" s="44">
        <v>1056</v>
      </c>
      <c r="E1484" s="43" t="s">
        <v>11</v>
      </c>
      <c r="F1484" s="45">
        <v>8222</v>
      </c>
      <c r="G1484" s="45">
        <v>2180</v>
      </c>
      <c r="H1484" s="8">
        <f t="shared" si="23"/>
        <v>0.26514230114327414</v>
      </c>
    </row>
    <row r="1485" spans="1:8" x14ac:dyDescent="0.2">
      <c r="A1485" s="42">
        <v>2010</v>
      </c>
      <c r="B1485" s="42">
        <v>201002</v>
      </c>
      <c r="C1485" s="43" t="s">
        <v>50</v>
      </c>
      <c r="D1485" s="44">
        <v>1056</v>
      </c>
      <c r="E1485" s="43" t="s">
        <v>11</v>
      </c>
      <c r="F1485" s="45">
        <v>8942.4</v>
      </c>
      <c r="G1485" s="45">
        <v>2421.1999999999998</v>
      </c>
      <c r="H1485" s="8">
        <f t="shared" si="23"/>
        <v>0.27075505457147969</v>
      </c>
    </row>
    <row r="1486" spans="1:8" x14ac:dyDescent="0.2">
      <c r="A1486" s="42">
        <v>2010</v>
      </c>
      <c r="B1486" s="42">
        <v>201003</v>
      </c>
      <c r="C1486" s="43" t="s">
        <v>51</v>
      </c>
      <c r="D1486" s="44">
        <v>1056</v>
      </c>
      <c r="E1486" s="43" t="s">
        <v>11</v>
      </c>
      <c r="F1486" s="45">
        <v>8444</v>
      </c>
      <c r="G1486" s="45">
        <v>2916</v>
      </c>
      <c r="H1486" s="8">
        <f t="shared" si="23"/>
        <v>0.34533396494552343</v>
      </c>
    </row>
    <row r="1487" spans="1:8" x14ac:dyDescent="0.2">
      <c r="A1487" s="42">
        <v>2010</v>
      </c>
      <c r="B1487" s="42">
        <v>201004</v>
      </c>
      <c r="C1487" s="43" t="s">
        <v>52</v>
      </c>
      <c r="D1487" s="44">
        <v>1056</v>
      </c>
      <c r="E1487" s="43" t="s">
        <v>11</v>
      </c>
      <c r="F1487" s="45">
        <v>6179.6</v>
      </c>
      <c r="G1487" s="45">
        <v>2449.1999999999998</v>
      </c>
      <c r="H1487" s="8">
        <f t="shared" si="23"/>
        <v>0.39633633244870214</v>
      </c>
    </row>
    <row r="1488" spans="1:8" x14ac:dyDescent="0.2">
      <c r="A1488" s="42">
        <v>2010</v>
      </c>
      <c r="B1488" s="42">
        <v>201005</v>
      </c>
      <c r="C1488" s="43" t="s">
        <v>53</v>
      </c>
      <c r="D1488" s="44">
        <v>1056</v>
      </c>
      <c r="E1488" s="43" t="s">
        <v>11</v>
      </c>
      <c r="F1488" s="45">
        <v>8802</v>
      </c>
      <c r="G1488" s="45">
        <v>2672.4</v>
      </c>
      <c r="H1488" s="8">
        <f t="shared" si="23"/>
        <v>0.30361281526925699</v>
      </c>
    </row>
    <row r="1489" spans="1:8" x14ac:dyDescent="0.2">
      <c r="A1489" s="42">
        <v>2010</v>
      </c>
      <c r="B1489" s="42">
        <v>201006</v>
      </c>
      <c r="C1489" s="43" t="s">
        <v>54</v>
      </c>
      <c r="D1489" s="44">
        <v>1056</v>
      </c>
      <c r="E1489" s="43" t="s">
        <v>11</v>
      </c>
      <c r="F1489" s="45">
        <v>6968.8</v>
      </c>
      <c r="G1489" s="45">
        <v>2306</v>
      </c>
      <c r="H1489" s="8">
        <f t="shared" si="23"/>
        <v>0.33090345540121685</v>
      </c>
    </row>
    <row r="1490" spans="1:8" x14ac:dyDescent="0.2">
      <c r="A1490" s="42">
        <v>2010</v>
      </c>
      <c r="B1490" s="42">
        <v>201007</v>
      </c>
      <c r="C1490" s="43" t="s">
        <v>55</v>
      </c>
      <c r="D1490" s="44">
        <v>1056</v>
      </c>
      <c r="E1490" s="43" t="s">
        <v>11</v>
      </c>
      <c r="F1490" s="45">
        <v>7938</v>
      </c>
      <c r="G1490" s="45">
        <v>1950</v>
      </c>
      <c r="H1490" s="8">
        <f t="shared" si="23"/>
        <v>0.24565381708238851</v>
      </c>
    </row>
    <row r="1491" spans="1:8" x14ac:dyDescent="0.2">
      <c r="A1491" s="42">
        <v>2010</v>
      </c>
      <c r="B1491" s="42">
        <v>201008</v>
      </c>
      <c r="C1491" s="43" t="s">
        <v>56</v>
      </c>
      <c r="D1491" s="44">
        <v>1056</v>
      </c>
      <c r="E1491" s="43" t="s">
        <v>11</v>
      </c>
      <c r="F1491" s="45">
        <v>9128.4</v>
      </c>
      <c r="G1491" s="45">
        <v>2484.8000000000002</v>
      </c>
      <c r="H1491" s="8">
        <f t="shared" si="23"/>
        <v>0.2722054248280093</v>
      </c>
    </row>
    <row r="1492" spans="1:8" ht="22.5" x14ac:dyDescent="0.2">
      <c r="A1492" s="42">
        <v>2010</v>
      </c>
      <c r="B1492" s="42">
        <v>201009</v>
      </c>
      <c r="C1492" s="43" t="s">
        <v>57</v>
      </c>
      <c r="D1492" s="44">
        <v>1056</v>
      </c>
      <c r="E1492" s="43" t="s">
        <v>11</v>
      </c>
      <c r="F1492" s="45">
        <v>8083.2</v>
      </c>
      <c r="G1492" s="45">
        <v>2286.8000000000002</v>
      </c>
      <c r="H1492" s="8">
        <f t="shared" si="23"/>
        <v>0.28290775930324624</v>
      </c>
    </row>
    <row r="1493" spans="1:8" x14ac:dyDescent="0.2">
      <c r="A1493" s="42">
        <v>2010</v>
      </c>
      <c r="B1493" s="42">
        <v>201010</v>
      </c>
      <c r="C1493" s="43" t="s">
        <v>58</v>
      </c>
      <c r="D1493" s="44">
        <v>1056</v>
      </c>
      <c r="E1493" s="43" t="s">
        <v>11</v>
      </c>
      <c r="F1493" s="45">
        <v>10778</v>
      </c>
      <c r="G1493" s="45">
        <v>2531.1999999999998</v>
      </c>
      <c r="H1493" s="8">
        <f t="shared" si="23"/>
        <v>0.23484876600482463</v>
      </c>
    </row>
    <row r="1494" spans="1:8" x14ac:dyDescent="0.2">
      <c r="A1494" s="42">
        <v>2010</v>
      </c>
      <c r="B1494" s="42">
        <v>201011</v>
      </c>
      <c r="C1494" s="43" t="s">
        <v>59</v>
      </c>
      <c r="D1494" s="44">
        <v>1056</v>
      </c>
      <c r="E1494" s="43" t="s">
        <v>11</v>
      </c>
      <c r="F1494" s="45">
        <v>4478.8</v>
      </c>
      <c r="G1494" s="45">
        <v>2042</v>
      </c>
      <c r="H1494" s="8">
        <f t="shared" si="23"/>
        <v>0.45592569438242386</v>
      </c>
    </row>
    <row r="1495" spans="1:8" x14ac:dyDescent="0.2">
      <c r="A1495" s="42">
        <v>2010</v>
      </c>
      <c r="B1495" s="42">
        <v>201012</v>
      </c>
      <c r="C1495" s="43" t="s">
        <v>60</v>
      </c>
      <c r="D1495" s="44">
        <v>1056</v>
      </c>
      <c r="E1495" s="43" t="s">
        <v>11</v>
      </c>
      <c r="F1495" s="45">
        <v>2342</v>
      </c>
      <c r="G1495" s="45">
        <v>3672.4</v>
      </c>
      <c r="H1495" s="8">
        <f t="shared" si="23"/>
        <v>1.568061485909479</v>
      </c>
    </row>
    <row r="1496" spans="1:8" x14ac:dyDescent="0.2">
      <c r="A1496" s="42">
        <v>2011</v>
      </c>
      <c r="B1496" s="42">
        <v>201101</v>
      </c>
      <c r="C1496" s="43" t="s">
        <v>61</v>
      </c>
      <c r="D1496" s="44">
        <v>1056</v>
      </c>
      <c r="E1496" s="43" t="s">
        <v>11</v>
      </c>
      <c r="F1496" s="45">
        <v>7171.2</v>
      </c>
      <c r="G1496" s="45">
        <v>1697.6</v>
      </c>
      <c r="H1496" s="8">
        <f t="shared" si="23"/>
        <v>0.23672467648371262</v>
      </c>
    </row>
    <row r="1497" spans="1:8" x14ac:dyDescent="0.2">
      <c r="A1497" s="42">
        <v>2011</v>
      </c>
      <c r="B1497" s="42">
        <v>201102</v>
      </c>
      <c r="C1497" s="43" t="s">
        <v>62</v>
      </c>
      <c r="D1497" s="44">
        <v>1056</v>
      </c>
      <c r="E1497" s="43" t="s">
        <v>11</v>
      </c>
      <c r="F1497" s="45">
        <v>7295.6</v>
      </c>
      <c r="G1497" s="45">
        <v>2246</v>
      </c>
      <c r="H1497" s="8">
        <f t="shared" si="23"/>
        <v>0.30785679039421021</v>
      </c>
    </row>
    <row r="1498" spans="1:8" x14ac:dyDescent="0.2">
      <c r="A1498" s="42">
        <v>2011</v>
      </c>
      <c r="B1498" s="42">
        <v>201103</v>
      </c>
      <c r="C1498" s="43" t="s">
        <v>63</v>
      </c>
      <c r="D1498" s="44">
        <v>1056</v>
      </c>
      <c r="E1498" s="43" t="s">
        <v>11</v>
      </c>
      <c r="F1498" s="45">
        <v>7972</v>
      </c>
      <c r="G1498" s="45">
        <v>2156.4</v>
      </c>
      <c r="H1498" s="8">
        <f t="shared" si="23"/>
        <v>0.27049673858504769</v>
      </c>
    </row>
    <row r="1499" spans="1:8" x14ac:dyDescent="0.2">
      <c r="A1499" s="42">
        <v>2011</v>
      </c>
      <c r="B1499" s="42">
        <v>201104</v>
      </c>
      <c r="C1499" s="43" t="s">
        <v>64</v>
      </c>
      <c r="D1499" s="44">
        <v>1056</v>
      </c>
      <c r="E1499" s="43" t="s">
        <v>11</v>
      </c>
      <c r="F1499" s="45">
        <v>8234.7999999999993</v>
      </c>
      <c r="G1499" s="45">
        <v>2973.2</v>
      </c>
      <c r="H1499" s="8">
        <f t="shared" si="23"/>
        <v>0.36105309175693401</v>
      </c>
    </row>
    <row r="1500" spans="1:8" x14ac:dyDescent="0.2">
      <c r="A1500" s="42">
        <v>2011</v>
      </c>
      <c r="B1500" s="42">
        <v>201105</v>
      </c>
      <c r="C1500" s="43" t="s">
        <v>65</v>
      </c>
      <c r="D1500" s="44">
        <v>1056</v>
      </c>
      <c r="E1500" s="43" t="s">
        <v>11</v>
      </c>
      <c r="F1500" s="45">
        <v>6916.8</v>
      </c>
      <c r="G1500" s="45">
        <v>2390.4</v>
      </c>
      <c r="H1500" s="8">
        <f t="shared" si="23"/>
        <v>0.34559333795975017</v>
      </c>
    </row>
    <row r="1501" spans="1:8" x14ac:dyDescent="0.2">
      <c r="A1501" s="42">
        <v>2011</v>
      </c>
      <c r="B1501" s="42">
        <v>201106</v>
      </c>
      <c r="C1501" s="43" t="s">
        <v>66</v>
      </c>
      <c r="D1501" s="44">
        <v>1056</v>
      </c>
      <c r="E1501" s="43" t="s">
        <v>11</v>
      </c>
      <c r="F1501" s="45">
        <v>8191.2</v>
      </c>
      <c r="G1501" s="45">
        <v>2388.4</v>
      </c>
      <c r="H1501" s="8">
        <f t="shared" si="23"/>
        <v>0.29158120910245144</v>
      </c>
    </row>
    <row r="1502" spans="1:8" x14ac:dyDescent="0.2">
      <c r="A1502" s="42">
        <v>2011</v>
      </c>
      <c r="B1502" s="42">
        <v>201107</v>
      </c>
      <c r="C1502" s="43" t="s">
        <v>67</v>
      </c>
      <c r="D1502" s="44">
        <v>1056</v>
      </c>
      <c r="E1502" s="43" t="s">
        <v>11</v>
      </c>
      <c r="F1502" s="45">
        <v>8325.2000000000007</v>
      </c>
      <c r="G1502" s="45">
        <v>2358.4</v>
      </c>
      <c r="H1502" s="8">
        <f t="shared" si="23"/>
        <v>0.28328448565800218</v>
      </c>
    </row>
    <row r="1503" spans="1:8" x14ac:dyDescent="0.2">
      <c r="A1503" s="42">
        <v>2011</v>
      </c>
      <c r="B1503" s="42">
        <v>201108</v>
      </c>
      <c r="C1503" s="43" t="s">
        <v>68</v>
      </c>
      <c r="D1503" s="44">
        <v>1056</v>
      </c>
      <c r="E1503" s="43" t="s">
        <v>11</v>
      </c>
      <c r="F1503" s="45">
        <v>9041.2000000000007</v>
      </c>
      <c r="G1503" s="45">
        <v>2436</v>
      </c>
      <c r="H1503" s="8">
        <f t="shared" si="23"/>
        <v>0.26943326107153914</v>
      </c>
    </row>
    <row r="1504" spans="1:8" ht="22.5" x14ac:dyDescent="0.2">
      <c r="A1504" s="42">
        <v>2011</v>
      </c>
      <c r="B1504" s="42">
        <v>201109</v>
      </c>
      <c r="C1504" s="43" t="s">
        <v>69</v>
      </c>
      <c r="D1504" s="44">
        <v>1056</v>
      </c>
      <c r="E1504" s="43" t="s">
        <v>11</v>
      </c>
      <c r="F1504" s="45">
        <v>5731.2</v>
      </c>
      <c r="G1504" s="45">
        <v>2452.4</v>
      </c>
      <c r="H1504" s="8">
        <f t="shared" si="23"/>
        <v>0.42790340591848131</v>
      </c>
    </row>
    <row r="1505" spans="1:8" x14ac:dyDescent="0.2">
      <c r="A1505" s="42">
        <v>2011</v>
      </c>
      <c r="B1505" s="42">
        <v>201110</v>
      </c>
      <c r="C1505" s="43" t="s">
        <v>70</v>
      </c>
      <c r="D1505" s="44">
        <v>1056</v>
      </c>
      <c r="E1505" s="43" t="s">
        <v>11</v>
      </c>
      <c r="F1505" s="45">
        <v>10250.4</v>
      </c>
      <c r="G1505" s="45">
        <v>2890</v>
      </c>
      <c r="H1505" s="8">
        <f t="shared" si="23"/>
        <v>0.28194021696714278</v>
      </c>
    </row>
    <row r="1506" spans="1:8" x14ac:dyDescent="0.2">
      <c r="A1506" s="42">
        <v>2011</v>
      </c>
      <c r="B1506" s="42">
        <v>201111</v>
      </c>
      <c r="C1506" s="43" t="s">
        <v>71</v>
      </c>
      <c r="D1506" s="44">
        <v>1056</v>
      </c>
      <c r="E1506" s="43" t="s">
        <v>11</v>
      </c>
      <c r="F1506" s="45">
        <v>11266.4</v>
      </c>
      <c r="G1506" s="45">
        <v>2741.2</v>
      </c>
      <c r="H1506" s="8">
        <f t="shared" si="23"/>
        <v>0.24330753390612794</v>
      </c>
    </row>
    <row r="1507" spans="1:8" x14ac:dyDescent="0.2">
      <c r="A1507" s="42">
        <v>2011</v>
      </c>
      <c r="B1507" s="42">
        <v>201112</v>
      </c>
      <c r="C1507" s="43" t="s">
        <v>72</v>
      </c>
      <c r="D1507" s="44">
        <v>1056</v>
      </c>
      <c r="E1507" s="43" t="s">
        <v>11</v>
      </c>
      <c r="F1507" s="45">
        <v>16195.6</v>
      </c>
      <c r="G1507" s="45">
        <v>4770.8</v>
      </c>
      <c r="H1507" s="8">
        <f t="shared" si="23"/>
        <v>0.29457383486872979</v>
      </c>
    </row>
    <row r="1508" spans="1:8" x14ac:dyDescent="0.2">
      <c r="A1508" s="42">
        <v>2012</v>
      </c>
      <c r="B1508" s="42">
        <v>201201</v>
      </c>
      <c r="C1508" s="43" t="s">
        <v>73</v>
      </c>
      <c r="D1508" s="44">
        <v>1056</v>
      </c>
      <c r="E1508" s="43" t="s">
        <v>11</v>
      </c>
      <c r="F1508" s="45">
        <v>9252</v>
      </c>
      <c r="G1508" s="45">
        <v>2307.1999999999998</v>
      </c>
      <c r="H1508" s="8">
        <f t="shared" si="23"/>
        <v>0.24937310851707736</v>
      </c>
    </row>
    <row r="1509" spans="1:8" x14ac:dyDescent="0.2">
      <c r="A1509" s="42">
        <v>2012</v>
      </c>
      <c r="B1509" s="42">
        <v>201202</v>
      </c>
      <c r="C1509" s="43" t="s">
        <v>74</v>
      </c>
      <c r="D1509" s="44">
        <v>1056</v>
      </c>
      <c r="E1509" s="43" t="s">
        <v>11</v>
      </c>
      <c r="F1509" s="45">
        <v>9578.4</v>
      </c>
      <c r="G1509" s="45">
        <v>2703.2</v>
      </c>
      <c r="H1509" s="8">
        <f t="shared" si="23"/>
        <v>0.28221832456360141</v>
      </c>
    </row>
    <row r="1510" spans="1:8" x14ac:dyDescent="0.2">
      <c r="A1510" s="42">
        <v>2012</v>
      </c>
      <c r="B1510" s="42">
        <v>201203</v>
      </c>
      <c r="C1510" s="43" t="s">
        <v>75</v>
      </c>
      <c r="D1510" s="44">
        <v>1056</v>
      </c>
      <c r="E1510" s="43" t="s">
        <v>11</v>
      </c>
      <c r="F1510" s="45">
        <v>8960</v>
      </c>
      <c r="G1510" s="45">
        <v>2655.6</v>
      </c>
      <c r="H1510" s="8">
        <f t="shared" si="23"/>
        <v>0.29638392857142853</v>
      </c>
    </row>
    <row r="1511" spans="1:8" x14ac:dyDescent="0.2">
      <c r="A1511" s="42">
        <v>2012</v>
      </c>
      <c r="B1511" s="42">
        <v>201204</v>
      </c>
      <c r="C1511" s="43" t="s">
        <v>76</v>
      </c>
      <c r="D1511" s="44">
        <v>1056</v>
      </c>
      <c r="E1511" s="43" t="s">
        <v>11</v>
      </c>
      <c r="F1511" s="45">
        <v>8924</v>
      </c>
      <c r="G1511" s="45">
        <v>2982.4</v>
      </c>
      <c r="H1511" s="8">
        <f t="shared" si="23"/>
        <v>0.33419991035410129</v>
      </c>
    </row>
    <row r="1512" spans="1:8" x14ac:dyDescent="0.2">
      <c r="A1512" s="42">
        <v>2012</v>
      </c>
      <c r="B1512" s="42">
        <v>201205</v>
      </c>
      <c r="C1512" s="43" t="s">
        <v>77</v>
      </c>
      <c r="D1512" s="44">
        <v>1056</v>
      </c>
      <c r="E1512" s="43" t="s">
        <v>11</v>
      </c>
      <c r="F1512" s="45">
        <v>9977.6</v>
      </c>
      <c r="G1512" s="45">
        <v>2415.1999999999998</v>
      </c>
      <c r="H1512" s="8">
        <f t="shared" si="23"/>
        <v>0.24206221937139188</v>
      </c>
    </row>
    <row r="1513" spans="1:8" x14ac:dyDescent="0.2">
      <c r="A1513" s="42">
        <v>2012</v>
      </c>
      <c r="B1513" s="42">
        <v>201206</v>
      </c>
      <c r="C1513" s="43" t="s">
        <v>78</v>
      </c>
      <c r="D1513" s="44">
        <v>1056</v>
      </c>
      <c r="E1513" s="43" t="s">
        <v>11</v>
      </c>
      <c r="F1513" s="45">
        <v>8951.6</v>
      </c>
      <c r="G1513" s="45">
        <v>2632.4</v>
      </c>
      <c r="H1513" s="8">
        <f t="shared" si="23"/>
        <v>0.29407033379507574</v>
      </c>
    </row>
    <row r="1514" spans="1:8" x14ac:dyDescent="0.2">
      <c r="A1514" s="42">
        <v>2012</v>
      </c>
      <c r="B1514" s="42">
        <v>201207</v>
      </c>
      <c r="C1514" s="43" t="s">
        <v>79</v>
      </c>
      <c r="D1514" s="44">
        <v>1056</v>
      </c>
      <c r="E1514" s="43" t="s">
        <v>11</v>
      </c>
      <c r="F1514" s="45">
        <v>8117.6</v>
      </c>
      <c r="G1514" s="45">
        <v>2621.1999999999998</v>
      </c>
      <c r="H1514" s="8">
        <f t="shared" si="23"/>
        <v>0.32290332117867349</v>
      </c>
    </row>
    <row r="1515" spans="1:8" x14ac:dyDescent="0.2">
      <c r="A1515" s="42">
        <v>2012</v>
      </c>
      <c r="B1515" s="42">
        <v>201208</v>
      </c>
      <c r="C1515" s="43" t="s">
        <v>80</v>
      </c>
      <c r="D1515" s="44">
        <v>1056</v>
      </c>
      <c r="E1515" s="43" t="s">
        <v>11</v>
      </c>
      <c r="F1515" s="45">
        <v>10536.4</v>
      </c>
      <c r="G1515" s="45">
        <v>2450.4</v>
      </c>
      <c r="H1515" s="8">
        <f t="shared" si="23"/>
        <v>0.23256520253597054</v>
      </c>
    </row>
    <row r="1516" spans="1:8" ht="22.5" x14ac:dyDescent="0.2">
      <c r="A1516" s="42">
        <v>2012</v>
      </c>
      <c r="B1516" s="42">
        <v>201209</v>
      </c>
      <c r="C1516" s="43" t="s">
        <v>81</v>
      </c>
      <c r="D1516" s="44">
        <v>1056</v>
      </c>
      <c r="E1516" s="43" t="s">
        <v>11</v>
      </c>
      <c r="F1516" s="45">
        <v>11827.2</v>
      </c>
      <c r="G1516" s="45">
        <v>2823.2</v>
      </c>
      <c r="H1516" s="8">
        <f t="shared" si="23"/>
        <v>0.23870400432900429</v>
      </c>
    </row>
    <row r="1517" spans="1:8" x14ac:dyDescent="0.2">
      <c r="A1517" s="42">
        <v>2012</v>
      </c>
      <c r="B1517" s="42">
        <v>201210</v>
      </c>
      <c r="C1517" s="43" t="s">
        <v>82</v>
      </c>
      <c r="D1517" s="44">
        <v>1056</v>
      </c>
      <c r="E1517" s="43" t="s">
        <v>11</v>
      </c>
      <c r="F1517" s="45">
        <v>10103.6</v>
      </c>
      <c r="G1517" s="45">
        <v>2740.4</v>
      </c>
      <c r="H1517" s="8">
        <f t="shared" si="23"/>
        <v>0.27123005661348432</v>
      </c>
    </row>
    <row r="1518" spans="1:8" x14ac:dyDescent="0.2">
      <c r="A1518" s="42">
        <v>2012</v>
      </c>
      <c r="B1518" s="42">
        <v>201211</v>
      </c>
      <c r="C1518" s="43" t="s">
        <v>83</v>
      </c>
      <c r="D1518" s="44">
        <v>1056</v>
      </c>
      <c r="E1518" s="43" t="s">
        <v>11</v>
      </c>
      <c r="F1518" s="45">
        <v>10131.6</v>
      </c>
      <c r="G1518" s="45">
        <v>2539.6</v>
      </c>
      <c r="H1518" s="8">
        <f t="shared" si="23"/>
        <v>0.25066129732717435</v>
      </c>
    </row>
    <row r="1519" spans="1:8" x14ac:dyDescent="0.2">
      <c r="A1519" s="42">
        <v>2012</v>
      </c>
      <c r="B1519" s="42">
        <v>201212</v>
      </c>
      <c r="C1519" s="43" t="s">
        <v>84</v>
      </c>
      <c r="D1519" s="44">
        <v>1056</v>
      </c>
      <c r="E1519" s="43" t="s">
        <v>11</v>
      </c>
      <c r="F1519" s="45">
        <v>18714.8</v>
      </c>
      <c r="G1519" s="45">
        <v>5062.3999999999996</v>
      </c>
      <c r="H1519" s="8">
        <f t="shared" si="23"/>
        <v>0.27050249000790816</v>
      </c>
    </row>
    <row r="1520" spans="1:8" x14ac:dyDescent="0.2">
      <c r="A1520" s="42">
        <v>2013</v>
      </c>
      <c r="B1520" s="42">
        <v>201301</v>
      </c>
      <c r="C1520" s="43" t="s">
        <v>85</v>
      </c>
      <c r="D1520" s="44">
        <v>1056</v>
      </c>
      <c r="E1520" s="43" t="s">
        <v>11</v>
      </c>
      <c r="F1520" s="45">
        <v>8276.4</v>
      </c>
      <c r="G1520" s="45">
        <v>2252.8000000000002</v>
      </c>
      <c r="H1520" s="8">
        <f t="shared" si="23"/>
        <v>0.27219564061669327</v>
      </c>
    </row>
    <row r="1521" spans="1:8" x14ac:dyDescent="0.2">
      <c r="A1521" s="42">
        <v>2013</v>
      </c>
      <c r="B1521" s="42">
        <v>201302</v>
      </c>
      <c r="C1521" s="43" t="s">
        <v>86</v>
      </c>
      <c r="D1521" s="44">
        <v>1056</v>
      </c>
      <c r="E1521" s="43" t="s">
        <v>11</v>
      </c>
      <c r="F1521" s="45">
        <v>8368</v>
      </c>
      <c r="G1521" s="45">
        <v>2654.8</v>
      </c>
      <c r="H1521" s="8">
        <f t="shared" si="23"/>
        <v>0.31725621414913963</v>
      </c>
    </row>
    <row r="1522" spans="1:8" x14ac:dyDescent="0.2">
      <c r="A1522" s="42">
        <v>2013</v>
      </c>
      <c r="B1522" s="42">
        <v>201303</v>
      </c>
      <c r="C1522" s="43" t="s">
        <v>87</v>
      </c>
      <c r="D1522" s="44">
        <v>1056</v>
      </c>
      <c r="E1522" s="43" t="s">
        <v>11</v>
      </c>
      <c r="F1522" s="45">
        <v>11044.4</v>
      </c>
      <c r="G1522" s="45">
        <v>3232.4</v>
      </c>
      <c r="H1522" s="8">
        <f t="shared" si="23"/>
        <v>0.29267320995255514</v>
      </c>
    </row>
    <row r="1523" spans="1:8" x14ac:dyDescent="0.2">
      <c r="A1523" s="42">
        <v>2013</v>
      </c>
      <c r="B1523" s="42">
        <v>201304</v>
      </c>
      <c r="C1523" s="43" t="s">
        <v>88</v>
      </c>
      <c r="D1523" s="44">
        <v>1056</v>
      </c>
      <c r="E1523" s="43" t="s">
        <v>11</v>
      </c>
      <c r="F1523" s="45">
        <v>9242.4</v>
      </c>
      <c r="G1523" s="45">
        <v>2455.6</v>
      </c>
      <c r="H1523" s="8">
        <f t="shared" si="23"/>
        <v>0.26568856574050032</v>
      </c>
    </row>
    <row r="1524" spans="1:8" x14ac:dyDescent="0.2">
      <c r="A1524" s="42">
        <v>2013</v>
      </c>
      <c r="B1524" s="42">
        <v>201305</v>
      </c>
      <c r="C1524" s="43" t="s">
        <v>89</v>
      </c>
      <c r="D1524" s="44">
        <v>1056</v>
      </c>
      <c r="E1524" s="43" t="s">
        <v>11</v>
      </c>
      <c r="F1524" s="45">
        <v>8459.2000000000007</v>
      </c>
      <c r="G1524" s="45">
        <v>2510</v>
      </c>
      <c r="H1524" s="8">
        <f t="shared" si="23"/>
        <v>0.29671836580291278</v>
      </c>
    </row>
    <row r="1525" spans="1:8" x14ac:dyDescent="0.2">
      <c r="A1525" s="42">
        <v>2013</v>
      </c>
      <c r="B1525" s="42">
        <v>201306</v>
      </c>
      <c r="C1525" s="43" t="s">
        <v>90</v>
      </c>
      <c r="D1525" s="44">
        <v>1056</v>
      </c>
      <c r="E1525" s="43" t="s">
        <v>11</v>
      </c>
      <c r="F1525" s="45">
        <v>9365.2000000000007</v>
      </c>
      <c r="G1525" s="45">
        <v>2858.4</v>
      </c>
      <c r="H1525" s="8">
        <f t="shared" si="23"/>
        <v>0.30521505146713362</v>
      </c>
    </row>
    <row r="1526" spans="1:8" x14ac:dyDescent="0.2">
      <c r="A1526" s="42">
        <v>2013</v>
      </c>
      <c r="B1526" s="42">
        <v>201307</v>
      </c>
      <c r="C1526" s="43" t="s">
        <v>91</v>
      </c>
      <c r="D1526" s="44">
        <v>1056</v>
      </c>
      <c r="E1526" s="43" t="s">
        <v>11</v>
      </c>
      <c r="F1526" s="45">
        <v>9361.2000000000007</v>
      </c>
      <c r="G1526" s="45">
        <v>2442.8000000000002</v>
      </c>
      <c r="H1526" s="8">
        <f t="shared" si="23"/>
        <v>0.26094945092509508</v>
      </c>
    </row>
    <row r="1527" spans="1:8" x14ac:dyDescent="0.2">
      <c r="A1527" s="42">
        <v>2013</v>
      </c>
      <c r="B1527" s="42">
        <v>201308</v>
      </c>
      <c r="C1527" s="43" t="s">
        <v>92</v>
      </c>
      <c r="D1527" s="44">
        <v>1056</v>
      </c>
      <c r="E1527" s="43" t="s">
        <v>11</v>
      </c>
      <c r="F1527" s="45">
        <v>10801.2</v>
      </c>
      <c r="G1527" s="45">
        <v>2996.4</v>
      </c>
      <c r="H1527" s="8">
        <f t="shared" si="23"/>
        <v>0.27741362070881015</v>
      </c>
    </row>
    <row r="1528" spans="1:8" ht="22.5" x14ac:dyDescent="0.2">
      <c r="A1528" s="42">
        <v>2013</v>
      </c>
      <c r="B1528" s="42">
        <v>201309</v>
      </c>
      <c r="C1528" s="43" t="s">
        <v>93</v>
      </c>
      <c r="D1528" s="44">
        <v>1056</v>
      </c>
      <c r="E1528" s="43" t="s">
        <v>11</v>
      </c>
      <c r="F1528" s="45">
        <v>10036.4</v>
      </c>
      <c r="G1528" s="45">
        <v>2765.2</v>
      </c>
      <c r="H1528" s="8">
        <f t="shared" si="23"/>
        <v>0.27551711769160253</v>
      </c>
    </row>
    <row r="1529" spans="1:8" x14ac:dyDescent="0.2">
      <c r="A1529" s="42">
        <v>2013</v>
      </c>
      <c r="B1529" s="42">
        <v>201310</v>
      </c>
      <c r="C1529" s="43" t="s">
        <v>94</v>
      </c>
      <c r="D1529" s="44">
        <v>1056</v>
      </c>
      <c r="E1529" s="43" t="s">
        <v>11</v>
      </c>
      <c r="F1529" s="45">
        <v>9654.7999999999993</v>
      </c>
      <c r="G1529" s="45">
        <v>2370</v>
      </c>
      <c r="H1529" s="8">
        <f t="shared" si="23"/>
        <v>0.24547375398765384</v>
      </c>
    </row>
    <row r="1530" spans="1:8" x14ac:dyDescent="0.2">
      <c r="A1530" s="42">
        <v>2013</v>
      </c>
      <c r="B1530" s="42">
        <v>201311</v>
      </c>
      <c r="C1530" s="43" t="s">
        <v>95</v>
      </c>
      <c r="D1530" s="44">
        <v>1056</v>
      </c>
      <c r="E1530" s="43" t="s">
        <v>11</v>
      </c>
      <c r="F1530" s="45">
        <v>10816</v>
      </c>
      <c r="G1530" s="45">
        <v>2635.2</v>
      </c>
      <c r="H1530" s="8">
        <f t="shared" si="23"/>
        <v>0.24363905325443785</v>
      </c>
    </row>
    <row r="1531" spans="1:8" x14ac:dyDescent="0.2">
      <c r="A1531" s="42">
        <v>2013</v>
      </c>
      <c r="B1531" s="42">
        <v>201312</v>
      </c>
      <c r="C1531" s="43" t="s">
        <v>96</v>
      </c>
      <c r="D1531" s="44">
        <v>1056</v>
      </c>
      <c r="E1531" s="43" t="s">
        <v>11</v>
      </c>
      <c r="F1531" s="45">
        <v>18331.2</v>
      </c>
      <c r="G1531" s="45">
        <v>4967.2</v>
      </c>
      <c r="H1531" s="8">
        <f t="shared" si="23"/>
        <v>0.2709697128393122</v>
      </c>
    </row>
    <row r="1532" spans="1:8" x14ac:dyDescent="0.2">
      <c r="A1532" s="42">
        <v>2009</v>
      </c>
      <c r="B1532" s="42">
        <v>200901</v>
      </c>
      <c r="C1532" s="43" t="s">
        <v>37</v>
      </c>
      <c r="D1532" s="44">
        <v>1058</v>
      </c>
      <c r="E1532" s="43" t="s">
        <v>11</v>
      </c>
      <c r="F1532" s="45">
        <v>11804</v>
      </c>
      <c r="G1532" s="45">
        <v>3406</v>
      </c>
      <c r="H1532" s="8">
        <f t="shared" si="23"/>
        <v>0.28854625550660795</v>
      </c>
    </row>
    <row r="1533" spans="1:8" x14ac:dyDescent="0.2">
      <c r="A1533" s="42">
        <v>2009</v>
      </c>
      <c r="B1533" s="42">
        <v>200902</v>
      </c>
      <c r="C1533" s="43" t="s">
        <v>38</v>
      </c>
      <c r="D1533" s="44">
        <v>1058</v>
      </c>
      <c r="E1533" s="43" t="s">
        <v>11</v>
      </c>
      <c r="F1533" s="45">
        <v>11017.2</v>
      </c>
      <c r="G1533" s="45">
        <v>3453.6</v>
      </c>
      <c r="H1533" s="8">
        <f t="shared" si="23"/>
        <v>0.31347347783465851</v>
      </c>
    </row>
    <row r="1534" spans="1:8" x14ac:dyDescent="0.2">
      <c r="A1534" s="42">
        <v>2009</v>
      </c>
      <c r="B1534" s="42">
        <v>200903</v>
      </c>
      <c r="C1534" s="43" t="s">
        <v>39</v>
      </c>
      <c r="D1534" s="44">
        <v>1058</v>
      </c>
      <c r="E1534" s="43" t="s">
        <v>11</v>
      </c>
      <c r="F1534" s="45">
        <v>13999.2</v>
      </c>
      <c r="G1534" s="45">
        <v>3675.2</v>
      </c>
      <c r="H1534" s="8">
        <f t="shared" si="23"/>
        <v>0.2625292873878507</v>
      </c>
    </row>
    <row r="1535" spans="1:8" x14ac:dyDescent="0.2">
      <c r="A1535" s="42">
        <v>2009</v>
      </c>
      <c r="B1535" s="42">
        <v>200904</v>
      </c>
      <c r="C1535" s="43" t="s">
        <v>40</v>
      </c>
      <c r="D1535" s="44">
        <v>1058</v>
      </c>
      <c r="E1535" s="43" t="s">
        <v>11</v>
      </c>
      <c r="F1535" s="45">
        <v>13729.6</v>
      </c>
      <c r="G1535" s="45">
        <v>4426.3999999999996</v>
      </c>
      <c r="H1535" s="8">
        <f t="shared" si="23"/>
        <v>0.32239832187390743</v>
      </c>
    </row>
    <row r="1536" spans="1:8" x14ac:dyDescent="0.2">
      <c r="A1536" s="42">
        <v>2009</v>
      </c>
      <c r="B1536" s="42">
        <v>200905</v>
      </c>
      <c r="C1536" s="43" t="s">
        <v>41</v>
      </c>
      <c r="D1536" s="44">
        <v>1058</v>
      </c>
      <c r="E1536" s="43" t="s">
        <v>11</v>
      </c>
      <c r="F1536" s="45">
        <v>12644.8</v>
      </c>
      <c r="G1536" s="45">
        <v>3992</v>
      </c>
      <c r="H1536" s="8">
        <f t="shared" si="23"/>
        <v>0.31570289763380999</v>
      </c>
    </row>
    <row r="1537" spans="1:8" x14ac:dyDescent="0.2">
      <c r="A1537" s="42">
        <v>2009</v>
      </c>
      <c r="B1537" s="42">
        <v>200906</v>
      </c>
      <c r="C1537" s="43" t="s">
        <v>42</v>
      </c>
      <c r="D1537" s="44">
        <v>1058</v>
      </c>
      <c r="E1537" s="43" t="s">
        <v>11</v>
      </c>
      <c r="F1537" s="45">
        <v>11641.6</v>
      </c>
      <c r="G1537" s="45">
        <v>3371.6</v>
      </c>
      <c r="H1537" s="8">
        <f t="shared" si="23"/>
        <v>0.28961654755360089</v>
      </c>
    </row>
    <row r="1538" spans="1:8" x14ac:dyDescent="0.2">
      <c r="A1538" s="42">
        <v>2009</v>
      </c>
      <c r="B1538" s="42">
        <v>200907</v>
      </c>
      <c r="C1538" s="43" t="s">
        <v>43</v>
      </c>
      <c r="D1538" s="44">
        <v>1058</v>
      </c>
      <c r="E1538" s="43" t="s">
        <v>11</v>
      </c>
      <c r="F1538" s="45">
        <v>10970.8</v>
      </c>
      <c r="G1538" s="45">
        <v>2762</v>
      </c>
      <c r="H1538" s="8">
        <f t="shared" si="23"/>
        <v>0.25175921537171403</v>
      </c>
    </row>
    <row r="1539" spans="1:8" x14ac:dyDescent="0.2">
      <c r="A1539" s="42">
        <v>2009</v>
      </c>
      <c r="B1539" s="42">
        <v>200908</v>
      </c>
      <c r="C1539" s="43" t="s">
        <v>44</v>
      </c>
      <c r="D1539" s="44">
        <v>1058</v>
      </c>
      <c r="E1539" s="43" t="s">
        <v>11</v>
      </c>
      <c r="F1539" s="45">
        <v>12098</v>
      </c>
      <c r="G1539" s="45">
        <v>3646.8</v>
      </c>
      <c r="H1539" s="8">
        <f t="shared" si="23"/>
        <v>0.30143825425690196</v>
      </c>
    </row>
    <row r="1540" spans="1:8" ht="22.5" x14ac:dyDescent="0.2">
      <c r="A1540" s="42">
        <v>2009</v>
      </c>
      <c r="B1540" s="42">
        <v>200909</v>
      </c>
      <c r="C1540" s="43" t="s">
        <v>45</v>
      </c>
      <c r="D1540" s="44">
        <v>1058</v>
      </c>
      <c r="E1540" s="43" t="s">
        <v>11</v>
      </c>
      <c r="F1540" s="45">
        <v>9844.7999999999993</v>
      </c>
      <c r="G1540" s="45">
        <v>2996.4</v>
      </c>
      <c r="H1540" s="8">
        <f t="shared" si="23"/>
        <v>0.30436372501218922</v>
      </c>
    </row>
    <row r="1541" spans="1:8" x14ac:dyDescent="0.2">
      <c r="A1541" s="42">
        <v>2009</v>
      </c>
      <c r="B1541" s="42">
        <v>200910</v>
      </c>
      <c r="C1541" s="43" t="s">
        <v>46</v>
      </c>
      <c r="D1541" s="44">
        <v>1058</v>
      </c>
      <c r="E1541" s="43" t="s">
        <v>11</v>
      </c>
      <c r="F1541" s="45">
        <v>14255.2</v>
      </c>
      <c r="G1541" s="45">
        <v>3777.6</v>
      </c>
      <c r="H1541" s="8">
        <f t="shared" ref="H1541:H1604" si="24">G1541/F1541</f>
        <v>0.26499803580447834</v>
      </c>
    </row>
    <row r="1542" spans="1:8" x14ac:dyDescent="0.2">
      <c r="A1542" s="42">
        <v>2009</v>
      </c>
      <c r="B1542" s="42">
        <v>200911</v>
      </c>
      <c r="C1542" s="43" t="s">
        <v>47</v>
      </c>
      <c r="D1542" s="44">
        <v>1058</v>
      </c>
      <c r="E1542" s="43" t="s">
        <v>11</v>
      </c>
      <c r="F1542" s="45">
        <v>9020.7999999999993</v>
      </c>
      <c r="G1542" s="45">
        <v>2238.8000000000002</v>
      </c>
      <c r="H1542" s="8">
        <f t="shared" si="24"/>
        <v>0.24818197942532816</v>
      </c>
    </row>
    <row r="1543" spans="1:8" x14ac:dyDescent="0.2">
      <c r="A1543" s="42">
        <v>2009</v>
      </c>
      <c r="B1543" s="42">
        <v>200912</v>
      </c>
      <c r="C1543" s="43" t="s">
        <v>48</v>
      </c>
      <c r="D1543" s="44">
        <v>1058</v>
      </c>
      <c r="E1543" s="43" t="s">
        <v>11</v>
      </c>
      <c r="F1543" s="45">
        <v>15836.4</v>
      </c>
      <c r="G1543" s="45">
        <v>4735.6000000000004</v>
      </c>
      <c r="H1543" s="8">
        <f t="shared" si="24"/>
        <v>0.29903260842110585</v>
      </c>
    </row>
    <row r="1544" spans="1:8" x14ac:dyDescent="0.2">
      <c r="A1544" s="42">
        <v>2010</v>
      </c>
      <c r="B1544" s="42">
        <v>201001</v>
      </c>
      <c r="C1544" s="43" t="s">
        <v>49</v>
      </c>
      <c r="D1544" s="44">
        <v>1058</v>
      </c>
      <c r="E1544" s="43" t="s">
        <v>11</v>
      </c>
      <c r="F1544" s="45">
        <v>8293.6</v>
      </c>
      <c r="G1544" s="45">
        <v>2226.8000000000002</v>
      </c>
      <c r="H1544" s="8">
        <f t="shared" si="24"/>
        <v>0.26849618983312434</v>
      </c>
    </row>
    <row r="1545" spans="1:8" x14ac:dyDescent="0.2">
      <c r="A1545" s="42">
        <v>2010</v>
      </c>
      <c r="B1545" s="42">
        <v>201002</v>
      </c>
      <c r="C1545" s="43" t="s">
        <v>50</v>
      </c>
      <c r="D1545" s="44">
        <v>1058</v>
      </c>
      <c r="E1545" s="43" t="s">
        <v>11</v>
      </c>
      <c r="F1545" s="45">
        <v>8976.4</v>
      </c>
      <c r="G1545" s="45">
        <v>2682.8</v>
      </c>
      <c r="H1545" s="8">
        <f t="shared" si="24"/>
        <v>0.29887259926028253</v>
      </c>
    </row>
    <row r="1546" spans="1:8" x14ac:dyDescent="0.2">
      <c r="A1546" s="42">
        <v>2010</v>
      </c>
      <c r="B1546" s="42">
        <v>201003</v>
      </c>
      <c r="C1546" s="43" t="s">
        <v>51</v>
      </c>
      <c r="D1546" s="44">
        <v>1058</v>
      </c>
      <c r="E1546" s="43" t="s">
        <v>11</v>
      </c>
      <c r="F1546" s="45">
        <v>10302.799999999999</v>
      </c>
      <c r="G1546" s="45">
        <v>2850</v>
      </c>
      <c r="H1546" s="8">
        <f t="shared" si="24"/>
        <v>0.2766238304150328</v>
      </c>
    </row>
    <row r="1547" spans="1:8" x14ac:dyDescent="0.2">
      <c r="A1547" s="42">
        <v>2010</v>
      </c>
      <c r="B1547" s="42">
        <v>201004</v>
      </c>
      <c r="C1547" s="43" t="s">
        <v>52</v>
      </c>
      <c r="D1547" s="44">
        <v>1058</v>
      </c>
      <c r="E1547" s="43" t="s">
        <v>11</v>
      </c>
      <c r="F1547" s="45">
        <v>7553.2</v>
      </c>
      <c r="G1547" s="45">
        <v>2159.6</v>
      </c>
      <c r="H1547" s="8">
        <f t="shared" si="24"/>
        <v>0.28591855107768893</v>
      </c>
    </row>
    <row r="1548" spans="1:8" x14ac:dyDescent="0.2">
      <c r="A1548" s="42">
        <v>2010</v>
      </c>
      <c r="B1548" s="42">
        <v>201005</v>
      </c>
      <c r="C1548" s="43" t="s">
        <v>53</v>
      </c>
      <c r="D1548" s="44">
        <v>1058</v>
      </c>
      <c r="E1548" s="43" t="s">
        <v>11</v>
      </c>
      <c r="F1548" s="45">
        <v>9642</v>
      </c>
      <c r="G1548" s="45">
        <v>2574.8000000000002</v>
      </c>
      <c r="H1548" s="8">
        <f t="shared" si="24"/>
        <v>0.26704003318813524</v>
      </c>
    </row>
    <row r="1549" spans="1:8" x14ac:dyDescent="0.2">
      <c r="A1549" s="42">
        <v>2010</v>
      </c>
      <c r="B1549" s="42">
        <v>201006</v>
      </c>
      <c r="C1549" s="43" t="s">
        <v>54</v>
      </c>
      <c r="D1549" s="44">
        <v>1058</v>
      </c>
      <c r="E1549" s="43" t="s">
        <v>11</v>
      </c>
      <c r="F1549" s="45">
        <v>8312.7999999999993</v>
      </c>
      <c r="G1549" s="45">
        <v>2231.6</v>
      </c>
      <c r="H1549" s="8">
        <f t="shared" si="24"/>
        <v>0.26845346934847464</v>
      </c>
    </row>
    <row r="1550" spans="1:8" x14ac:dyDescent="0.2">
      <c r="A1550" s="42">
        <v>2010</v>
      </c>
      <c r="B1550" s="42">
        <v>201007</v>
      </c>
      <c r="C1550" s="43" t="s">
        <v>55</v>
      </c>
      <c r="D1550" s="44">
        <v>1058</v>
      </c>
      <c r="E1550" s="43" t="s">
        <v>11</v>
      </c>
      <c r="F1550" s="45">
        <v>8166</v>
      </c>
      <c r="G1550" s="45">
        <v>2095.1999999999998</v>
      </c>
      <c r="H1550" s="8">
        <f t="shared" si="24"/>
        <v>0.25657604702424686</v>
      </c>
    </row>
    <row r="1551" spans="1:8" x14ac:dyDescent="0.2">
      <c r="A1551" s="42">
        <v>2010</v>
      </c>
      <c r="B1551" s="42">
        <v>201008</v>
      </c>
      <c r="C1551" s="43" t="s">
        <v>56</v>
      </c>
      <c r="D1551" s="44">
        <v>1058</v>
      </c>
      <c r="E1551" s="43" t="s">
        <v>11</v>
      </c>
      <c r="F1551" s="45">
        <v>9118</v>
      </c>
      <c r="G1551" s="45">
        <v>2399.1999999999998</v>
      </c>
      <c r="H1551" s="8">
        <f t="shared" si="24"/>
        <v>0.26312787892081596</v>
      </c>
    </row>
    <row r="1552" spans="1:8" ht="22.5" x14ac:dyDescent="0.2">
      <c r="A1552" s="42">
        <v>2010</v>
      </c>
      <c r="B1552" s="42">
        <v>201009</v>
      </c>
      <c r="C1552" s="43" t="s">
        <v>57</v>
      </c>
      <c r="D1552" s="44">
        <v>1058</v>
      </c>
      <c r="E1552" s="43" t="s">
        <v>11</v>
      </c>
      <c r="F1552" s="45">
        <v>8553.6</v>
      </c>
      <c r="G1552" s="45">
        <v>2082.4</v>
      </c>
      <c r="H1552" s="8">
        <f t="shared" si="24"/>
        <v>0.24345304900860457</v>
      </c>
    </row>
    <row r="1553" spans="1:8" x14ac:dyDescent="0.2">
      <c r="A1553" s="42">
        <v>2010</v>
      </c>
      <c r="B1553" s="42">
        <v>201010</v>
      </c>
      <c r="C1553" s="43" t="s">
        <v>58</v>
      </c>
      <c r="D1553" s="44">
        <v>1058</v>
      </c>
      <c r="E1553" s="43" t="s">
        <v>11</v>
      </c>
      <c r="F1553" s="45">
        <v>9905.6</v>
      </c>
      <c r="G1553" s="45">
        <v>2246.4</v>
      </c>
      <c r="H1553" s="8">
        <f t="shared" si="24"/>
        <v>0.22678081085446616</v>
      </c>
    </row>
    <row r="1554" spans="1:8" x14ac:dyDescent="0.2">
      <c r="A1554" s="42">
        <v>2010</v>
      </c>
      <c r="B1554" s="42">
        <v>201011</v>
      </c>
      <c r="C1554" s="43" t="s">
        <v>59</v>
      </c>
      <c r="D1554" s="44">
        <v>1058</v>
      </c>
      <c r="E1554" s="43" t="s">
        <v>11</v>
      </c>
      <c r="F1554" s="45">
        <v>8791.2000000000007</v>
      </c>
      <c r="G1554" s="45">
        <v>2066.4</v>
      </c>
      <c r="H1554" s="8">
        <f t="shared" si="24"/>
        <v>0.23505323505323505</v>
      </c>
    </row>
    <row r="1555" spans="1:8" x14ac:dyDescent="0.2">
      <c r="A1555" s="42">
        <v>2010</v>
      </c>
      <c r="B1555" s="42">
        <v>201012</v>
      </c>
      <c r="C1555" s="43" t="s">
        <v>60</v>
      </c>
      <c r="D1555" s="44">
        <v>1058</v>
      </c>
      <c r="E1555" s="43" t="s">
        <v>11</v>
      </c>
      <c r="F1555" s="45">
        <v>14312.8</v>
      </c>
      <c r="G1555" s="45">
        <v>3720</v>
      </c>
      <c r="H1555" s="8">
        <f t="shared" si="24"/>
        <v>0.25990721591861832</v>
      </c>
    </row>
    <row r="1556" spans="1:8" x14ac:dyDescent="0.2">
      <c r="A1556" s="42">
        <v>2011</v>
      </c>
      <c r="B1556" s="42">
        <v>201101</v>
      </c>
      <c r="C1556" s="43" t="s">
        <v>61</v>
      </c>
      <c r="D1556" s="44">
        <v>1058</v>
      </c>
      <c r="E1556" s="43" t="s">
        <v>11</v>
      </c>
      <c r="F1556" s="45">
        <v>7149.2</v>
      </c>
      <c r="G1556" s="45">
        <v>1752</v>
      </c>
      <c r="H1556" s="8">
        <f t="shared" si="24"/>
        <v>0.24506238460247301</v>
      </c>
    </row>
    <row r="1557" spans="1:8" x14ac:dyDescent="0.2">
      <c r="A1557" s="42">
        <v>2011</v>
      </c>
      <c r="B1557" s="42">
        <v>201102</v>
      </c>
      <c r="C1557" s="43" t="s">
        <v>62</v>
      </c>
      <c r="D1557" s="44">
        <v>1058</v>
      </c>
      <c r="E1557" s="43" t="s">
        <v>11</v>
      </c>
      <c r="F1557" s="45">
        <v>6943.2</v>
      </c>
      <c r="G1557" s="45">
        <v>2246.4</v>
      </c>
      <c r="H1557" s="8">
        <f t="shared" si="24"/>
        <v>0.32353957829243002</v>
      </c>
    </row>
    <row r="1558" spans="1:8" x14ac:dyDescent="0.2">
      <c r="A1558" s="42">
        <v>2011</v>
      </c>
      <c r="B1558" s="42">
        <v>201103</v>
      </c>
      <c r="C1558" s="43" t="s">
        <v>63</v>
      </c>
      <c r="D1558" s="44">
        <v>1058</v>
      </c>
      <c r="E1558" s="43" t="s">
        <v>11</v>
      </c>
      <c r="F1558" s="45">
        <v>7372.8</v>
      </c>
      <c r="G1558" s="45">
        <v>2084</v>
      </c>
      <c r="H1558" s="8">
        <f t="shared" si="24"/>
        <v>0.28266059027777779</v>
      </c>
    </row>
    <row r="1559" spans="1:8" x14ac:dyDescent="0.2">
      <c r="A1559" s="42">
        <v>2011</v>
      </c>
      <c r="B1559" s="42">
        <v>201104</v>
      </c>
      <c r="C1559" s="43" t="s">
        <v>64</v>
      </c>
      <c r="D1559" s="44">
        <v>1058</v>
      </c>
      <c r="E1559" s="43" t="s">
        <v>11</v>
      </c>
      <c r="F1559" s="45">
        <v>6641.6</v>
      </c>
      <c r="G1559" s="45">
        <v>2412.8000000000002</v>
      </c>
      <c r="H1559" s="8">
        <f t="shared" si="24"/>
        <v>0.36328595519152013</v>
      </c>
    </row>
    <row r="1560" spans="1:8" x14ac:dyDescent="0.2">
      <c r="A1560" s="42">
        <v>2011</v>
      </c>
      <c r="B1560" s="42">
        <v>201105</v>
      </c>
      <c r="C1560" s="43" t="s">
        <v>65</v>
      </c>
      <c r="D1560" s="44">
        <v>1058</v>
      </c>
      <c r="E1560" s="43" t="s">
        <v>11</v>
      </c>
      <c r="F1560" s="45">
        <v>6074</v>
      </c>
      <c r="G1560" s="45">
        <v>2068</v>
      </c>
      <c r="H1560" s="8">
        <f t="shared" si="24"/>
        <v>0.34046756667764239</v>
      </c>
    </row>
    <row r="1561" spans="1:8" x14ac:dyDescent="0.2">
      <c r="A1561" s="42">
        <v>2011</v>
      </c>
      <c r="B1561" s="42">
        <v>201106</v>
      </c>
      <c r="C1561" s="43" t="s">
        <v>66</v>
      </c>
      <c r="D1561" s="44">
        <v>1058</v>
      </c>
      <c r="E1561" s="43" t="s">
        <v>11</v>
      </c>
      <c r="F1561" s="45">
        <v>5233.2</v>
      </c>
      <c r="G1561" s="45">
        <v>1948</v>
      </c>
      <c r="H1561" s="8">
        <f t="shared" si="24"/>
        <v>0.37223878315371095</v>
      </c>
    </row>
    <row r="1562" spans="1:8" x14ac:dyDescent="0.2">
      <c r="A1562" s="42">
        <v>2011</v>
      </c>
      <c r="B1562" s="42">
        <v>201107</v>
      </c>
      <c r="C1562" s="43" t="s">
        <v>67</v>
      </c>
      <c r="D1562" s="44">
        <v>1058</v>
      </c>
      <c r="E1562" s="43" t="s">
        <v>11</v>
      </c>
      <c r="F1562" s="45">
        <v>6888.4</v>
      </c>
      <c r="G1562" s="45">
        <v>2225.1999999999998</v>
      </c>
      <c r="H1562" s="8">
        <f t="shared" si="24"/>
        <v>0.32303582834910866</v>
      </c>
    </row>
    <row r="1563" spans="1:8" x14ac:dyDescent="0.2">
      <c r="A1563" s="42">
        <v>2011</v>
      </c>
      <c r="B1563" s="42">
        <v>201108</v>
      </c>
      <c r="C1563" s="43" t="s">
        <v>68</v>
      </c>
      <c r="D1563" s="44">
        <v>1058</v>
      </c>
      <c r="E1563" s="43" t="s">
        <v>11</v>
      </c>
      <c r="F1563" s="45">
        <v>6542.4</v>
      </c>
      <c r="G1563" s="45">
        <v>2197.6</v>
      </c>
      <c r="H1563" s="8">
        <f t="shared" si="24"/>
        <v>0.33590119833700172</v>
      </c>
    </row>
    <row r="1564" spans="1:8" ht="22.5" x14ac:dyDescent="0.2">
      <c r="A1564" s="42">
        <v>2011</v>
      </c>
      <c r="B1564" s="42">
        <v>201109</v>
      </c>
      <c r="C1564" s="43" t="s">
        <v>69</v>
      </c>
      <c r="D1564" s="44">
        <v>1058</v>
      </c>
      <c r="E1564" s="43" t="s">
        <v>11</v>
      </c>
      <c r="F1564" s="45">
        <v>5794.8</v>
      </c>
      <c r="G1564" s="45">
        <v>2054.4</v>
      </c>
      <c r="H1564" s="8">
        <f t="shared" si="24"/>
        <v>0.35452474632429076</v>
      </c>
    </row>
    <row r="1565" spans="1:8" x14ac:dyDescent="0.2">
      <c r="A1565" s="42">
        <v>2011</v>
      </c>
      <c r="B1565" s="42">
        <v>201110</v>
      </c>
      <c r="C1565" s="43" t="s">
        <v>70</v>
      </c>
      <c r="D1565" s="44">
        <v>1058</v>
      </c>
      <c r="E1565" s="43" t="s">
        <v>11</v>
      </c>
      <c r="F1565" s="45">
        <v>6228</v>
      </c>
      <c r="G1565" s="45">
        <v>2463.6</v>
      </c>
      <c r="H1565" s="8">
        <f t="shared" si="24"/>
        <v>0.39556840077071287</v>
      </c>
    </row>
    <row r="1566" spans="1:8" x14ac:dyDescent="0.2">
      <c r="A1566" s="42">
        <v>2011</v>
      </c>
      <c r="B1566" s="42">
        <v>201111</v>
      </c>
      <c r="C1566" s="43" t="s">
        <v>71</v>
      </c>
      <c r="D1566" s="44">
        <v>1058</v>
      </c>
      <c r="E1566" s="43" t="s">
        <v>11</v>
      </c>
      <c r="F1566" s="45">
        <v>5755.6</v>
      </c>
      <c r="G1566" s="45">
        <v>2367.6</v>
      </c>
      <c r="H1566" s="8">
        <f t="shared" si="24"/>
        <v>0.41135589686566121</v>
      </c>
    </row>
    <row r="1567" spans="1:8" x14ac:dyDescent="0.2">
      <c r="A1567" s="42">
        <v>2011</v>
      </c>
      <c r="B1567" s="42">
        <v>201112</v>
      </c>
      <c r="C1567" s="43" t="s">
        <v>72</v>
      </c>
      <c r="D1567" s="44">
        <v>1058</v>
      </c>
      <c r="E1567" s="43" t="s">
        <v>11</v>
      </c>
      <c r="F1567" s="45">
        <v>10056.4</v>
      </c>
      <c r="G1567" s="45">
        <v>4255.6000000000004</v>
      </c>
      <c r="H1567" s="8">
        <f t="shared" si="24"/>
        <v>0.42317330257348557</v>
      </c>
    </row>
    <row r="1568" spans="1:8" x14ac:dyDescent="0.2">
      <c r="A1568" s="42">
        <v>2012</v>
      </c>
      <c r="B1568" s="42">
        <v>201201</v>
      </c>
      <c r="C1568" s="43" t="s">
        <v>73</v>
      </c>
      <c r="D1568" s="44">
        <v>1058</v>
      </c>
      <c r="E1568" s="43" t="s">
        <v>11</v>
      </c>
      <c r="F1568" s="45">
        <v>5489.2</v>
      </c>
      <c r="G1568" s="45">
        <v>1907.2</v>
      </c>
      <c r="H1568" s="8">
        <f t="shared" si="24"/>
        <v>0.34744589375500984</v>
      </c>
    </row>
    <row r="1569" spans="1:8" x14ac:dyDescent="0.2">
      <c r="A1569" s="42">
        <v>2012</v>
      </c>
      <c r="B1569" s="42">
        <v>201202</v>
      </c>
      <c r="C1569" s="43" t="s">
        <v>74</v>
      </c>
      <c r="D1569" s="44">
        <v>1058</v>
      </c>
      <c r="E1569" s="43" t="s">
        <v>11</v>
      </c>
      <c r="F1569" s="45">
        <v>5215.2</v>
      </c>
      <c r="G1569" s="45">
        <v>2404</v>
      </c>
      <c r="H1569" s="8">
        <f t="shared" si="24"/>
        <v>0.46096026998005829</v>
      </c>
    </row>
    <row r="1570" spans="1:8" x14ac:dyDescent="0.2">
      <c r="A1570" s="42">
        <v>2012</v>
      </c>
      <c r="B1570" s="42">
        <v>201203</v>
      </c>
      <c r="C1570" s="43" t="s">
        <v>75</v>
      </c>
      <c r="D1570" s="44">
        <v>1058</v>
      </c>
      <c r="E1570" s="43" t="s">
        <v>11</v>
      </c>
      <c r="F1570" s="45">
        <v>5853.6</v>
      </c>
      <c r="G1570" s="45">
        <v>2254</v>
      </c>
      <c r="H1570" s="8">
        <f t="shared" si="24"/>
        <v>0.38506218395517289</v>
      </c>
    </row>
    <row r="1571" spans="1:8" x14ac:dyDescent="0.2">
      <c r="A1571" s="42">
        <v>2012</v>
      </c>
      <c r="B1571" s="42">
        <v>201204</v>
      </c>
      <c r="C1571" s="43" t="s">
        <v>76</v>
      </c>
      <c r="D1571" s="44">
        <v>1058</v>
      </c>
      <c r="E1571" s="43" t="s">
        <v>11</v>
      </c>
      <c r="F1571" s="45">
        <v>6134.4</v>
      </c>
      <c r="G1571" s="45">
        <v>2411.1999999999998</v>
      </c>
      <c r="H1571" s="8">
        <f t="shared" si="24"/>
        <v>0.39306207616066768</v>
      </c>
    </row>
    <row r="1572" spans="1:8" x14ac:dyDescent="0.2">
      <c r="A1572" s="42">
        <v>2012</v>
      </c>
      <c r="B1572" s="42">
        <v>201205</v>
      </c>
      <c r="C1572" s="43" t="s">
        <v>77</v>
      </c>
      <c r="D1572" s="44">
        <v>1058</v>
      </c>
      <c r="E1572" s="43" t="s">
        <v>11</v>
      </c>
      <c r="F1572" s="45">
        <v>6504.8</v>
      </c>
      <c r="G1572" s="45">
        <v>2098</v>
      </c>
      <c r="H1572" s="8">
        <f t="shared" si="24"/>
        <v>0.32253105399089904</v>
      </c>
    </row>
    <row r="1573" spans="1:8" x14ac:dyDescent="0.2">
      <c r="A1573" s="42">
        <v>2012</v>
      </c>
      <c r="B1573" s="42">
        <v>201206</v>
      </c>
      <c r="C1573" s="43" t="s">
        <v>78</v>
      </c>
      <c r="D1573" s="44">
        <v>1058</v>
      </c>
      <c r="E1573" s="43" t="s">
        <v>11</v>
      </c>
      <c r="F1573" s="45">
        <v>5830.8</v>
      </c>
      <c r="G1573" s="45">
        <v>2200.8000000000002</v>
      </c>
      <c r="H1573" s="8">
        <f t="shared" si="24"/>
        <v>0.37744391850174935</v>
      </c>
    </row>
    <row r="1574" spans="1:8" x14ac:dyDescent="0.2">
      <c r="A1574" s="42">
        <v>2012</v>
      </c>
      <c r="B1574" s="42">
        <v>201207</v>
      </c>
      <c r="C1574" s="43" t="s">
        <v>79</v>
      </c>
      <c r="D1574" s="44">
        <v>1058</v>
      </c>
      <c r="E1574" s="43" t="s">
        <v>11</v>
      </c>
      <c r="F1574" s="45">
        <v>5378</v>
      </c>
      <c r="G1574" s="45">
        <v>2162.4</v>
      </c>
      <c r="H1574" s="8">
        <f t="shared" si="24"/>
        <v>0.40208255857195985</v>
      </c>
    </row>
    <row r="1575" spans="1:8" x14ac:dyDescent="0.2">
      <c r="A1575" s="42">
        <v>2012</v>
      </c>
      <c r="B1575" s="42">
        <v>201208</v>
      </c>
      <c r="C1575" s="43" t="s">
        <v>80</v>
      </c>
      <c r="D1575" s="44">
        <v>1058</v>
      </c>
      <c r="E1575" s="43" t="s">
        <v>11</v>
      </c>
      <c r="F1575" s="45">
        <v>5470</v>
      </c>
      <c r="G1575" s="45">
        <v>2058.4</v>
      </c>
      <c r="H1575" s="8">
        <f t="shared" si="24"/>
        <v>0.37630712979890313</v>
      </c>
    </row>
    <row r="1576" spans="1:8" ht="22.5" x14ac:dyDescent="0.2">
      <c r="A1576" s="42">
        <v>2012</v>
      </c>
      <c r="B1576" s="42">
        <v>201209</v>
      </c>
      <c r="C1576" s="43" t="s">
        <v>81</v>
      </c>
      <c r="D1576" s="44">
        <v>1058</v>
      </c>
      <c r="E1576" s="43" t="s">
        <v>11</v>
      </c>
      <c r="F1576" s="45">
        <v>4967.6000000000004</v>
      </c>
      <c r="G1576" s="45">
        <v>2191.1999999999998</v>
      </c>
      <c r="H1576" s="8">
        <f t="shared" si="24"/>
        <v>0.4410983170947741</v>
      </c>
    </row>
    <row r="1577" spans="1:8" x14ac:dyDescent="0.2">
      <c r="A1577" s="42">
        <v>2012</v>
      </c>
      <c r="B1577" s="42">
        <v>201210</v>
      </c>
      <c r="C1577" s="43" t="s">
        <v>82</v>
      </c>
      <c r="D1577" s="44">
        <v>1058</v>
      </c>
      <c r="E1577" s="43" t="s">
        <v>11</v>
      </c>
      <c r="F1577" s="45">
        <v>3950.4</v>
      </c>
      <c r="G1577" s="45">
        <v>2175.6</v>
      </c>
      <c r="H1577" s="8">
        <f t="shared" si="24"/>
        <v>0.55072904009720536</v>
      </c>
    </row>
    <row r="1578" spans="1:8" x14ac:dyDescent="0.2">
      <c r="A1578" s="42">
        <v>2012</v>
      </c>
      <c r="B1578" s="42">
        <v>201211</v>
      </c>
      <c r="C1578" s="43" t="s">
        <v>83</v>
      </c>
      <c r="D1578" s="44">
        <v>1058</v>
      </c>
      <c r="E1578" s="43" t="s">
        <v>11</v>
      </c>
      <c r="F1578" s="45">
        <v>6300</v>
      </c>
      <c r="G1578" s="45">
        <v>2197.1999999999998</v>
      </c>
      <c r="H1578" s="8">
        <f t="shared" si="24"/>
        <v>0.34876190476190472</v>
      </c>
    </row>
    <row r="1579" spans="1:8" x14ac:dyDescent="0.2">
      <c r="A1579" s="42">
        <v>2012</v>
      </c>
      <c r="B1579" s="42">
        <v>201212</v>
      </c>
      <c r="C1579" s="43" t="s">
        <v>84</v>
      </c>
      <c r="D1579" s="44">
        <v>1058</v>
      </c>
      <c r="E1579" s="43" t="s">
        <v>11</v>
      </c>
      <c r="F1579" s="45">
        <v>13324.4</v>
      </c>
      <c r="G1579" s="45">
        <v>4434</v>
      </c>
      <c r="H1579" s="8">
        <f t="shared" si="24"/>
        <v>0.3327729578817808</v>
      </c>
    </row>
    <row r="1580" spans="1:8" x14ac:dyDescent="0.2">
      <c r="A1580" s="42">
        <v>2013</v>
      </c>
      <c r="B1580" s="42">
        <v>201301</v>
      </c>
      <c r="C1580" s="43" t="s">
        <v>85</v>
      </c>
      <c r="D1580" s="44">
        <v>1058</v>
      </c>
      <c r="E1580" s="43" t="s">
        <v>11</v>
      </c>
      <c r="F1580" s="45">
        <v>5754.8</v>
      </c>
      <c r="G1580" s="45">
        <v>1897.2</v>
      </c>
      <c r="H1580" s="8">
        <f t="shared" si="24"/>
        <v>0.32967262111628554</v>
      </c>
    </row>
    <row r="1581" spans="1:8" x14ac:dyDescent="0.2">
      <c r="A1581" s="42">
        <v>2013</v>
      </c>
      <c r="B1581" s="42">
        <v>201302</v>
      </c>
      <c r="C1581" s="43" t="s">
        <v>86</v>
      </c>
      <c r="D1581" s="44">
        <v>1058</v>
      </c>
      <c r="E1581" s="43" t="s">
        <v>11</v>
      </c>
      <c r="F1581" s="45">
        <v>5525.2</v>
      </c>
      <c r="G1581" s="45">
        <v>2330.4</v>
      </c>
      <c r="H1581" s="8">
        <f t="shared" si="24"/>
        <v>0.42177658727285894</v>
      </c>
    </row>
    <row r="1582" spans="1:8" x14ac:dyDescent="0.2">
      <c r="A1582" s="42">
        <v>2013</v>
      </c>
      <c r="B1582" s="42">
        <v>201303</v>
      </c>
      <c r="C1582" s="43" t="s">
        <v>87</v>
      </c>
      <c r="D1582" s="44">
        <v>1058</v>
      </c>
      <c r="E1582" s="43" t="s">
        <v>11</v>
      </c>
      <c r="F1582" s="45">
        <v>6200.8</v>
      </c>
      <c r="G1582" s="45">
        <v>2418.8000000000002</v>
      </c>
      <c r="H1582" s="8">
        <f t="shared" si="24"/>
        <v>0.39007869952264224</v>
      </c>
    </row>
    <row r="1583" spans="1:8" x14ac:dyDescent="0.2">
      <c r="A1583" s="42">
        <v>2013</v>
      </c>
      <c r="B1583" s="42">
        <v>201304</v>
      </c>
      <c r="C1583" s="43" t="s">
        <v>88</v>
      </c>
      <c r="D1583" s="44">
        <v>1058</v>
      </c>
      <c r="E1583" s="43" t="s">
        <v>11</v>
      </c>
      <c r="F1583" s="45">
        <v>7357.6</v>
      </c>
      <c r="G1583" s="45">
        <v>2227.1999999999998</v>
      </c>
      <c r="H1583" s="8">
        <f t="shared" si="24"/>
        <v>0.30270740458845274</v>
      </c>
    </row>
    <row r="1584" spans="1:8" x14ac:dyDescent="0.2">
      <c r="A1584" s="42">
        <v>2013</v>
      </c>
      <c r="B1584" s="42">
        <v>201305</v>
      </c>
      <c r="C1584" s="43" t="s">
        <v>89</v>
      </c>
      <c r="D1584" s="44">
        <v>1058</v>
      </c>
      <c r="E1584" s="43" t="s">
        <v>11</v>
      </c>
      <c r="F1584" s="45">
        <v>7707.2</v>
      </c>
      <c r="G1584" s="45">
        <v>2322</v>
      </c>
      <c r="H1584" s="8">
        <f t="shared" si="24"/>
        <v>0.30127672825410007</v>
      </c>
    </row>
    <row r="1585" spans="1:8" x14ac:dyDescent="0.2">
      <c r="A1585" s="42">
        <v>2013</v>
      </c>
      <c r="B1585" s="42">
        <v>201306</v>
      </c>
      <c r="C1585" s="43" t="s">
        <v>90</v>
      </c>
      <c r="D1585" s="44">
        <v>1058</v>
      </c>
      <c r="E1585" s="43" t="s">
        <v>11</v>
      </c>
      <c r="F1585" s="45">
        <v>8714</v>
      </c>
      <c r="G1585" s="45">
        <v>2418</v>
      </c>
      <c r="H1585" s="8">
        <f t="shared" si="24"/>
        <v>0.27748450768877669</v>
      </c>
    </row>
    <row r="1586" spans="1:8" x14ac:dyDescent="0.2">
      <c r="A1586" s="42">
        <v>2013</v>
      </c>
      <c r="B1586" s="42">
        <v>201307</v>
      </c>
      <c r="C1586" s="43" t="s">
        <v>91</v>
      </c>
      <c r="D1586" s="44">
        <v>1058</v>
      </c>
      <c r="E1586" s="43" t="s">
        <v>11</v>
      </c>
      <c r="F1586" s="45">
        <v>8207.6</v>
      </c>
      <c r="G1586" s="45">
        <v>2258</v>
      </c>
      <c r="H1586" s="8">
        <f t="shared" si="24"/>
        <v>0.27511087284955404</v>
      </c>
    </row>
    <row r="1587" spans="1:8" x14ac:dyDescent="0.2">
      <c r="A1587" s="42">
        <v>2013</v>
      </c>
      <c r="B1587" s="42">
        <v>201308</v>
      </c>
      <c r="C1587" s="43" t="s">
        <v>92</v>
      </c>
      <c r="D1587" s="44">
        <v>1058</v>
      </c>
      <c r="E1587" s="43" t="s">
        <v>11</v>
      </c>
      <c r="F1587" s="45">
        <v>9470.7999999999993</v>
      </c>
      <c r="G1587" s="45">
        <v>2721.2</v>
      </c>
      <c r="H1587" s="8">
        <f t="shared" si="24"/>
        <v>0.28732525235460576</v>
      </c>
    </row>
    <row r="1588" spans="1:8" ht="22.5" x14ac:dyDescent="0.2">
      <c r="A1588" s="42">
        <v>2013</v>
      </c>
      <c r="B1588" s="42">
        <v>201309</v>
      </c>
      <c r="C1588" s="43" t="s">
        <v>93</v>
      </c>
      <c r="D1588" s="44">
        <v>1058</v>
      </c>
      <c r="E1588" s="43" t="s">
        <v>11</v>
      </c>
      <c r="F1588" s="45">
        <v>9772</v>
      </c>
      <c r="G1588" s="45">
        <v>2663.2</v>
      </c>
      <c r="H1588" s="8">
        <f t="shared" si="24"/>
        <v>0.27253376995497336</v>
      </c>
    </row>
    <row r="1589" spans="1:8" x14ac:dyDescent="0.2">
      <c r="A1589" s="42">
        <v>2013</v>
      </c>
      <c r="B1589" s="42">
        <v>201310</v>
      </c>
      <c r="C1589" s="43" t="s">
        <v>94</v>
      </c>
      <c r="D1589" s="44">
        <v>1058</v>
      </c>
      <c r="E1589" s="43" t="s">
        <v>11</v>
      </c>
      <c r="F1589" s="45">
        <v>8418.4</v>
      </c>
      <c r="G1589" s="45">
        <v>2348</v>
      </c>
      <c r="H1589" s="8">
        <f t="shared" si="24"/>
        <v>0.27891285755012829</v>
      </c>
    </row>
    <row r="1590" spans="1:8" x14ac:dyDescent="0.2">
      <c r="A1590" s="42">
        <v>2013</v>
      </c>
      <c r="B1590" s="42">
        <v>201311</v>
      </c>
      <c r="C1590" s="43" t="s">
        <v>95</v>
      </c>
      <c r="D1590" s="44">
        <v>1058</v>
      </c>
      <c r="E1590" s="43" t="s">
        <v>11</v>
      </c>
      <c r="F1590" s="45">
        <v>10101.200000000001</v>
      </c>
      <c r="G1590" s="45">
        <v>2556</v>
      </c>
      <c r="H1590" s="8">
        <f t="shared" si="24"/>
        <v>0.25303924286223417</v>
      </c>
    </row>
    <row r="1591" spans="1:8" x14ac:dyDescent="0.2">
      <c r="A1591" s="42">
        <v>2013</v>
      </c>
      <c r="B1591" s="42">
        <v>201312</v>
      </c>
      <c r="C1591" s="43" t="s">
        <v>96</v>
      </c>
      <c r="D1591" s="44">
        <v>1058</v>
      </c>
      <c r="E1591" s="43" t="s">
        <v>11</v>
      </c>
      <c r="F1591" s="45">
        <v>16999.599999999999</v>
      </c>
      <c r="G1591" s="45">
        <v>4779.2</v>
      </c>
      <c r="H1591" s="8">
        <f t="shared" si="24"/>
        <v>0.28113602673004073</v>
      </c>
    </row>
    <row r="1592" spans="1:8" x14ac:dyDescent="0.2">
      <c r="A1592" s="42">
        <v>2009</v>
      </c>
      <c r="B1592" s="42">
        <v>200901</v>
      </c>
      <c r="C1592" s="43" t="s">
        <v>37</v>
      </c>
      <c r="D1592" s="44">
        <v>1060</v>
      </c>
      <c r="E1592" s="43" t="s">
        <v>12</v>
      </c>
      <c r="F1592" s="45">
        <v>18534.400000000001</v>
      </c>
      <c r="G1592" s="45">
        <v>4451.6000000000004</v>
      </c>
      <c r="H1592" s="8">
        <f t="shared" si="24"/>
        <v>0.24018042127071823</v>
      </c>
    </row>
    <row r="1593" spans="1:8" x14ac:dyDescent="0.2">
      <c r="A1593" s="42">
        <v>2009</v>
      </c>
      <c r="B1593" s="42">
        <v>200902</v>
      </c>
      <c r="C1593" s="43" t="s">
        <v>38</v>
      </c>
      <c r="D1593" s="44">
        <v>1060</v>
      </c>
      <c r="E1593" s="43" t="s">
        <v>12</v>
      </c>
      <c r="F1593" s="45">
        <v>19051.599999999999</v>
      </c>
      <c r="G1593" s="45">
        <v>4158</v>
      </c>
      <c r="H1593" s="8">
        <f t="shared" si="24"/>
        <v>0.21824938587835144</v>
      </c>
    </row>
    <row r="1594" spans="1:8" x14ac:dyDescent="0.2">
      <c r="A1594" s="42">
        <v>2009</v>
      </c>
      <c r="B1594" s="42">
        <v>200903</v>
      </c>
      <c r="C1594" s="43" t="s">
        <v>39</v>
      </c>
      <c r="D1594" s="44">
        <v>1060</v>
      </c>
      <c r="E1594" s="43" t="s">
        <v>12</v>
      </c>
      <c r="F1594" s="45">
        <v>19188.8</v>
      </c>
      <c r="G1594" s="45">
        <v>4120.8</v>
      </c>
      <c r="H1594" s="8">
        <f t="shared" si="24"/>
        <v>0.21475027099141167</v>
      </c>
    </row>
    <row r="1595" spans="1:8" x14ac:dyDescent="0.2">
      <c r="A1595" s="42">
        <v>2009</v>
      </c>
      <c r="B1595" s="42">
        <v>200904</v>
      </c>
      <c r="C1595" s="43" t="s">
        <v>40</v>
      </c>
      <c r="D1595" s="44">
        <v>1060</v>
      </c>
      <c r="E1595" s="43" t="s">
        <v>12</v>
      </c>
      <c r="F1595" s="45">
        <v>19625.2</v>
      </c>
      <c r="G1595" s="45">
        <v>4798</v>
      </c>
      <c r="H1595" s="8">
        <f t="shared" si="24"/>
        <v>0.24448158490104557</v>
      </c>
    </row>
    <row r="1596" spans="1:8" x14ac:dyDescent="0.2">
      <c r="A1596" s="42">
        <v>2009</v>
      </c>
      <c r="B1596" s="42">
        <v>200905</v>
      </c>
      <c r="C1596" s="43" t="s">
        <v>41</v>
      </c>
      <c r="D1596" s="44">
        <v>1060</v>
      </c>
      <c r="E1596" s="43" t="s">
        <v>12</v>
      </c>
      <c r="F1596" s="45">
        <v>18650.8</v>
      </c>
      <c r="G1596" s="45">
        <v>4627.6000000000004</v>
      </c>
      <c r="H1596" s="8">
        <f t="shared" si="24"/>
        <v>0.24811804319385766</v>
      </c>
    </row>
    <row r="1597" spans="1:8" x14ac:dyDescent="0.2">
      <c r="A1597" s="42">
        <v>2009</v>
      </c>
      <c r="B1597" s="42">
        <v>200906</v>
      </c>
      <c r="C1597" s="43" t="s">
        <v>42</v>
      </c>
      <c r="D1597" s="44">
        <v>1060</v>
      </c>
      <c r="E1597" s="43" t="s">
        <v>12</v>
      </c>
      <c r="F1597" s="45">
        <v>20164.400000000001</v>
      </c>
      <c r="G1597" s="45">
        <v>4806.3999999999996</v>
      </c>
      <c r="H1597" s="8">
        <f t="shared" si="24"/>
        <v>0.23836067524944948</v>
      </c>
    </row>
    <row r="1598" spans="1:8" x14ac:dyDescent="0.2">
      <c r="A1598" s="42">
        <v>2009</v>
      </c>
      <c r="B1598" s="42">
        <v>200907</v>
      </c>
      <c r="C1598" s="43" t="s">
        <v>43</v>
      </c>
      <c r="D1598" s="44">
        <v>1060</v>
      </c>
      <c r="E1598" s="43" t="s">
        <v>12</v>
      </c>
      <c r="F1598" s="45">
        <v>21541.599999999999</v>
      </c>
      <c r="G1598" s="45">
        <v>4325.2</v>
      </c>
      <c r="H1598" s="8">
        <f t="shared" si="24"/>
        <v>0.20078360010398486</v>
      </c>
    </row>
    <row r="1599" spans="1:8" x14ac:dyDescent="0.2">
      <c r="A1599" s="42">
        <v>2009</v>
      </c>
      <c r="B1599" s="42">
        <v>200908</v>
      </c>
      <c r="C1599" s="43" t="s">
        <v>44</v>
      </c>
      <c r="D1599" s="44">
        <v>1060</v>
      </c>
      <c r="E1599" s="43" t="s">
        <v>12</v>
      </c>
      <c r="F1599" s="45">
        <v>22880</v>
      </c>
      <c r="G1599" s="45">
        <v>4840.8</v>
      </c>
      <c r="H1599" s="8">
        <f t="shared" si="24"/>
        <v>0.21157342657342659</v>
      </c>
    </row>
    <row r="1600" spans="1:8" ht="22.5" x14ac:dyDescent="0.2">
      <c r="A1600" s="42">
        <v>2009</v>
      </c>
      <c r="B1600" s="42">
        <v>200909</v>
      </c>
      <c r="C1600" s="43" t="s">
        <v>45</v>
      </c>
      <c r="D1600" s="44">
        <v>1060</v>
      </c>
      <c r="E1600" s="43" t="s">
        <v>12</v>
      </c>
      <c r="F1600" s="45">
        <v>18854.400000000001</v>
      </c>
      <c r="G1600" s="45">
        <v>3950</v>
      </c>
      <c r="H1600" s="8">
        <f t="shared" si="24"/>
        <v>0.20950016972165647</v>
      </c>
    </row>
    <row r="1601" spans="1:8" x14ac:dyDescent="0.2">
      <c r="A1601" s="42">
        <v>2009</v>
      </c>
      <c r="B1601" s="42">
        <v>200910</v>
      </c>
      <c r="C1601" s="43" t="s">
        <v>46</v>
      </c>
      <c r="D1601" s="44">
        <v>1060</v>
      </c>
      <c r="E1601" s="43" t="s">
        <v>12</v>
      </c>
      <c r="F1601" s="45">
        <v>21706.400000000001</v>
      </c>
      <c r="G1601" s="45">
        <v>4336.8</v>
      </c>
      <c r="H1601" s="8">
        <f t="shared" si="24"/>
        <v>0.199793609258099</v>
      </c>
    </row>
    <row r="1602" spans="1:8" x14ac:dyDescent="0.2">
      <c r="A1602" s="42">
        <v>2009</v>
      </c>
      <c r="B1602" s="42">
        <v>200911</v>
      </c>
      <c r="C1602" s="43" t="s">
        <v>47</v>
      </c>
      <c r="D1602" s="44">
        <v>1060</v>
      </c>
      <c r="E1602" s="43" t="s">
        <v>12</v>
      </c>
      <c r="F1602" s="45">
        <v>17230.8</v>
      </c>
      <c r="G1602" s="45">
        <v>3291.6</v>
      </c>
      <c r="H1602" s="8">
        <f t="shared" si="24"/>
        <v>0.19103001601782854</v>
      </c>
    </row>
    <row r="1603" spans="1:8" x14ac:dyDescent="0.2">
      <c r="A1603" s="42">
        <v>2009</v>
      </c>
      <c r="B1603" s="42">
        <v>200912</v>
      </c>
      <c r="C1603" s="43" t="s">
        <v>48</v>
      </c>
      <c r="D1603" s="44">
        <v>1060</v>
      </c>
      <c r="E1603" s="43" t="s">
        <v>12</v>
      </c>
      <c r="F1603" s="45">
        <v>29260</v>
      </c>
      <c r="G1603" s="45">
        <v>7041.6</v>
      </c>
      <c r="H1603" s="8">
        <f t="shared" si="24"/>
        <v>0.24065618591934382</v>
      </c>
    </row>
    <row r="1604" spans="1:8" x14ac:dyDescent="0.2">
      <c r="A1604" s="42">
        <v>2010</v>
      </c>
      <c r="B1604" s="42">
        <v>201001</v>
      </c>
      <c r="C1604" s="43" t="s">
        <v>49</v>
      </c>
      <c r="D1604" s="44">
        <v>1060</v>
      </c>
      <c r="E1604" s="43" t="s">
        <v>12</v>
      </c>
      <c r="F1604" s="45">
        <v>15760</v>
      </c>
      <c r="G1604" s="45">
        <v>3535.6</v>
      </c>
      <c r="H1604" s="8">
        <f t="shared" si="24"/>
        <v>0.22434010152284264</v>
      </c>
    </row>
    <row r="1605" spans="1:8" x14ac:dyDescent="0.2">
      <c r="A1605" s="42">
        <v>2010</v>
      </c>
      <c r="B1605" s="42">
        <v>201002</v>
      </c>
      <c r="C1605" s="43" t="s">
        <v>50</v>
      </c>
      <c r="D1605" s="44">
        <v>1060</v>
      </c>
      <c r="E1605" s="43" t="s">
        <v>12</v>
      </c>
      <c r="F1605" s="45">
        <v>16040.4</v>
      </c>
      <c r="G1605" s="45">
        <v>4032</v>
      </c>
      <c r="H1605" s="8">
        <f t="shared" ref="H1605:H1668" si="25">G1605/F1605</f>
        <v>0.25136530261090745</v>
      </c>
    </row>
    <row r="1606" spans="1:8" x14ac:dyDescent="0.2">
      <c r="A1606" s="42">
        <v>2010</v>
      </c>
      <c r="B1606" s="42">
        <v>201003</v>
      </c>
      <c r="C1606" s="43" t="s">
        <v>51</v>
      </c>
      <c r="D1606" s="44">
        <v>1060</v>
      </c>
      <c r="E1606" s="43" t="s">
        <v>12</v>
      </c>
      <c r="F1606" s="45">
        <v>18250</v>
      </c>
      <c r="G1606" s="45">
        <v>4007.2</v>
      </c>
      <c r="H1606" s="8">
        <f t="shared" si="25"/>
        <v>0.21957260273972601</v>
      </c>
    </row>
    <row r="1607" spans="1:8" x14ac:dyDescent="0.2">
      <c r="A1607" s="42">
        <v>2010</v>
      </c>
      <c r="B1607" s="42">
        <v>201004</v>
      </c>
      <c r="C1607" s="43" t="s">
        <v>52</v>
      </c>
      <c r="D1607" s="44">
        <v>1060</v>
      </c>
      <c r="E1607" s="43" t="s">
        <v>12</v>
      </c>
      <c r="F1607" s="45">
        <v>14549.6</v>
      </c>
      <c r="G1607" s="45">
        <v>3291.2</v>
      </c>
      <c r="H1607" s="8">
        <f t="shared" si="25"/>
        <v>0.22620553142354427</v>
      </c>
    </row>
    <row r="1608" spans="1:8" x14ac:dyDescent="0.2">
      <c r="A1608" s="42">
        <v>2010</v>
      </c>
      <c r="B1608" s="42">
        <v>201005</v>
      </c>
      <c r="C1608" s="43" t="s">
        <v>53</v>
      </c>
      <c r="D1608" s="44">
        <v>1060</v>
      </c>
      <c r="E1608" s="43" t="s">
        <v>12</v>
      </c>
      <c r="F1608" s="45">
        <v>17361.2</v>
      </c>
      <c r="G1608" s="45">
        <v>3938</v>
      </c>
      <c r="H1608" s="8">
        <f t="shared" si="25"/>
        <v>0.22682763864249014</v>
      </c>
    </row>
    <row r="1609" spans="1:8" x14ac:dyDescent="0.2">
      <c r="A1609" s="42">
        <v>2010</v>
      </c>
      <c r="B1609" s="42">
        <v>201006</v>
      </c>
      <c r="C1609" s="43" t="s">
        <v>54</v>
      </c>
      <c r="D1609" s="44">
        <v>1060</v>
      </c>
      <c r="E1609" s="43" t="s">
        <v>12</v>
      </c>
      <c r="F1609" s="45">
        <v>17810.8</v>
      </c>
      <c r="G1609" s="45">
        <v>3941.2</v>
      </c>
      <c r="H1609" s="8">
        <f t="shared" si="25"/>
        <v>0.2212814696700878</v>
      </c>
    </row>
    <row r="1610" spans="1:8" x14ac:dyDescent="0.2">
      <c r="A1610" s="42">
        <v>2010</v>
      </c>
      <c r="B1610" s="42">
        <v>201007</v>
      </c>
      <c r="C1610" s="43" t="s">
        <v>55</v>
      </c>
      <c r="D1610" s="44">
        <v>1060</v>
      </c>
      <c r="E1610" s="43" t="s">
        <v>12</v>
      </c>
      <c r="F1610" s="45">
        <v>19552</v>
      </c>
      <c r="G1610" s="45">
        <v>4192.8</v>
      </c>
      <c r="H1610" s="8">
        <f t="shared" si="25"/>
        <v>0.21444353518821604</v>
      </c>
    </row>
    <row r="1611" spans="1:8" x14ac:dyDescent="0.2">
      <c r="A1611" s="42">
        <v>2010</v>
      </c>
      <c r="B1611" s="42">
        <v>201008</v>
      </c>
      <c r="C1611" s="43" t="s">
        <v>56</v>
      </c>
      <c r="D1611" s="44">
        <v>1060</v>
      </c>
      <c r="E1611" s="43" t="s">
        <v>12</v>
      </c>
      <c r="F1611" s="45">
        <v>21284.400000000001</v>
      </c>
      <c r="G1611" s="45">
        <v>4362.8</v>
      </c>
      <c r="H1611" s="8">
        <f t="shared" si="25"/>
        <v>0.20497641465110597</v>
      </c>
    </row>
    <row r="1612" spans="1:8" ht="22.5" x14ac:dyDescent="0.2">
      <c r="A1612" s="42">
        <v>2010</v>
      </c>
      <c r="B1612" s="42">
        <v>201009</v>
      </c>
      <c r="C1612" s="43" t="s">
        <v>57</v>
      </c>
      <c r="D1612" s="44">
        <v>1060</v>
      </c>
      <c r="E1612" s="43" t="s">
        <v>12</v>
      </c>
      <c r="F1612" s="45">
        <v>17146.400000000001</v>
      </c>
      <c r="G1612" s="45">
        <v>3543.6</v>
      </c>
      <c r="H1612" s="8">
        <f t="shared" si="25"/>
        <v>0.20666728876032284</v>
      </c>
    </row>
    <row r="1613" spans="1:8" x14ac:dyDescent="0.2">
      <c r="A1613" s="42">
        <v>2010</v>
      </c>
      <c r="B1613" s="42">
        <v>201010</v>
      </c>
      <c r="C1613" s="43" t="s">
        <v>58</v>
      </c>
      <c r="D1613" s="44">
        <v>1060</v>
      </c>
      <c r="E1613" s="43" t="s">
        <v>12</v>
      </c>
      <c r="F1613" s="45">
        <v>20727.2</v>
      </c>
      <c r="G1613" s="45">
        <v>4082</v>
      </c>
      <c r="H1613" s="8">
        <f t="shared" si="25"/>
        <v>0.19693928750627193</v>
      </c>
    </row>
    <row r="1614" spans="1:8" x14ac:dyDescent="0.2">
      <c r="A1614" s="42">
        <v>2010</v>
      </c>
      <c r="B1614" s="42">
        <v>201011</v>
      </c>
      <c r="C1614" s="43" t="s">
        <v>59</v>
      </c>
      <c r="D1614" s="44">
        <v>1060</v>
      </c>
      <c r="E1614" s="43" t="s">
        <v>12</v>
      </c>
      <c r="F1614" s="45">
        <v>18171.599999999999</v>
      </c>
      <c r="G1614" s="45">
        <v>3437.2</v>
      </c>
      <c r="H1614" s="8">
        <f t="shared" si="25"/>
        <v>0.18915230359462018</v>
      </c>
    </row>
    <row r="1615" spans="1:8" x14ac:dyDescent="0.2">
      <c r="A1615" s="42">
        <v>2010</v>
      </c>
      <c r="B1615" s="42">
        <v>201012</v>
      </c>
      <c r="C1615" s="43" t="s">
        <v>60</v>
      </c>
      <c r="D1615" s="44">
        <v>1060</v>
      </c>
      <c r="E1615" s="43" t="s">
        <v>12</v>
      </c>
      <c r="F1615" s="45">
        <v>26989.599999999999</v>
      </c>
      <c r="G1615" s="45">
        <v>6135.6</v>
      </c>
      <c r="H1615" s="8">
        <f t="shared" si="25"/>
        <v>0.22733200936657086</v>
      </c>
    </row>
    <row r="1616" spans="1:8" x14ac:dyDescent="0.2">
      <c r="A1616" s="42">
        <v>2011</v>
      </c>
      <c r="B1616" s="42">
        <v>201101</v>
      </c>
      <c r="C1616" s="43" t="s">
        <v>61</v>
      </c>
      <c r="D1616" s="44">
        <v>1060</v>
      </c>
      <c r="E1616" s="43" t="s">
        <v>12</v>
      </c>
      <c r="F1616" s="45">
        <v>11967.2</v>
      </c>
      <c r="G1616" s="45">
        <v>3445.2</v>
      </c>
      <c r="H1616" s="8">
        <f t="shared" si="25"/>
        <v>0.28788689083494884</v>
      </c>
    </row>
    <row r="1617" spans="1:8" x14ac:dyDescent="0.2">
      <c r="A1617" s="42">
        <v>2011</v>
      </c>
      <c r="B1617" s="42">
        <v>201102</v>
      </c>
      <c r="C1617" s="43" t="s">
        <v>62</v>
      </c>
      <c r="D1617" s="44">
        <v>1060</v>
      </c>
      <c r="E1617" s="43" t="s">
        <v>12</v>
      </c>
      <c r="F1617" s="45">
        <v>6555.2</v>
      </c>
      <c r="G1617" s="45">
        <v>3648</v>
      </c>
      <c r="H1617" s="8">
        <f t="shared" si="25"/>
        <v>0.55650475958018064</v>
      </c>
    </row>
    <row r="1618" spans="1:8" x14ac:dyDescent="0.2">
      <c r="A1618" s="42">
        <v>2011</v>
      </c>
      <c r="B1618" s="42">
        <v>201103</v>
      </c>
      <c r="C1618" s="43" t="s">
        <v>63</v>
      </c>
      <c r="D1618" s="44">
        <v>1060</v>
      </c>
      <c r="E1618" s="43" t="s">
        <v>12</v>
      </c>
      <c r="F1618" s="45">
        <v>14298.8</v>
      </c>
      <c r="G1618" s="45">
        <v>3637.6</v>
      </c>
      <c r="H1618" s="8">
        <f t="shared" si="25"/>
        <v>0.25439897054298266</v>
      </c>
    </row>
    <row r="1619" spans="1:8" x14ac:dyDescent="0.2">
      <c r="A1619" s="42">
        <v>2011</v>
      </c>
      <c r="B1619" s="42">
        <v>201104</v>
      </c>
      <c r="C1619" s="43" t="s">
        <v>64</v>
      </c>
      <c r="D1619" s="44">
        <v>1060</v>
      </c>
      <c r="E1619" s="43" t="s">
        <v>12</v>
      </c>
      <c r="F1619" s="45">
        <v>11135.2</v>
      </c>
      <c r="G1619" s="45">
        <v>4576.3999999999996</v>
      </c>
      <c r="H1619" s="8">
        <f t="shared" si="25"/>
        <v>0.41098498455348798</v>
      </c>
    </row>
    <row r="1620" spans="1:8" x14ac:dyDescent="0.2">
      <c r="A1620" s="42">
        <v>2011</v>
      </c>
      <c r="B1620" s="42">
        <v>201105</v>
      </c>
      <c r="C1620" s="43" t="s">
        <v>65</v>
      </c>
      <c r="D1620" s="44">
        <v>1060</v>
      </c>
      <c r="E1620" s="43" t="s">
        <v>12</v>
      </c>
      <c r="F1620" s="45">
        <v>9616</v>
      </c>
      <c r="G1620" s="45">
        <v>4146.3999999999996</v>
      </c>
      <c r="H1620" s="8">
        <f t="shared" si="25"/>
        <v>0.43119800332778696</v>
      </c>
    </row>
    <row r="1621" spans="1:8" x14ac:dyDescent="0.2">
      <c r="A1621" s="42">
        <v>2011</v>
      </c>
      <c r="B1621" s="42">
        <v>201106</v>
      </c>
      <c r="C1621" s="43" t="s">
        <v>66</v>
      </c>
      <c r="D1621" s="44">
        <v>1060</v>
      </c>
      <c r="E1621" s="43" t="s">
        <v>12</v>
      </c>
      <c r="F1621" s="45">
        <v>17336.400000000001</v>
      </c>
      <c r="G1621" s="45">
        <v>3913.6</v>
      </c>
      <c r="H1621" s="8">
        <f t="shared" si="25"/>
        <v>0.22574467594194872</v>
      </c>
    </row>
    <row r="1622" spans="1:8" x14ac:dyDescent="0.2">
      <c r="A1622" s="42">
        <v>2011</v>
      </c>
      <c r="B1622" s="42">
        <v>201107</v>
      </c>
      <c r="C1622" s="43" t="s">
        <v>67</v>
      </c>
      <c r="D1622" s="44">
        <v>1060</v>
      </c>
      <c r="E1622" s="43" t="s">
        <v>12</v>
      </c>
      <c r="F1622" s="45">
        <v>22557.200000000001</v>
      </c>
      <c r="G1622" s="45">
        <v>4543.2</v>
      </c>
      <c r="H1622" s="8">
        <f t="shared" si="25"/>
        <v>0.20140797616725478</v>
      </c>
    </row>
    <row r="1623" spans="1:8" x14ac:dyDescent="0.2">
      <c r="A1623" s="42">
        <v>2011</v>
      </c>
      <c r="B1623" s="42">
        <v>201108</v>
      </c>
      <c r="C1623" s="43" t="s">
        <v>68</v>
      </c>
      <c r="D1623" s="44">
        <v>1060</v>
      </c>
      <c r="E1623" s="43" t="s">
        <v>12</v>
      </c>
      <c r="F1623" s="45">
        <v>22332</v>
      </c>
      <c r="G1623" s="45">
        <v>4807.2</v>
      </c>
      <c r="H1623" s="8">
        <f t="shared" si="25"/>
        <v>0.21526061257388501</v>
      </c>
    </row>
    <row r="1624" spans="1:8" ht="22.5" x14ac:dyDescent="0.2">
      <c r="A1624" s="42">
        <v>2011</v>
      </c>
      <c r="B1624" s="42">
        <v>201109</v>
      </c>
      <c r="C1624" s="43" t="s">
        <v>69</v>
      </c>
      <c r="D1624" s="44">
        <v>1060</v>
      </c>
      <c r="E1624" s="43" t="s">
        <v>12</v>
      </c>
      <c r="F1624" s="45">
        <v>17106.8</v>
      </c>
      <c r="G1624" s="45">
        <v>3863.6</v>
      </c>
      <c r="H1624" s="8">
        <f t="shared" si="25"/>
        <v>0.22585170809268829</v>
      </c>
    </row>
    <row r="1625" spans="1:8" x14ac:dyDescent="0.2">
      <c r="A1625" s="42">
        <v>2011</v>
      </c>
      <c r="B1625" s="42">
        <v>201110</v>
      </c>
      <c r="C1625" s="43" t="s">
        <v>70</v>
      </c>
      <c r="D1625" s="44">
        <v>1060</v>
      </c>
      <c r="E1625" s="43" t="s">
        <v>12</v>
      </c>
      <c r="F1625" s="45">
        <v>21091.200000000001</v>
      </c>
      <c r="G1625" s="45">
        <v>4459.2</v>
      </c>
      <c r="H1625" s="8">
        <f t="shared" si="25"/>
        <v>0.21142467000455165</v>
      </c>
    </row>
    <row r="1626" spans="1:8" x14ac:dyDescent="0.2">
      <c r="A1626" s="42">
        <v>2011</v>
      </c>
      <c r="B1626" s="42">
        <v>201111</v>
      </c>
      <c r="C1626" s="43" t="s">
        <v>71</v>
      </c>
      <c r="D1626" s="44">
        <v>1060</v>
      </c>
      <c r="E1626" s="43" t="s">
        <v>12</v>
      </c>
      <c r="F1626" s="45">
        <v>13936.8</v>
      </c>
      <c r="G1626" s="45">
        <v>4120.8</v>
      </c>
      <c r="H1626" s="8">
        <f t="shared" si="25"/>
        <v>0.29567763044601347</v>
      </c>
    </row>
    <row r="1627" spans="1:8" x14ac:dyDescent="0.2">
      <c r="A1627" s="42">
        <v>2011</v>
      </c>
      <c r="B1627" s="42">
        <v>201112</v>
      </c>
      <c r="C1627" s="43" t="s">
        <v>72</v>
      </c>
      <c r="D1627" s="44">
        <v>1060</v>
      </c>
      <c r="E1627" s="43" t="s">
        <v>12</v>
      </c>
      <c r="F1627" s="45">
        <v>28835.200000000001</v>
      </c>
      <c r="G1627" s="45">
        <v>7139.2</v>
      </c>
      <c r="H1627" s="8">
        <f t="shared" si="25"/>
        <v>0.24758628343136166</v>
      </c>
    </row>
    <row r="1628" spans="1:8" x14ac:dyDescent="0.2">
      <c r="A1628" s="42">
        <v>2012</v>
      </c>
      <c r="B1628" s="42">
        <v>201201</v>
      </c>
      <c r="C1628" s="43" t="s">
        <v>73</v>
      </c>
      <c r="D1628" s="44">
        <v>1060</v>
      </c>
      <c r="E1628" s="43" t="s">
        <v>12</v>
      </c>
      <c r="F1628" s="45">
        <v>16244.4</v>
      </c>
      <c r="G1628" s="45">
        <v>3688.8</v>
      </c>
      <c r="H1628" s="8">
        <f t="shared" si="25"/>
        <v>0.22708133264386499</v>
      </c>
    </row>
    <row r="1629" spans="1:8" x14ac:dyDescent="0.2">
      <c r="A1629" s="42">
        <v>2012</v>
      </c>
      <c r="B1629" s="42">
        <v>201202</v>
      </c>
      <c r="C1629" s="43" t="s">
        <v>74</v>
      </c>
      <c r="D1629" s="44">
        <v>1060</v>
      </c>
      <c r="E1629" s="43" t="s">
        <v>12</v>
      </c>
      <c r="F1629" s="45">
        <v>15194.8</v>
      </c>
      <c r="G1629" s="45">
        <v>3822.8</v>
      </c>
      <c r="H1629" s="8">
        <f t="shared" si="25"/>
        <v>0.2515860689183142</v>
      </c>
    </row>
    <row r="1630" spans="1:8" x14ac:dyDescent="0.2">
      <c r="A1630" s="42">
        <v>2012</v>
      </c>
      <c r="B1630" s="42">
        <v>201203</v>
      </c>
      <c r="C1630" s="43" t="s">
        <v>75</v>
      </c>
      <c r="D1630" s="44">
        <v>1060</v>
      </c>
      <c r="E1630" s="43" t="s">
        <v>12</v>
      </c>
      <c r="F1630" s="45">
        <v>18726.8</v>
      </c>
      <c r="G1630" s="45">
        <v>4258.3999999999996</v>
      </c>
      <c r="H1630" s="8">
        <f t="shared" si="25"/>
        <v>0.22739603135613132</v>
      </c>
    </row>
    <row r="1631" spans="1:8" x14ac:dyDescent="0.2">
      <c r="A1631" s="42">
        <v>2012</v>
      </c>
      <c r="B1631" s="42">
        <v>201204</v>
      </c>
      <c r="C1631" s="43" t="s">
        <v>76</v>
      </c>
      <c r="D1631" s="44">
        <v>1060</v>
      </c>
      <c r="E1631" s="43" t="s">
        <v>12</v>
      </c>
      <c r="F1631" s="45">
        <v>17834</v>
      </c>
      <c r="G1631" s="45">
        <v>4251.2</v>
      </c>
      <c r="H1631" s="8">
        <f t="shared" si="25"/>
        <v>0.23837613547157113</v>
      </c>
    </row>
    <row r="1632" spans="1:8" x14ac:dyDescent="0.2">
      <c r="A1632" s="42">
        <v>2012</v>
      </c>
      <c r="B1632" s="42">
        <v>201205</v>
      </c>
      <c r="C1632" s="43" t="s">
        <v>77</v>
      </c>
      <c r="D1632" s="44">
        <v>1060</v>
      </c>
      <c r="E1632" s="43" t="s">
        <v>12</v>
      </c>
      <c r="F1632" s="45">
        <v>17391.599999999999</v>
      </c>
      <c r="G1632" s="45">
        <v>3835.6</v>
      </c>
      <c r="H1632" s="8">
        <f t="shared" si="25"/>
        <v>0.22054325076473702</v>
      </c>
    </row>
    <row r="1633" spans="1:8" x14ac:dyDescent="0.2">
      <c r="A1633" s="42">
        <v>2012</v>
      </c>
      <c r="B1633" s="42">
        <v>201206</v>
      </c>
      <c r="C1633" s="43" t="s">
        <v>78</v>
      </c>
      <c r="D1633" s="44">
        <v>1060</v>
      </c>
      <c r="E1633" s="43" t="s">
        <v>12</v>
      </c>
      <c r="F1633" s="45">
        <v>18669.2</v>
      </c>
      <c r="G1633" s="45">
        <v>4433.2</v>
      </c>
      <c r="H1633" s="8">
        <f t="shared" si="25"/>
        <v>0.23746063034302486</v>
      </c>
    </row>
    <row r="1634" spans="1:8" x14ac:dyDescent="0.2">
      <c r="A1634" s="42">
        <v>2012</v>
      </c>
      <c r="B1634" s="42">
        <v>201207</v>
      </c>
      <c r="C1634" s="43" t="s">
        <v>79</v>
      </c>
      <c r="D1634" s="44">
        <v>1060</v>
      </c>
      <c r="E1634" s="43" t="s">
        <v>12</v>
      </c>
      <c r="F1634" s="45">
        <v>21463.599999999999</v>
      </c>
      <c r="G1634" s="45">
        <v>4861.2</v>
      </c>
      <c r="H1634" s="8">
        <f t="shared" si="25"/>
        <v>0.22648577125924821</v>
      </c>
    </row>
    <row r="1635" spans="1:8" x14ac:dyDescent="0.2">
      <c r="A1635" s="42">
        <v>2012</v>
      </c>
      <c r="B1635" s="42">
        <v>201208</v>
      </c>
      <c r="C1635" s="43" t="s">
        <v>80</v>
      </c>
      <c r="D1635" s="44">
        <v>1060</v>
      </c>
      <c r="E1635" s="43" t="s">
        <v>12</v>
      </c>
      <c r="F1635" s="45">
        <v>23302.799999999999</v>
      </c>
      <c r="G1635" s="45">
        <v>4652.8</v>
      </c>
      <c r="H1635" s="8">
        <f t="shared" si="25"/>
        <v>0.19966699280773129</v>
      </c>
    </row>
    <row r="1636" spans="1:8" ht="22.5" x14ac:dyDescent="0.2">
      <c r="A1636" s="42">
        <v>2012</v>
      </c>
      <c r="B1636" s="42">
        <v>201209</v>
      </c>
      <c r="C1636" s="43" t="s">
        <v>81</v>
      </c>
      <c r="D1636" s="44">
        <v>1060</v>
      </c>
      <c r="E1636" s="43" t="s">
        <v>12</v>
      </c>
      <c r="F1636" s="45">
        <v>18100</v>
      </c>
      <c r="G1636" s="45">
        <v>4153.2</v>
      </c>
      <c r="H1636" s="8">
        <f t="shared" si="25"/>
        <v>0.2294585635359116</v>
      </c>
    </row>
    <row r="1637" spans="1:8" x14ac:dyDescent="0.2">
      <c r="A1637" s="42">
        <v>2012</v>
      </c>
      <c r="B1637" s="42">
        <v>201210</v>
      </c>
      <c r="C1637" s="43" t="s">
        <v>82</v>
      </c>
      <c r="D1637" s="44">
        <v>1060</v>
      </c>
      <c r="E1637" s="43" t="s">
        <v>12</v>
      </c>
      <c r="F1637" s="45">
        <v>19390.8</v>
      </c>
      <c r="G1637" s="45">
        <v>4317.2</v>
      </c>
      <c r="H1637" s="8">
        <f t="shared" si="25"/>
        <v>0.22264166511954123</v>
      </c>
    </row>
    <row r="1638" spans="1:8" x14ac:dyDescent="0.2">
      <c r="A1638" s="42">
        <v>2012</v>
      </c>
      <c r="B1638" s="42">
        <v>201211</v>
      </c>
      <c r="C1638" s="43" t="s">
        <v>83</v>
      </c>
      <c r="D1638" s="44">
        <v>1060</v>
      </c>
      <c r="E1638" s="43" t="s">
        <v>12</v>
      </c>
      <c r="F1638" s="45">
        <v>12627.2</v>
      </c>
      <c r="G1638" s="45">
        <v>4182.3999999999996</v>
      </c>
      <c r="H1638" s="8">
        <f t="shared" si="25"/>
        <v>0.3312214901165737</v>
      </c>
    </row>
    <row r="1639" spans="1:8" x14ac:dyDescent="0.2">
      <c r="A1639" s="42">
        <v>2012</v>
      </c>
      <c r="B1639" s="42">
        <v>201212</v>
      </c>
      <c r="C1639" s="43" t="s">
        <v>84</v>
      </c>
      <c r="D1639" s="44">
        <v>1060</v>
      </c>
      <c r="E1639" s="43" t="s">
        <v>12</v>
      </c>
      <c r="F1639" s="45">
        <v>18894.8</v>
      </c>
      <c r="G1639" s="45">
        <v>7495.6</v>
      </c>
      <c r="H1639" s="8">
        <f t="shared" si="25"/>
        <v>0.39670173804432968</v>
      </c>
    </row>
    <row r="1640" spans="1:8" x14ac:dyDescent="0.2">
      <c r="A1640" s="42">
        <v>2013</v>
      </c>
      <c r="B1640" s="42">
        <v>201301</v>
      </c>
      <c r="C1640" s="43" t="s">
        <v>85</v>
      </c>
      <c r="D1640" s="44">
        <v>1060</v>
      </c>
      <c r="E1640" s="43" t="s">
        <v>12</v>
      </c>
      <c r="F1640" s="45">
        <v>8873.6</v>
      </c>
      <c r="G1640" s="45">
        <v>3675.6</v>
      </c>
      <c r="H1640" s="8">
        <f t="shared" si="25"/>
        <v>0.41421745402091592</v>
      </c>
    </row>
    <row r="1641" spans="1:8" x14ac:dyDescent="0.2">
      <c r="A1641" s="42">
        <v>2013</v>
      </c>
      <c r="B1641" s="42">
        <v>201302</v>
      </c>
      <c r="C1641" s="43" t="s">
        <v>86</v>
      </c>
      <c r="D1641" s="44">
        <v>1060</v>
      </c>
      <c r="E1641" s="43" t="s">
        <v>12</v>
      </c>
      <c r="F1641" s="45">
        <v>9574</v>
      </c>
      <c r="G1641" s="45">
        <v>4023.6</v>
      </c>
      <c r="H1641" s="8">
        <f t="shared" si="25"/>
        <v>0.42026321286818463</v>
      </c>
    </row>
    <row r="1642" spans="1:8" x14ac:dyDescent="0.2">
      <c r="A1642" s="42">
        <v>2013</v>
      </c>
      <c r="B1642" s="42">
        <v>201303</v>
      </c>
      <c r="C1642" s="43" t="s">
        <v>87</v>
      </c>
      <c r="D1642" s="44">
        <v>1060</v>
      </c>
      <c r="E1642" s="43" t="s">
        <v>12</v>
      </c>
      <c r="F1642" s="45">
        <v>17537.2</v>
      </c>
      <c r="G1642" s="45">
        <v>4429.2</v>
      </c>
      <c r="H1642" s="8">
        <f t="shared" si="25"/>
        <v>0.25256027187920532</v>
      </c>
    </row>
    <row r="1643" spans="1:8" x14ac:dyDescent="0.2">
      <c r="A1643" s="42">
        <v>2013</v>
      </c>
      <c r="B1643" s="42">
        <v>201304</v>
      </c>
      <c r="C1643" s="43" t="s">
        <v>88</v>
      </c>
      <c r="D1643" s="44">
        <v>1060</v>
      </c>
      <c r="E1643" s="43" t="s">
        <v>12</v>
      </c>
      <c r="F1643" s="45">
        <v>12902.8</v>
      </c>
      <c r="G1643" s="45">
        <v>4017.6</v>
      </c>
      <c r="H1643" s="8">
        <f t="shared" si="25"/>
        <v>0.31137427535108658</v>
      </c>
    </row>
    <row r="1644" spans="1:8" x14ac:dyDescent="0.2">
      <c r="A1644" s="42">
        <v>2013</v>
      </c>
      <c r="B1644" s="42">
        <v>201305</v>
      </c>
      <c r="C1644" s="43" t="s">
        <v>89</v>
      </c>
      <c r="D1644" s="44">
        <v>1060</v>
      </c>
      <c r="E1644" s="43" t="s">
        <v>12</v>
      </c>
      <c r="F1644" s="45">
        <v>8934.4</v>
      </c>
      <c r="G1644" s="45">
        <v>4358</v>
      </c>
      <c r="H1644" s="8">
        <f t="shared" si="25"/>
        <v>0.48777757879656164</v>
      </c>
    </row>
    <row r="1645" spans="1:8" x14ac:dyDescent="0.2">
      <c r="A1645" s="42">
        <v>2013</v>
      </c>
      <c r="B1645" s="42">
        <v>201306</v>
      </c>
      <c r="C1645" s="43" t="s">
        <v>90</v>
      </c>
      <c r="D1645" s="44">
        <v>1060</v>
      </c>
      <c r="E1645" s="43" t="s">
        <v>12</v>
      </c>
      <c r="F1645" s="45">
        <v>18759.599999999999</v>
      </c>
      <c r="G1645" s="45">
        <v>4317.6000000000004</v>
      </c>
      <c r="H1645" s="8">
        <f t="shared" si="25"/>
        <v>0.23015416106953243</v>
      </c>
    </row>
    <row r="1646" spans="1:8" x14ac:dyDescent="0.2">
      <c r="A1646" s="42">
        <v>2013</v>
      </c>
      <c r="B1646" s="42">
        <v>201307</v>
      </c>
      <c r="C1646" s="43" t="s">
        <v>91</v>
      </c>
      <c r="D1646" s="44">
        <v>1060</v>
      </c>
      <c r="E1646" s="43" t="s">
        <v>12</v>
      </c>
      <c r="F1646" s="45">
        <v>21611.200000000001</v>
      </c>
      <c r="G1646" s="45">
        <v>4730</v>
      </c>
      <c r="H1646" s="8">
        <f t="shared" si="25"/>
        <v>0.21886799437328791</v>
      </c>
    </row>
    <row r="1647" spans="1:8" x14ac:dyDescent="0.2">
      <c r="A1647" s="42">
        <v>2013</v>
      </c>
      <c r="B1647" s="42">
        <v>201308</v>
      </c>
      <c r="C1647" s="43" t="s">
        <v>92</v>
      </c>
      <c r="D1647" s="44">
        <v>1060</v>
      </c>
      <c r="E1647" s="43" t="s">
        <v>12</v>
      </c>
      <c r="F1647" s="45">
        <v>24428.400000000001</v>
      </c>
      <c r="G1647" s="45">
        <v>5129.6000000000004</v>
      </c>
      <c r="H1647" s="8">
        <f t="shared" si="25"/>
        <v>0.20998509931063844</v>
      </c>
    </row>
    <row r="1648" spans="1:8" ht="22.5" x14ac:dyDescent="0.2">
      <c r="A1648" s="42">
        <v>2013</v>
      </c>
      <c r="B1648" s="42">
        <v>201309</v>
      </c>
      <c r="C1648" s="43" t="s">
        <v>93</v>
      </c>
      <c r="D1648" s="44">
        <v>1060</v>
      </c>
      <c r="E1648" s="43" t="s">
        <v>12</v>
      </c>
      <c r="F1648" s="45">
        <v>20058</v>
      </c>
      <c r="G1648" s="45">
        <v>4370.8</v>
      </c>
      <c r="H1648" s="8">
        <f t="shared" si="25"/>
        <v>0.21790806660684017</v>
      </c>
    </row>
    <row r="1649" spans="1:8" x14ac:dyDescent="0.2">
      <c r="A1649" s="42">
        <v>2013</v>
      </c>
      <c r="B1649" s="42">
        <v>201310</v>
      </c>
      <c r="C1649" s="43" t="s">
        <v>94</v>
      </c>
      <c r="D1649" s="44">
        <v>1060</v>
      </c>
      <c r="E1649" s="43" t="s">
        <v>12</v>
      </c>
      <c r="F1649" s="45">
        <v>16155.2</v>
      </c>
      <c r="G1649" s="45">
        <v>4180.3999999999996</v>
      </c>
      <c r="H1649" s="8">
        <f t="shared" si="25"/>
        <v>0.25876497969693962</v>
      </c>
    </row>
    <row r="1650" spans="1:8" x14ac:dyDescent="0.2">
      <c r="A1650" s="42">
        <v>2013</v>
      </c>
      <c r="B1650" s="42">
        <v>201311</v>
      </c>
      <c r="C1650" s="43" t="s">
        <v>95</v>
      </c>
      <c r="D1650" s="44">
        <v>1060</v>
      </c>
      <c r="E1650" s="43" t="s">
        <v>12</v>
      </c>
      <c r="F1650" s="45">
        <v>20179.599999999999</v>
      </c>
      <c r="G1650" s="45">
        <v>4154.8</v>
      </c>
      <c r="H1650" s="8">
        <f t="shared" si="25"/>
        <v>0.20589109794049437</v>
      </c>
    </row>
    <row r="1651" spans="1:8" x14ac:dyDescent="0.2">
      <c r="A1651" s="42">
        <v>2013</v>
      </c>
      <c r="B1651" s="42">
        <v>201312</v>
      </c>
      <c r="C1651" s="43" t="s">
        <v>96</v>
      </c>
      <c r="D1651" s="44">
        <v>1060</v>
      </c>
      <c r="E1651" s="43" t="s">
        <v>12</v>
      </c>
      <c r="F1651" s="45">
        <v>31123.200000000001</v>
      </c>
      <c r="G1651" s="45">
        <v>7746</v>
      </c>
      <c r="H1651" s="8">
        <f t="shared" si="25"/>
        <v>0.24888186304750154</v>
      </c>
    </row>
    <row r="1652" spans="1:8" x14ac:dyDescent="0.2">
      <c r="A1652" s="42">
        <v>2009</v>
      </c>
      <c r="B1652" s="42">
        <v>200901</v>
      </c>
      <c r="C1652" s="43" t="s">
        <v>37</v>
      </c>
      <c r="D1652" s="44">
        <v>1062</v>
      </c>
      <c r="E1652" s="43" t="s">
        <v>11</v>
      </c>
      <c r="F1652" s="45">
        <v>18641.2</v>
      </c>
      <c r="G1652" s="45">
        <v>4452.8</v>
      </c>
      <c r="H1652" s="8">
        <f t="shared" si="25"/>
        <v>0.23886874235564234</v>
      </c>
    </row>
    <row r="1653" spans="1:8" x14ac:dyDescent="0.2">
      <c r="A1653" s="42">
        <v>2009</v>
      </c>
      <c r="B1653" s="42">
        <v>200902</v>
      </c>
      <c r="C1653" s="43" t="s">
        <v>38</v>
      </c>
      <c r="D1653" s="44">
        <v>1062</v>
      </c>
      <c r="E1653" s="43" t="s">
        <v>11</v>
      </c>
      <c r="F1653" s="45">
        <v>20760.400000000001</v>
      </c>
      <c r="G1653" s="45">
        <v>4313.2</v>
      </c>
      <c r="H1653" s="8">
        <f t="shared" si="25"/>
        <v>0.20776092946186006</v>
      </c>
    </row>
    <row r="1654" spans="1:8" x14ac:dyDescent="0.2">
      <c r="A1654" s="42">
        <v>2009</v>
      </c>
      <c r="B1654" s="42">
        <v>200903</v>
      </c>
      <c r="C1654" s="43" t="s">
        <v>39</v>
      </c>
      <c r="D1654" s="44">
        <v>1062</v>
      </c>
      <c r="E1654" s="43" t="s">
        <v>11</v>
      </c>
      <c r="F1654" s="45">
        <v>20364.400000000001</v>
      </c>
      <c r="G1654" s="45">
        <v>4293.2</v>
      </c>
      <c r="H1654" s="8">
        <f t="shared" si="25"/>
        <v>0.21081888000628546</v>
      </c>
    </row>
    <row r="1655" spans="1:8" x14ac:dyDescent="0.2">
      <c r="A1655" s="42">
        <v>2009</v>
      </c>
      <c r="B1655" s="42">
        <v>200904</v>
      </c>
      <c r="C1655" s="43" t="s">
        <v>40</v>
      </c>
      <c r="D1655" s="44">
        <v>1062</v>
      </c>
      <c r="E1655" s="43" t="s">
        <v>11</v>
      </c>
      <c r="F1655" s="45">
        <v>21998</v>
      </c>
      <c r="G1655" s="45">
        <v>4701.2</v>
      </c>
      <c r="H1655" s="8">
        <f t="shared" si="25"/>
        <v>0.2137103373033912</v>
      </c>
    </row>
    <row r="1656" spans="1:8" x14ac:dyDescent="0.2">
      <c r="A1656" s="42">
        <v>2009</v>
      </c>
      <c r="B1656" s="42">
        <v>200905</v>
      </c>
      <c r="C1656" s="43" t="s">
        <v>41</v>
      </c>
      <c r="D1656" s="44">
        <v>1062</v>
      </c>
      <c r="E1656" s="43" t="s">
        <v>11</v>
      </c>
      <c r="F1656" s="45">
        <v>21622.799999999999</v>
      </c>
      <c r="G1656" s="45">
        <v>4487.6000000000004</v>
      </c>
      <c r="H1656" s="8">
        <f t="shared" si="25"/>
        <v>0.20754018905969626</v>
      </c>
    </row>
    <row r="1657" spans="1:8" x14ac:dyDescent="0.2">
      <c r="A1657" s="42">
        <v>2009</v>
      </c>
      <c r="B1657" s="42">
        <v>200906</v>
      </c>
      <c r="C1657" s="43" t="s">
        <v>42</v>
      </c>
      <c r="D1657" s="44">
        <v>1062</v>
      </c>
      <c r="E1657" s="43" t="s">
        <v>11</v>
      </c>
      <c r="F1657" s="45">
        <v>20580.8</v>
      </c>
      <c r="G1657" s="45">
        <v>4743.2</v>
      </c>
      <c r="H1657" s="8">
        <f t="shared" si="25"/>
        <v>0.23046723159449584</v>
      </c>
    </row>
    <row r="1658" spans="1:8" x14ac:dyDescent="0.2">
      <c r="A1658" s="42">
        <v>2009</v>
      </c>
      <c r="B1658" s="42">
        <v>200907</v>
      </c>
      <c r="C1658" s="43" t="s">
        <v>43</v>
      </c>
      <c r="D1658" s="44">
        <v>1062</v>
      </c>
      <c r="E1658" s="43" t="s">
        <v>11</v>
      </c>
      <c r="F1658" s="45">
        <v>19830.8</v>
      </c>
      <c r="G1658" s="45">
        <v>4183.2</v>
      </c>
      <c r="H1658" s="8">
        <f t="shared" si="25"/>
        <v>0.21094459124190654</v>
      </c>
    </row>
    <row r="1659" spans="1:8" x14ac:dyDescent="0.2">
      <c r="A1659" s="42">
        <v>2009</v>
      </c>
      <c r="B1659" s="42">
        <v>200908</v>
      </c>
      <c r="C1659" s="43" t="s">
        <v>44</v>
      </c>
      <c r="D1659" s="44">
        <v>1062</v>
      </c>
      <c r="E1659" s="43" t="s">
        <v>11</v>
      </c>
      <c r="F1659" s="45">
        <v>33427.199999999997</v>
      </c>
      <c r="G1659" s="45">
        <v>4823.6000000000004</v>
      </c>
      <c r="H1659" s="8">
        <f t="shared" si="25"/>
        <v>0.14430164656327785</v>
      </c>
    </row>
    <row r="1660" spans="1:8" ht="22.5" x14ac:dyDescent="0.2">
      <c r="A1660" s="42">
        <v>2009</v>
      </c>
      <c r="B1660" s="42">
        <v>200909</v>
      </c>
      <c r="C1660" s="43" t="s">
        <v>45</v>
      </c>
      <c r="D1660" s="44">
        <v>1062</v>
      </c>
      <c r="E1660" s="43" t="s">
        <v>11</v>
      </c>
      <c r="F1660" s="45">
        <v>24426.400000000001</v>
      </c>
      <c r="G1660" s="45">
        <v>4188.3999999999996</v>
      </c>
      <c r="H1660" s="8">
        <f t="shared" si="25"/>
        <v>0.17147021255690562</v>
      </c>
    </row>
    <row r="1661" spans="1:8" x14ac:dyDescent="0.2">
      <c r="A1661" s="42">
        <v>2009</v>
      </c>
      <c r="B1661" s="42">
        <v>200910</v>
      </c>
      <c r="C1661" s="43" t="s">
        <v>46</v>
      </c>
      <c r="D1661" s="44">
        <v>1062</v>
      </c>
      <c r="E1661" s="43" t="s">
        <v>11</v>
      </c>
      <c r="F1661" s="45">
        <v>27270.400000000001</v>
      </c>
      <c r="G1661" s="45">
        <v>4804.3999999999996</v>
      </c>
      <c r="H1661" s="8">
        <f t="shared" si="25"/>
        <v>0.17617636704998824</v>
      </c>
    </row>
    <row r="1662" spans="1:8" x14ac:dyDescent="0.2">
      <c r="A1662" s="42">
        <v>2009</v>
      </c>
      <c r="B1662" s="42">
        <v>200911</v>
      </c>
      <c r="C1662" s="43" t="s">
        <v>47</v>
      </c>
      <c r="D1662" s="44">
        <v>1062</v>
      </c>
      <c r="E1662" s="43" t="s">
        <v>11</v>
      </c>
      <c r="F1662" s="45">
        <v>22432</v>
      </c>
      <c r="G1662" s="45">
        <v>3921.2</v>
      </c>
      <c r="H1662" s="8">
        <f t="shared" si="25"/>
        <v>0.17480385164051354</v>
      </c>
    </row>
    <row r="1663" spans="1:8" x14ac:dyDescent="0.2">
      <c r="A1663" s="42">
        <v>2009</v>
      </c>
      <c r="B1663" s="42">
        <v>200912</v>
      </c>
      <c r="C1663" s="43" t="s">
        <v>48</v>
      </c>
      <c r="D1663" s="44">
        <v>1062</v>
      </c>
      <c r="E1663" s="43" t="s">
        <v>11</v>
      </c>
      <c r="F1663" s="45">
        <v>40232.800000000003</v>
      </c>
      <c r="G1663" s="45">
        <v>7593.6</v>
      </c>
      <c r="H1663" s="8">
        <f t="shared" si="25"/>
        <v>0.18874152432840866</v>
      </c>
    </row>
    <row r="1664" spans="1:8" x14ac:dyDescent="0.2">
      <c r="A1664" s="42">
        <v>2010</v>
      </c>
      <c r="B1664" s="42">
        <v>201001</v>
      </c>
      <c r="C1664" s="43" t="s">
        <v>49</v>
      </c>
      <c r="D1664" s="44">
        <v>1062</v>
      </c>
      <c r="E1664" s="43" t="s">
        <v>11</v>
      </c>
      <c r="F1664" s="45">
        <v>22895.599999999999</v>
      </c>
      <c r="G1664" s="45">
        <v>4005.6</v>
      </c>
      <c r="H1664" s="8">
        <f t="shared" si="25"/>
        <v>0.17495064553888084</v>
      </c>
    </row>
    <row r="1665" spans="1:8" x14ac:dyDescent="0.2">
      <c r="A1665" s="42">
        <v>2010</v>
      </c>
      <c r="B1665" s="42">
        <v>201002</v>
      </c>
      <c r="C1665" s="43" t="s">
        <v>50</v>
      </c>
      <c r="D1665" s="44">
        <v>1062</v>
      </c>
      <c r="E1665" s="43" t="s">
        <v>11</v>
      </c>
      <c r="F1665" s="45">
        <v>17507.599999999999</v>
      </c>
      <c r="G1665" s="45">
        <v>4322.8</v>
      </c>
      <c r="H1665" s="8">
        <f t="shared" si="25"/>
        <v>0.24690991340903382</v>
      </c>
    </row>
    <row r="1666" spans="1:8" x14ac:dyDescent="0.2">
      <c r="A1666" s="42">
        <v>2010</v>
      </c>
      <c r="B1666" s="42">
        <v>201003</v>
      </c>
      <c r="C1666" s="43" t="s">
        <v>51</v>
      </c>
      <c r="D1666" s="44">
        <v>1062</v>
      </c>
      <c r="E1666" s="43" t="s">
        <v>11</v>
      </c>
      <c r="F1666" s="45">
        <v>28059.200000000001</v>
      </c>
      <c r="G1666" s="45">
        <v>4573.2</v>
      </c>
      <c r="H1666" s="8">
        <f t="shared" si="25"/>
        <v>0.16298397673490334</v>
      </c>
    </row>
    <row r="1667" spans="1:8" x14ac:dyDescent="0.2">
      <c r="A1667" s="42">
        <v>2010</v>
      </c>
      <c r="B1667" s="42">
        <v>201004</v>
      </c>
      <c r="C1667" s="43" t="s">
        <v>52</v>
      </c>
      <c r="D1667" s="44">
        <v>1062</v>
      </c>
      <c r="E1667" s="43" t="s">
        <v>11</v>
      </c>
      <c r="F1667" s="45">
        <v>23450</v>
      </c>
      <c r="G1667" s="45">
        <v>3702.8</v>
      </c>
      <c r="H1667" s="8">
        <f t="shared" si="25"/>
        <v>0.15790191897654585</v>
      </c>
    </row>
    <row r="1668" spans="1:8" x14ac:dyDescent="0.2">
      <c r="A1668" s="42">
        <v>2010</v>
      </c>
      <c r="B1668" s="42">
        <v>201005</v>
      </c>
      <c r="C1668" s="43" t="s">
        <v>53</v>
      </c>
      <c r="D1668" s="44">
        <v>1062</v>
      </c>
      <c r="E1668" s="43" t="s">
        <v>11</v>
      </c>
      <c r="F1668" s="45">
        <v>21934.799999999999</v>
      </c>
      <c r="G1668" s="45">
        <v>4290.3999999999996</v>
      </c>
      <c r="H1668" s="8">
        <f t="shared" si="25"/>
        <v>0.19559786275689769</v>
      </c>
    </row>
    <row r="1669" spans="1:8" x14ac:dyDescent="0.2">
      <c r="A1669" s="42">
        <v>2010</v>
      </c>
      <c r="B1669" s="42">
        <v>201006</v>
      </c>
      <c r="C1669" s="43" t="s">
        <v>54</v>
      </c>
      <c r="D1669" s="44">
        <v>1062</v>
      </c>
      <c r="E1669" s="43" t="s">
        <v>11</v>
      </c>
      <c r="F1669" s="45">
        <v>17332.8</v>
      </c>
      <c r="G1669" s="45">
        <v>4070.4</v>
      </c>
      <c r="H1669" s="8">
        <f t="shared" ref="H1669:H1732" si="26">G1669/F1669</f>
        <v>0.23483799501523125</v>
      </c>
    </row>
    <row r="1670" spans="1:8" x14ac:dyDescent="0.2">
      <c r="A1670" s="42">
        <v>2010</v>
      </c>
      <c r="B1670" s="42">
        <v>201007</v>
      </c>
      <c r="C1670" s="43" t="s">
        <v>55</v>
      </c>
      <c r="D1670" s="44">
        <v>1062</v>
      </c>
      <c r="E1670" s="43" t="s">
        <v>11</v>
      </c>
      <c r="F1670" s="45">
        <v>18274</v>
      </c>
      <c r="G1670" s="45">
        <v>3849.6</v>
      </c>
      <c r="H1670" s="8">
        <f t="shared" si="26"/>
        <v>0.21065995403305243</v>
      </c>
    </row>
    <row r="1671" spans="1:8" x14ac:dyDescent="0.2">
      <c r="A1671" s="42">
        <v>2010</v>
      </c>
      <c r="B1671" s="42">
        <v>201008</v>
      </c>
      <c r="C1671" s="43" t="s">
        <v>56</v>
      </c>
      <c r="D1671" s="44">
        <v>1062</v>
      </c>
      <c r="E1671" s="43" t="s">
        <v>11</v>
      </c>
      <c r="F1671" s="45">
        <v>37923.199999999997</v>
      </c>
      <c r="G1671" s="45">
        <v>4253.2</v>
      </c>
      <c r="H1671" s="8">
        <f t="shared" si="26"/>
        <v>0.11215298287064383</v>
      </c>
    </row>
    <row r="1672" spans="1:8" ht="22.5" x14ac:dyDescent="0.2">
      <c r="A1672" s="42">
        <v>2010</v>
      </c>
      <c r="B1672" s="42">
        <v>201009</v>
      </c>
      <c r="C1672" s="43" t="s">
        <v>57</v>
      </c>
      <c r="D1672" s="44">
        <v>1062</v>
      </c>
      <c r="E1672" s="43" t="s">
        <v>11</v>
      </c>
      <c r="F1672" s="45">
        <v>30022.799999999999</v>
      </c>
      <c r="G1672" s="45">
        <v>3714</v>
      </c>
      <c r="H1672" s="8">
        <f t="shared" si="26"/>
        <v>0.12370598345257605</v>
      </c>
    </row>
    <row r="1673" spans="1:8" x14ac:dyDescent="0.2">
      <c r="A1673" s="42">
        <v>2010</v>
      </c>
      <c r="B1673" s="42">
        <v>201010</v>
      </c>
      <c r="C1673" s="43" t="s">
        <v>58</v>
      </c>
      <c r="D1673" s="44">
        <v>1062</v>
      </c>
      <c r="E1673" s="43" t="s">
        <v>11</v>
      </c>
      <c r="F1673" s="45">
        <v>33060</v>
      </c>
      <c r="G1673" s="45">
        <v>4162</v>
      </c>
      <c r="H1673" s="8">
        <f t="shared" si="26"/>
        <v>0.12589231699939504</v>
      </c>
    </row>
    <row r="1674" spans="1:8" x14ac:dyDescent="0.2">
      <c r="A1674" s="42">
        <v>2010</v>
      </c>
      <c r="B1674" s="42">
        <v>201011</v>
      </c>
      <c r="C1674" s="43" t="s">
        <v>59</v>
      </c>
      <c r="D1674" s="44">
        <v>1062</v>
      </c>
      <c r="E1674" s="43" t="s">
        <v>11</v>
      </c>
      <c r="F1674" s="45">
        <v>24928.400000000001</v>
      </c>
      <c r="G1674" s="45">
        <v>3490.8</v>
      </c>
      <c r="H1674" s="8">
        <f t="shared" si="26"/>
        <v>0.14003305466857077</v>
      </c>
    </row>
    <row r="1675" spans="1:8" x14ac:dyDescent="0.2">
      <c r="A1675" s="42">
        <v>2010</v>
      </c>
      <c r="B1675" s="42">
        <v>201012</v>
      </c>
      <c r="C1675" s="43" t="s">
        <v>60</v>
      </c>
      <c r="D1675" s="44">
        <v>1062</v>
      </c>
      <c r="E1675" s="43" t="s">
        <v>11</v>
      </c>
      <c r="F1675" s="45">
        <v>31182.400000000001</v>
      </c>
      <c r="G1675" s="45">
        <v>6748</v>
      </c>
      <c r="H1675" s="8">
        <f t="shared" si="26"/>
        <v>0.21640412540407408</v>
      </c>
    </row>
    <row r="1676" spans="1:8" x14ac:dyDescent="0.2">
      <c r="A1676" s="42">
        <v>2011</v>
      </c>
      <c r="B1676" s="42">
        <v>201101</v>
      </c>
      <c r="C1676" s="43" t="s">
        <v>61</v>
      </c>
      <c r="D1676" s="44">
        <v>1062</v>
      </c>
      <c r="E1676" s="43" t="s">
        <v>11</v>
      </c>
      <c r="F1676" s="45">
        <v>15629.6</v>
      </c>
      <c r="G1676" s="45">
        <v>3185.2</v>
      </c>
      <c r="H1676" s="8">
        <f t="shared" si="26"/>
        <v>0.20379280339867942</v>
      </c>
    </row>
    <row r="1677" spans="1:8" x14ac:dyDescent="0.2">
      <c r="A1677" s="42">
        <v>2011</v>
      </c>
      <c r="B1677" s="42">
        <v>201102</v>
      </c>
      <c r="C1677" s="43" t="s">
        <v>62</v>
      </c>
      <c r="D1677" s="44">
        <v>1062</v>
      </c>
      <c r="E1677" s="43" t="s">
        <v>11</v>
      </c>
      <c r="F1677" s="45">
        <v>17944.8</v>
      </c>
      <c r="G1677" s="45">
        <v>3821.6</v>
      </c>
      <c r="H1677" s="8">
        <f t="shared" si="26"/>
        <v>0.21296420132851857</v>
      </c>
    </row>
    <row r="1678" spans="1:8" x14ac:dyDescent="0.2">
      <c r="A1678" s="42">
        <v>2011</v>
      </c>
      <c r="B1678" s="42">
        <v>201103</v>
      </c>
      <c r="C1678" s="43" t="s">
        <v>63</v>
      </c>
      <c r="D1678" s="44">
        <v>1062</v>
      </c>
      <c r="E1678" s="43" t="s">
        <v>11</v>
      </c>
      <c r="F1678" s="45">
        <v>0</v>
      </c>
      <c r="G1678" s="45">
        <v>3434.8</v>
      </c>
      <c r="H1678" s="8" t="e">
        <f t="shared" si="26"/>
        <v>#DIV/0!</v>
      </c>
    </row>
    <row r="1679" spans="1:8" x14ac:dyDescent="0.2">
      <c r="A1679" s="42">
        <v>2011</v>
      </c>
      <c r="B1679" s="42">
        <v>201104</v>
      </c>
      <c r="C1679" s="43" t="s">
        <v>64</v>
      </c>
      <c r="D1679" s="44">
        <v>1062</v>
      </c>
      <c r="E1679" s="43" t="s">
        <v>11</v>
      </c>
      <c r="F1679" s="45">
        <v>22716</v>
      </c>
      <c r="G1679" s="45">
        <v>4431.6000000000004</v>
      </c>
      <c r="H1679" s="8">
        <f t="shared" si="26"/>
        <v>0.19508716323296357</v>
      </c>
    </row>
    <row r="1680" spans="1:8" x14ac:dyDescent="0.2">
      <c r="A1680" s="42">
        <v>2011</v>
      </c>
      <c r="B1680" s="42">
        <v>201105</v>
      </c>
      <c r="C1680" s="43" t="s">
        <v>65</v>
      </c>
      <c r="D1680" s="44">
        <v>1062</v>
      </c>
      <c r="E1680" s="43" t="s">
        <v>11</v>
      </c>
      <c r="F1680" s="45">
        <v>25264.799999999999</v>
      </c>
      <c r="G1680" s="45">
        <v>3982.4</v>
      </c>
      <c r="H1680" s="8">
        <f t="shared" si="26"/>
        <v>0.15762642094930496</v>
      </c>
    </row>
    <row r="1681" spans="1:8" x14ac:dyDescent="0.2">
      <c r="A1681" s="42">
        <v>2011</v>
      </c>
      <c r="B1681" s="42">
        <v>201106</v>
      </c>
      <c r="C1681" s="43" t="s">
        <v>66</v>
      </c>
      <c r="D1681" s="44">
        <v>1062</v>
      </c>
      <c r="E1681" s="43" t="s">
        <v>11</v>
      </c>
      <c r="F1681" s="45">
        <v>16429.2</v>
      </c>
      <c r="G1681" s="45">
        <v>3702.8</v>
      </c>
      <c r="H1681" s="8">
        <f t="shared" si="26"/>
        <v>0.22537920288267232</v>
      </c>
    </row>
    <row r="1682" spans="1:8" x14ac:dyDescent="0.2">
      <c r="A1682" s="42">
        <v>2011</v>
      </c>
      <c r="B1682" s="42">
        <v>201107</v>
      </c>
      <c r="C1682" s="43" t="s">
        <v>67</v>
      </c>
      <c r="D1682" s="44">
        <v>1062</v>
      </c>
      <c r="E1682" s="43" t="s">
        <v>11</v>
      </c>
      <c r="F1682" s="45">
        <v>18178</v>
      </c>
      <c r="G1682" s="45">
        <v>3960.8</v>
      </c>
      <c r="H1682" s="8">
        <f t="shared" si="26"/>
        <v>0.2178897568489383</v>
      </c>
    </row>
    <row r="1683" spans="1:8" x14ac:dyDescent="0.2">
      <c r="A1683" s="42">
        <v>2011</v>
      </c>
      <c r="B1683" s="42">
        <v>201108</v>
      </c>
      <c r="C1683" s="43" t="s">
        <v>68</v>
      </c>
      <c r="D1683" s="44">
        <v>1062</v>
      </c>
      <c r="E1683" s="43" t="s">
        <v>11</v>
      </c>
      <c r="F1683" s="45">
        <v>15184</v>
      </c>
      <c r="G1683" s="45">
        <v>3875.2</v>
      </c>
      <c r="H1683" s="8">
        <f t="shared" si="26"/>
        <v>0.25521601685985246</v>
      </c>
    </row>
    <row r="1684" spans="1:8" ht="22.5" x14ac:dyDescent="0.2">
      <c r="A1684" s="42">
        <v>2011</v>
      </c>
      <c r="B1684" s="42">
        <v>201109</v>
      </c>
      <c r="C1684" s="43" t="s">
        <v>69</v>
      </c>
      <c r="D1684" s="44">
        <v>1062</v>
      </c>
      <c r="E1684" s="43" t="s">
        <v>11</v>
      </c>
      <c r="F1684" s="45">
        <v>13298.8</v>
      </c>
      <c r="G1684" s="45">
        <v>3370.8</v>
      </c>
      <c r="H1684" s="8">
        <f t="shared" si="26"/>
        <v>0.25346647817848228</v>
      </c>
    </row>
    <row r="1685" spans="1:8" x14ac:dyDescent="0.2">
      <c r="A1685" s="42">
        <v>2011</v>
      </c>
      <c r="B1685" s="42">
        <v>201110</v>
      </c>
      <c r="C1685" s="43" t="s">
        <v>70</v>
      </c>
      <c r="D1685" s="44">
        <v>1062</v>
      </c>
      <c r="E1685" s="43" t="s">
        <v>11</v>
      </c>
      <c r="F1685" s="45">
        <v>20281.599999999999</v>
      </c>
      <c r="G1685" s="45">
        <v>5441.2</v>
      </c>
      <c r="H1685" s="8">
        <f t="shared" si="26"/>
        <v>0.2682825812559167</v>
      </c>
    </row>
    <row r="1686" spans="1:8" x14ac:dyDescent="0.2">
      <c r="A1686" s="42">
        <v>2011</v>
      </c>
      <c r="B1686" s="42">
        <v>201111</v>
      </c>
      <c r="C1686" s="43" t="s">
        <v>71</v>
      </c>
      <c r="D1686" s="44">
        <v>1062</v>
      </c>
      <c r="E1686" s="43" t="s">
        <v>11</v>
      </c>
      <c r="F1686" s="45">
        <v>20052.8</v>
      </c>
      <c r="G1686" s="45">
        <v>5521.2</v>
      </c>
      <c r="H1686" s="8">
        <f t="shared" si="26"/>
        <v>0.27533312056171705</v>
      </c>
    </row>
    <row r="1687" spans="1:8" x14ac:dyDescent="0.2">
      <c r="A1687" s="42">
        <v>2011</v>
      </c>
      <c r="B1687" s="42">
        <v>201112</v>
      </c>
      <c r="C1687" s="43" t="s">
        <v>72</v>
      </c>
      <c r="D1687" s="44">
        <v>1062</v>
      </c>
      <c r="E1687" s="43" t="s">
        <v>11</v>
      </c>
      <c r="F1687" s="45">
        <v>32082.799999999999</v>
      </c>
      <c r="G1687" s="45">
        <v>10182.4</v>
      </c>
      <c r="H1687" s="8">
        <f t="shared" si="26"/>
        <v>0.31737878240053863</v>
      </c>
    </row>
    <row r="1688" spans="1:8" x14ac:dyDescent="0.2">
      <c r="A1688" s="42">
        <v>2012</v>
      </c>
      <c r="B1688" s="42">
        <v>201201</v>
      </c>
      <c r="C1688" s="43" t="s">
        <v>73</v>
      </c>
      <c r="D1688" s="44">
        <v>1062</v>
      </c>
      <c r="E1688" s="43" t="s">
        <v>11</v>
      </c>
      <c r="F1688" s="45">
        <v>16288</v>
      </c>
      <c r="G1688" s="45">
        <v>4964</v>
      </c>
      <c r="H1688" s="8">
        <f t="shared" si="26"/>
        <v>0.30476424361493126</v>
      </c>
    </row>
    <row r="1689" spans="1:8" x14ac:dyDescent="0.2">
      <c r="A1689" s="42">
        <v>2012</v>
      </c>
      <c r="B1689" s="42">
        <v>201202</v>
      </c>
      <c r="C1689" s="43" t="s">
        <v>74</v>
      </c>
      <c r="D1689" s="44">
        <v>1062</v>
      </c>
      <c r="E1689" s="43" t="s">
        <v>11</v>
      </c>
      <c r="F1689" s="45">
        <v>16481.2</v>
      </c>
      <c r="G1689" s="45">
        <v>5804.4</v>
      </c>
      <c r="H1689" s="8">
        <f t="shared" si="26"/>
        <v>0.35218309346406812</v>
      </c>
    </row>
    <row r="1690" spans="1:8" x14ac:dyDescent="0.2">
      <c r="A1690" s="42">
        <v>2012</v>
      </c>
      <c r="B1690" s="42">
        <v>201203</v>
      </c>
      <c r="C1690" s="43" t="s">
        <v>75</v>
      </c>
      <c r="D1690" s="44">
        <v>1062</v>
      </c>
      <c r="E1690" s="43" t="s">
        <v>11</v>
      </c>
      <c r="F1690" s="45">
        <v>18208.8</v>
      </c>
      <c r="G1690" s="45">
        <v>5798</v>
      </c>
      <c r="H1690" s="8">
        <f t="shared" si="26"/>
        <v>0.31841746847678049</v>
      </c>
    </row>
    <row r="1691" spans="1:8" x14ac:dyDescent="0.2">
      <c r="A1691" s="42">
        <v>2012</v>
      </c>
      <c r="B1691" s="42">
        <v>201204</v>
      </c>
      <c r="C1691" s="43" t="s">
        <v>76</v>
      </c>
      <c r="D1691" s="44">
        <v>1062</v>
      </c>
      <c r="E1691" s="43" t="s">
        <v>11</v>
      </c>
      <c r="F1691" s="45">
        <v>18703.2</v>
      </c>
      <c r="G1691" s="45">
        <v>6144.8</v>
      </c>
      <c r="H1691" s="8">
        <f t="shared" si="26"/>
        <v>0.32854270926900209</v>
      </c>
    </row>
    <row r="1692" spans="1:8" x14ac:dyDescent="0.2">
      <c r="A1692" s="42">
        <v>2012</v>
      </c>
      <c r="B1692" s="42">
        <v>201205</v>
      </c>
      <c r="C1692" s="43" t="s">
        <v>77</v>
      </c>
      <c r="D1692" s="44">
        <v>1062</v>
      </c>
      <c r="E1692" s="43" t="s">
        <v>11</v>
      </c>
      <c r="F1692" s="45">
        <v>16067.6</v>
      </c>
      <c r="G1692" s="45">
        <v>5171.2</v>
      </c>
      <c r="H1692" s="8">
        <f t="shared" si="26"/>
        <v>0.32184022504916726</v>
      </c>
    </row>
    <row r="1693" spans="1:8" x14ac:dyDescent="0.2">
      <c r="A1693" s="42">
        <v>2012</v>
      </c>
      <c r="B1693" s="42">
        <v>201206</v>
      </c>
      <c r="C1693" s="43" t="s">
        <v>78</v>
      </c>
      <c r="D1693" s="44">
        <v>1062</v>
      </c>
      <c r="E1693" s="43" t="s">
        <v>11</v>
      </c>
      <c r="F1693" s="45">
        <v>17137.2</v>
      </c>
      <c r="G1693" s="45">
        <v>5572</v>
      </c>
      <c r="H1693" s="8">
        <f t="shared" si="26"/>
        <v>0.32514062974114788</v>
      </c>
    </row>
    <row r="1694" spans="1:8" x14ac:dyDescent="0.2">
      <c r="A1694" s="42">
        <v>2012</v>
      </c>
      <c r="B1694" s="42">
        <v>201207</v>
      </c>
      <c r="C1694" s="43" t="s">
        <v>79</v>
      </c>
      <c r="D1694" s="44">
        <v>1062</v>
      </c>
      <c r="E1694" s="43" t="s">
        <v>11</v>
      </c>
      <c r="F1694" s="45">
        <v>17698</v>
      </c>
      <c r="G1694" s="45">
        <v>5536.8</v>
      </c>
      <c r="H1694" s="8">
        <f t="shared" si="26"/>
        <v>0.31284890948129734</v>
      </c>
    </row>
    <row r="1695" spans="1:8" x14ac:dyDescent="0.2">
      <c r="A1695" s="42">
        <v>2012</v>
      </c>
      <c r="B1695" s="42">
        <v>201208</v>
      </c>
      <c r="C1695" s="43" t="s">
        <v>80</v>
      </c>
      <c r="D1695" s="44">
        <v>1062</v>
      </c>
      <c r="E1695" s="43" t="s">
        <v>11</v>
      </c>
      <c r="F1695" s="45">
        <v>18557.599999999999</v>
      </c>
      <c r="G1695" s="45">
        <v>5348</v>
      </c>
      <c r="H1695" s="8">
        <f t="shared" si="26"/>
        <v>0.28818381687287153</v>
      </c>
    </row>
    <row r="1696" spans="1:8" ht="22.5" x14ac:dyDescent="0.2">
      <c r="A1696" s="42">
        <v>2012</v>
      </c>
      <c r="B1696" s="42">
        <v>201209</v>
      </c>
      <c r="C1696" s="43" t="s">
        <v>81</v>
      </c>
      <c r="D1696" s="44">
        <v>1062</v>
      </c>
      <c r="E1696" s="43" t="s">
        <v>11</v>
      </c>
      <c r="F1696" s="45">
        <v>18812</v>
      </c>
      <c r="G1696" s="45">
        <v>5777.2</v>
      </c>
      <c r="H1696" s="8">
        <f t="shared" si="26"/>
        <v>0.30710184988305333</v>
      </c>
    </row>
    <row r="1697" spans="1:8" x14ac:dyDescent="0.2">
      <c r="A1697" s="42">
        <v>2012</v>
      </c>
      <c r="B1697" s="42">
        <v>201210</v>
      </c>
      <c r="C1697" s="43" t="s">
        <v>82</v>
      </c>
      <c r="D1697" s="44">
        <v>1062</v>
      </c>
      <c r="E1697" s="43" t="s">
        <v>11</v>
      </c>
      <c r="F1697" s="45">
        <v>19965.599999999999</v>
      </c>
      <c r="G1697" s="45">
        <v>6021.6</v>
      </c>
      <c r="H1697" s="8">
        <f t="shared" si="26"/>
        <v>0.30159874984974161</v>
      </c>
    </row>
    <row r="1698" spans="1:8" x14ac:dyDescent="0.2">
      <c r="A1698" s="42">
        <v>2012</v>
      </c>
      <c r="B1698" s="42">
        <v>201211</v>
      </c>
      <c r="C1698" s="43" t="s">
        <v>83</v>
      </c>
      <c r="D1698" s="44">
        <v>1062</v>
      </c>
      <c r="E1698" s="43" t="s">
        <v>11</v>
      </c>
      <c r="F1698" s="45">
        <v>19710</v>
      </c>
      <c r="G1698" s="45">
        <v>5681.6</v>
      </c>
      <c r="H1698" s="8">
        <f t="shared" si="26"/>
        <v>0.288259766615931</v>
      </c>
    </row>
    <row r="1699" spans="1:8" x14ac:dyDescent="0.2">
      <c r="A1699" s="42">
        <v>2012</v>
      </c>
      <c r="B1699" s="42">
        <v>201212</v>
      </c>
      <c r="C1699" s="43" t="s">
        <v>84</v>
      </c>
      <c r="D1699" s="44">
        <v>1062</v>
      </c>
      <c r="E1699" s="43" t="s">
        <v>11</v>
      </c>
      <c r="F1699" s="45">
        <v>33507.599999999999</v>
      </c>
      <c r="G1699" s="45">
        <v>10157.200000000001</v>
      </c>
      <c r="H1699" s="8">
        <f t="shared" si="26"/>
        <v>0.30313122992992636</v>
      </c>
    </row>
    <row r="1700" spans="1:8" x14ac:dyDescent="0.2">
      <c r="A1700" s="42">
        <v>2013</v>
      </c>
      <c r="B1700" s="42">
        <v>201301</v>
      </c>
      <c r="C1700" s="43" t="s">
        <v>85</v>
      </c>
      <c r="D1700" s="44">
        <v>1062</v>
      </c>
      <c r="E1700" s="43" t="s">
        <v>11</v>
      </c>
      <c r="F1700" s="45">
        <v>15245.6</v>
      </c>
      <c r="G1700" s="45">
        <v>4784.8</v>
      </c>
      <c r="H1700" s="8">
        <f t="shared" si="26"/>
        <v>0.31384792989452692</v>
      </c>
    </row>
    <row r="1701" spans="1:8" x14ac:dyDescent="0.2">
      <c r="A1701" s="42">
        <v>2013</v>
      </c>
      <c r="B1701" s="42">
        <v>201302</v>
      </c>
      <c r="C1701" s="43" t="s">
        <v>86</v>
      </c>
      <c r="D1701" s="44">
        <v>1062</v>
      </c>
      <c r="E1701" s="43" t="s">
        <v>11</v>
      </c>
      <c r="F1701" s="45">
        <v>16971.599999999999</v>
      </c>
      <c r="G1701" s="45">
        <v>5786.4</v>
      </c>
      <c r="H1701" s="8">
        <f t="shared" si="26"/>
        <v>0.34094605104998943</v>
      </c>
    </row>
    <row r="1702" spans="1:8" x14ac:dyDescent="0.2">
      <c r="A1702" s="42">
        <v>2013</v>
      </c>
      <c r="B1702" s="42">
        <v>201303</v>
      </c>
      <c r="C1702" s="43" t="s">
        <v>87</v>
      </c>
      <c r="D1702" s="44">
        <v>1062</v>
      </c>
      <c r="E1702" s="43" t="s">
        <v>11</v>
      </c>
      <c r="F1702" s="45">
        <v>15872.4</v>
      </c>
      <c r="G1702" s="45">
        <v>6657.2</v>
      </c>
      <c r="H1702" s="8">
        <f t="shared" si="26"/>
        <v>0.41941987349109144</v>
      </c>
    </row>
    <row r="1703" spans="1:8" x14ac:dyDescent="0.2">
      <c r="A1703" s="42">
        <v>2013</v>
      </c>
      <c r="B1703" s="42">
        <v>201304</v>
      </c>
      <c r="C1703" s="43" t="s">
        <v>88</v>
      </c>
      <c r="D1703" s="44">
        <v>1062</v>
      </c>
      <c r="E1703" s="43" t="s">
        <v>11</v>
      </c>
      <c r="F1703" s="45">
        <v>18425.599999999999</v>
      </c>
      <c r="G1703" s="45">
        <v>5581.6</v>
      </c>
      <c r="H1703" s="8">
        <f t="shared" si="26"/>
        <v>0.30292636332059747</v>
      </c>
    </row>
    <row r="1704" spans="1:8" x14ac:dyDescent="0.2">
      <c r="A1704" s="42">
        <v>2013</v>
      </c>
      <c r="B1704" s="42">
        <v>201305</v>
      </c>
      <c r="C1704" s="43" t="s">
        <v>89</v>
      </c>
      <c r="D1704" s="44">
        <v>1062</v>
      </c>
      <c r="E1704" s="43" t="s">
        <v>11</v>
      </c>
      <c r="F1704" s="45">
        <v>17850</v>
      </c>
      <c r="G1704" s="45">
        <v>5640</v>
      </c>
      <c r="H1704" s="8">
        <f t="shared" si="26"/>
        <v>0.31596638655462184</v>
      </c>
    </row>
    <row r="1705" spans="1:8" x14ac:dyDescent="0.2">
      <c r="A1705" s="42">
        <v>2013</v>
      </c>
      <c r="B1705" s="42">
        <v>201306</v>
      </c>
      <c r="C1705" s="43" t="s">
        <v>90</v>
      </c>
      <c r="D1705" s="44">
        <v>1062</v>
      </c>
      <c r="E1705" s="43" t="s">
        <v>11</v>
      </c>
      <c r="F1705" s="45">
        <v>18277.2</v>
      </c>
      <c r="G1705" s="45">
        <v>5905.6</v>
      </c>
      <c r="H1705" s="8">
        <f t="shared" si="26"/>
        <v>0.32311294946709562</v>
      </c>
    </row>
    <row r="1706" spans="1:8" x14ac:dyDescent="0.2">
      <c r="A1706" s="42">
        <v>2013</v>
      </c>
      <c r="B1706" s="42">
        <v>201307</v>
      </c>
      <c r="C1706" s="43" t="s">
        <v>91</v>
      </c>
      <c r="D1706" s="44">
        <v>1062</v>
      </c>
      <c r="E1706" s="43" t="s">
        <v>11</v>
      </c>
      <c r="F1706" s="45">
        <v>17056</v>
      </c>
      <c r="G1706" s="45">
        <v>5542.4</v>
      </c>
      <c r="H1706" s="8">
        <f t="shared" si="26"/>
        <v>0.32495309568480296</v>
      </c>
    </row>
    <row r="1707" spans="1:8" x14ac:dyDescent="0.2">
      <c r="A1707" s="42">
        <v>2013</v>
      </c>
      <c r="B1707" s="42">
        <v>201308</v>
      </c>
      <c r="C1707" s="43" t="s">
        <v>92</v>
      </c>
      <c r="D1707" s="44">
        <v>1062</v>
      </c>
      <c r="E1707" s="43" t="s">
        <v>11</v>
      </c>
      <c r="F1707" s="45">
        <v>20119.599999999999</v>
      </c>
      <c r="G1707" s="45">
        <v>6175.6</v>
      </c>
      <c r="H1707" s="8">
        <f t="shared" si="26"/>
        <v>0.30694447205709857</v>
      </c>
    </row>
    <row r="1708" spans="1:8" ht="22.5" x14ac:dyDescent="0.2">
      <c r="A1708" s="42">
        <v>2013</v>
      </c>
      <c r="B1708" s="42">
        <v>201309</v>
      </c>
      <c r="C1708" s="43" t="s">
        <v>93</v>
      </c>
      <c r="D1708" s="44">
        <v>1062</v>
      </c>
      <c r="E1708" s="43" t="s">
        <v>11</v>
      </c>
      <c r="F1708" s="45">
        <v>18496</v>
      </c>
      <c r="G1708" s="45">
        <v>5718</v>
      </c>
      <c r="H1708" s="8">
        <f t="shared" si="26"/>
        <v>0.30914792387543255</v>
      </c>
    </row>
    <row r="1709" spans="1:8" x14ac:dyDescent="0.2">
      <c r="A1709" s="42">
        <v>2013</v>
      </c>
      <c r="B1709" s="42">
        <v>201310</v>
      </c>
      <c r="C1709" s="43" t="s">
        <v>94</v>
      </c>
      <c r="D1709" s="44">
        <v>1062</v>
      </c>
      <c r="E1709" s="43" t="s">
        <v>11</v>
      </c>
      <c r="F1709" s="45">
        <v>16893.599999999999</v>
      </c>
      <c r="G1709" s="45">
        <v>5265.6</v>
      </c>
      <c r="H1709" s="8">
        <f t="shared" si="26"/>
        <v>0.31169200170478767</v>
      </c>
    </row>
    <row r="1710" spans="1:8" x14ac:dyDescent="0.2">
      <c r="A1710" s="42">
        <v>2013</v>
      </c>
      <c r="B1710" s="42">
        <v>201311</v>
      </c>
      <c r="C1710" s="43" t="s">
        <v>95</v>
      </c>
      <c r="D1710" s="44">
        <v>1062</v>
      </c>
      <c r="E1710" s="43" t="s">
        <v>11</v>
      </c>
      <c r="F1710" s="45">
        <v>20401.599999999999</v>
      </c>
      <c r="G1710" s="45">
        <v>5915.6</v>
      </c>
      <c r="H1710" s="8">
        <f t="shared" si="26"/>
        <v>0.28995765038036236</v>
      </c>
    </row>
    <row r="1711" spans="1:8" x14ac:dyDescent="0.2">
      <c r="A1711" s="42">
        <v>2013</v>
      </c>
      <c r="B1711" s="42">
        <v>201312</v>
      </c>
      <c r="C1711" s="43" t="s">
        <v>96</v>
      </c>
      <c r="D1711" s="44">
        <v>1062</v>
      </c>
      <c r="E1711" s="43" t="s">
        <v>11</v>
      </c>
      <c r="F1711" s="45">
        <v>32259.599999999999</v>
      </c>
      <c r="G1711" s="45">
        <v>9790.7999999999993</v>
      </c>
      <c r="H1711" s="8">
        <f t="shared" si="26"/>
        <v>0.30350035338317893</v>
      </c>
    </row>
    <row r="1712" spans="1:8" x14ac:dyDescent="0.2">
      <c r="A1712" s="42">
        <v>2009</v>
      </c>
      <c r="B1712" s="42">
        <v>200901</v>
      </c>
      <c r="C1712" s="43" t="s">
        <v>37</v>
      </c>
      <c r="D1712" s="44">
        <v>1064</v>
      </c>
      <c r="E1712" s="43" t="s">
        <v>8</v>
      </c>
      <c r="F1712" s="45">
        <v>9518.4</v>
      </c>
      <c r="G1712" s="45">
        <v>2564.8000000000002</v>
      </c>
      <c r="H1712" s="8">
        <f t="shared" si="26"/>
        <v>0.26945705160531186</v>
      </c>
    </row>
    <row r="1713" spans="1:8" x14ac:dyDescent="0.2">
      <c r="A1713" s="42">
        <v>2009</v>
      </c>
      <c r="B1713" s="42">
        <v>200902</v>
      </c>
      <c r="C1713" s="43" t="s">
        <v>38</v>
      </c>
      <c r="D1713" s="44">
        <v>1064</v>
      </c>
      <c r="E1713" s="43" t="s">
        <v>8</v>
      </c>
      <c r="F1713" s="45">
        <v>9367.6</v>
      </c>
      <c r="G1713" s="45">
        <v>2652</v>
      </c>
      <c r="H1713" s="8">
        <f t="shared" si="26"/>
        <v>0.28310346300012806</v>
      </c>
    </row>
    <row r="1714" spans="1:8" x14ac:dyDescent="0.2">
      <c r="A1714" s="42">
        <v>2009</v>
      </c>
      <c r="B1714" s="42">
        <v>200903</v>
      </c>
      <c r="C1714" s="43" t="s">
        <v>39</v>
      </c>
      <c r="D1714" s="44">
        <v>1064</v>
      </c>
      <c r="E1714" s="43" t="s">
        <v>8</v>
      </c>
      <c r="F1714" s="45">
        <v>10749.2</v>
      </c>
      <c r="G1714" s="45">
        <v>2458.4</v>
      </c>
      <c r="H1714" s="8">
        <f t="shared" si="26"/>
        <v>0.22870539202917425</v>
      </c>
    </row>
    <row r="1715" spans="1:8" x14ac:dyDescent="0.2">
      <c r="A1715" s="42">
        <v>2009</v>
      </c>
      <c r="B1715" s="42">
        <v>200904</v>
      </c>
      <c r="C1715" s="43" t="s">
        <v>40</v>
      </c>
      <c r="D1715" s="44">
        <v>1064</v>
      </c>
      <c r="E1715" s="43" t="s">
        <v>8</v>
      </c>
      <c r="F1715" s="45">
        <v>11174.8</v>
      </c>
      <c r="G1715" s="45">
        <v>2816.8</v>
      </c>
      <c r="H1715" s="8">
        <f t="shared" si="26"/>
        <v>0.25206715108995242</v>
      </c>
    </row>
    <row r="1716" spans="1:8" x14ac:dyDescent="0.2">
      <c r="A1716" s="42">
        <v>2009</v>
      </c>
      <c r="B1716" s="42">
        <v>200905</v>
      </c>
      <c r="C1716" s="43" t="s">
        <v>41</v>
      </c>
      <c r="D1716" s="44">
        <v>1064</v>
      </c>
      <c r="E1716" s="43" t="s">
        <v>8</v>
      </c>
      <c r="F1716" s="45">
        <v>11305.2</v>
      </c>
      <c r="G1716" s="45">
        <v>2744.4</v>
      </c>
      <c r="H1716" s="8">
        <f t="shared" si="26"/>
        <v>0.24275554612036937</v>
      </c>
    </row>
    <row r="1717" spans="1:8" x14ac:dyDescent="0.2">
      <c r="A1717" s="42">
        <v>2009</v>
      </c>
      <c r="B1717" s="42">
        <v>200906</v>
      </c>
      <c r="C1717" s="43" t="s">
        <v>42</v>
      </c>
      <c r="D1717" s="44">
        <v>1064</v>
      </c>
      <c r="E1717" s="43" t="s">
        <v>8</v>
      </c>
      <c r="F1717" s="45">
        <v>11313.2</v>
      </c>
      <c r="G1717" s="45">
        <v>2815.2</v>
      </c>
      <c r="H1717" s="8">
        <f t="shared" si="26"/>
        <v>0.24884206060177488</v>
      </c>
    </row>
    <row r="1718" spans="1:8" x14ac:dyDescent="0.2">
      <c r="A1718" s="42">
        <v>2009</v>
      </c>
      <c r="B1718" s="42">
        <v>200907</v>
      </c>
      <c r="C1718" s="43" t="s">
        <v>43</v>
      </c>
      <c r="D1718" s="44">
        <v>1064</v>
      </c>
      <c r="E1718" s="43" t="s">
        <v>8</v>
      </c>
      <c r="F1718" s="45">
        <v>9773.6</v>
      </c>
      <c r="G1718" s="45">
        <v>2312</v>
      </c>
      <c r="H1718" s="8">
        <f t="shared" si="26"/>
        <v>0.23655561921912088</v>
      </c>
    </row>
    <row r="1719" spans="1:8" x14ac:dyDescent="0.2">
      <c r="A1719" s="42">
        <v>2009</v>
      </c>
      <c r="B1719" s="42">
        <v>200908</v>
      </c>
      <c r="C1719" s="43" t="s">
        <v>44</v>
      </c>
      <c r="D1719" s="44">
        <v>1064</v>
      </c>
      <c r="E1719" s="43" t="s">
        <v>8</v>
      </c>
      <c r="F1719" s="45">
        <v>12133.6</v>
      </c>
      <c r="G1719" s="45">
        <v>2831.6</v>
      </c>
      <c r="H1719" s="8">
        <f t="shared" si="26"/>
        <v>0.23336849739566162</v>
      </c>
    </row>
    <row r="1720" spans="1:8" ht="22.5" x14ac:dyDescent="0.2">
      <c r="A1720" s="42">
        <v>2009</v>
      </c>
      <c r="B1720" s="42">
        <v>200909</v>
      </c>
      <c r="C1720" s="43" t="s">
        <v>45</v>
      </c>
      <c r="D1720" s="44">
        <v>1064</v>
      </c>
      <c r="E1720" s="43" t="s">
        <v>8</v>
      </c>
      <c r="F1720" s="45">
        <v>11021.2</v>
      </c>
      <c r="G1720" s="45">
        <v>2791.6</v>
      </c>
      <c r="H1720" s="8">
        <f t="shared" si="26"/>
        <v>0.25329365223387651</v>
      </c>
    </row>
    <row r="1721" spans="1:8" x14ac:dyDescent="0.2">
      <c r="A1721" s="42">
        <v>2009</v>
      </c>
      <c r="B1721" s="42">
        <v>200910</v>
      </c>
      <c r="C1721" s="43" t="s">
        <v>46</v>
      </c>
      <c r="D1721" s="44">
        <v>1064</v>
      </c>
      <c r="E1721" s="43" t="s">
        <v>8</v>
      </c>
      <c r="F1721" s="45">
        <v>12924.4</v>
      </c>
      <c r="G1721" s="45">
        <v>2953.2</v>
      </c>
      <c r="H1721" s="8">
        <f t="shared" si="26"/>
        <v>0.22849803472501623</v>
      </c>
    </row>
    <row r="1722" spans="1:8" x14ac:dyDescent="0.2">
      <c r="A1722" s="42">
        <v>2009</v>
      </c>
      <c r="B1722" s="42">
        <v>200911</v>
      </c>
      <c r="C1722" s="43" t="s">
        <v>47</v>
      </c>
      <c r="D1722" s="44">
        <v>1064</v>
      </c>
      <c r="E1722" s="43" t="s">
        <v>8</v>
      </c>
      <c r="F1722" s="45">
        <v>9882</v>
      </c>
      <c r="G1722" s="45">
        <v>2109.1999999999998</v>
      </c>
      <c r="H1722" s="8">
        <f t="shared" si="26"/>
        <v>0.21343857518720905</v>
      </c>
    </row>
    <row r="1723" spans="1:8" x14ac:dyDescent="0.2">
      <c r="A1723" s="42">
        <v>2009</v>
      </c>
      <c r="B1723" s="42">
        <v>200912</v>
      </c>
      <c r="C1723" s="43" t="s">
        <v>48</v>
      </c>
      <c r="D1723" s="44">
        <v>1064</v>
      </c>
      <c r="E1723" s="43" t="s">
        <v>8</v>
      </c>
      <c r="F1723" s="45">
        <v>15785.2</v>
      </c>
      <c r="G1723" s="45">
        <v>4201.6000000000004</v>
      </c>
      <c r="H1723" s="8">
        <f t="shared" si="26"/>
        <v>0.26617337759420218</v>
      </c>
    </row>
    <row r="1724" spans="1:8" x14ac:dyDescent="0.2">
      <c r="A1724" s="42">
        <v>2010</v>
      </c>
      <c r="B1724" s="42">
        <v>201001</v>
      </c>
      <c r="C1724" s="43" t="s">
        <v>49</v>
      </c>
      <c r="D1724" s="44">
        <v>1064</v>
      </c>
      <c r="E1724" s="43" t="s">
        <v>8</v>
      </c>
      <c r="F1724" s="45">
        <v>9530.7999999999993</v>
      </c>
      <c r="G1724" s="45">
        <v>2606</v>
      </c>
      <c r="H1724" s="8">
        <f t="shared" si="26"/>
        <v>0.27342930289167755</v>
      </c>
    </row>
    <row r="1725" spans="1:8" x14ac:dyDescent="0.2">
      <c r="A1725" s="42">
        <v>2010</v>
      </c>
      <c r="B1725" s="42">
        <v>201002</v>
      </c>
      <c r="C1725" s="43" t="s">
        <v>50</v>
      </c>
      <c r="D1725" s="44">
        <v>1064</v>
      </c>
      <c r="E1725" s="43" t="s">
        <v>8</v>
      </c>
      <c r="F1725" s="45">
        <v>9430.7999999999993</v>
      </c>
      <c r="G1725" s="45">
        <v>2582.4</v>
      </c>
      <c r="H1725" s="8">
        <f t="shared" si="26"/>
        <v>0.2738261865377275</v>
      </c>
    </row>
    <row r="1726" spans="1:8" x14ac:dyDescent="0.2">
      <c r="A1726" s="42">
        <v>2010</v>
      </c>
      <c r="B1726" s="42">
        <v>201003</v>
      </c>
      <c r="C1726" s="43" t="s">
        <v>51</v>
      </c>
      <c r="D1726" s="44">
        <v>1064</v>
      </c>
      <c r="E1726" s="43" t="s">
        <v>8</v>
      </c>
      <c r="F1726" s="45">
        <v>11645.6</v>
      </c>
      <c r="G1726" s="45">
        <v>3052.8</v>
      </c>
      <c r="H1726" s="8">
        <f t="shared" si="26"/>
        <v>0.2621419248471526</v>
      </c>
    </row>
    <row r="1727" spans="1:8" x14ac:dyDescent="0.2">
      <c r="A1727" s="42">
        <v>2010</v>
      </c>
      <c r="B1727" s="42">
        <v>201004</v>
      </c>
      <c r="C1727" s="43" t="s">
        <v>52</v>
      </c>
      <c r="D1727" s="44">
        <v>1064</v>
      </c>
      <c r="E1727" s="43" t="s">
        <v>8</v>
      </c>
      <c r="F1727" s="45">
        <v>9711.6</v>
      </c>
      <c r="G1727" s="45">
        <v>2569.6</v>
      </c>
      <c r="H1727" s="8">
        <f t="shared" si="26"/>
        <v>0.26459079863256307</v>
      </c>
    </row>
    <row r="1728" spans="1:8" x14ac:dyDescent="0.2">
      <c r="A1728" s="42">
        <v>2010</v>
      </c>
      <c r="B1728" s="42">
        <v>201005</v>
      </c>
      <c r="C1728" s="43" t="s">
        <v>53</v>
      </c>
      <c r="D1728" s="44">
        <v>1064</v>
      </c>
      <c r="E1728" s="43" t="s">
        <v>8</v>
      </c>
      <c r="F1728" s="45">
        <v>10661.2</v>
      </c>
      <c r="G1728" s="45">
        <v>2665.6</v>
      </c>
      <c r="H1728" s="8">
        <f t="shared" si="26"/>
        <v>0.25002813942145347</v>
      </c>
    </row>
    <row r="1729" spans="1:8" x14ac:dyDescent="0.2">
      <c r="A1729" s="42">
        <v>2010</v>
      </c>
      <c r="B1729" s="42">
        <v>201006</v>
      </c>
      <c r="C1729" s="43" t="s">
        <v>54</v>
      </c>
      <c r="D1729" s="44">
        <v>1064</v>
      </c>
      <c r="E1729" s="43" t="s">
        <v>8</v>
      </c>
      <c r="F1729" s="45">
        <v>10666.8</v>
      </c>
      <c r="G1729" s="45">
        <v>2656.8</v>
      </c>
      <c r="H1729" s="8">
        <f t="shared" si="26"/>
        <v>0.24907188660141752</v>
      </c>
    </row>
    <row r="1730" spans="1:8" x14ac:dyDescent="0.2">
      <c r="A1730" s="42">
        <v>2010</v>
      </c>
      <c r="B1730" s="42">
        <v>201007</v>
      </c>
      <c r="C1730" s="43" t="s">
        <v>55</v>
      </c>
      <c r="D1730" s="44">
        <v>1064</v>
      </c>
      <c r="E1730" s="43" t="s">
        <v>8</v>
      </c>
      <c r="F1730" s="45">
        <v>10107.6</v>
      </c>
      <c r="G1730" s="45">
        <v>2175.1999999999998</v>
      </c>
      <c r="H1730" s="8">
        <f t="shared" si="26"/>
        <v>0.21520440064901655</v>
      </c>
    </row>
    <row r="1731" spans="1:8" x14ac:dyDescent="0.2">
      <c r="A1731" s="42">
        <v>2010</v>
      </c>
      <c r="B1731" s="42">
        <v>201008</v>
      </c>
      <c r="C1731" s="43" t="s">
        <v>56</v>
      </c>
      <c r="D1731" s="44">
        <v>1064</v>
      </c>
      <c r="E1731" s="43" t="s">
        <v>8</v>
      </c>
      <c r="F1731" s="45">
        <v>11728.4</v>
      </c>
      <c r="G1731" s="45">
        <v>2928.4</v>
      </c>
      <c r="H1731" s="8">
        <f t="shared" si="26"/>
        <v>0.24968452644862046</v>
      </c>
    </row>
    <row r="1732" spans="1:8" ht="22.5" x14ac:dyDescent="0.2">
      <c r="A1732" s="42">
        <v>2010</v>
      </c>
      <c r="B1732" s="42">
        <v>201009</v>
      </c>
      <c r="C1732" s="43" t="s">
        <v>57</v>
      </c>
      <c r="D1732" s="44">
        <v>1064</v>
      </c>
      <c r="E1732" s="43" t="s">
        <v>8</v>
      </c>
      <c r="F1732" s="45">
        <v>11043.2</v>
      </c>
      <c r="G1732" s="45">
        <v>2502</v>
      </c>
      <c r="H1732" s="8">
        <f t="shared" si="26"/>
        <v>0.22656476383656909</v>
      </c>
    </row>
    <row r="1733" spans="1:8" x14ac:dyDescent="0.2">
      <c r="A1733" s="42">
        <v>2010</v>
      </c>
      <c r="B1733" s="42">
        <v>201010</v>
      </c>
      <c r="C1733" s="43" t="s">
        <v>58</v>
      </c>
      <c r="D1733" s="44">
        <v>1064</v>
      </c>
      <c r="E1733" s="43" t="s">
        <v>8</v>
      </c>
      <c r="F1733" s="45">
        <v>12475.6</v>
      </c>
      <c r="G1733" s="45">
        <v>2607.6</v>
      </c>
      <c r="H1733" s="8">
        <f t="shared" ref="H1733:H1796" si="27">G1733/F1733</f>
        <v>0.20901599923049791</v>
      </c>
    </row>
    <row r="1734" spans="1:8" x14ac:dyDescent="0.2">
      <c r="A1734" s="42">
        <v>2010</v>
      </c>
      <c r="B1734" s="42">
        <v>201011</v>
      </c>
      <c r="C1734" s="43" t="s">
        <v>59</v>
      </c>
      <c r="D1734" s="44">
        <v>1064</v>
      </c>
      <c r="E1734" s="43" t="s">
        <v>8</v>
      </c>
      <c r="F1734" s="45">
        <v>9900</v>
      </c>
      <c r="G1734" s="45">
        <v>1999.6</v>
      </c>
      <c r="H1734" s="8">
        <f t="shared" si="27"/>
        <v>0.20197979797979798</v>
      </c>
    </row>
    <row r="1735" spans="1:8" x14ac:dyDescent="0.2">
      <c r="A1735" s="42">
        <v>2010</v>
      </c>
      <c r="B1735" s="42">
        <v>201012</v>
      </c>
      <c r="C1735" s="43" t="s">
        <v>60</v>
      </c>
      <c r="D1735" s="44">
        <v>1064</v>
      </c>
      <c r="E1735" s="43" t="s">
        <v>8</v>
      </c>
      <c r="F1735" s="45">
        <v>13592.4</v>
      </c>
      <c r="G1735" s="45">
        <v>3321.2</v>
      </c>
      <c r="H1735" s="8">
        <f t="shared" si="27"/>
        <v>0.24434242665018685</v>
      </c>
    </row>
    <row r="1736" spans="1:8" x14ac:dyDescent="0.2">
      <c r="A1736" s="42">
        <v>2011</v>
      </c>
      <c r="B1736" s="42">
        <v>201101</v>
      </c>
      <c r="C1736" s="43" t="s">
        <v>61</v>
      </c>
      <c r="D1736" s="44">
        <v>1064</v>
      </c>
      <c r="E1736" s="43" t="s">
        <v>8</v>
      </c>
      <c r="F1736" s="45">
        <v>8652.7999999999993</v>
      </c>
      <c r="G1736" s="45">
        <v>2034.8</v>
      </c>
      <c r="H1736" s="8">
        <f t="shared" si="27"/>
        <v>0.23516087278106509</v>
      </c>
    </row>
    <row r="1737" spans="1:8" x14ac:dyDescent="0.2">
      <c r="A1737" s="42">
        <v>2011</v>
      </c>
      <c r="B1737" s="42">
        <v>201102</v>
      </c>
      <c r="C1737" s="43" t="s">
        <v>62</v>
      </c>
      <c r="D1737" s="44">
        <v>1064</v>
      </c>
      <c r="E1737" s="43" t="s">
        <v>8</v>
      </c>
      <c r="F1737" s="45">
        <v>8862</v>
      </c>
      <c r="G1737" s="45">
        <v>2495.1999999999998</v>
      </c>
      <c r="H1737" s="8">
        <f t="shared" si="27"/>
        <v>0.28156172421575265</v>
      </c>
    </row>
    <row r="1738" spans="1:8" x14ac:dyDescent="0.2">
      <c r="A1738" s="42">
        <v>2011</v>
      </c>
      <c r="B1738" s="42">
        <v>201103</v>
      </c>
      <c r="C1738" s="43" t="s">
        <v>63</v>
      </c>
      <c r="D1738" s="44">
        <v>1064</v>
      </c>
      <c r="E1738" s="43" t="s">
        <v>8</v>
      </c>
      <c r="F1738" s="45">
        <v>9250.4</v>
      </c>
      <c r="G1738" s="45">
        <v>2444.4</v>
      </c>
      <c r="H1738" s="8">
        <f t="shared" si="27"/>
        <v>0.26424803251751278</v>
      </c>
    </row>
    <row r="1739" spans="1:8" x14ac:dyDescent="0.2">
      <c r="A1739" s="42">
        <v>2011</v>
      </c>
      <c r="B1739" s="42">
        <v>201104</v>
      </c>
      <c r="C1739" s="43" t="s">
        <v>64</v>
      </c>
      <c r="D1739" s="44">
        <v>1064</v>
      </c>
      <c r="E1739" s="43" t="s">
        <v>8</v>
      </c>
      <c r="F1739" s="45">
        <v>10634.4</v>
      </c>
      <c r="G1739" s="45">
        <v>2861.2</v>
      </c>
      <c r="H1739" s="8">
        <f t="shared" si="27"/>
        <v>0.26905138042578802</v>
      </c>
    </row>
    <row r="1740" spans="1:8" x14ac:dyDescent="0.2">
      <c r="A1740" s="42">
        <v>2011</v>
      </c>
      <c r="B1740" s="42">
        <v>201105</v>
      </c>
      <c r="C1740" s="43" t="s">
        <v>65</v>
      </c>
      <c r="D1740" s="44">
        <v>1064</v>
      </c>
      <c r="E1740" s="43" t="s">
        <v>8</v>
      </c>
      <c r="F1740" s="45">
        <v>9715.6</v>
      </c>
      <c r="G1740" s="45">
        <v>2458</v>
      </c>
      <c r="H1740" s="8">
        <f t="shared" si="27"/>
        <v>0.25299518300465229</v>
      </c>
    </row>
    <row r="1741" spans="1:8" x14ac:dyDescent="0.2">
      <c r="A1741" s="42">
        <v>2011</v>
      </c>
      <c r="B1741" s="42">
        <v>201106</v>
      </c>
      <c r="C1741" s="43" t="s">
        <v>66</v>
      </c>
      <c r="D1741" s="44">
        <v>1064</v>
      </c>
      <c r="E1741" s="43" t="s">
        <v>8</v>
      </c>
      <c r="F1741" s="45">
        <v>9571.2000000000007</v>
      </c>
      <c r="G1741" s="45">
        <v>2576.4</v>
      </c>
      <c r="H1741" s="8">
        <f t="shared" si="27"/>
        <v>0.26918254764292876</v>
      </c>
    </row>
    <row r="1742" spans="1:8" x14ac:dyDescent="0.2">
      <c r="A1742" s="42">
        <v>2011</v>
      </c>
      <c r="B1742" s="42">
        <v>201107</v>
      </c>
      <c r="C1742" s="43" t="s">
        <v>67</v>
      </c>
      <c r="D1742" s="44">
        <v>1064</v>
      </c>
      <c r="E1742" s="43" t="s">
        <v>8</v>
      </c>
      <c r="F1742" s="45">
        <v>10879.6</v>
      </c>
      <c r="G1742" s="45">
        <v>2654</v>
      </c>
      <c r="H1742" s="8">
        <f t="shared" si="27"/>
        <v>0.2439427920144123</v>
      </c>
    </row>
    <row r="1743" spans="1:8" x14ac:dyDescent="0.2">
      <c r="A1743" s="42">
        <v>2011</v>
      </c>
      <c r="B1743" s="42">
        <v>201108</v>
      </c>
      <c r="C1743" s="43" t="s">
        <v>68</v>
      </c>
      <c r="D1743" s="44">
        <v>1064</v>
      </c>
      <c r="E1743" s="43" t="s">
        <v>8</v>
      </c>
      <c r="F1743" s="45">
        <v>10737.2</v>
      </c>
      <c r="G1743" s="45">
        <v>2806.8</v>
      </c>
      <c r="H1743" s="8">
        <f t="shared" si="27"/>
        <v>0.26140893342770927</v>
      </c>
    </row>
    <row r="1744" spans="1:8" ht="22.5" x14ac:dyDescent="0.2">
      <c r="A1744" s="42">
        <v>2011</v>
      </c>
      <c r="B1744" s="42">
        <v>201109</v>
      </c>
      <c r="C1744" s="43" t="s">
        <v>69</v>
      </c>
      <c r="D1744" s="44">
        <v>1064</v>
      </c>
      <c r="E1744" s="43" t="s">
        <v>8</v>
      </c>
      <c r="F1744" s="45">
        <v>9784</v>
      </c>
      <c r="G1744" s="45">
        <v>2738</v>
      </c>
      <c r="H1744" s="8">
        <f t="shared" si="27"/>
        <v>0.27984464431725264</v>
      </c>
    </row>
    <row r="1745" spans="1:8" x14ac:dyDescent="0.2">
      <c r="A1745" s="42">
        <v>2011</v>
      </c>
      <c r="B1745" s="42">
        <v>201110</v>
      </c>
      <c r="C1745" s="43" t="s">
        <v>70</v>
      </c>
      <c r="D1745" s="44">
        <v>1064</v>
      </c>
      <c r="E1745" s="43" t="s">
        <v>8</v>
      </c>
      <c r="F1745" s="45">
        <v>10374.799999999999</v>
      </c>
      <c r="G1745" s="45">
        <v>2729.6</v>
      </c>
      <c r="H1745" s="8">
        <f t="shared" si="27"/>
        <v>0.26309904769248565</v>
      </c>
    </row>
    <row r="1746" spans="1:8" x14ac:dyDescent="0.2">
      <c r="A1746" s="42">
        <v>2011</v>
      </c>
      <c r="B1746" s="42">
        <v>201111</v>
      </c>
      <c r="C1746" s="43" t="s">
        <v>71</v>
      </c>
      <c r="D1746" s="44">
        <v>1064</v>
      </c>
      <c r="E1746" s="43" t="s">
        <v>8</v>
      </c>
      <c r="F1746" s="45">
        <v>10550.4</v>
      </c>
      <c r="G1746" s="45">
        <v>2454.4</v>
      </c>
      <c r="H1746" s="8">
        <f t="shared" si="27"/>
        <v>0.2326357294510161</v>
      </c>
    </row>
    <row r="1747" spans="1:8" x14ac:dyDescent="0.2">
      <c r="A1747" s="42">
        <v>2011</v>
      </c>
      <c r="B1747" s="42">
        <v>201112</v>
      </c>
      <c r="C1747" s="43" t="s">
        <v>72</v>
      </c>
      <c r="D1747" s="44">
        <v>1064</v>
      </c>
      <c r="E1747" s="43" t="s">
        <v>8</v>
      </c>
      <c r="F1747" s="45">
        <v>14752.8</v>
      </c>
      <c r="G1747" s="45">
        <v>4022.8</v>
      </c>
      <c r="H1747" s="8">
        <f t="shared" si="27"/>
        <v>0.27268044032319289</v>
      </c>
    </row>
    <row r="1748" spans="1:8" x14ac:dyDescent="0.2">
      <c r="A1748" s="42">
        <v>2012</v>
      </c>
      <c r="B1748" s="42">
        <v>201201</v>
      </c>
      <c r="C1748" s="43" t="s">
        <v>73</v>
      </c>
      <c r="D1748" s="44">
        <v>1064</v>
      </c>
      <c r="E1748" s="43" t="s">
        <v>8</v>
      </c>
      <c r="F1748" s="45">
        <v>7962.4</v>
      </c>
      <c r="G1748" s="45">
        <v>2138.4</v>
      </c>
      <c r="H1748" s="8">
        <f t="shared" si="27"/>
        <v>0.26856224253993771</v>
      </c>
    </row>
    <row r="1749" spans="1:8" x14ac:dyDescent="0.2">
      <c r="A1749" s="42">
        <v>2012</v>
      </c>
      <c r="B1749" s="42">
        <v>201202</v>
      </c>
      <c r="C1749" s="43" t="s">
        <v>74</v>
      </c>
      <c r="D1749" s="44">
        <v>1064</v>
      </c>
      <c r="E1749" s="43" t="s">
        <v>8</v>
      </c>
      <c r="F1749" s="45">
        <v>8660.4</v>
      </c>
      <c r="G1749" s="45">
        <v>2403.6</v>
      </c>
      <c r="H1749" s="8">
        <f t="shared" si="27"/>
        <v>0.27753914368851323</v>
      </c>
    </row>
    <row r="1750" spans="1:8" x14ac:dyDescent="0.2">
      <c r="A1750" s="42">
        <v>2012</v>
      </c>
      <c r="B1750" s="42">
        <v>201203</v>
      </c>
      <c r="C1750" s="43" t="s">
        <v>75</v>
      </c>
      <c r="D1750" s="44">
        <v>1064</v>
      </c>
      <c r="E1750" s="43" t="s">
        <v>8</v>
      </c>
      <c r="F1750" s="45">
        <v>9608</v>
      </c>
      <c r="G1750" s="45">
        <v>2452.4</v>
      </c>
      <c r="H1750" s="8">
        <f t="shared" si="27"/>
        <v>0.25524562864279765</v>
      </c>
    </row>
    <row r="1751" spans="1:8" x14ac:dyDescent="0.2">
      <c r="A1751" s="42">
        <v>2012</v>
      </c>
      <c r="B1751" s="42">
        <v>201204</v>
      </c>
      <c r="C1751" s="43" t="s">
        <v>76</v>
      </c>
      <c r="D1751" s="44">
        <v>1064</v>
      </c>
      <c r="E1751" s="43" t="s">
        <v>8</v>
      </c>
      <c r="F1751" s="45">
        <v>9742</v>
      </c>
      <c r="G1751" s="45">
        <v>2561.6</v>
      </c>
      <c r="H1751" s="8">
        <f t="shared" si="27"/>
        <v>0.26294395401354959</v>
      </c>
    </row>
    <row r="1752" spans="1:8" x14ac:dyDescent="0.2">
      <c r="A1752" s="42">
        <v>2012</v>
      </c>
      <c r="B1752" s="42">
        <v>201205</v>
      </c>
      <c r="C1752" s="43" t="s">
        <v>77</v>
      </c>
      <c r="D1752" s="44">
        <v>1064</v>
      </c>
      <c r="E1752" s="43" t="s">
        <v>8</v>
      </c>
      <c r="F1752" s="45">
        <v>9289.6</v>
      </c>
      <c r="G1752" s="45">
        <v>2445.1999999999998</v>
      </c>
      <c r="H1752" s="8">
        <f t="shared" si="27"/>
        <v>0.26321908370651048</v>
      </c>
    </row>
    <row r="1753" spans="1:8" x14ac:dyDescent="0.2">
      <c r="A1753" s="42">
        <v>2012</v>
      </c>
      <c r="B1753" s="42">
        <v>201206</v>
      </c>
      <c r="C1753" s="43" t="s">
        <v>78</v>
      </c>
      <c r="D1753" s="44">
        <v>1064</v>
      </c>
      <c r="E1753" s="43" t="s">
        <v>8</v>
      </c>
      <c r="F1753" s="45">
        <v>9874.7999999999993</v>
      </c>
      <c r="G1753" s="45">
        <v>2894.4</v>
      </c>
      <c r="H1753" s="8">
        <f t="shared" si="27"/>
        <v>0.29310973386802774</v>
      </c>
    </row>
    <row r="1754" spans="1:8" x14ac:dyDescent="0.2">
      <c r="A1754" s="42">
        <v>2012</v>
      </c>
      <c r="B1754" s="42">
        <v>201207</v>
      </c>
      <c r="C1754" s="43" t="s">
        <v>79</v>
      </c>
      <c r="D1754" s="44">
        <v>1064</v>
      </c>
      <c r="E1754" s="43" t="s">
        <v>8</v>
      </c>
      <c r="F1754" s="45">
        <v>9720.4</v>
      </c>
      <c r="G1754" s="45">
        <v>2592.4</v>
      </c>
      <c r="H1754" s="8">
        <f t="shared" si="27"/>
        <v>0.26669684375128599</v>
      </c>
    </row>
    <row r="1755" spans="1:8" x14ac:dyDescent="0.2">
      <c r="A1755" s="42">
        <v>2012</v>
      </c>
      <c r="B1755" s="42">
        <v>201208</v>
      </c>
      <c r="C1755" s="43" t="s">
        <v>80</v>
      </c>
      <c r="D1755" s="44">
        <v>1064</v>
      </c>
      <c r="E1755" s="43" t="s">
        <v>8</v>
      </c>
      <c r="F1755" s="45">
        <v>10420</v>
      </c>
      <c r="G1755" s="45">
        <v>2411.6</v>
      </c>
      <c r="H1755" s="8">
        <f t="shared" si="27"/>
        <v>0.23143953934740882</v>
      </c>
    </row>
    <row r="1756" spans="1:8" ht="22.5" x14ac:dyDescent="0.2">
      <c r="A1756" s="42">
        <v>2012</v>
      </c>
      <c r="B1756" s="42">
        <v>201209</v>
      </c>
      <c r="C1756" s="43" t="s">
        <v>81</v>
      </c>
      <c r="D1756" s="44">
        <v>1064</v>
      </c>
      <c r="E1756" s="43" t="s">
        <v>8</v>
      </c>
      <c r="F1756" s="45">
        <v>10036</v>
      </c>
      <c r="G1756" s="45">
        <v>2960</v>
      </c>
      <c r="H1756" s="8">
        <f t="shared" si="27"/>
        <v>0.29493822239936229</v>
      </c>
    </row>
    <row r="1757" spans="1:8" x14ac:dyDescent="0.2">
      <c r="A1757" s="42">
        <v>2012</v>
      </c>
      <c r="B1757" s="42">
        <v>201210</v>
      </c>
      <c r="C1757" s="43" t="s">
        <v>82</v>
      </c>
      <c r="D1757" s="44">
        <v>1064</v>
      </c>
      <c r="E1757" s="43" t="s">
        <v>8</v>
      </c>
      <c r="F1757" s="45">
        <v>9686</v>
      </c>
      <c r="G1757" s="45">
        <v>2739.2</v>
      </c>
      <c r="H1757" s="8">
        <f t="shared" si="27"/>
        <v>0.28279991740656618</v>
      </c>
    </row>
    <row r="1758" spans="1:8" x14ac:dyDescent="0.2">
      <c r="A1758" s="42">
        <v>2012</v>
      </c>
      <c r="B1758" s="42">
        <v>201211</v>
      </c>
      <c r="C1758" s="43" t="s">
        <v>83</v>
      </c>
      <c r="D1758" s="44">
        <v>1064</v>
      </c>
      <c r="E1758" s="43" t="s">
        <v>8</v>
      </c>
      <c r="F1758" s="45">
        <v>8287.2000000000007</v>
      </c>
      <c r="G1758" s="45">
        <v>2255.6</v>
      </c>
      <c r="H1758" s="8">
        <f t="shared" si="27"/>
        <v>0.27217878173568871</v>
      </c>
    </row>
    <row r="1759" spans="1:8" x14ac:dyDescent="0.2">
      <c r="A1759" s="42">
        <v>2012</v>
      </c>
      <c r="B1759" s="42">
        <v>201212</v>
      </c>
      <c r="C1759" s="43" t="s">
        <v>84</v>
      </c>
      <c r="D1759" s="44">
        <v>1064</v>
      </c>
      <c r="E1759" s="43" t="s">
        <v>8</v>
      </c>
      <c r="F1759" s="45">
        <v>12478.4</v>
      </c>
      <c r="G1759" s="45">
        <v>3907.2</v>
      </c>
      <c r="H1759" s="8">
        <f t="shared" si="27"/>
        <v>0.31311706629055008</v>
      </c>
    </row>
    <row r="1760" spans="1:8" x14ac:dyDescent="0.2">
      <c r="A1760" s="42">
        <v>2013</v>
      </c>
      <c r="B1760" s="42">
        <v>201301</v>
      </c>
      <c r="C1760" s="43" t="s">
        <v>85</v>
      </c>
      <c r="D1760" s="44">
        <v>1064</v>
      </c>
      <c r="E1760" s="43" t="s">
        <v>8</v>
      </c>
      <c r="F1760" s="45">
        <v>7297.6</v>
      </c>
      <c r="G1760" s="45">
        <v>2141.6</v>
      </c>
      <c r="H1760" s="8">
        <f t="shared" si="27"/>
        <v>0.29346634509975877</v>
      </c>
    </row>
    <row r="1761" spans="1:8" x14ac:dyDescent="0.2">
      <c r="A1761" s="42">
        <v>2013</v>
      </c>
      <c r="B1761" s="42">
        <v>201302</v>
      </c>
      <c r="C1761" s="43" t="s">
        <v>86</v>
      </c>
      <c r="D1761" s="44">
        <v>1064</v>
      </c>
      <c r="E1761" s="43" t="s">
        <v>8</v>
      </c>
      <c r="F1761" s="45">
        <v>7618</v>
      </c>
      <c r="G1761" s="45">
        <v>2323.1999999999998</v>
      </c>
      <c r="H1761" s="8">
        <f t="shared" si="27"/>
        <v>0.30496193226568652</v>
      </c>
    </row>
    <row r="1762" spans="1:8" x14ac:dyDescent="0.2">
      <c r="A1762" s="42">
        <v>2013</v>
      </c>
      <c r="B1762" s="42">
        <v>201303</v>
      </c>
      <c r="C1762" s="43" t="s">
        <v>87</v>
      </c>
      <c r="D1762" s="44">
        <v>1064</v>
      </c>
      <c r="E1762" s="43" t="s">
        <v>8</v>
      </c>
      <c r="F1762" s="45">
        <v>9465.2000000000007</v>
      </c>
      <c r="G1762" s="45">
        <v>2763.2</v>
      </c>
      <c r="H1762" s="8">
        <f t="shared" si="27"/>
        <v>0.29193255293073572</v>
      </c>
    </row>
    <row r="1763" spans="1:8" x14ac:dyDescent="0.2">
      <c r="A1763" s="42">
        <v>2013</v>
      </c>
      <c r="B1763" s="42">
        <v>201304</v>
      </c>
      <c r="C1763" s="43" t="s">
        <v>88</v>
      </c>
      <c r="D1763" s="44">
        <v>1064</v>
      </c>
      <c r="E1763" s="43" t="s">
        <v>8</v>
      </c>
      <c r="F1763" s="45">
        <v>8989.6</v>
      </c>
      <c r="G1763" s="45">
        <v>2387.6</v>
      </c>
      <c r="H1763" s="8">
        <f t="shared" si="27"/>
        <v>0.26559579959063806</v>
      </c>
    </row>
    <row r="1764" spans="1:8" x14ac:dyDescent="0.2">
      <c r="A1764" s="42">
        <v>2013</v>
      </c>
      <c r="B1764" s="42">
        <v>201305</v>
      </c>
      <c r="C1764" s="43" t="s">
        <v>89</v>
      </c>
      <c r="D1764" s="44">
        <v>1064</v>
      </c>
      <c r="E1764" s="43" t="s">
        <v>8</v>
      </c>
      <c r="F1764" s="45">
        <v>9455.2000000000007</v>
      </c>
      <c r="G1764" s="45">
        <v>2540</v>
      </c>
      <c r="H1764" s="8">
        <f t="shared" si="27"/>
        <v>0.2686352483289618</v>
      </c>
    </row>
    <row r="1765" spans="1:8" x14ac:dyDescent="0.2">
      <c r="A1765" s="42">
        <v>2013</v>
      </c>
      <c r="B1765" s="42">
        <v>201306</v>
      </c>
      <c r="C1765" s="43" t="s">
        <v>90</v>
      </c>
      <c r="D1765" s="44">
        <v>1064</v>
      </c>
      <c r="E1765" s="43" t="s">
        <v>8</v>
      </c>
      <c r="F1765" s="45">
        <v>10031.200000000001</v>
      </c>
      <c r="G1765" s="45">
        <v>2900.8</v>
      </c>
      <c r="H1765" s="8">
        <f t="shared" si="27"/>
        <v>0.28917776537203921</v>
      </c>
    </row>
    <row r="1766" spans="1:8" x14ac:dyDescent="0.2">
      <c r="A1766" s="42">
        <v>2013</v>
      </c>
      <c r="B1766" s="42">
        <v>201307</v>
      </c>
      <c r="C1766" s="43" t="s">
        <v>91</v>
      </c>
      <c r="D1766" s="44">
        <v>1064</v>
      </c>
      <c r="E1766" s="43" t="s">
        <v>8</v>
      </c>
      <c r="F1766" s="45">
        <v>9218.4</v>
      </c>
      <c r="G1766" s="45">
        <v>2459.6</v>
      </c>
      <c r="H1766" s="8">
        <f t="shared" si="27"/>
        <v>0.26681419769157338</v>
      </c>
    </row>
    <row r="1767" spans="1:8" x14ac:dyDescent="0.2">
      <c r="A1767" s="42">
        <v>2013</v>
      </c>
      <c r="B1767" s="42">
        <v>201308</v>
      </c>
      <c r="C1767" s="43" t="s">
        <v>92</v>
      </c>
      <c r="D1767" s="44">
        <v>1064</v>
      </c>
      <c r="E1767" s="43" t="s">
        <v>8</v>
      </c>
      <c r="F1767" s="45">
        <v>10826.8</v>
      </c>
      <c r="G1767" s="45">
        <v>2940</v>
      </c>
      <c r="H1767" s="8">
        <f t="shared" si="27"/>
        <v>0.27154837994605979</v>
      </c>
    </row>
    <row r="1768" spans="1:8" ht="22.5" x14ac:dyDescent="0.2">
      <c r="A1768" s="42">
        <v>2013</v>
      </c>
      <c r="B1768" s="42">
        <v>201309</v>
      </c>
      <c r="C1768" s="43" t="s">
        <v>93</v>
      </c>
      <c r="D1768" s="44">
        <v>1064</v>
      </c>
      <c r="E1768" s="43" t="s">
        <v>8</v>
      </c>
      <c r="F1768" s="45">
        <v>10208.799999999999</v>
      </c>
      <c r="G1768" s="45">
        <v>2894</v>
      </c>
      <c r="H1768" s="8">
        <f t="shared" si="27"/>
        <v>0.28348091842332107</v>
      </c>
    </row>
    <row r="1769" spans="1:8" x14ac:dyDescent="0.2">
      <c r="A1769" s="42">
        <v>2013</v>
      </c>
      <c r="B1769" s="42">
        <v>201310</v>
      </c>
      <c r="C1769" s="43" t="s">
        <v>94</v>
      </c>
      <c r="D1769" s="44">
        <v>1064</v>
      </c>
      <c r="E1769" s="43" t="s">
        <v>8</v>
      </c>
      <c r="F1769" s="45">
        <v>10512.8</v>
      </c>
      <c r="G1769" s="45">
        <v>2760.8</v>
      </c>
      <c r="H1769" s="8">
        <f t="shared" si="27"/>
        <v>0.26261319534282024</v>
      </c>
    </row>
    <row r="1770" spans="1:8" x14ac:dyDescent="0.2">
      <c r="A1770" s="42">
        <v>2013</v>
      </c>
      <c r="B1770" s="42">
        <v>201311</v>
      </c>
      <c r="C1770" s="43" t="s">
        <v>95</v>
      </c>
      <c r="D1770" s="44">
        <v>1064</v>
      </c>
      <c r="E1770" s="43" t="s">
        <v>8</v>
      </c>
      <c r="F1770" s="45">
        <v>9889.2000000000007</v>
      </c>
      <c r="G1770" s="45">
        <v>2497.1999999999998</v>
      </c>
      <c r="H1770" s="8">
        <f t="shared" si="27"/>
        <v>0.25251789831331145</v>
      </c>
    </row>
    <row r="1771" spans="1:8" x14ac:dyDescent="0.2">
      <c r="A1771" s="42">
        <v>2013</v>
      </c>
      <c r="B1771" s="42">
        <v>201312</v>
      </c>
      <c r="C1771" s="43" t="s">
        <v>96</v>
      </c>
      <c r="D1771" s="44">
        <v>1064</v>
      </c>
      <c r="E1771" s="43" t="s">
        <v>8</v>
      </c>
      <c r="F1771" s="45">
        <v>13742</v>
      </c>
      <c r="G1771" s="45">
        <v>3880.4</v>
      </c>
      <c r="H1771" s="8">
        <f t="shared" si="27"/>
        <v>0.28237520011643136</v>
      </c>
    </row>
    <row r="1772" spans="1:8" x14ac:dyDescent="0.2">
      <c r="A1772" s="42">
        <v>2009</v>
      </c>
      <c r="B1772" s="42">
        <v>200901</v>
      </c>
      <c r="C1772" s="43" t="s">
        <v>37</v>
      </c>
      <c r="D1772" s="44">
        <v>1066</v>
      </c>
      <c r="E1772" s="43" t="s">
        <v>97</v>
      </c>
      <c r="F1772" s="45">
        <v>13766.8</v>
      </c>
      <c r="G1772" s="45">
        <v>3918.8</v>
      </c>
      <c r="H1772" s="8">
        <f t="shared" si="27"/>
        <v>0.28465583868437111</v>
      </c>
    </row>
    <row r="1773" spans="1:8" x14ac:dyDescent="0.2">
      <c r="A1773" s="42">
        <v>2009</v>
      </c>
      <c r="B1773" s="42">
        <v>200902</v>
      </c>
      <c r="C1773" s="43" t="s">
        <v>38</v>
      </c>
      <c r="D1773" s="44">
        <v>1066</v>
      </c>
      <c r="E1773" s="43" t="s">
        <v>97</v>
      </c>
      <c r="F1773" s="45">
        <v>11544.4</v>
      </c>
      <c r="G1773" s="45">
        <v>3580</v>
      </c>
      <c r="H1773" s="8">
        <f t="shared" si="27"/>
        <v>0.31010706489726619</v>
      </c>
    </row>
    <row r="1774" spans="1:8" x14ac:dyDescent="0.2">
      <c r="A1774" s="42">
        <v>2009</v>
      </c>
      <c r="B1774" s="42">
        <v>200903</v>
      </c>
      <c r="C1774" s="43" t="s">
        <v>39</v>
      </c>
      <c r="D1774" s="44">
        <v>1066</v>
      </c>
      <c r="E1774" s="43" t="s">
        <v>97</v>
      </c>
      <c r="F1774" s="45">
        <v>13890.4</v>
      </c>
      <c r="G1774" s="45">
        <v>3797.6</v>
      </c>
      <c r="H1774" s="8">
        <f t="shared" si="27"/>
        <v>0.27339745435696594</v>
      </c>
    </row>
    <row r="1775" spans="1:8" x14ac:dyDescent="0.2">
      <c r="A1775" s="42">
        <v>2009</v>
      </c>
      <c r="B1775" s="42">
        <v>200904</v>
      </c>
      <c r="C1775" s="43" t="s">
        <v>40</v>
      </c>
      <c r="D1775" s="44">
        <v>1066</v>
      </c>
      <c r="E1775" s="43" t="s">
        <v>97</v>
      </c>
      <c r="F1775" s="45">
        <v>13488.8</v>
      </c>
      <c r="G1775" s="45">
        <v>4011.6</v>
      </c>
      <c r="H1775" s="8">
        <f t="shared" si="27"/>
        <v>0.29740228930668405</v>
      </c>
    </row>
    <row r="1776" spans="1:8" x14ac:dyDescent="0.2">
      <c r="A1776" s="42">
        <v>2009</v>
      </c>
      <c r="B1776" s="42">
        <v>200905</v>
      </c>
      <c r="C1776" s="43" t="s">
        <v>41</v>
      </c>
      <c r="D1776" s="44">
        <v>1066</v>
      </c>
      <c r="E1776" s="43" t="s">
        <v>97</v>
      </c>
      <c r="F1776" s="45">
        <v>15112.4</v>
      </c>
      <c r="G1776" s="45">
        <v>4528.8</v>
      </c>
      <c r="H1776" s="8">
        <f t="shared" si="27"/>
        <v>0.29967443953309869</v>
      </c>
    </row>
    <row r="1777" spans="1:8" x14ac:dyDescent="0.2">
      <c r="A1777" s="42">
        <v>2009</v>
      </c>
      <c r="B1777" s="42">
        <v>200906</v>
      </c>
      <c r="C1777" s="43" t="s">
        <v>42</v>
      </c>
      <c r="D1777" s="44">
        <v>1066</v>
      </c>
      <c r="E1777" s="43" t="s">
        <v>97</v>
      </c>
      <c r="F1777" s="45">
        <v>14371.6</v>
      </c>
      <c r="G1777" s="45">
        <v>4081.2</v>
      </c>
      <c r="H1777" s="8">
        <f t="shared" si="27"/>
        <v>0.28397673188788997</v>
      </c>
    </row>
    <row r="1778" spans="1:8" x14ac:dyDescent="0.2">
      <c r="A1778" s="42">
        <v>2009</v>
      </c>
      <c r="B1778" s="42">
        <v>200907</v>
      </c>
      <c r="C1778" s="43" t="s">
        <v>43</v>
      </c>
      <c r="D1778" s="44">
        <v>1066</v>
      </c>
      <c r="E1778" s="43" t="s">
        <v>97</v>
      </c>
      <c r="F1778" s="45">
        <v>13664.4</v>
      </c>
      <c r="G1778" s="45">
        <v>3385.2</v>
      </c>
      <c r="H1778" s="8">
        <f t="shared" si="27"/>
        <v>0.24773864933696318</v>
      </c>
    </row>
    <row r="1779" spans="1:8" x14ac:dyDescent="0.2">
      <c r="A1779" s="42">
        <v>2009</v>
      </c>
      <c r="B1779" s="42">
        <v>200908</v>
      </c>
      <c r="C1779" s="43" t="s">
        <v>44</v>
      </c>
      <c r="D1779" s="44">
        <v>1066</v>
      </c>
      <c r="E1779" s="43" t="s">
        <v>97</v>
      </c>
      <c r="F1779" s="45">
        <v>17944.400000000001</v>
      </c>
      <c r="G1779" s="45">
        <v>4571.2</v>
      </c>
      <c r="H1779" s="8">
        <f t="shared" si="27"/>
        <v>0.25474242660662932</v>
      </c>
    </row>
    <row r="1780" spans="1:8" ht="22.5" x14ac:dyDescent="0.2">
      <c r="A1780" s="42">
        <v>2009</v>
      </c>
      <c r="B1780" s="42">
        <v>200909</v>
      </c>
      <c r="C1780" s="43" t="s">
        <v>45</v>
      </c>
      <c r="D1780" s="44">
        <v>1066</v>
      </c>
      <c r="E1780" s="43" t="s">
        <v>97</v>
      </c>
      <c r="F1780" s="45">
        <v>14132.4</v>
      </c>
      <c r="G1780" s="45">
        <v>3814.4</v>
      </c>
      <c r="H1780" s="8">
        <f t="shared" si="27"/>
        <v>0.26990461634258867</v>
      </c>
    </row>
    <row r="1781" spans="1:8" x14ac:dyDescent="0.2">
      <c r="A1781" s="42">
        <v>2009</v>
      </c>
      <c r="B1781" s="42">
        <v>200910</v>
      </c>
      <c r="C1781" s="43" t="s">
        <v>46</v>
      </c>
      <c r="D1781" s="44">
        <v>1066</v>
      </c>
      <c r="E1781" s="43" t="s">
        <v>97</v>
      </c>
      <c r="F1781" s="45">
        <v>16316.4</v>
      </c>
      <c r="G1781" s="45">
        <v>4516.8</v>
      </c>
      <c r="H1781" s="8">
        <f t="shared" si="27"/>
        <v>0.27682577039052736</v>
      </c>
    </row>
    <row r="1782" spans="1:8" x14ac:dyDescent="0.2">
      <c r="A1782" s="42">
        <v>2009</v>
      </c>
      <c r="B1782" s="42">
        <v>200911</v>
      </c>
      <c r="C1782" s="43" t="s">
        <v>47</v>
      </c>
      <c r="D1782" s="44">
        <v>1066</v>
      </c>
      <c r="E1782" s="43" t="s">
        <v>97</v>
      </c>
      <c r="F1782" s="45">
        <v>12842</v>
      </c>
      <c r="G1782" s="45">
        <v>3275.2</v>
      </c>
      <c r="H1782" s="8">
        <f t="shared" si="27"/>
        <v>0.25503815605045943</v>
      </c>
    </row>
    <row r="1783" spans="1:8" x14ac:dyDescent="0.2">
      <c r="A1783" s="42">
        <v>2009</v>
      </c>
      <c r="B1783" s="42">
        <v>200912</v>
      </c>
      <c r="C1783" s="43" t="s">
        <v>48</v>
      </c>
      <c r="D1783" s="44">
        <v>1066</v>
      </c>
      <c r="E1783" s="43" t="s">
        <v>97</v>
      </c>
      <c r="F1783" s="45">
        <v>23048</v>
      </c>
      <c r="G1783" s="45">
        <v>6598.8</v>
      </c>
      <c r="H1783" s="8">
        <f t="shared" si="27"/>
        <v>0.28630683790350575</v>
      </c>
    </row>
    <row r="1784" spans="1:8" x14ac:dyDescent="0.2">
      <c r="A1784" s="42">
        <v>2010</v>
      </c>
      <c r="B1784" s="42">
        <v>201001</v>
      </c>
      <c r="C1784" s="43" t="s">
        <v>49</v>
      </c>
      <c r="D1784" s="44">
        <v>1066</v>
      </c>
      <c r="E1784" s="43" t="s">
        <v>97</v>
      </c>
      <c r="F1784" s="45">
        <v>12788.4</v>
      </c>
      <c r="G1784" s="45">
        <v>3610</v>
      </c>
      <c r="H1784" s="8">
        <f t="shared" si="27"/>
        <v>0.28228707265959779</v>
      </c>
    </row>
    <row r="1785" spans="1:8" x14ac:dyDescent="0.2">
      <c r="A1785" s="42">
        <v>2010</v>
      </c>
      <c r="B1785" s="42">
        <v>201002</v>
      </c>
      <c r="C1785" s="43" t="s">
        <v>50</v>
      </c>
      <c r="D1785" s="44">
        <v>1066</v>
      </c>
      <c r="E1785" s="43" t="s">
        <v>97</v>
      </c>
      <c r="F1785" s="45">
        <v>13013.2</v>
      </c>
      <c r="G1785" s="45">
        <v>4001.2</v>
      </c>
      <c r="H1785" s="8">
        <f t="shared" si="27"/>
        <v>0.3074724126271785</v>
      </c>
    </row>
    <row r="1786" spans="1:8" x14ac:dyDescent="0.2">
      <c r="A1786" s="42">
        <v>2010</v>
      </c>
      <c r="B1786" s="42">
        <v>201003</v>
      </c>
      <c r="C1786" s="43" t="s">
        <v>51</v>
      </c>
      <c r="D1786" s="44">
        <v>1066</v>
      </c>
      <c r="E1786" s="43" t="s">
        <v>97</v>
      </c>
      <c r="F1786" s="45">
        <v>13898</v>
      </c>
      <c r="G1786" s="45">
        <v>4053.2</v>
      </c>
      <c r="H1786" s="8">
        <f t="shared" si="27"/>
        <v>0.29163908476039718</v>
      </c>
    </row>
    <row r="1787" spans="1:8" x14ac:dyDescent="0.2">
      <c r="A1787" s="42">
        <v>2010</v>
      </c>
      <c r="B1787" s="42">
        <v>201004</v>
      </c>
      <c r="C1787" s="43" t="s">
        <v>52</v>
      </c>
      <c r="D1787" s="44">
        <v>1066</v>
      </c>
      <c r="E1787" s="43" t="s">
        <v>97</v>
      </c>
      <c r="F1787" s="45">
        <v>11288</v>
      </c>
      <c r="G1787" s="45">
        <v>3317.6</v>
      </c>
      <c r="H1787" s="8">
        <f t="shared" si="27"/>
        <v>0.29390503189227496</v>
      </c>
    </row>
    <row r="1788" spans="1:8" x14ac:dyDescent="0.2">
      <c r="A1788" s="42">
        <v>2010</v>
      </c>
      <c r="B1788" s="42">
        <v>201005</v>
      </c>
      <c r="C1788" s="43" t="s">
        <v>53</v>
      </c>
      <c r="D1788" s="44">
        <v>1066</v>
      </c>
      <c r="E1788" s="43" t="s">
        <v>97</v>
      </c>
      <c r="F1788" s="45">
        <v>15083.2</v>
      </c>
      <c r="G1788" s="45">
        <v>4368.3999999999996</v>
      </c>
      <c r="H1788" s="8">
        <f t="shared" si="27"/>
        <v>0.2896202397369258</v>
      </c>
    </row>
    <row r="1789" spans="1:8" x14ac:dyDescent="0.2">
      <c r="A1789" s="42">
        <v>2010</v>
      </c>
      <c r="B1789" s="42">
        <v>201006</v>
      </c>
      <c r="C1789" s="43" t="s">
        <v>54</v>
      </c>
      <c r="D1789" s="44">
        <v>1066</v>
      </c>
      <c r="E1789" s="43" t="s">
        <v>97</v>
      </c>
      <c r="F1789" s="45">
        <v>14077.6</v>
      </c>
      <c r="G1789" s="45">
        <v>4035.6</v>
      </c>
      <c r="H1789" s="8">
        <f t="shared" si="27"/>
        <v>0.28666818207649031</v>
      </c>
    </row>
    <row r="1790" spans="1:8" x14ac:dyDescent="0.2">
      <c r="A1790" s="42">
        <v>2010</v>
      </c>
      <c r="B1790" s="42">
        <v>201007</v>
      </c>
      <c r="C1790" s="43" t="s">
        <v>55</v>
      </c>
      <c r="D1790" s="44">
        <v>1066</v>
      </c>
      <c r="E1790" s="43" t="s">
        <v>97</v>
      </c>
      <c r="F1790" s="45">
        <v>13467.2</v>
      </c>
      <c r="G1790" s="45">
        <v>3672.4</v>
      </c>
      <c r="H1790" s="8">
        <f t="shared" si="27"/>
        <v>0.27269217060710466</v>
      </c>
    </row>
    <row r="1791" spans="1:8" x14ac:dyDescent="0.2">
      <c r="A1791" s="42">
        <v>2010</v>
      </c>
      <c r="B1791" s="42">
        <v>201008</v>
      </c>
      <c r="C1791" s="43" t="s">
        <v>56</v>
      </c>
      <c r="D1791" s="44">
        <v>1066</v>
      </c>
      <c r="E1791" s="43" t="s">
        <v>97</v>
      </c>
      <c r="F1791" s="45">
        <v>16232.8</v>
      </c>
      <c r="G1791" s="45">
        <v>4487.6000000000004</v>
      </c>
      <c r="H1791" s="8">
        <f t="shared" si="27"/>
        <v>0.27645261445961267</v>
      </c>
    </row>
    <row r="1792" spans="1:8" ht="22.5" x14ac:dyDescent="0.2">
      <c r="A1792" s="42">
        <v>2010</v>
      </c>
      <c r="B1792" s="42">
        <v>201009</v>
      </c>
      <c r="C1792" s="43" t="s">
        <v>57</v>
      </c>
      <c r="D1792" s="44">
        <v>1066</v>
      </c>
      <c r="E1792" s="43" t="s">
        <v>97</v>
      </c>
      <c r="F1792" s="45">
        <v>14735.6</v>
      </c>
      <c r="G1792" s="45">
        <v>3738.8</v>
      </c>
      <c r="H1792" s="8">
        <f t="shared" si="27"/>
        <v>0.25372567116371236</v>
      </c>
    </row>
    <row r="1793" spans="1:8" x14ac:dyDescent="0.2">
      <c r="A1793" s="42">
        <v>2010</v>
      </c>
      <c r="B1793" s="42">
        <v>201010</v>
      </c>
      <c r="C1793" s="43" t="s">
        <v>58</v>
      </c>
      <c r="D1793" s="44">
        <v>1066</v>
      </c>
      <c r="E1793" s="43" t="s">
        <v>97</v>
      </c>
      <c r="F1793" s="45">
        <v>16574</v>
      </c>
      <c r="G1793" s="45">
        <v>4044.8</v>
      </c>
      <c r="H1793" s="8">
        <f t="shared" si="27"/>
        <v>0.24404488958609871</v>
      </c>
    </row>
    <row r="1794" spans="1:8" x14ac:dyDescent="0.2">
      <c r="A1794" s="42">
        <v>2010</v>
      </c>
      <c r="B1794" s="42">
        <v>201011</v>
      </c>
      <c r="C1794" s="43" t="s">
        <v>59</v>
      </c>
      <c r="D1794" s="44">
        <v>1066</v>
      </c>
      <c r="E1794" s="43" t="s">
        <v>97</v>
      </c>
      <c r="F1794" s="45">
        <v>14130</v>
      </c>
      <c r="G1794" s="45">
        <v>3270.8</v>
      </c>
      <c r="H1794" s="8">
        <f t="shared" si="27"/>
        <v>0.23147912243453647</v>
      </c>
    </row>
    <row r="1795" spans="1:8" x14ac:dyDescent="0.2">
      <c r="A1795" s="42">
        <v>2010</v>
      </c>
      <c r="B1795" s="42">
        <v>201012</v>
      </c>
      <c r="C1795" s="43" t="s">
        <v>60</v>
      </c>
      <c r="D1795" s="44">
        <v>1066</v>
      </c>
      <c r="E1795" s="43" t="s">
        <v>97</v>
      </c>
      <c r="F1795" s="45">
        <v>20170.400000000001</v>
      </c>
      <c r="G1795" s="45">
        <v>6196.4</v>
      </c>
      <c r="H1795" s="8">
        <f t="shared" si="27"/>
        <v>0.3072026335620513</v>
      </c>
    </row>
    <row r="1796" spans="1:8" x14ac:dyDescent="0.2">
      <c r="A1796" s="42">
        <v>2011</v>
      </c>
      <c r="B1796" s="42">
        <v>201101</v>
      </c>
      <c r="C1796" s="43" t="s">
        <v>61</v>
      </c>
      <c r="D1796" s="44">
        <v>1066</v>
      </c>
      <c r="E1796" s="43" t="s">
        <v>97</v>
      </c>
      <c r="F1796" s="45">
        <v>12669.2</v>
      </c>
      <c r="G1796" s="45">
        <v>3367.6</v>
      </c>
      <c r="H1796" s="8">
        <f t="shared" si="27"/>
        <v>0.2658099958955577</v>
      </c>
    </row>
    <row r="1797" spans="1:8" x14ac:dyDescent="0.2">
      <c r="A1797" s="42">
        <v>2011</v>
      </c>
      <c r="B1797" s="42">
        <v>201102</v>
      </c>
      <c r="C1797" s="43" t="s">
        <v>62</v>
      </c>
      <c r="D1797" s="44">
        <v>1066</v>
      </c>
      <c r="E1797" s="43" t="s">
        <v>97</v>
      </c>
      <c r="F1797" s="45">
        <v>5203.2</v>
      </c>
      <c r="G1797" s="45">
        <v>3546.4</v>
      </c>
      <c r="H1797" s="8">
        <f t="shared" ref="H1797:H1860" si="28">G1797/F1797</f>
        <v>0.68158056580565807</v>
      </c>
    </row>
    <row r="1798" spans="1:8" x14ac:dyDescent="0.2">
      <c r="A1798" s="42">
        <v>2011</v>
      </c>
      <c r="B1798" s="42">
        <v>201103</v>
      </c>
      <c r="C1798" s="43" t="s">
        <v>63</v>
      </c>
      <c r="D1798" s="44">
        <v>1066</v>
      </c>
      <c r="E1798" s="43" t="s">
        <v>97</v>
      </c>
      <c r="F1798" s="45">
        <v>9562.7999999999993</v>
      </c>
      <c r="G1798" s="45">
        <v>3495.6</v>
      </c>
      <c r="H1798" s="8">
        <f t="shared" si="28"/>
        <v>0.36554147320868369</v>
      </c>
    </row>
    <row r="1799" spans="1:8" x14ac:dyDescent="0.2">
      <c r="A1799" s="42">
        <v>2011</v>
      </c>
      <c r="B1799" s="42">
        <v>201104</v>
      </c>
      <c r="C1799" s="43" t="s">
        <v>64</v>
      </c>
      <c r="D1799" s="44">
        <v>1066</v>
      </c>
      <c r="E1799" s="43" t="s">
        <v>97</v>
      </c>
      <c r="F1799" s="45">
        <v>9989.2000000000007</v>
      </c>
      <c r="G1799" s="45">
        <v>3955.2</v>
      </c>
      <c r="H1799" s="8">
        <f t="shared" si="28"/>
        <v>0.39594762343330792</v>
      </c>
    </row>
    <row r="1800" spans="1:8" x14ac:dyDescent="0.2">
      <c r="A1800" s="42">
        <v>2011</v>
      </c>
      <c r="B1800" s="42">
        <v>201105</v>
      </c>
      <c r="C1800" s="43" t="s">
        <v>65</v>
      </c>
      <c r="D1800" s="44">
        <v>1066</v>
      </c>
      <c r="E1800" s="43" t="s">
        <v>97</v>
      </c>
      <c r="F1800" s="45">
        <v>13644.8</v>
      </c>
      <c r="G1800" s="45">
        <v>4002.8</v>
      </c>
      <c r="H1800" s="8">
        <f t="shared" si="28"/>
        <v>0.29335717636022518</v>
      </c>
    </row>
    <row r="1801" spans="1:8" x14ac:dyDescent="0.2">
      <c r="A1801" s="42">
        <v>2011</v>
      </c>
      <c r="B1801" s="42">
        <v>201106</v>
      </c>
      <c r="C1801" s="43" t="s">
        <v>66</v>
      </c>
      <c r="D1801" s="44">
        <v>1066</v>
      </c>
      <c r="E1801" s="43" t="s">
        <v>97</v>
      </c>
      <c r="F1801" s="45">
        <v>7989.2</v>
      </c>
      <c r="G1801" s="45">
        <v>3673.6</v>
      </c>
      <c r="H1801" s="8">
        <f t="shared" si="28"/>
        <v>0.4598207580233315</v>
      </c>
    </row>
    <row r="1802" spans="1:8" x14ac:dyDescent="0.2">
      <c r="A1802" s="42">
        <v>2011</v>
      </c>
      <c r="B1802" s="42">
        <v>201107</v>
      </c>
      <c r="C1802" s="43" t="s">
        <v>67</v>
      </c>
      <c r="D1802" s="44">
        <v>1066</v>
      </c>
      <c r="E1802" s="43" t="s">
        <v>97</v>
      </c>
      <c r="F1802" s="45">
        <v>14294.4</v>
      </c>
      <c r="G1802" s="45">
        <v>3810.8</v>
      </c>
      <c r="H1802" s="8">
        <f t="shared" si="28"/>
        <v>0.26659391090217149</v>
      </c>
    </row>
    <row r="1803" spans="1:8" x14ac:dyDescent="0.2">
      <c r="A1803" s="42">
        <v>2011</v>
      </c>
      <c r="B1803" s="42">
        <v>201108</v>
      </c>
      <c r="C1803" s="43" t="s">
        <v>68</v>
      </c>
      <c r="D1803" s="44">
        <v>1066</v>
      </c>
      <c r="E1803" s="43" t="s">
        <v>97</v>
      </c>
      <c r="F1803" s="45">
        <v>15731.6</v>
      </c>
      <c r="G1803" s="45">
        <v>4128.8</v>
      </c>
      <c r="H1803" s="8">
        <f t="shared" si="28"/>
        <v>0.26245264308779781</v>
      </c>
    </row>
    <row r="1804" spans="1:8" ht="22.5" x14ac:dyDescent="0.2">
      <c r="A1804" s="42">
        <v>2011</v>
      </c>
      <c r="B1804" s="42">
        <v>201109</v>
      </c>
      <c r="C1804" s="43" t="s">
        <v>69</v>
      </c>
      <c r="D1804" s="44">
        <v>1066</v>
      </c>
      <c r="E1804" s="43" t="s">
        <v>97</v>
      </c>
      <c r="F1804" s="45">
        <v>7723.6</v>
      </c>
      <c r="G1804" s="45">
        <v>3678.4</v>
      </c>
      <c r="H1804" s="8">
        <f t="shared" si="28"/>
        <v>0.47625459630224248</v>
      </c>
    </row>
    <row r="1805" spans="1:8" x14ac:dyDescent="0.2">
      <c r="A1805" s="42">
        <v>2011</v>
      </c>
      <c r="B1805" s="42">
        <v>201110</v>
      </c>
      <c r="C1805" s="43" t="s">
        <v>70</v>
      </c>
      <c r="D1805" s="44">
        <v>1066</v>
      </c>
      <c r="E1805" s="43" t="s">
        <v>97</v>
      </c>
      <c r="F1805" s="45">
        <v>15578.8</v>
      </c>
      <c r="G1805" s="45">
        <v>4270.8</v>
      </c>
      <c r="H1805" s="8">
        <f t="shared" si="28"/>
        <v>0.27414178242226617</v>
      </c>
    </row>
    <row r="1806" spans="1:8" x14ac:dyDescent="0.2">
      <c r="A1806" s="42">
        <v>2011</v>
      </c>
      <c r="B1806" s="42">
        <v>201111</v>
      </c>
      <c r="C1806" s="43" t="s">
        <v>71</v>
      </c>
      <c r="D1806" s="44">
        <v>1066</v>
      </c>
      <c r="E1806" s="43" t="s">
        <v>97</v>
      </c>
      <c r="F1806" s="45">
        <v>12576.8</v>
      </c>
      <c r="G1806" s="45">
        <v>3215.2</v>
      </c>
      <c r="H1806" s="8">
        <f t="shared" si="28"/>
        <v>0.25564531518351252</v>
      </c>
    </row>
    <row r="1807" spans="1:8" x14ac:dyDescent="0.2">
      <c r="A1807" s="42">
        <v>2011</v>
      </c>
      <c r="B1807" s="42">
        <v>201112</v>
      </c>
      <c r="C1807" s="43" t="s">
        <v>72</v>
      </c>
      <c r="D1807" s="44">
        <v>1066</v>
      </c>
      <c r="E1807" s="43" t="s">
        <v>97</v>
      </c>
      <c r="F1807" s="45">
        <v>19010</v>
      </c>
      <c r="G1807" s="45">
        <v>6955.2</v>
      </c>
      <c r="H1807" s="8">
        <f t="shared" si="28"/>
        <v>0.36587059442398734</v>
      </c>
    </row>
    <row r="1808" spans="1:8" x14ac:dyDescent="0.2">
      <c r="A1808" s="42">
        <v>2012</v>
      </c>
      <c r="B1808" s="42">
        <v>201201</v>
      </c>
      <c r="C1808" s="43" t="s">
        <v>73</v>
      </c>
      <c r="D1808" s="44">
        <v>1066</v>
      </c>
      <c r="E1808" s="43" t="s">
        <v>97</v>
      </c>
      <c r="F1808" s="45">
        <v>7769.2</v>
      </c>
      <c r="G1808" s="45">
        <v>3265.2</v>
      </c>
      <c r="H1808" s="8">
        <f t="shared" si="28"/>
        <v>0.42027493178190806</v>
      </c>
    </row>
    <row r="1809" spans="1:8" x14ac:dyDescent="0.2">
      <c r="A1809" s="42">
        <v>2012</v>
      </c>
      <c r="B1809" s="42">
        <v>201202</v>
      </c>
      <c r="C1809" s="43" t="s">
        <v>74</v>
      </c>
      <c r="D1809" s="44">
        <v>1066</v>
      </c>
      <c r="E1809" s="43" t="s">
        <v>97</v>
      </c>
      <c r="F1809" s="45">
        <v>7313.6</v>
      </c>
      <c r="G1809" s="45">
        <v>3214.4</v>
      </c>
      <c r="H1809" s="8">
        <f t="shared" si="28"/>
        <v>0.43950995405819293</v>
      </c>
    </row>
    <row r="1810" spans="1:8" x14ac:dyDescent="0.2">
      <c r="A1810" s="42">
        <v>2012</v>
      </c>
      <c r="B1810" s="42">
        <v>201203</v>
      </c>
      <c r="C1810" s="43" t="s">
        <v>75</v>
      </c>
      <c r="D1810" s="44">
        <v>1066</v>
      </c>
      <c r="E1810" s="43" t="s">
        <v>97</v>
      </c>
      <c r="F1810" s="45">
        <v>9259.2000000000007</v>
      </c>
      <c r="G1810" s="45">
        <v>3813.6</v>
      </c>
      <c r="H1810" s="8">
        <f t="shared" si="28"/>
        <v>0.41187143597719023</v>
      </c>
    </row>
    <row r="1811" spans="1:8" x14ac:dyDescent="0.2">
      <c r="A1811" s="42">
        <v>2012</v>
      </c>
      <c r="B1811" s="42">
        <v>201204</v>
      </c>
      <c r="C1811" s="43" t="s">
        <v>76</v>
      </c>
      <c r="D1811" s="44">
        <v>1066</v>
      </c>
      <c r="E1811" s="43" t="s">
        <v>97</v>
      </c>
      <c r="F1811" s="45">
        <v>8892.7999999999993</v>
      </c>
      <c r="G1811" s="45">
        <v>3776.8</v>
      </c>
      <c r="H1811" s="8">
        <f t="shared" si="28"/>
        <v>0.42470313062252613</v>
      </c>
    </row>
    <row r="1812" spans="1:8" x14ac:dyDescent="0.2">
      <c r="A1812" s="42">
        <v>2012</v>
      </c>
      <c r="B1812" s="42">
        <v>201205</v>
      </c>
      <c r="C1812" s="43" t="s">
        <v>77</v>
      </c>
      <c r="D1812" s="44">
        <v>1066</v>
      </c>
      <c r="E1812" s="43" t="s">
        <v>97</v>
      </c>
      <c r="F1812" s="45">
        <v>41156</v>
      </c>
      <c r="G1812" s="45">
        <v>3789.2</v>
      </c>
      <c r="H1812" s="8">
        <f t="shared" si="28"/>
        <v>9.2069200116629404E-2</v>
      </c>
    </row>
    <row r="1813" spans="1:8" x14ac:dyDescent="0.2">
      <c r="A1813" s="42">
        <v>2012</v>
      </c>
      <c r="B1813" s="42">
        <v>201206</v>
      </c>
      <c r="C1813" s="43" t="s">
        <v>78</v>
      </c>
      <c r="D1813" s="44">
        <v>1066</v>
      </c>
      <c r="E1813" s="43" t="s">
        <v>97</v>
      </c>
      <c r="F1813" s="45">
        <v>8514.7999999999993</v>
      </c>
      <c r="G1813" s="45">
        <v>4409.6000000000004</v>
      </c>
      <c r="H1813" s="8">
        <f t="shared" si="28"/>
        <v>0.51787475924273041</v>
      </c>
    </row>
    <row r="1814" spans="1:8" x14ac:dyDescent="0.2">
      <c r="A1814" s="42">
        <v>2012</v>
      </c>
      <c r="B1814" s="42">
        <v>201207</v>
      </c>
      <c r="C1814" s="43" t="s">
        <v>79</v>
      </c>
      <c r="D1814" s="44">
        <v>1066</v>
      </c>
      <c r="E1814" s="43" t="s">
        <v>97</v>
      </c>
      <c r="F1814" s="45">
        <v>8736.7999999999993</v>
      </c>
      <c r="G1814" s="45">
        <v>3667.2</v>
      </c>
      <c r="H1814" s="8">
        <f t="shared" si="28"/>
        <v>0.41974178188810551</v>
      </c>
    </row>
    <row r="1815" spans="1:8" x14ac:dyDescent="0.2">
      <c r="A1815" s="42">
        <v>2012</v>
      </c>
      <c r="B1815" s="42">
        <v>201208</v>
      </c>
      <c r="C1815" s="43" t="s">
        <v>80</v>
      </c>
      <c r="D1815" s="44">
        <v>1066</v>
      </c>
      <c r="E1815" s="43" t="s">
        <v>97</v>
      </c>
      <c r="F1815" s="45">
        <v>10256.4</v>
      </c>
      <c r="G1815" s="45">
        <v>4032.8</v>
      </c>
      <c r="H1815" s="8">
        <f t="shared" si="28"/>
        <v>0.39319839319839323</v>
      </c>
    </row>
    <row r="1816" spans="1:8" ht="22.5" x14ac:dyDescent="0.2">
      <c r="A1816" s="42">
        <v>2012</v>
      </c>
      <c r="B1816" s="42">
        <v>201209</v>
      </c>
      <c r="C1816" s="43" t="s">
        <v>81</v>
      </c>
      <c r="D1816" s="44">
        <v>1066</v>
      </c>
      <c r="E1816" s="43" t="s">
        <v>97</v>
      </c>
      <c r="F1816" s="45">
        <v>9901.6</v>
      </c>
      <c r="G1816" s="45">
        <v>4408</v>
      </c>
      <c r="H1816" s="8">
        <f t="shared" si="28"/>
        <v>0.4451805768764644</v>
      </c>
    </row>
    <row r="1817" spans="1:8" x14ac:dyDescent="0.2">
      <c r="A1817" s="42">
        <v>2012</v>
      </c>
      <c r="B1817" s="42">
        <v>201210</v>
      </c>
      <c r="C1817" s="43" t="s">
        <v>82</v>
      </c>
      <c r="D1817" s="44">
        <v>1066</v>
      </c>
      <c r="E1817" s="43" t="s">
        <v>97</v>
      </c>
      <c r="F1817" s="45">
        <v>9444.4</v>
      </c>
      <c r="G1817" s="45">
        <v>4237.6000000000004</v>
      </c>
      <c r="H1817" s="8">
        <f t="shared" si="28"/>
        <v>0.44868917030197797</v>
      </c>
    </row>
    <row r="1818" spans="1:8" x14ac:dyDescent="0.2">
      <c r="A1818" s="42">
        <v>2012</v>
      </c>
      <c r="B1818" s="42">
        <v>201211</v>
      </c>
      <c r="C1818" s="43" t="s">
        <v>83</v>
      </c>
      <c r="D1818" s="44">
        <v>1066</v>
      </c>
      <c r="E1818" s="43" t="s">
        <v>97</v>
      </c>
      <c r="F1818" s="45">
        <v>8900</v>
      </c>
      <c r="G1818" s="45">
        <v>3748.4</v>
      </c>
      <c r="H1818" s="8">
        <f t="shared" si="28"/>
        <v>0.42116853932584269</v>
      </c>
    </row>
    <row r="1819" spans="1:8" x14ac:dyDescent="0.2">
      <c r="A1819" s="42">
        <v>2012</v>
      </c>
      <c r="B1819" s="42">
        <v>201212</v>
      </c>
      <c r="C1819" s="43" t="s">
        <v>84</v>
      </c>
      <c r="D1819" s="44">
        <v>1066</v>
      </c>
      <c r="E1819" s="43" t="s">
        <v>97</v>
      </c>
      <c r="F1819" s="45">
        <v>16826.8</v>
      </c>
      <c r="G1819" s="45">
        <v>7531.6</v>
      </c>
      <c r="H1819" s="8">
        <f t="shared" si="28"/>
        <v>0.4475955024128177</v>
      </c>
    </row>
    <row r="1820" spans="1:8" x14ac:dyDescent="0.2">
      <c r="A1820" s="42">
        <v>2013</v>
      </c>
      <c r="B1820" s="42">
        <v>201301</v>
      </c>
      <c r="C1820" s="43" t="s">
        <v>85</v>
      </c>
      <c r="D1820" s="44">
        <v>1066</v>
      </c>
      <c r="E1820" s="43" t="s">
        <v>97</v>
      </c>
      <c r="F1820" s="45">
        <v>7436.8</v>
      </c>
      <c r="G1820" s="45">
        <v>3347.6</v>
      </c>
      <c r="H1820" s="8">
        <f t="shared" si="28"/>
        <v>0.45013984509466437</v>
      </c>
    </row>
    <row r="1821" spans="1:8" x14ac:dyDescent="0.2">
      <c r="A1821" s="42">
        <v>2013</v>
      </c>
      <c r="B1821" s="42">
        <v>201302</v>
      </c>
      <c r="C1821" s="43" t="s">
        <v>86</v>
      </c>
      <c r="D1821" s="44">
        <v>1066</v>
      </c>
      <c r="E1821" s="43" t="s">
        <v>97</v>
      </c>
      <c r="F1821" s="45">
        <v>7292</v>
      </c>
      <c r="G1821" s="45">
        <v>3602.8</v>
      </c>
      <c r="H1821" s="8">
        <f t="shared" si="28"/>
        <v>0.49407569939659901</v>
      </c>
    </row>
    <row r="1822" spans="1:8" x14ac:dyDescent="0.2">
      <c r="A1822" s="42">
        <v>2013</v>
      </c>
      <c r="B1822" s="42">
        <v>201303</v>
      </c>
      <c r="C1822" s="43" t="s">
        <v>87</v>
      </c>
      <c r="D1822" s="44">
        <v>1066</v>
      </c>
      <c r="E1822" s="43" t="s">
        <v>97</v>
      </c>
      <c r="F1822" s="45">
        <v>7993.6</v>
      </c>
      <c r="G1822" s="45">
        <v>3784</v>
      </c>
      <c r="H1822" s="8">
        <f t="shared" si="28"/>
        <v>0.47337870296236989</v>
      </c>
    </row>
    <row r="1823" spans="1:8" x14ac:dyDescent="0.2">
      <c r="A1823" s="42">
        <v>2013</v>
      </c>
      <c r="B1823" s="42">
        <v>201304</v>
      </c>
      <c r="C1823" s="43" t="s">
        <v>88</v>
      </c>
      <c r="D1823" s="44">
        <v>1066</v>
      </c>
      <c r="E1823" s="43" t="s">
        <v>97</v>
      </c>
      <c r="F1823" s="45">
        <v>8236.4</v>
      </c>
      <c r="G1823" s="45">
        <v>4178</v>
      </c>
      <c r="H1823" s="8">
        <f t="shared" si="28"/>
        <v>0.5072604535962314</v>
      </c>
    </row>
    <row r="1824" spans="1:8" x14ac:dyDescent="0.2">
      <c r="A1824" s="42">
        <v>2013</v>
      </c>
      <c r="B1824" s="42">
        <v>201305</v>
      </c>
      <c r="C1824" s="43" t="s">
        <v>89</v>
      </c>
      <c r="D1824" s="44">
        <v>1066</v>
      </c>
      <c r="E1824" s="43" t="s">
        <v>97</v>
      </c>
      <c r="F1824" s="45">
        <v>8033.6</v>
      </c>
      <c r="G1824" s="45">
        <v>4314.3999999999996</v>
      </c>
      <c r="H1824" s="8">
        <f t="shared" si="28"/>
        <v>0.53704441346345344</v>
      </c>
    </row>
    <row r="1825" spans="1:8" x14ac:dyDescent="0.2">
      <c r="A1825" s="42">
        <v>2013</v>
      </c>
      <c r="B1825" s="42">
        <v>201306</v>
      </c>
      <c r="C1825" s="43" t="s">
        <v>90</v>
      </c>
      <c r="D1825" s="44">
        <v>1066</v>
      </c>
      <c r="E1825" s="43" t="s">
        <v>97</v>
      </c>
      <c r="F1825" s="45">
        <v>9471.6</v>
      </c>
      <c r="G1825" s="45">
        <v>4337.2</v>
      </c>
      <c r="H1825" s="8">
        <f t="shared" si="28"/>
        <v>0.45791629714092652</v>
      </c>
    </row>
    <row r="1826" spans="1:8" x14ac:dyDescent="0.2">
      <c r="A1826" s="42">
        <v>2013</v>
      </c>
      <c r="B1826" s="42">
        <v>201307</v>
      </c>
      <c r="C1826" s="43" t="s">
        <v>91</v>
      </c>
      <c r="D1826" s="44">
        <v>1066</v>
      </c>
      <c r="E1826" s="43" t="s">
        <v>97</v>
      </c>
      <c r="F1826" s="45">
        <v>8608.4</v>
      </c>
      <c r="G1826" s="45">
        <v>3756.8</v>
      </c>
      <c r="H1826" s="8">
        <f t="shared" si="28"/>
        <v>0.43641094744668002</v>
      </c>
    </row>
    <row r="1827" spans="1:8" x14ac:dyDescent="0.2">
      <c r="A1827" s="42">
        <v>2013</v>
      </c>
      <c r="B1827" s="42">
        <v>201308</v>
      </c>
      <c r="C1827" s="43" t="s">
        <v>92</v>
      </c>
      <c r="D1827" s="44">
        <v>1066</v>
      </c>
      <c r="E1827" s="43" t="s">
        <v>97</v>
      </c>
      <c r="F1827" s="45">
        <v>10671.6</v>
      </c>
      <c r="G1827" s="45">
        <v>4668.3999999999996</v>
      </c>
      <c r="H1827" s="8">
        <f t="shared" si="28"/>
        <v>0.43746017466921544</v>
      </c>
    </row>
    <row r="1828" spans="1:8" ht="22.5" x14ac:dyDescent="0.2">
      <c r="A1828" s="42">
        <v>2013</v>
      </c>
      <c r="B1828" s="42">
        <v>201309</v>
      </c>
      <c r="C1828" s="43" t="s">
        <v>93</v>
      </c>
      <c r="D1828" s="44">
        <v>1066</v>
      </c>
      <c r="E1828" s="43" t="s">
        <v>97</v>
      </c>
      <c r="F1828" s="45">
        <v>10448</v>
      </c>
      <c r="G1828" s="45">
        <v>4726</v>
      </c>
      <c r="H1828" s="8">
        <f t="shared" si="28"/>
        <v>0.45233537519142419</v>
      </c>
    </row>
    <row r="1829" spans="1:8" x14ac:dyDescent="0.2">
      <c r="A1829" s="42">
        <v>2013</v>
      </c>
      <c r="B1829" s="42">
        <v>201310</v>
      </c>
      <c r="C1829" s="43" t="s">
        <v>94</v>
      </c>
      <c r="D1829" s="44">
        <v>1066</v>
      </c>
      <c r="E1829" s="43" t="s">
        <v>97</v>
      </c>
      <c r="F1829" s="45">
        <v>9391.6</v>
      </c>
      <c r="G1829" s="45">
        <v>4328</v>
      </c>
      <c r="H1829" s="8">
        <f t="shared" si="28"/>
        <v>0.46083734400954041</v>
      </c>
    </row>
    <row r="1830" spans="1:8" x14ac:dyDescent="0.2">
      <c r="A1830" s="42">
        <v>2013</v>
      </c>
      <c r="B1830" s="42">
        <v>201311</v>
      </c>
      <c r="C1830" s="43" t="s">
        <v>95</v>
      </c>
      <c r="D1830" s="44">
        <v>1066</v>
      </c>
      <c r="E1830" s="43" t="s">
        <v>97</v>
      </c>
      <c r="F1830" s="45">
        <v>10457.200000000001</v>
      </c>
      <c r="G1830" s="45">
        <v>4411.6000000000004</v>
      </c>
      <c r="H1830" s="8">
        <f t="shared" si="28"/>
        <v>0.42187201162835175</v>
      </c>
    </row>
    <row r="1831" spans="1:8" x14ac:dyDescent="0.2">
      <c r="A1831" s="42">
        <v>2013</v>
      </c>
      <c r="B1831" s="42">
        <v>201312</v>
      </c>
      <c r="C1831" s="43" t="s">
        <v>96</v>
      </c>
      <c r="D1831" s="44">
        <v>1066</v>
      </c>
      <c r="E1831" s="43" t="s">
        <v>97</v>
      </c>
      <c r="F1831" s="45">
        <v>18229.2</v>
      </c>
      <c r="G1831" s="45">
        <v>8146</v>
      </c>
      <c r="H1831" s="8">
        <f t="shared" si="28"/>
        <v>0.4468654685888574</v>
      </c>
    </row>
    <row r="1832" spans="1:8" x14ac:dyDescent="0.2">
      <c r="A1832" s="42">
        <v>2009</v>
      </c>
      <c r="B1832" s="42">
        <v>200901</v>
      </c>
      <c r="C1832" s="43" t="s">
        <v>37</v>
      </c>
      <c r="D1832" s="44">
        <v>1068</v>
      </c>
      <c r="E1832" s="43" t="s">
        <v>7</v>
      </c>
      <c r="F1832" s="45">
        <v>15387.2</v>
      </c>
      <c r="G1832" s="45">
        <v>4262.8</v>
      </c>
      <c r="H1832" s="8">
        <f t="shared" si="28"/>
        <v>0.27703545804304874</v>
      </c>
    </row>
    <row r="1833" spans="1:8" x14ac:dyDescent="0.2">
      <c r="A1833" s="42">
        <v>2009</v>
      </c>
      <c r="B1833" s="42">
        <v>200902</v>
      </c>
      <c r="C1833" s="43" t="s">
        <v>38</v>
      </c>
      <c r="D1833" s="44">
        <v>1068</v>
      </c>
      <c r="E1833" s="43" t="s">
        <v>7</v>
      </c>
      <c r="F1833" s="45">
        <v>15812.8</v>
      </c>
      <c r="G1833" s="45">
        <v>4064</v>
      </c>
      <c r="H1833" s="8">
        <f t="shared" si="28"/>
        <v>0.25700698168572295</v>
      </c>
    </row>
    <row r="1834" spans="1:8" x14ac:dyDescent="0.2">
      <c r="A1834" s="42">
        <v>2009</v>
      </c>
      <c r="B1834" s="42">
        <v>200903</v>
      </c>
      <c r="C1834" s="43" t="s">
        <v>39</v>
      </c>
      <c r="D1834" s="44">
        <v>1068</v>
      </c>
      <c r="E1834" s="43" t="s">
        <v>7</v>
      </c>
      <c r="F1834" s="45">
        <v>18138.400000000001</v>
      </c>
      <c r="G1834" s="45">
        <v>4378.8</v>
      </c>
      <c r="H1834" s="8">
        <f t="shared" si="28"/>
        <v>0.24141048824593128</v>
      </c>
    </row>
    <row r="1835" spans="1:8" x14ac:dyDescent="0.2">
      <c r="A1835" s="42">
        <v>2009</v>
      </c>
      <c r="B1835" s="42">
        <v>200904</v>
      </c>
      <c r="C1835" s="43" t="s">
        <v>40</v>
      </c>
      <c r="D1835" s="44">
        <v>1068</v>
      </c>
      <c r="E1835" s="43" t="s">
        <v>7</v>
      </c>
      <c r="F1835" s="45">
        <v>17324.400000000001</v>
      </c>
      <c r="G1835" s="45">
        <v>5293.2</v>
      </c>
      <c r="H1835" s="8">
        <f t="shared" si="28"/>
        <v>0.30553439080141298</v>
      </c>
    </row>
    <row r="1836" spans="1:8" x14ac:dyDescent="0.2">
      <c r="A1836" s="42">
        <v>2009</v>
      </c>
      <c r="B1836" s="42">
        <v>200905</v>
      </c>
      <c r="C1836" s="43" t="s">
        <v>41</v>
      </c>
      <c r="D1836" s="44">
        <v>1068</v>
      </c>
      <c r="E1836" s="43" t="s">
        <v>7</v>
      </c>
      <c r="F1836" s="45">
        <v>17635.599999999999</v>
      </c>
      <c r="G1836" s="45">
        <v>4812.8</v>
      </c>
      <c r="H1836" s="8">
        <f t="shared" si="28"/>
        <v>0.27290253804803921</v>
      </c>
    </row>
    <row r="1837" spans="1:8" x14ac:dyDescent="0.2">
      <c r="A1837" s="42">
        <v>2009</v>
      </c>
      <c r="B1837" s="42">
        <v>200906</v>
      </c>
      <c r="C1837" s="43" t="s">
        <v>42</v>
      </c>
      <c r="D1837" s="44">
        <v>1068</v>
      </c>
      <c r="E1837" s="43" t="s">
        <v>7</v>
      </c>
      <c r="F1837" s="45">
        <v>16441.2</v>
      </c>
      <c r="G1837" s="45">
        <v>4762.3999999999996</v>
      </c>
      <c r="H1837" s="8">
        <f t="shared" si="28"/>
        <v>0.28966255504464389</v>
      </c>
    </row>
    <row r="1838" spans="1:8" x14ac:dyDescent="0.2">
      <c r="A1838" s="42">
        <v>2009</v>
      </c>
      <c r="B1838" s="42">
        <v>200907</v>
      </c>
      <c r="C1838" s="43" t="s">
        <v>43</v>
      </c>
      <c r="D1838" s="44">
        <v>1068</v>
      </c>
      <c r="E1838" s="43" t="s">
        <v>7</v>
      </c>
      <c r="F1838" s="45">
        <v>15678</v>
      </c>
      <c r="G1838" s="45">
        <v>3926</v>
      </c>
      <c r="H1838" s="8">
        <f t="shared" si="28"/>
        <v>0.25041459369817581</v>
      </c>
    </row>
    <row r="1839" spans="1:8" x14ac:dyDescent="0.2">
      <c r="A1839" s="42">
        <v>2009</v>
      </c>
      <c r="B1839" s="42">
        <v>200908</v>
      </c>
      <c r="C1839" s="43" t="s">
        <v>44</v>
      </c>
      <c r="D1839" s="44">
        <v>1068</v>
      </c>
      <c r="E1839" s="43" t="s">
        <v>7</v>
      </c>
      <c r="F1839" s="45">
        <v>15812.8</v>
      </c>
      <c r="G1839" s="45">
        <v>4733.6000000000004</v>
      </c>
      <c r="H1839" s="8">
        <f t="shared" si="28"/>
        <v>0.29935242335323287</v>
      </c>
    </row>
    <row r="1840" spans="1:8" ht="22.5" x14ac:dyDescent="0.2">
      <c r="A1840" s="42">
        <v>2009</v>
      </c>
      <c r="B1840" s="42">
        <v>200909</v>
      </c>
      <c r="C1840" s="43" t="s">
        <v>45</v>
      </c>
      <c r="D1840" s="44">
        <v>1068</v>
      </c>
      <c r="E1840" s="43" t="s">
        <v>7</v>
      </c>
      <c r="F1840" s="45">
        <v>16280</v>
      </c>
      <c r="G1840" s="45">
        <v>4274.8</v>
      </c>
      <c r="H1840" s="8">
        <f t="shared" si="28"/>
        <v>0.26257985257985261</v>
      </c>
    </row>
    <row r="1841" spans="1:8" x14ac:dyDescent="0.2">
      <c r="A1841" s="42">
        <v>2009</v>
      </c>
      <c r="B1841" s="42">
        <v>200910</v>
      </c>
      <c r="C1841" s="43" t="s">
        <v>46</v>
      </c>
      <c r="D1841" s="44">
        <v>1068</v>
      </c>
      <c r="E1841" s="43" t="s">
        <v>7</v>
      </c>
      <c r="F1841" s="45">
        <v>19536</v>
      </c>
      <c r="G1841" s="45">
        <v>4785.6000000000004</v>
      </c>
      <c r="H1841" s="8">
        <f t="shared" si="28"/>
        <v>0.24496314496314497</v>
      </c>
    </row>
    <row r="1842" spans="1:8" x14ac:dyDescent="0.2">
      <c r="A1842" s="42">
        <v>2009</v>
      </c>
      <c r="B1842" s="42">
        <v>200911</v>
      </c>
      <c r="C1842" s="43" t="s">
        <v>47</v>
      </c>
      <c r="D1842" s="44">
        <v>1068</v>
      </c>
      <c r="E1842" s="43" t="s">
        <v>7</v>
      </c>
      <c r="F1842" s="45">
        <v>15240.4</v>
      </c>
      <c r="G1842" s="45">
        <v>3536.8</v>
      </c>
      <c r="H1842" s="8">
        <f t="shared" si="28"/>
        <v>0.2320673998057794</v>
      </c>
    </row>
    <row r="1843" spans="1:8" x14ac:dyDescent="0.2">
      <c r="A1843" s="42">
        <v>2009</v>
      </c>
      <c r="B1843" s="42">
        <v>200912</v>
      </c>
      <c r="C1843" s="43" t="s">
        <v>48</v>
      </c>
      <c r="D1843" s="44">
        <v>1068</v>
      </c>
      <c r="E1843" s="43" t="s">
        <v>7</v>
      </c>
      <c r="F1843" s="45">
        <v>25236</v>
      </c>
      <c r="G1843" s="45">
        <v>7717.2</v>
      </c>
      <c r="H1843" s="8">
        <f t="shared" si="28"/>
        <v>0.30580123632905371</v>
      </c>
    </row>
    <row r="1844" spans="1:8" x14ac:dyDescent="0.2">
      <c r="A1844" s="42">
        <v>2010</v>
      </c>
      <c r="B1844" s="42">
        <v>201001</v>
      </c>
      <c r="C1844" s="43" t="s">
        <v>49</v>
      </c>
      <c r="D1844" s="44">
        <v>1068</v>
      </c>
      <c r="E1844" s="43" t="s">
        <v>7</v>
      </c>
      <c r="F1844" s="45">
        <v>11997.6</v>
      </c>
      <c r="G1844" s="45">
        <v>3948.4</v>
      </c>
      <c r="H1844" s="8">
        <f t="shared" si="28"/>
        <v>0.32909915316396615</v>
      </c>
    </row>
    <row r="1845" spans="1:8" x14ac:dyDescent="0.2">
      <c r="A1845" s="42">
        <v>2010</v>
      </c>
      <c r="B1845" s="42">
        <v>201002</v>
      </c>
      <c r="C1845" s="43" t="s">
        <v>50</v>
      </c>
      <c r="D1845" s="44">
        <v>1068</v>
      </c>
      <c r="E1845" s="43" t="s">
        <v>7</v>
      </c>
      <c r="F1845" s="45">
        <v>13486.4</v>
      </c>
      <c r="G1845" s="45">
        <v>4428.3999999999996</v>
      </c>
      <c r="H1845" s="8">
        <f t="shared" si="28"/>
        <v>0.32836042235140583</v>
      </c>
    </row>
    <row r="1846" spans="1:8" x14ac:dyDescent="0.2">
      <c r="A1846" s="42">
        <v>2010</v>
      </c>
      <c r="B1846" s="42">
        <v>201003</v>
      </c>
      <c r="C1846" s="43" t="s">
        <v>51</v>
      </c>
      <c r="D1846" s="44">
        <v>1068</v>
      </c>
      <c r="E1846" s="43" t="s">
        <v>7</v>
      </c>
      <c r="F1846" s="45">
        <v>12918.8</v>
      </c>
      <c r="G1846" s="45">
        <v>4794.3999999999996</v>
      </c>
      <c r="H1846" s="8">
        <f t="shared" si="28"/>
        <v>0.37111806050097529</v>
      </c>
    </row>
    <row r="1847" spans="1:8" x14ac:dyDescent="0.2">
      <c r="A1847" s="42">
        <v>2010</v>
      </c>
      <c r="B1847" s="42">
        <v>201004</v>
      </c>
      <c r="C1847" s="43" t="s">
        <v>52</v>
      </c>
      <c r="D1847" s="44">
        <v>1068</v>
      </c>
      <c r="E1847" s="43" t="s">
        <v>7</v>
      </c>
      <c r="F1847" s="45">
        <v>12829.2</v>
      </c>
      <c r="G1847" s="45">
        <v>4038</v>
      </c>
      <c r="H1847" s="8">
        <f t="shared" si="28"/>
        <v>0.31475072490880179</v>
      </c>
    </row>
    <row r="1848" spans="1:8" x14ac:dyDescent="0.2">
      <c r="A1848" s="42">
        <v>2010</v>
      </c>
      <c r="B1848" s="42">
        <v>201005</v>
      </c>
      <c r="C1848" s="43" t="s">
        <v>53</v>
      </c>
      <c r="D1848" s="44">
        <v>1068</v>
      </c>
      <c r="E1848" s="43" t="s">
        <v>7</v>
      </c>
      <c r="F1848" s="45">
        <v>14514.4</v>
      </c>
      <c r="G1848" s="45">
        <v>4311.2</v>
      </c>
      <c r="H1848" s="8">
        <f t="shared" si="28"/>
        <v>0.29702915725073031</v>
      </c>
    </row>
    <row r="1849" spans="1:8" x14ac:dyDescent="0.2">
      <c r="A1849" s="42">
        <v>2010</v>
      </c>
      <c r="B1849" s="42">
        <v>201006</v>
      </c>
      <c r="C1849" s="43" t="s">
        <v>54</v>
      </c>
      <c r="D1849" s="44">
        <v>1068</v>
      </c>
      <c r="E1849" s="43" t="s">
        <v>7</v>
      </c>
      <c r="F1849" s="45">
        <v>13995.2</v>
      </c>
      <c r="G1849" s="45">
        <v>4148</v>
      </c>
      <c r="H1849" s="8">
        <f t="shared" si="28"/>
        <v>0.29638733279981705</v>
      </c>
    </row>
    <row r="1850" spans="1:8" x14ac:dyDescent="0.2">
      <c r="A1850" s="42">
        <v>2010</v>
      </c>
      <c r="B1850" s="42">
        <v>201007</v>
      </c>
      <c r="C1850" s="43" t="s">
        <v>55</v>
      </c>
      <c r="D1850" s="44">
        <v>1068</v>
      </c>
      <c r="E1850" s="43" t="s">
        <v>7</v>
      </c>
      <c r="F1850" s="45">
        <v>14481.6</v>
      </c>
      <c r="G1850" s="45">
        <v>3846</v>
      </c>
      <c r="H1850" s="8">
        <f t="shared" si="28"/>
        <v>0.26557838912827308</v>
      </c>
    </row>
    <row r="1851" spans="1:8" x14ac:dyDescent="0.2">
      <c r="A1851" s="42">
        <v>2010</v>
      </c>
      <c r="B1851" s="42">
        <v>201008</v>
      </c>
      <c r="C1851" s="43" t="s">
        <v>56</v>
      </c>
      <c r="D1851" s="44">
        <v>1068</v>
      </c>
      <c r="E1851" s="43" t="s">
        <v>7</v>
      </c>
      <c r="F1851" s="45">
        <v>12357.2</v>
      </c>
      <c r="G1851" s="45">
        <v>4428.8</v>
      </c>
      <c r="H1851" s="8">
        <f t="shared" si="28"/>
        <v>0.35839834266662352</v>
      </c>
    </row>
    <row r="1852" spans="1:8" ht="22.5" x14ac:dyDescent="0.2">
      <c r="A1852" s="42">
        <v>2010</v>
      </c>
      <c r="B1852" s="42">
        <v>201009</v>
      </c>
      <c r="C1852" s="43" t="s">
        <v>57</v>
      </c>
      <c r="D1852" s="44">
        <v>1068</v>
      </c>
      <c r="E1852" s="43" t="s">
        <v>7</v>
      </c>
      <c r="F1852" s="45">
        <v>14388.4</v>
      </c>
      <c r="G1852" s="45">
        <v>3847.2</v>
      </c>
      <c r="H1852" s="8">
        <f t="shared" si="28"/>
        <v>0.26738205776875817</v>
      </c>
    </row>
    <row r="1853" spans="1:8" x14ac:dyDescent="0.2">
      <c r="A1853" s="42">
        <v>2010</v>
      </c>
      <c r="B1853" s="42">
        <v>201010</v>
      </c>
      <c r="C1853" s="43" t="s">
        <v>58</v>
      </c>
      <c r="D1853" s="44">
        <v>1068</v>
      </c>
      <c r="E1853" s="43" t="s">
        <v>7</v>
      </c>
      <c r="F1853" s="45">
        <v>17041.599999999999</v>
      </c>
      <c r="G1853" s="45">
        <v>4207.2</v>
      </c>
      <c r="H1853" s="8">
        <f t="shared" si="28"/>
        <v>0.2468782273964886</v>
      </c>
    </row>
    <row r="1854" spans="1:8" x14ac:dyDescent="0.2">
      <c r="A1854" s="42">
        <v>2010</v>
      </c>
      <c r="B1854" s="42">
        <v>201011</v>
      </c>
      <c r="C1854" s="43" t="s">
        <v>59</v>
      </c>
      <c r="D1854" s="44">
        <v>1068</v>
      </c>
      <c r="E1854" s="43" t="s">
        <v>7</v>
      </c>
      <c r="F1854" s="45">
        <v>14194</v>
      </c>
      <c r="G1854" s="45">
        <v>3324</v>
      </c>
      <c r="H1854" s="8">
        <f t="shared" si="28"/>
        <v>0.23418345779907002</v>
      </c>
    </row>
    <row r="1855" spans="1:8" x14ac:dyDescent="0.2">
      <c r="A1855" s="42">
        <v>2010</v>
      </c>
      <c r="B1855" s="42">
        <v>201012</v>
      </c>
      <c r="C1855" s="43" t="s">
        <v>60</v>
      </c>
      <c r="D1855" s="44">
        <v>1068</v>
      </c>
      <c r="E1855" s="43" t="s">
        <v>7</v>
      </c>
      <c r="F1855" s="45">
        <v>15718</v>
      </c>
      <c r="G1855" s="45">
        <v>6244</v>
      </c>
      <c r="H1855" s="8">
        <f t="shared" si="28"/>
        <v>0.3972515587224838</v>
      </c>
    </row>
    <row r="1856" spans="1:8" x14ac:dyDescent="0.2">
      <c r="A1856" s="42">
        <v>2011</v>
      </c>
      <c r="B1856" s="42">
        <v>201101</v>
      </c>
      <c r="C1856" s="43" t="s">
        <v>61</v>
      </c>
      <c r="D1856" s="44">
        <v>1068</v>
      </c>
      <c r="E1856" s="43" t="s">
        <v>7</v>
      </c>
      <c r="F1856" s="45">
        <v>8656.7999999999993</v>
      </c>
      <c r="G1856" s="45">
        <v>3142.8</v>
      </c>
      <c r="H1856" s="8">
        <f t="shared" si="28"/>
        <v>0.36304408095370116</v>
      </c>
    </row>
    <row r="1857" spans="1:8" x14ac:dyDescent="0.2">
      <c r="A1857" s="42">
        <v>2011</v>
      </c>
      <c r="B1857" s="42">
        <v>201102</v>
      </c>
      <c r="C1857" s="43" t="s">
        <v>62</v>
      </c>
      <c r="D1857" s="44">
        <v>1068</v>
      </c>
      <c r="E1857" s="43" t="s">
        <v>7</v>
      </c>
      <c r="F1857" s="45">
        <v>6445.6</v>
      </c>
      <c r="G1857" s="45">
        <v>3536</v>
      </c>
      <c r="H1857" s="8">
        <f t="shared" si="28"/>
        <v>0.54859128707955807</v>
      </c>
    </row>
    <row r="1858" spans="1:8" x14ac:dyDescent="0.2">
      <c r="A1858" s="42">
        <v>2011</v>
      </c>
      <c r="B1858" s="42">
        <v>201103</v>
      </c>
      <c r="C1858" s="43" t="s">
        <v>63</v>
      </c>
      <c r="D1858" s="44">
        <v>1068</v>
      </c>
      <c r="E1858" s="43" t="s">
        <v>7</v>
      </c>
      <c r="F1858" s="45">
        <v>2865.6</v>
      </c>
      <c r="G1858" s="45">
        <v>3463.2</v>
      </c>
      <c r="H1858" s="8">
        <f t="shared" si="28"/>
        <v>1.2085427135678393</v>
      </c>
    </row>
    <row r="1859" spans="1:8" x14ac:dyDescent="0.2">
      <c r="A1859" s="42">
        <v>2011</v>
      </c>
      <c r="B1859" s="42">
        <v>201104</v>
      </c>
      <c r="C1859" s="43" t="s">
        <v>64</v>
      </c>
      <c r="D1859" s="44">
        <v>1068</v>
      </c>
      <c r="E1859" s="43" t="s">
        <v>7</v>
      </c>
      <c r="F1859" s="45">
        <v>12382</v>
      </c>
      <c r="G1859" s="45">
        <v>4694.3999999999996</v>
      </c>
      <c r="H1859" s="8">
        <f t="shared" si="28"/>
        <v>0.37913099660797928</v>
      </c>
    </row>
    <row r="1860" spans="1:8" x14ac:dyDescent="0.2">
      <c r="A1860" s="42">
        <v>2011</v>
      </c>
      <c r="B1860" s="42">
        <v>201105</v>
      </c>
      <c r="C1860" s="43" t="s">
        <v>65</v>
      </c>
      <c r="D1860" s="44">
        <v>1068</v>
      </c>
      <c r="E1860" s="43" t="s">
        <v>7</v>
      </c>
      <c r="F1860" s="45">
        <v>12004.8</v>
      </c>
      <c r="G1860" s="45">
        <v>3674</v>
      </c>
      <c r="H1860" s="8">
        <f t="shared" si="28"/>
        <v>0.30604424896707988</v>
      </c>
    </row>
    <row r="1861" spans="1:8" x14ac:dyDescent="0.2">
      <c r="A1861" s="42">
        <v>2011</v>
      </c>
      <c r="B1861" s="42">
        <v>201106</v>
      </c>
      <c r="C1861" s="43" t="s">
        <v>66</v>
      </c>
      <c r="D1861" s="44">
        <v>1068</v>
      </c>
      <c r="E1861" s="43" t="s">
        <v>7</v>
      </c>
      <c r="F1861" s="45">
        <v>8216.7999999999993</v>
      </c>
      <c r="G1861" s="45">
        <v>3420</v>
      </c>
      <c r="H1861" s="8">
        <f t="shared" ref="H1861:H1924" si="29">G1861/F1861</f>
        <v>0.41622042644338431</v>
      </c>
    </row>
    <row r="1862" spans="1:8" x14ac:dyDescent="0.2">
      <c r="A1862" s="42">
        <v>2011</v>
      </c>
      <c r="B1862" s="42">
        <v>201107</v>
      </c>
      <c r="C1862" s="43" t="s">
        <v>67</v>
      </c>
      <c r="D1862" s="44">
        <v>1068</v>
      </c>
      <c r="E1862" s="43" t="s">
        <v>7</v>
      </c>
      <c r="F1862" s="45">
        <v>15066.4</v>
      </c>
      <c r="G1862" s="45">
        <v>3642</v>
      </c>
      <c r="H1862" s="8">
        <f t="shared" si="29"/>
        <v>0.24172994212286944</v>
      </c>
    </row>
    <row r="1863" spans="1:8" x14ac:dyDescent="0.2">
      <c r="A1863" s="42">
        <v>2011</v>
      </c>
      <c r="B1863" s="42">
        <v>201108</v>
      </c>
      <c r="C1863" s="43" t="s">
        <v>68</v>
      </c>
      <c r="D1863" s="44">
        <v>1068</v>
      </c>
      <c r="E1863" s="43" t="s">
        <v>7</v>
      </c>
      <c r="F1863" s="45">
        <v>14686.4</v>
      </c>
      <c r="G1863" s="45">
        <v>3841.6</v>
      </c>
      <c r="H1863" s="8">
        <f t="shared" si="29"/>
        <v>0.26157533500381303</v>
      </c>
    </row>
    <row r="1864" spans="1:8" ht="22.5" x14ac:dyDescent="0.2">
      <c r="A1864" s="42">
        <v>2011</v>
      </c>
      <c r="B1864" s="42">
        <v>201109</v>
      </c>
      <c r="C1864" s="43" t="s">
        <v>69</v>
      </c>
      <c r="D1864" s="44">
        <v>1068</v>
      </c>
      <c r="E1864" s="43" t="s">
        <v>7</v>
      </c>
      <c r="F1864" s="45">
        <v>11531.2</v>
      </c>
      <c r="G1864" s="45">
        <v>3557.2</v>
      </c>
      <c r="H1864" s="8">
        <f t="shared" si="29"/>
        <v>0.30848480643818504</v>
      </c>
    </row>
    <row r="1865" spans="1:8" x14ac:dyDescent="0.2">
      <c r="A1865" s="42">
        <v>2011</v>
      </c>
      <c r="B1865" s="42">
        <v>201110</v>
      </c>
      <c r="C1865" s="43" t="s">
        <v>70</v>
      </c>
      <c r="D1865" s="44">
        <v>1068</v>
      </c>
      <c r="E1865" s="43" t="s">
        <v>7</v>
      </c>
      <c r="F1865" s="45">
        <v>13029.2</v>
      </c>
      <c r="G1865" s="45">
        <v>3806.8</v>
      </c>
      <c r="H1865" s="8">
        <f t="shared" si="29"/>
        <v>0.29217450035305315</v>
      </c>
    </row>
    <row r="1866" spans="1:8" x14ac:dyDescent="0.2">
      <c r="A1866" s="42">
        <v>2011</v>
      </c>
      <c r="B1866" s="42">
        <v>201111</v>
      </c>
      <c r="C1866" s="43" t="s">
        <v>71</v>
      </c>
      <c r="D1866" s="44">
        <v>1068</v>
      </c>
      <c r="E1866" s="43" t="s">
        <v>7</v>
      </c>
      <c r="F1866" s="45">
        <v>7622</v>
      </c>
      <c r="G1866" s="45">
        <v>2864.8</v>
      </c>
      <c r="H1866" s="8">
        <f t="shared" si="29"/>
        <v>0.37585935450013125</v>
      </c>
    </row>
    <row r="1867" spans="1:8" x14ac:dyDescent="0.2">
      <c r="A1867" s="42">
        <v>2011</v>
      </c>
      <c r="B1867" s="42">
        <v>201112</v>
      </c>
      <c r="C1867" s="43" t="s">
        <v>72</v>
      </c>
      <c r="D1867" s="44">
        <v>1068</v>
      </c>
      <c r="E1867" s="43" t="s">
        <v>7</v>
      </c>
      <c r="F1867" s="45">
        <v>11618</v>
      </c>
      <c r="G1867" s="45">
        <v>5589.2</v>
      </c>
      <c r="H1867" s="8">
        <f t="shared" si="29"/>
        <v>0.48108108108108105</v>
      </c>
    </row>
    <row r="1868" spans="1:8" x14ac:dyDescent="0.2">
      <c r="A1868" s="42">
        <v>2012</v>
      </c>
      <c r="B1868" s="42">
        <v>201201</v>
      </c>
      <c r="C1868" s="43" t="s">
        <v>73</v>
      </c>
      <c r="D1868" s="44">
        <v>1068</v>
      </c>
      <c r="E1868" s="43" t="s">
        <v>7</v>
      </c>
      <c r="F1868" s="45">
        <v>62.4</v>
      </c>
      <c r="G1868" s="45">
        <v>2613.6</v>
      </c>
      <c r="H1868" s="8">
        <f t="shared" si="29"/>
        <v>41.884615384615387</v>
      </c>
    </row>
    <row r="1869" spans="1:8" x14ac:dyDescent="0.2">
      <c r="A1869" s="42">
        <v>2012</v>
      </c>
      <c r="B1869" s="42">
        <v>201202</v>
      </c>
      <c r="C1869" s="43" t="s">
        <v>74</v>
      </c>
      <c r="D1869" s="44">
        <v>1068</v>
      </c>
      <c r="E1869" s="43" t="s">
        <v>7</v>
      </c>
      <c r="F1869" s="45">
        <v>5492</v>
      </c>
      <c r="G1869" s="45">
        <v>3058.8</v>
      </c>
      <c r="H1869" s="8">
        <f t="shared" si="29"/>
        <v>0.55695557174071375</v>
      </c>
    </row>
    <row r="1870" spans="1:8" x14ac:dyDescent="0.2">
      <c r="A1870" s="42">
        <v>2012</v>
      </c>
      <c r="B1870" s="42">
        <v>201203</v>
      </c>
      <c r="C1870" s="43" t="s">
        <v>75</v>
      </c>
      <c r="D1870" s="44">
        <v>1068</v>
      </c>
      <c r="E1870" s="43" t="s">
        <v>7</v>
      </c>
      <c r="F1870" s="45">
        <v>4410.3999999999996</v>
      </c>
      <c r="G1870" s="45">
        <v>3092.8</v>
      </c>
      <c r="H1870" s="8">
        <f t="shared" si="29"/>
        <v>0.70125158715762748</v>
      </c>
    </row>
    <row r="1871" spans="1:8" x14ac:dyDescent="0.2">
      <c r="A1871" s="42">
        <v>2012</v>
      </c>
      <c r="B1871" s="42">
        <v>201204</v>
      </c>
      <c r="C1871" s="43" t="s">
        <v>76</v>
      </c>
      <c r="D1871" s="44">
        <v>1068</v>
      </c>
      <c r="E1871" s="43" t="s">
        <v>7</v>
      </c>
      <c r="F1871" s="45">
        <v>2544.8000000000002</v>
      </c>
      <c r="G1871" s="45">
        <v>3363.2</v>
      </c>
      <c r="H1871" s="8">
        <f t="shared" si="29"/>
        <v>1.3215969820811064</v>
      </c>
    </row>
    <row r="1872" spans="1:8" x14ac:dyDescent="0.2">
      <c r="A1872" s="42">
        <v>2012</v>
      </c>
      <c r="B1872" s="42">
        <v>201205</v>
      </c>
      <c r="C1872" s="43" t="s">
        <v>77</v>
      </c>
      <c r="D1872" s="44">
        <v>1068</v>
      </c>
      <c r="E1872" s="43" t="s">
        <v>7</v>
      </c>
      <c r="F1872" s="45">
        <v>11543.6</v>
      </c>
      <c r="G1872" s="45">
        <v>2739.2</v>
      </c>
      <c r="H1872" s="8">
        <f t="shared" si="29"/>
        <v>0.23729165944765929</v>
      </c>
    </row>
    <row r="1873" spans="1:8" x14ac:dyDescent="0.2">
      <c r="A1873" s="42">
        <v>2012</v>
      </c>
      <c r="B1873" s="42">
        <v>201206</v>
      </c>
      <c r="C1873" s="43" t="s">
        <v>78</v>
      </c>
      <c r="D1873" s="44">
        <v>1068</v>
      </c>
      <c r="E1873" s="43" t="s">
        <v>7</v>
      </c>
      <c r="F1873" s="45">
        <v>12462</v>
      </c>
      <c r="G1873" s="45">
        <v>3274.8</v>
      </c>
      <c r="H1873" s="8">
        <f t="shared" si="29"/>
        <v>0.26278285989407801</v>
      </c>
    </row>
    <row r="1874" spans="1:8" x14ac:dyDescent="0.2">
      <c r="A1874" s="42">
        <v>2012</v>
      </c>
      <c r="B1874" s="42">
        <v>201207</v>
      </c>
      <c r="C1874" s="43" t="s">
        <v>79</v>
      </c>
      <c r="D1874" s="44">
        <v>1068</v>
      </c>
      <c r="E1874" s="43" t="s">
        <v>7</v>
      </c>
      <c r="F1874" s="45">
        <v>12039.2</v>
      </c>
      <c r="G1874" s="45">
        <v>3014.4</v>
      </c>
      <c r="H1874" s="8">
        <f t="shared" si="29"/>
        <v>0.25038208518838462</v>
      </c>
    </row>
    <row r="1875" spans="1:8" x14ac:dyDescent="0.2">
      <c r="A1875" s="42">
        <v>2012</v>
      </c>
      <c r="B1875" s="42">
        <v>201208</v>
      </c>
      <c r="C1875" s="43" t="s">
        <v>80</v>
      </c>
      <c r="D1875" s="44">
        <v>1068</v>
      </c>
      <c r="E1875" s="43" t="s">
        <v>7</v>
      </c>
      <c r="F1875" s="45">
        <v>13347.6</v>
      </c>
      <c r="G1875" s="45">
        <v>2985.6</v>
      </c>
      <c r="H1875" s="8">
        <f t="shared" si="29"/>
        <v>0.22368066169198955</v>
      </c>
    </row>
    <row r="1876" spans="1:8" ht="22.5" x14ac:dyDescent="0.2">
      <c r="A1876" s="42">
        <v>2012</v>
      </c>
      <c r="B1876" s="42">
        <v>201209</v>
      </c>
      <c r="C1876" s="43" t="s">
        <v>81</v>
      </c>
      <c r="D1876" s="44">
        <v>1068</v>
      </c>
      <c r="E1876" s="43" t="s">
        <v>7</v>
      </c>
      <c r="F1876" s="45">
        <v>13067.6</v>
      </c>
      <c r="G1876" s="45">
        <v>3135.2</v>
      </c>
      <c r="H1876" s="8">
        <f t="shared" si="29"/>
        <v>0.23992163825032903</v>
      </c>
    </row>
    <row r="1877" spans="1:8" x14ac:dyDescent="0.2">
      <c r="A1877" s="42">
        <v>2012</v>
      </c>
      <c r="B1877" s="42">
        <v>201210</v>
      </c>
      <c r="C1877" s="43" t="s">
        <v>82</v>
      </c>
      <c r="D1877" s="44">
        <v>1068</v>
      </c>
      <c r="E1877" s="43" t="s">
        <v>7</v>
      </c>
      <c r="F1877" s="45">
        <v>13937.2</v>
      </c>
      <c r="G1877" s="45">
        <v>3065.6</v>
      </c>
      <c r="H1877" s="8">
        <f t="shared" si="29"/>
        <v>0.21995809775277672</v>
      </c>
    </row>
    <row r="1878" spans="1:8" x14ac:dyDescent="0.2">
      <c r="A1878" s="42">
        <v>2012</v>
      </c>
      <c r="B1878" s="42">
        <v>201211</v>
      </c>
      <c r="C1878" s="43" t="s">
        <v>83</v>
      </c>
      <c r="D1878" s="44">
        <v>1068</v>
      </c>
      <c r="E1878" s="43" t="s">
        <v>7</v>
      </c>
      <c r="F1878" s="45">
        <v>11732.4</v>
      </c>
      <c r="G1878" s="45">
        <v>2707.6</v>
      </c>
      <c r="H1878" s="8">
        <f t="shared" si="29"/>
        <v>0.23077972111417955</v>
      </c>
    </row>
    <row r="1879" spans="1:8" x14ac:dyDescent="0.2">
      <c r="A1879" s="42">
        <v>2012</v>
      </c>
      <c r="B1879" s="42">
        <v>201212</v>
      </c>
      <c r="C1879" s="43" t="s">
        <v>84</v>
      </c>
      <c r="D1879" s="44">
        <v>1068</v>
      </c>
      <c r="E1879" s="43" t="s">
        <v>7</v>
      </c>
      <c r="F1879" s="45">
        <v>22170</v>
      </c>
      <c r="G1879" s="45">
        <v>5781.6</v>
      </c>
      <c r="H1879" s="8">
        <f t="shared" si="29"/>
        <v>0.2607848443843031</v>
      </c>
    </row>
    <row r="1880" spans="1:8" x14ac:dyDescent="0.2">
      <c r="A1880" s="42">
        <v>2013</v>
      </c>
      <c r="B1880" s="42">
        <v>201301</v>
      </c>
      <c r="C1880" s="43" t="s">
        <v>85</v>
      </c>
      <c r="D1880" s="44">
        <v>1068</v>
      </c>
      <c r="E1880" s="43" t="s">
        <v>7</v>
      </c>
      <c r="F1880" s="45">
        <v>9544</v>
      </c>
      <c r="G1880" s="45">
        <v>2502</v>
      </c>
      <c r="H1880" s="8">
        <f t="shared" si="29"/>
        <v>0.2621542330259849</v>
      </c>
    </row>
    <row r="1881" spans="1:8" x14ac:dyDescent="0.2">
      <c r="A1881" s="42">
        <v>2013</v>
      </c>
      <c r="B1881" s="42">
        <v>201302</v>
      </c>
      <c r="C1881" s="43" t="s">
        <v>86</v>
      </c>
      <c r="D1881" s="44">
        <v>1068</v>
      </c>
      <c r="E1881" s="43" t="s">
        <v>7</v>
      </c>
      <c r="F1881" s="45">
        <v>9942.4</v>
      </c>
      <c r="G1881" s="45">
        <v>2971.2</v>
      </c>
      <c r="H1881" s="8">
        <f t="shared" si="29"/>
        <v>0.29884132603797875</v>
      </c>
    </row>
    <row r="1882" spans="1:8" x14ac:dyDescent="0.2">
      <c r="A1882" s="42">
        <v>2013</v>
      </c>
      <c r="B1882" s="42">
        <v>201303</v>
      </c>
      <c r="C1882" s="43" t="s">
        <v>87</v>
      </c>
      <c r="D1882" s="44">
        <v>1068</v>
      </c>
      <c r="E1882" s="43" t="s">
        <v>7</v>
      </c>
      <c r="F1882" s="45">
        <v>12463.2</v>
      </c>
      <c r="G1882" s="45">
        <v>3619.2</v>
      </c>
      <c r="H1882" s="8">
        <f t="shared" si="29"/>
        <v>0.29039091084151741</v>
      </c>
    </row>
    <row r="1883" spans="1:8" x14ac:dyDescent="0.2">
      <c r="A1883" s="42">
        <v>2013</v>
      </c>
      <c r="B1883" s="42">
        <v>201304</v>
      </c>
      <c r="C1883" s="43" t="s">
        <v>88</v>
      </c>
      <c r="D1883" s="44">
        <v>1068</v>
      </c>
      <c r="E1883" s="43" t="s">
        <v>7</v>
      </c>
      <c r="F1883" s="45">
        <v>39310.800000000003</v>
      </c>
      <c r="G1883" s="45">
        <v>2826</v>
      </c>
      <c r="H1883" s="8">
        <f t="shared" si="29"/>
        <v>7.1888641289416647E-2</v>
      </c>
    </row>
    <row r="1884" spans="1:8" x14ac:dyDescent="0.2">
      <c r="A1884" s="42">
        <v>2013</v>
      </c>
      <c r="B1884" s="42">
        <v>201305</v>
      </c>
      <c r="C1884" s="43" t="s">
        <v>89</v>
      </c>
      <c r="D1884" s="44">
        <v>1068</v>
      </c>
      <c r="E1884" s="43" t="s">
        <v>7</v>
      </c>
      <c r="F1884" s="45">
        <v>5849.2</v>
      </c>
      <c r="G1884" s="45">
        <v>3048</v>
      </c>
      <c r="H1884" s="8">
        <f t="shared" si="29"/>
        <v>0.52109690214046367</v>
      </c>
    </row>
    <row r="1885" spans="1:8" x14ac:dyDescent="0.2">
      <c r="A1885" s="42">
        <v>2013</v>
      </c>
      <c r="B1885" s="42">
        <v>201306</v>
      </c>
      <c r="C1885" s="43" t="s">
        <v>90</v>
      </c>
      <c r="D1885" s="44">
        <v>1068</v>
      </c>
      <c r="E1885" s="43" t="s">
        <v>7</v>
      </c>
      <c r="F1885" s="45">
        <v>11582.4</v>
      </c>
      <c r="G1885" s="45">
        <v>3081.6</v>
      </c>
      <c r="H1885" s="8">
        <f t="shared" si="29"/>
        <v>0.26605884790716949</v>
      </c>
    </row>
    <row r="1886" spans="1:8" x14ac:dyDescent="0.2">
      <c r="A1886" s="42">
        <v>2013</v>
      </c>
      <c r="B1886" s="42">
        <v>201307</v>
      </c>
      <c r="C1886" s="43" t="s">
        <v>91</v>
      </c>
      <c r="D1886" s="44">
        <v>1068</v>
      </c>
      <c r="E1886" s="43" t="s">
        <v>7</v>
      </c>
      <c r="F1886" s="45">
        <v>11812.8</v>
      </c>
      <c r="G1886" s="45">
        <v>3053.6</v>
      </c>
      <c r="H1886" s="8">
        <f t="shared" si="29"/>
        <v>0.25849925504537452</v>
      </c>
    </row>
    <row r="1887" spans="1:8" x14ac:dyDescent="0.2">
      <c r="A1887" s="42">
        <v>2013</v>
      </c>
      <c r="B1887" s="42">
        <v>201308</v>
      </c>
      <c r="C1887" s="43" t="s">
        <v>92</v>
      </c>
      <c r="D1887" s="44">
        <v>1068</v>
      </c>
      <c r="E1887" s="43" t="s">
        <v>7</v>
      </c>
      <c r="F1887" s="45">
        <v>13720</v>
      </c>
      <c r="G1887" s="45">
        <v>3394.8</v>
      </c>
      <c r="H1887" s="8">
        <f t="shared" si="29"/>
        <v>0.24743440233236152</v>
      </c>
    </row>
    <row r="1888" spans="1:8" ht="22.5" x14ac:dyDescent="0.2">
      <c r="A1888" s="42">
        <v>2013</v>
      </c>
      <c r="B1888" s="42">
        <v>201309</v>
      </c>
      <c r="C1888" s="43" t="s">
        <v>93</v>
      </c>
      <c r="D1888" s="44">
        <v>1068</v>
      </c>
      <c r="E1888" s="43" t="s">
        <v>7</v>
      </c>
      <c r="F1888" s="45">
        <v>13086.8</v>
      </c>
      <c r="G1888" s="45">
        <v>3242.8</v>
      </c>
      <c r="H1888" s="8">
        <f t="shared" si="29"/>
        <v>0.24779166794021459</v>
      </c>
    </row>
    <row r="1889" spans="1:8" x14ac:dyDescent="0.2">
      <c r="A1889" s="42">
        <v>2013</v>
      </c>
      <c r="B1889" s="42">
        <v>201310</v>
      </c>
      <c r="C1889" s="43" t="s">
        <v>94</v>
      </c>
      <c r="D1889" s="44">
        <v>1068</v>
      </c>
      <c r="E1889" s="43" t="s">
        <v>7</v>
      </c>
      <c r="F1889" s="45">
        <v>12710</v>
      </c>
      <c r="G1889" s="45">
        <v>3064.8</v>
      </c>
      <c r="H1889" s="8">
        <f t="shared" si="29"/>
        <v>0.24113296616837138</v>
      </c>
    </row>
    <row r="1890" spans="1:8" x14ac:dyDescent="0.2">
      <c r="A1890" s="42">
        <v>2013</v>
      </c>
      <c r="B1890" s="42">
        <v>201311</v>
      </c>
      <c r="C1890" s="43" t="s">
        <v>95</v>
      </c>
      <c r="D1890" s="44">
        <v>1068</v>
      </c>
      <c r="E1890" s="43" t="s">
        <v>7</v>
      </c>
      <c r="F1890" s="45">
        <v>11678</v>
      </c>
      <c r="G1890" s="45">
        <v>3101.6</v>
      </c>
      <c r="H1890" s="8">
        <f t="shared" si="29"/>
        <v>0.26559342353142662</v>
      </c>
    </row>
    <row r="1891" spans="1:8" x14ac:dyDescent="0.2">
      <c r="A1891" s="42">
        <v>2013</v>
      </c>
      <c r="B1891" s="42">
        <v>201312</v>
      </c>
      <c r="C1891" s="43" t="s">
        <v>96</v>
      </c>
      <c r="D1891" s="44">
        <v>1068</v>
      </c>
      <c r="E1891" s="43" t="s">
        <v>7</v>
      </c>
      <c r="F1891" s="45">
        <v>22618.400000000001</v>
      </c>
      <c r="G1891" s="45">
        <v>6273.6</v>
      </c>
      <c r="H1891" s="8">
        <f t="shared" si="29"/>
        <v>0.27736709935273934</v>
      </c>
    </row>
    <row r="1892" spans="1:8" x14ac:dyDescent="0.2">
      <c r="A1892" s="42">
        <v>2009</v>
      </c>
      <c r="B1892" s="42">
        <v>200901</v>
      </c>
      <c r="C1892" s="43" t="s">
        <v>37</v>
      </c>
      <c r="D1892" s="44">
        <v>1070</v>
      </c>
      <c r="E1892" s="43" t="s">
        <v>5</v>
      </c>
      <c r="F1892" s="45">
        <v>9185.2000000000007</v>
      </c>
      <c r="G1892" s="45">
        <v>2944.8</v>
      </c>
      <c r="H1892" s="8">
        <f t="shared" si="29"/>
        <v>0.32060270870530855</v>
      </c>
    </row>
    <row r="1893" spans="1:8" x14ac:dyDescent="0.2">
      <c r="A1893" s="42">
        <v>2009</v>
      </c>
      <c r="B1893" s="42">
        <v>200902</v>
      </c>
      <c r="C1893" s="43" t="s">
        <v>38</v>
      </c>
      <c r="D1893" s="44">
        <v>1070</v>
      </c>
      <c r="E1893" s="43" t="s">
        <v>5</v>
      </c>
      <c r="F1893" s="45">
        <v>9382.4</v>
      </c>
      <c r="G1893" s="45">
        <v>3014.8</v>
      </c>
      <c r="H1893" s="8">
        <f t="shared" si="29"/>
        <v>0.32132503410641206</v>
      </c>
    </row>
    <row r="1894" spans="1:8" x14ac:dyDescent="0.2">
      <c r="A1894" s="42">
        <v>2009</v>
      </c>
      <c r="B1894" s="42">
        <v>200903</v>
      </c>
      <c r="C1894" s="43" t="s">
        <v>39</v>
      </c>
      <c r="D1894" s="44">
        <v>1070</v>
      </c>
      <c r="E1894" s="43" t="s">
        <v>5</v>
      </c>
      <c r="F1894" s="45">
        <v>10527.6</v>
      </c>
      <c r="G1894" s="45">
        <v>2910.4</v>
      </c>
      <c r="H1894" s="8">
        <f t="shared" si="29"/>
        <v>0.27645427257874539</v>
      </c>
    </row>
    <row r="1895" spans="1:8" x14ac:dyDescent="0.2">
      <c r="A1895" s="42">
        <v>2009</v>
      </c>
      <c r="B1895" s="42">
        <v>200904</v>
      </c>
      <c r="C1895" s="43" t="s">
        <v>40</v>
      </c>
      <c r="D1895" s="44">
        <v>1070</v>
      </c>
      <c r="E1895" s="43" t="s">
        <v>5</v>
      </c>
      <c r="F1895" s="45">
        <v>11432.8</v>
      </c>
      <c r="G1895" s="45">
        <v>3647.6</v>
      </c>
      <c r="H1895" s="8">
        <f t="shared" si="29"/>
        <v>0.3190469526275278</v>
      </c>
    </row>
    <row r="1896" spans="1:8" x14ac:dyDescent="0.2">
      <c r="A1896" s="42">
        <v>2009</v>
      </c>
      <c r="B1896" s="42">
        <v>200905</v>
      </c>
      <c r="C1896" s="43" t="s">
        <v>41</v>
      </c>
      <c r="D1896" s="44">
        <v>1070</v>
      </c>
      <c r="E1896" s="43" t="s">
        <v>5</v>
      </c>
      <c r="F1896" s="45">
        <v>11766</v>
      </c>
      <c r="G1896" s="45">
        <v>3368.8</v>
      </c>
      <c r="H1896" s="8">
        <f t="shared" si="29"/>
        <v>0.28631650518442975</v>
      </c>
    </row>
    <row r="1897" spans="1:8" x14ac:dyDescent="0.2">
      <c r="A1897" s="42">
        <v>2009</v>
      </c>
      <c r="B1897" s="42">
        <v>200906</v>
      </c>
      <c r="C1897" s="43" t="s">
        <v>42</v>
      </c>
      <c r="D1897" s="44">
        <v>1070</v>
      </c>
      <c r="E1897" s="43" t="s">
        <v>5</v>
      </c>
      <c r="F1897" s="45">
        <v>12642.4</v>
      </c>
      <c r="G1897" s="45">
        <v>3449.2</v>
      </c>
      <c r="H1897" s="8">
        <f t="shared" si="29"/>
        <v>0.27282794406125421</v>
      </c>
    </row>
    <row r="1898" spans="1:8" x14ac:dyDescent="0.2">
      <c r="A1898" s="42">
        <v>2009</v>
      </c>
      <c r="B1898" s="42">
        <v>200907</v>
      </c>
      <c r="C1898" s="43" t="s">
        <v>43</v>
      </c>
      <c r="D1898" s="44">
        <v>1070</v>
      </c>
      <c r="E1898" s="43" t="s">
        <v>5</v>
      </c>
      <c r="F1898" s="45">
        <v>12326.4</v>
      </c>
      <c r="G1898" s="45">
        <v>3100.8</v>
      </c>
      <c r="H1898" s="8">
        <f t="shared" si="29"/>
        <v>0.25155763239875389</v>
      </c>
    </row>
    <row r="1899" spans="1:8" x14ac:dyDescent="0.2">
      <c r="A1899" s="42">
        <v>2009</v>
      </c>
      <c r="B1899" s="42">
        <v>200908</v>
      </c>
      <c r="C1899" s="43" t="s">
        <v>44</v>
      </c>
      <c r="D1899" s="44">
        <v>1070</v>
      </c>
      <c r="E1899" s="43" t="s">
        <v>5</v>
      </c>
      <c r="F1899" s="45">
        <v>13618</v>
      </c>
      <c r="G1899" s="45">
        <v>3855.6</v>
      </c>
      <c r="H1899" s="8">
        <f t="shared" si="29"/>
        <v>0.28312527537083271</v>
      </c>
    </row>
    <row r="1900" spans="1:8" ht="22.5" x14ac:dyDescent="0.2">
      <c r="A1900" s="42">
        <v>2009</v>
      </c>
      <c r="B1900" s="42">
        <v>200909</v>
      </c>
      <c r="C1900" s="43" t="s">
        <v>45</v>
      </c>
      <c r="D1900" s="44">
        <v>1070</v>
      </c>
      <c r="E1900" s="43" t="s">
        <v>5</v>
      </c>
      <c r="F1900" s="45">
        <v>12017.2</v>
      </c>
      <c r="G1900" s="45">
        <v>3278.4</v>
      </c>
      <c r="H1900" s="8">
        <f t="shared" si="29"/>
        <v>0.27280897380421393</v>
      </c>
    </row>
    <row r="1901" spans="1:8" x14ac:dyDescent="0.2">
      <c r="A1901" s="42">
        <v>2009</v>
      </c>
      <c r="B1901" s="42">
        <v>200910</v>
      </c>
      <c r="C1901" s="43" t="s">
        <v>46</v>
      </c>
      <c r="D1901" s="44">
        <v>1070</v>
      </c>
      <c r="E1901" s="43" t="s">
        <v>5</v>
      </c>
      <c r="F1901" s="45">
        <v>12626.4</v>
      </c>
      <c r="G1901" s="45">
        <v>3365.6</v>
      </c>
      <c r="H1901" s="8">
        <f t="shared" si="29"/>
        <v>0.2665526199074954</v>
      </c>
    </row>
    <row r="1902" spans="1:8" x14ac:dyDescent="0.2">
      <c r="A1902" s="42">
        <v>2009</v>
      </c>
      <c r="B1902" s="42">
        <v>200911</v>
      </c>
      <c r="C1902" s="43" t="s">
        <v>47</v>
      </c>
      <c r="D1902" s="44">
        <v>1070</v>
      </c>
      <c r="E1902" s="43" t="s">
        <v>5</v>
      </c>
      <c r="F1902" s="45">
        <v>10927.2</v>
      </c>
      <c r="G1902" s="45">
        <v>2673.2</v>
      </c>
      <c r="H1902" s="8">
        <f t="shared" si="29"/>
        <v>0.24463723552236616</v>
      </c>
    </row>
    <row r="1903" spans="1:8" x14ac:dyDescent="0.2">
      <c r="A1903" s="42">
        <v>2009</v>
      </c>
      <c r="B1903" s="42">
        <v>200912</v>
      </c>
      <c r="C1903" s="43" t="s">
        <v>48</v>
      </c>
      <c r="D1903" s="44">
        <v>1070</v>
      </c>
      <c r="E1903" s="43" t="s">
        <v>5</v>
      </c>
      <c r="F1903" s="45">
        <v>16208.8</v>
      </c>
      <c r="G1903" s="45">
        <v>4806.3999999999996</v>
      </c>
      <c r="H1903" s="8">
        <f t="shared" si="29"/>
        <v>0.2965302798479838</v>
      </c>
    </row>
    <row r="1904" spans="1:8" x14ac:dyDescent="0.2">
      <c r="A1904" s="42">
        <v>2010</v>
      </c>
      <c r="B1904" s="42">
        <v>201001</v>
      </c>
      <c r="C1904" s="43" t="s">
        <v>49</v>
      </c>
      <c r="D1904" s="44">
        <v>1070</v>
      </c>
      <c r="E1904" s="43" t="s">
        <v>5</v>
      </c>
      <c r="F1904" s="45">
        <v>7376</v>
      </c>
      <c r="G1904" s="45">
        <v>2704.8</v>
      </c>
      <c r="H1904" s="8">
        <f t="shared" si="29"/>
        <v>0.36670281995661608</v>
      </c>
    </row>
    <row r="1905" spans="1:8" x14ac:dyDescent="0.2">
      <c r="A1905" s="42">
        <v>2010</v>
      </c>
      <c r="B1905" s="42">
        <v>201002</v>
      </c>
      <c r="C1905" s="43" t="s">
        <v>50</v>
      </c>
      <c r="D1905" s="44">
        <v>1070</v>
      </c>
      <c r="E1905" s="43" t="s">
        <v>5</v>
      </c>
      <c r="F1905" s="45">
        <v>9726.7999999999993</v>
      </c>
      <c r="G1905" s="45">
        <v>3074.8</v>
      </c>
      <c r="H1905" s="8">
        <f t="shared" si="29"/>
        <v>0.31611629724061363</v>
      </c>
    </row>
    <row r="1906" spans="1:8" x14ac:dyDescent="0.2">
      <c r="A1906" s="42">
        <v>2010</v>
      </c>
      <c r="B1906" s="42">
        <v>201003</v>
      </c>
      <c r="C1906" s="43" t="s">
        <v>51</v>
      </c>
      <c r="D1906" s="44">
        <v>1070</v>
      </c>
      <c r="E1906" s="43" t="s">
        <v>5</v>
      </c>
      <c r="F1906" s="45">
        <v>11653.2</v>
      </c>
      <c r="G1906" s="45">
        <v>3308.8</v>
      </c>
      <c r="H1906" s="8">
        <f t="shared" si="29"/>
        <v>0.28393917550544057</v>
      </c>
    </row>
    <row r="1907" spans="1:8" x14ac:dyDescent="0.2">
      <c r="A1907" s="42">
        <v>2010</v>
      </c>
      <c r="B1907" s="42">
        <v>201004</v>
      </c>
      <c r="C1907" s="43" t="s">
        <v>52</v>
      </c>
      <c r="D1907" s="44">
        <v>1070</v>
      </c>
      <c r="E1907" s="43" t="s">
        <v>5</v>
      </c>
      <c r="F1907" s="45">
        <v>5238.8</v>
      </c>
      <c r="G1907" s="45">
        <v>2696</v>
      </c>
      <c r="H1907" s="8">
        <f t="shared" si="29"/>
        <v>0.51462166908452311</v>
      </c>
    </row>
    <row r="1908" spans="1:8" x14ac:dyDescent="0.2">
      <c r="A1908" s="42">
        <v>2010</v>
      </c>
      <c r="B1908" s="42">
        <v>201005</v>
      </c>
      <c r="C1908" s="43" t="s">
        <v>53</v>
      </c>
      <c r="D1908" s="44">
        <v>1070</v>
      </c>
      <c r="E1908" s="43" t="s">
        <v>5</v>
      </c>
      <c r="F1908" s="45">
        <v>8828</v>
      </c>
      <c r="G1908" s="45">
        <v>3172</v>
      </c>
      <c r="H1908" s="8">
        <f t="shared" si="29"/>
        <v>0.35931128228364295</v>
      </c>
    </row>
    <row r="1909" spans="1:8" x14ac:dyDescent="0.2">
      <c r="A1909" s="42">
        <v>2010</v>
      </c>
      <c r="B1909" s="42">
        <v>201006</v>
      </c>
      <c r="C1909" s="43" t="s">
        <v>54</v>
      </c>
      <c r="D1909" s="44">
        <v>1070</v>
      </c>
      <c r="E1909" s="43" t="s">
        <v>5</v>
      </c>
      <c r="F1909" s="45">
        <v>8818.7999999999993</v>
      </c>
      <c r="G1909" s="45">
        <v>3126.4</v>
      </c>
      <c r="H1909" s="8">
        <f t="shared" si="29"/>
        <v>0.35451535356284308</v>
      </c>
    </row>
    <row r="1910" spans="1:8" x14ac:dyDescent="0.2">
      <c r="A1910" s="42">
        <v>2010</v>
      </c>
      <c r="B1910" s="42">
        <v>201007</v>
      </c>
      <c r="C1910" s="43" t="s">
        <v>55</v>
      </c>
      <c r="D1910" s="44">
        <v>1070</v>
      </c>
      <c r="E1910" s="43" t="s">
        <v>5</v>
      </c>
      <c r="F1910" s="45">
        <v>11287.6</v>
      </c>
      <c r="G1910" s="45">
        <v>3175.6</v>
      </c>
      <c r="H1910" s="8">
        <f t="shared" si="29"/>
        <v>0.28133527056238705</v>
      </c>
    </row>
    <row r="1911" spans="1:8" x14ac:dyDescent="0.2">
      <c r="A1911" s="42">
        <v>2010</v>
      </c>
      <c r="B1911" s="42">
        <v>201008</v>
      </c>
      <c r="C1911" s="43" t="s">
        <v>56</v>
      </c>
      <c r="D1911" s="44">
        <v>1070</v>
      </c>
      <c r="E1911" s="43" t="s">
        <v>5</v>
      </c>
      <c r="F1911" s="45">
        <v>12957.2</v>
      </c>
      <c r="G1911" s="45">
        <v>3655.2</v>
      </c>
      <c r="H1911" s="8">
        <f t="shared" si="29"/>
        <v>0.28209798413237425</v>
      </c>
    </row>
    <row r="1912" spans="1:8" ht="22.5" x14ac:dyDescent="0.2">
      <c r="A1912" s="42">
        <v>2010</v>
      </c>
      <c r="B1912" s="42">
        <v>201009</v>
      </c>
      <c r="C1912" s="43" t="s">
        <v>57</v>
      </c>
      <c r="D1912" s="44">
        <v>1070</v>
      </c>
      <c r="E1912" s="43" t="s">
        <v>5</v>
      </c>
      <c r="F1912" s="45">
        <v>8748.7999999999993</v>
      </c>
      <c r="G1912" s="45">
        <v>2831.6</v>
      </c>
      <c r="H1912" s="8">
        <f t="shared" si="29"/>
        <v>0.3236558156547184</v>
      </c>
    </row>
    <row r="1913" spans="1:8" x14ac:dyDescent="0.2">
      <c r="A1913" s="42">
        <v>2010</v>
      </c>
      <c r="B1913" s="42">
        <v>201010</v>
      </c>
      <c r="C1913" s="43" t="s">
        <v>58</v>
      </c>
      <c r="D1913" s="44">
        <v>1070</v>
      </c>
      <c r="E1913" s="43" t="s">
        <v>5</v>
      </c>
      <c r="F1913" s="45">
        <v>11060.8</v>
      </c>
      <c r="G1913" s="45">
        <v>3206.4</v>
      </c>
      <c r="H1913" s="8">
        <f t="shared" si="29"/>
        <v>0.28988861565167079</v>
      </c>
    </row>
    <row r="1914" spans="1:8" x14ac:dyDescent="0.2">
      <c r="A1914" s="42">
        <v>2010</v>
      </c>
      <c r="B1914" s="42">
        <v>201011</v>
      </c>
      <c r="C1914" s="43" t="s">
        <v>59</v>
      </c>
      <c r="D1914" s="44">
        <v>1070</v>
      </c>
      <c r="E1914" s="43" t="s">
        <v>5</v>
      </c>
      <c r="F1914" s="45">
        <v>7769.2</v>
      </c>
      <c r="G1914" s="45">
        <v>2440.4</v>
      </c>
      <c r="H1914" s="8">
        <f t="shared" si="29"/>
        <v>0.31411213509756475</v>
      </c>
    </row>
    <row r="1915" spans="1:8" x14ac:dyDescent="0.2">
      <c r="A1915" s="42">
        <v>2010</v>
      </c>
      <c r="B1915" s="42">
        <v>201012</v>
      </c>
      <c r="C1915" s="43" t="s">
        <v>60</v>
      </c>
      <c r="D1915" s="44">
        <v>1070</v>
      </c>
      <c r="E1915" s="43" t="s">
        <v>5</v>
      </c>
      <c r="F1915" s="45">
        <v>10769.2</v>
      </c>
      <c r="G1915" s="45">
        <v>4015.2</v>
      </c>
      <c r="H1915" s="8">
        <f t="shared" si="29"/>
        <v>0.3728410652601864</v>
      </c>
    </row>
    <row r="1916" spans="1:8" x14ac:dyDescent="0.2">
      <c r="A1916" s="42">
        <v>2011</v>
      </c>
      <c r="B1916" s="42">
        <v>201101</v>
      </c>
      <c r="C1916" s="43" t="s">
        <v>61</v>
      </c>
      <c r="D1916" s="44">
        <v>1070</v>
      </c>
      <c r="E1916" s="43" t="s">
        <v>5</v>
      </c>
      <c r="F1916" s="45">
        <v>5818.4</v>
      </c>
      <c r="G1916" s="45">
        <v>2234.8000000000002</v>
      </c>
      <c r="H1916" s="8">
        <f t="shared" si="29"/>
        <v>0.38409184655575423</v>
      </c>
    </row>
    <row r="1917" spans="1:8" x14ac:dyDescent="0.2">
      <c r="A1917" s="42">
        <v>2011</v>
      </c>
      <c r="B1917" s="42">
        <v>201102</v>
      </c>
      <c r="C1917" s="43" t="s">
        <v>62</v>
      </c>
      <c r="D1917" s="44">
        <v>1070</v>
      </c>
      <c r="E1917" s="43" t="s">
        <v>5</v>
      </c>
      <c r="F1917" s="45">
        <v>5794.8</v>
      </c>
      <c r="G1917" s="45">
        <v>2668.4</v>
      </c>
      <c r="H1917" s="8">
        <f t="shared" si="29"/>
        <v>0.46048181127907778</v>
      </c>
    </row>
    <row r="1918" spans="1:8" x14ac:dyDescent="0.2">
      <c r="A1918" s="42">
        <v>2011</v>
      </c>
      <c r="B1918" s="42">
        <v>201103</v>
      </c>
      <c r="C1918" s="43" t="s">
        <v>63</v>
      </c>
      <c r="D1918" s="44">
        <v>1070</v>
      </c>
      <c r="E1918" s="43" t="s">
        <v>5</v>
      </c>
      <c r="F1918" s="45">
        <v>5968.4</v>
      </c>
      <c r="G1918" s="45">
        <v>2764.4</v>
      </c>
      <c r="H1918" s="8">
        <f t="shared" si="29"/>
        <v>0.46317270960391399</v>
      </c>
    </row>
    <row r="1919" spans="1:8" x14ac:dyDescent="0.2">
      <c r="A1919" s="42">
        <v>2011</v>
      </c>
      <c r="B1919" s="42">
        <v>201104</v>
      </c>
      <c r="C1919" s="43" t="s">
        <v>64</v>
      </c>
      <c r="D1919" s="44">
        <v>1070</v>
      </c>
      <c r="E1919" s="43" t="s">
        <v>5</v>
      </c>
      <c r="F1919" s="45">
        <v>10646.4</v>
      </c>
      <c r="G1919" s="45">
        <v>3438.4</v>
      </c>
      <c r="H1919" s="8">
        <f t="shared" si="29"/>
        <v>0.32296363089870755</v>
      </c>
    </row>
    <row r="1920" spans="1:8" x14ac:dyDescent="0.2">
      <c r="A1920" s="42">
        <v>2011</v>
      </c>
      <c r="B1920" s="42">
        <v>201105</v>
      </c>
      <c r="C1920" s="43" t="s">
        <v>65</v>
      </c>
      <c r="D1920" s="44">
        <v>1070</v>
      </c>
      <c r="E1920" s="43" t="s">
        <v>5</v>
      </c>
      <c r="F1920" s="45">
        <v>8542.4</v>
      </c>
      <c r="G1920" s="45">
        <v>3042.8</v>
      </c>
      <c r="H1920" s="8">
        <f t="shared" si="29"/>
        <v>0.3561996628582132</v>
      </c>
    </row>
    <row r="1921" spans="1:8" x14ac:dyDescent="0.2">
      <c r="A1921" s="42">
        <v>2011</v>
      </c>
      <c r="B1921" s="42">
        <v>201106</v>
      </c>
      <c r="C1921" s="43" t="s">
        <v>66</v>
      </c>
      <c r="D1921" s="44">
        <v>1070</v>
      </c>
      <c r="E1921" s="43" t="s">
        <v>5</v>
      </c>
      <c r="F1921" s="45">
        <v>8028.8</v>
      </c>
      <c r="G1921" s="45">
        <v>3098.4</v>
      </c>
      <c r="H1921" s="8">
        <f t="shared" si="29"/>
        <v>0.38591072140294941</v>
      </c>
    </row>
    <row r="1922" spans="1:8" x14ac:dyDescent="0.2">
      <c r="A1922" s="42">
        <v>2011</v>
      </c>
      <c r="B1922" s="42">
        <v>201107</v>
      </c>
      <c r="C1922" s="43" t="s">
        <v>67</v>
      </c>
      <c r="D1922" s="44">
        <v>1070</v>
      </c>
      <c r="E1922" s="43" t="s">
        <v>5</v>
      </c>
      <c r="F1922" s="45">
        <v>11066</v>
      </c>
      <c r="G1922" s="45">
        <v>3502.8</v>
      </c>
      <c r="H1922" s="8">
        <f t="shared" si="29"/>
        <v>0.31653714079161399</v>
      </c>
    </row>
    <row r="1923" spans="1:8" x14ac:dyDescent="0.2">
      <c r="A1923" s="42">
        <v>2011</v>
      </c>
      <c r="B1923" s="42">
        <v>201108</v>
      </c>
      <c r="C1923" s="43" t="s">
        <v>68</v>
      </c>
      <c r="D1923" s="44">
        <v>1070</v>
      </c>
      <c r="E1923" s="43" t="s">
        <v>5</v>
      </c>
      <c r="F1923" s="45">
        <v>12124.8</v>
      </c>
      <c r="G1923" s="45">
        <v>3657.6</v>
      </c>
      <c r="H1923" s="8">
        <f t="shared" si="29"/>
        <v>0.30166270783847982</v>
      </c>
    </row>
    <row r="1924" spans="1:8" ht="22.5" x14ac:dyDescent="0.2">
      <c r="A1924" s="42">
        <v>2011</v>
      </c>
      <c r="B1924" s="42">
        <v>201109</v>
      </c>
      <c r="C1924" s="43" t="s">
        <v>69</v>
      </c>
      <c r="D1924" s="44">
        <v>1070</v>
      </c>
      <c r="E1924" s="43" t="s">
        <v>5</v>
      </c>
      <c r="F1924" s="45">
        <v>9426.4</v>
      </c>
      <c r="G1924" s="45">
        <v>3210.8</v>
      </c>
      <c r="H1924" s="8">
        <f t="shared" si="29"/>
        <v>0.34061783925995082</v>
      </c>
    </row>
    <row r="1925" spans="1:8" x14ac:dyDescent="0.2">
      <c r="A1925" s="42">
        <v>2011</v>
      </c>
      <c r="B1925" s="42">
        <v>201110</v>
      </c>
      <c r="C1925" s="43" t="s">
        <v>70</v>
      </c>
      <c r="D1925" s="44">
        <v>1070</v>
      </c>
      <c r="E1925" s="43" t="s">
        <v>5</v>
      </c>
      <c r="F1925" s="45">
        <v>12826</v>
      </c>
      <c r="G1925" s="45">
        <v>3530.4</v>
      </c>
      <c r="H1925" s="8">
        <f t="shared" ref="H1925:H1988" si="30">G1925/F1925</f>
        <v>0.27525339154841727</v>
      </c>
    </row>
    <row r="1926" spans="1:8" x14ac:dyDescent="0.2">
      <c r="A1926" s="42">
        <v>2011</v>
      </c>
      <c r="B1926" s="42">
        <v>201111</v>
      </c>
      <c r="C1926" s="43" t="s">
        <v>71</v>
      </c>
      <c r="D1926" s="44">
        <v>1070</v>
      </c>
      <c r="E1926" s="43" t="s">
        <v>5</v>
      </c>
      <c r="F1926" s="45">
        <v>10100.799999999999</v>
      </c>
      <c r="G1926" s="45">
        <v>3044</v>
      </c>
      <c r="H1926" s="8">
        <f t="shared" si="30"/>
        <v>0.30136226833518137</v>
      </c>
    </row>
    <row r="1927" spans="1:8" x14ac:dyDescent="0.2">
      <c r="A1927" s="42">
        <v>2011</v>
      </c>
      <c r="B1927" s="42">
        <v>201112</v>
      </c>
      <c r="C1927" s="43" t="s">
        <v>72</v>
      </c>
      <c r="D1927" s="44">
        <v>1070</v>
      </c>
      <c r="E1927" s="43" t="s">
        <v>5</v>
      </c>
      <c r="F1927" s="45">
        <v>15460.4</v>
      </c>
      <c r="G1927" s="45">
        <v>5534.4</v>
      </c>
      <c r="H1927" s="8">
        <f t="shared" si="30"/>
        <v>0.35797262684018522</v>
      </c>
    </row>
    <row r="1928" spans="1:8" x14ac:dyDescent="0.2">
      <c r="A1928" s="42">
        <v>2012</v>
      </c>
      <c r="B1928" s="42">
        <v>201201</v>
      </c>
      <c r="C1928" s="43" t="s">
        <v>73</v>
      </c>
      <c r="D1928" s="44">
        <v>1070</v>
      </c>
      <c r="E1928" s="43" t="s">
        <v>5</v>
      </c>
      <c r="F1928" s="45">
        <v>7577.6</v>
      </c>
      <c r="G1928" s="45">
        <v>2693.6</v>
      </c>
      <c r="H1928" s="8">
        <f t="shared" si="30"/>
        <v>0.35546874999999994</v>
      </c>
    </row>
    <row r="1929" spans="1:8" x14ac:dyDescent="0.2">
      <c r="A1929" s="42">
        <v>2012</v>
      </c>
      <c r="B1929" s="42">
        <v>201202</v>
      </c>
      <c r="C1929" s="43" t="s">
        <v>74</v>
      </c>
      <c r="D1929" s="44">
        <v>1070</v>
      </c>
      <c r="E1929" s="43" t="s">
        <v>5</v>
      </c>
      <c r="F1929" s="45">
        <v>8241.2000000000007</v>
      </c>
      <c r="G1929" s="45">
        <v>3006.8</v>
      </c>
      <c r="H1929" s="8">
        <f t="shared" si="30"/>
        <v>0.36484977915837496</v>
      </c>
    </row>
    <row r="1930" spans="1:8" x14ac:dyDescent="0.2">
      <c r="A1930" s="42">
        <v>2012</v>
      </c>
      <c r="B1930" s="42">
        <v>201203</v>
      </c>
      <c r="C1930" s="43" t="s">
        <v>75</v>
      </c>
      <c r="D1930" s="44">
        <v>1070</v>
      </c>
      <c r="E1930" s="43" t="s">
        <v>5</v>
      </c>
      <c r="F1930" s="45">
        <v>11056.8</v>
      </c>
      <c r="G1930" s="45">
        <v>3194</v>
      </c>
      <c r="H1930" s="8">
        <f t="shared" si="30"/>
        <v>0.28887200636712251</v>
      </c>
    </row>
    <row r="1931" spans="1:8" x14ac:dyDescent="0.2">
      <c r="A1931" s="42">
        <v>2012</v>
      </c>
      <c r="B1931" s="42">
        <v>201204</v>
      </c>
      <c r="C1931" s="43" t="s">
        <v>76</v>
      </c>
      <c r="D1931" s="44">
        <v>1070</v>
      </c>
      <c r="E1931" s="43" t="s">
        <v>5</v>
      </c>
      <c r="F1931" s="45">
        <v>9798.7999999999993</v>
      </c>
      <c r="G1931" s="45">
        <v>3298.4</v>
      </c>
      <c r="H1931" s="8">
        <f t="shared" si="30"/>
        <v>0.33661264644650368</v>
      </c>
    </row>
    <row r="1932" spans="1:8" x14ac:dyDescent="0.2">
      <c r="A1932" s="42">
        <v>2012</v>
      </c>
      <c r="B1932" s="42">
        <v>201205</v>
      </c>
      <c r="C1932" s="43" t="s">
        <v>77</v>
      </c>
      <c r="D1932" s="44">
        <v>1070</v>
      </c>
      <c r="E1932" s="43" t="s">
        <v>5</v>
      </c>
      <c r="F1932" s="45">
        <v>10102.799999999999</v>
      </c>
      <c r="G1932" s="45">
        <v>3068</v>
      </c>
      <c r="H1932" s="8">
        <f t="shared" si="30"/>
        <v>0.30367818822504655</v>
      </c>
    </row>
    <row r="1933" spans="1:8" x14ac:dyDescent="0.2">
      <c r="A1933" s="42">
        <v>2012</v>
      </c>
      <c r="B1933" s="42">
        <v>201206</v>
      </c>
      <c r="C1933" s="43" t="s">
        <v>78</v>
      </c>
      <c r="D1933" s="44">
        <v>1070</v>
      </c>
      <c r="E1933" s="43" t="s">
        <v>5</v>
      </c>
      <c r="F1933" s="45">
        <v>9752.7999999999993</v>
      </c>
      <c r="G1933" s="45">
        <v>3362.8</v>
      </c>
      <c r="H1933" s="8">
        <f t="shared" si="30"/>
        <v>0.34480354359773607</v>
      </c>
    </row>
    <row r="1934" spans="1:8" x14ac:dyDescent="0.2">
      <c r="A1934" s="42">
        <v>2012</v>
      </c>
      <c r="B1934" s="42">
        <v>201207</v>
      </c>
      <c r="C1934" s="43" t="s">
        <v>79</v>
      </c>
      <c r="D1934" s="44">
        <v>1070</v>
      </c>
      <c r="E1934" s="43" t="s">
        <v>5</v>
      </c>
      <c r="F1934" s="45">
        <v>10750.4</v>
      </c>
      <c r="G1934" s="45">
        <v>3752</v>
      </c>
      <c r="H1934" s="8">
        <f t="shared" si="30"/>
        <v>0.3490102693853252</v>
      </c>
    </row>
    <row r="1935" spans="1:8" x14ac:dyDescent="0.2">
      <c r="A1935" s="42">
        <v>2012</v>
      </c>
      <c r="B1935" s="42">
        <v>201208</v>
      </c>
      <c r="C1935" s="43" t="s">
        <v>80</v>
      </c>
      <c r="D1935" s="44">
        <v>1070</v>
      </c>
      <c r="E1935" s="43" t="s">
        <v>5</v>
      </c>
      <c r="F1935" s="45">
        <v>14374</v>
      </c>
      <c r="G1935" s="45">
        <v>3594.4</v>
      </c>
      <c r="H1935" s="8">
        <f t="shared" si="30"/>
        <v>0.2500626130513427</v>
      </c>
    </row>
    <row r="1936" spans="1:8" ht="22.5" x14ac:dyDescent="0.2">
      <c r="A1936" s="42">
        <v>2012</v>
      </c>
      <c r="B1936" s="42">
        <v>201209</v>
      </c>
      <c r="C1936" s="43" t="s">
        <v>81</v>
      </c>
      <c r="D1936" s="44">
        <v>1070</v>
      </c>
      <c r="E1936" s="43" t="s">
        <v>5</v>
      </c>
      <c r="F1936" s="45">
        <v>7760.8</v>
      </c>
      <c r="G1936" s="45">
        <v>3264</v>
      </c>
      <c r="H1936" s="8">
        <f t="shared" si="30"/>
        <v>0.42057519843315122</v>
      </c>
    </row>
    <row r="1937" spans="1:8" x14ac:dyDescent="0.2">
      <c r="A1937" s="42">
        <v>2012</v>
      </c>
      <c r="B1937" s="42">
        <v>201210</v>
      </c>
      <c r="C1937" s="43" t="s">
        <v>82</v>
      </c>
      <c r="D1937" s="44">
        <v>1070</v>
      </c>
      <c r="E1937" s="43" t="s">
        <v>5</v>
      </c>
      <c r="F1937" s="45">
        <v>0</v>
      </c>
      <c r="G1937" s="45">
        <v>2618.4</v>
      </c>
      <c r="H1937" s="8" t="e">
        <f t="shared" si="30"/>
        <v>#DIV/0!</v>
      </c>
    </row>
    <row r="1938" spans="1:8" x14ac:dyDescent="0.2">
      <c r="A1938" s="42">
        <v>2012</v>
      </c>
      <c r="B1938" s="42">
        <v>201211</v>
      </c>
      <c r="C1938" s="43" t="s">
        <v>83</v>
      </c>
      <c r="D1938" s="44">
        <v>1070</v>
      </c>
      <c r="E1938" s="43" t="s">
        <v>5</v>
      </c>
      <c r="F1938" s="45">
        <v>304.39999999999998</v>
      </c>
      <c r="G1938" s="45">
        <v>3195.2</v>
      </c>
      <c r="H1938" s="8">
        <f t="shared" si="30"/>
        <v>10.496714848883048</v>
      </c>
    </row>
    <row r="1939" spans="1:8" x14ac:dyDescent="0.2">
      <c r="A1939" s="42">
        <v>2012</v>
      </c>
      <c r="B1939" s="42">
        <v>201212</v>
      </c>
      <c r="C1939" s="43" t="s">
        <v>84</v>
      </c>
      <c r="D1939" s="44">
        <v>1070</v>
      </c>
      <c r="E1939" s="43" t="s">
        <v>5</v>
      </c>
      <c r="F1939" s="45">
        <v>23050.400000000001</v>
      </c>
      <c r="G1939" s="45">
        <v>8588.4</v>
      </c>
      <c r="H1939" s="8">
        <f t="shared" si="30"/>
        <v>0.37259223267275182</v>
      </c>
    </row>
    <row r="1940" spans="1:8" x14ac:dyDescent="0.2">
      <c r="A1940" s="42">
        <v>2013</v>
      </c>
      <c r="B1940" s="42">
        <v>201301</v>
      </c>
      <c r="C1940" s="43" t="s">
        <v>85</v>
      </c>
      <c r="D1940" s="44">
        <v>1070</v>
      </c>
      <c r="E1940" s="43" t="s">
        <v>5</v>
      </c>
      <c r="F1940" s="45">
        <v>7506</v>
      </c>
      <c r="G1940" s="45">
        <v>3900</v>
      </c>
      <c r="H1940" s="8">
        <f t="shared" si="30"/>
        <v>0.51958433253397285</v>
      </c>
    </row>
    <row r="1941" spans="1:8" x14ac:dyDescent="0.2">
      <c r="A1941" s="42">
        <v>2013</v>
      </c>
      <c r="B1941" s="42">
        <v>201302</v>
      </c>
      <c r="C1941" s="43" t="s">
        <v>86</v>
      </c>
      <c r="D1941" s="44">
        <v>1070</v>
      </c>
      <c r="E1941" s="43" t="s">
        <v>5</v>
      </c>
      <c r="F1941" s="45">
        <v>11356.8</v>
      </c>
      <c r="G1941" s="45">
        <v>4520.3999999999996</v>
      </c>
      <c r="H1941" s="8">
        <f t="shared" si="30"/>
        <v>0.39803465765004226</v>
      </c>
    </row>
    <row r="1942" spans="1:8" x14ac:dyDescent="0.2">
      <c r="A1942" s="42">
        <v>2013</v>
      </c>
      <c r="B1942" s="42">
        <v>201303</v>
      </c>
      <c r="C1942" s="43" t="s">
        <v>87</v>
      </c>
      <c r="D1942" s="44">
        <v>1070</v>
      </c>
      <c r="E1942" s="43" t="s">
        <v>5</v>
      </c>
      <c r="F1942" s="45">
        <v>13159.2</v>
      </c>
      <c r="G1942" s="45">
        <v>5174</v>
      </c>
      <c r="H1942" s="8">
        <f t="shared" si="30"/>
        <v>0.39318499604839197</v>
      </c>
    </row>
    <row r="1943" spans="1:8" x14ac:dyDescent="0.2">
      <c r="A1943" s="42">
        <v>2013</v>
      </c>
      <c r="B1943" s="42">
        <v>201304</v>
      </c>
      <c r="C1943" s="43" t="s">
        <v>88</v>
      </c>
      <c r="D1943" s="44">
        <v>1070</v>
      </c>
      <c r="E1943" s="43" t="s">
        <v>5</v>
      </c>
      <c r="F1943" s="45">
        <v>12266.8</v>
      </c>
      <c r="G1943" s="45">
        <v>4610</v>
      </c>
      <c r="H1943" s="8">
        <f t="shared" si="30"/>
        <v>0.37581113248769038</v>
      </c>
    </row>
    <row r="1944" spans="1:8" x14ac:dyDescent="0.2">
      <c r="A1944" s="42">
        <v>2013</v>
      </c>
      <c r="B1944" s="42">
        <v>201305</v>
      </c>
      <c r="C1944" s="43" t="s">
        <v>89</v>
      </c>
      <c r="D1944" s="44">
        <v>1070</v>
      </c>
      <c r="E1944" s="43" t="s">
        <v>5</v>
      </c>
      <c r="F1944" s="45">
        <v>12280.8</v>
      </c>
      <c r="G1944" s="45">
        <v>4848.8</v>
      </c>
      <c r="H1944" s="8">
        <f t="shared" si="30"/>
        <v>0.39482769852126903</v>
      </c>
    </row>
    <row r="1945" spans="1:8" x14ac:dyDescent="0.2">
      <c r="A1945" s="42">
        <v>2013</v>
      </c>
      <c r="B1945" s="42">
        <v>201306</v>
      </c>
      <c r="C1945" s="43" t="s">
        <v>90</v>
      </c>
      <c r="D1945" s="44">
        <v>1070</v>
      </c>
      <c r="E1945" s="43" t="s">
        <v>5</v>
      </c>
      <c r="F1945" s="45">
        <v>12521.6</v>
      </c>
      <c r="G1945" s="45">
        <v>4931.2</v>
      </c>
      <c r="H1945" s="8">
        <f t="shared" si="30"/>
        <v>0.39381548683874262</v>
      </c>
    </row>
    <row r="1946" spans="1:8" x14ac:dyDescent="0.2">
      <c r="A1946" s="42">
        <v>2013</v>
      </c>
      <c r="B1946" s="42">
        <v>201307</v>
      </c>
      <c r="C1946" s="43" t="s">
        <v>91</v>
      </c>
      <c r="D1946" s="44">
        <v>1070</v>
      </c>
      <c r="E1946" s="43" t="s">
        <v>5</v>
      </c>
      <c r="F1946" s="45">
        <v>14030.4</v>
      </c>
      <c r="G1946" s="45">
        <v>5392.8</v>
      </c>
      <c r="H1946" s="8">
        <f t="shared" si="30"/>
        <v>0.38436537803626414</v>
      </c>
    </row>
    <row r="1947" spans="1:8" x14ac:dyDescent="0.2">
      <c r="A1947" s="42">
        <v>2013</v>
      </c>
      <c r="B1947" s="42">
        <v>201308</v>
      </c>
      <c r="C1947" s="43" t="s">
        <v>92</v>
      </c>
      <c r="D1947" s="44">
        <v>1070</v>
      </c>
      <c r="E1947" s="43" t="s">
        <v>5</v>
      </c>
      <c r="F1947" s="45">
        <v>16835.599999999999</v>
      </c>
      <c r="G1947" s="45">
        <v>6051.6</v>
      </c>
      <c r="H1947" s="8">
        <f t="shared" si="30"/>
        <v>0.35945258856233225</v>
      </c>
    </row>
    <row r="1948" spans="1:8" ht="22.5" x14ac:dyDescent="0.2">
      <c r="A1948" s="42">
        <v>2013</v>
      </c>
      <c r="B1948" s="42">
        <v>201309</v>
      </c>
      <c r="C1948" s="43" t="s">
        <v>93</v>
      </c>
      <c r="D1948" s="44">
        <v>1070</v>
      </c>
      <c r="E1948" s="43" t="s">
        <v>5</v>
      </c>
      <c r="F1948" s="45">
        <v>14768.8</v>
      </c>
      <c r="G1948" s="45">
        <v>5372</v>
      </c>
      <c r="H1948" s="8">
        <f t="shared" si="30"/>
        <v>0.36373977574345923</v>
      </c>
    </row>
    <row r="1949" spans="1:8" x14ac:dyDescent="0.2">
      <c r="A1949" s="42">
        <v>2013</v>
      </c>
      <c r="B1949" s="42">
        <v>201310</v>
      </c>
      <c r="C1949" s="43" t="s">
        <v>94</v>
      </c>
      <c r="D1949" s="44">
        <v>1070</v>
      </c>
      <c r="E1949" s="43" t="s">
        <v>5</v>
      </c>
      <c r="F1949" s="45">
        <v>13465.6</v>
      </c>
      <c r="G1949" s="45">
        <v>5084</v>
      </c>
      <c r="H1949" s="8">
        <f t="shared" si="30"/>
        <v>0.37755465779467678</v>
      </c>
    </row>
    <row r="1950" spans="1:8" x14ac:dyDescent="0.2">
      <c r="A1950" s="42">
        <v>2013</v>
      </c>
      <c r="B1950" s="42">
        <v>201311</v>
      </c>
      <c r="C1950" s="43" t="s">
        <v>95</v>
      </c>
      <c r="D1950" s="44">
        <v>1070</v>
      </c>
      <c r="E1950" s="43" t="s">
        <v>5</v>
      </c>
      <c r="F1950" s="45">
        <v>14274.8</v>
      </c>
      <c r="G1950" s="45">
        <v>5256.8</v>
      </c>
      <c r="H1950" s="8">
        <f t="shared" si="30"/>
        <v>0.3682573486143414</v>
      </c>
    </row>
    <row r="1951" spans="1:8" x14ac:dyDescent="0.2">
      <c r="A1951" s="42">
        <v>2013</v>
      </c>
      <c r="B1951" s="42">
        <v>201312</v>
      </c>
      <c r="C1951" s="43" t="s">
        <v>96</v>
      </c>
      <c r="D1951" s="44">
        <v>1070</v>
      </c>
      <c r="E1951" s="43" t="s">
        <v>5</v>
      </c>
      <c r="F1951" s="45">
        <v>23476</v>
      </c>
      <c r="G1951" s="45">
        <v>9557.6</v>
      </c>
      <c r="H1951" s="8">
        <f t="shared" si="30"/>
        <v>0.40712216731981599</v>
      </c>
    </row>
    <row r="1952" spans="1:8" x14ac:dyDescent="0.2">
      <c r="A1952" s="42">
        <v>2009</v>
      </c>
      <c r="B1952" s="42">
        <v>200901</v>
      </c>
      <c r="C1952" s="43" t="s">
        <v>37</v>
      </c>
      <c r="D1952" s="44">
        <v>1072</v>
      </c>
      <c r="E1952" s="43" t="s">
        <v>4</v>
      </c>
      <c r="F1952" s="45">
        <v>27414.400000000001</v>
      </c>
      <c r="G1952" s="45">
        <v>5585.2</v>
      </c>
      <c r="H1952" s="8">
        <f t="shared" si="30"/>
        <v>0.20373234504493987</v>
      </c>
    </row>
    <row r="1953" spans="1:8" x14ac:dyDescent="0.2">
      <c r="A1953" s="42">
        <v>2009</v>
      </c>
      <c r="B1953" s="42">
        <v>200902</v>
      </c>
      <c r="C1953" s="43" t="s">
        <v>38</v>
      </c>
      <c r="D1953" s="44">
        <v>1072</v>
      </c>
      <c r="E1953" s="43" t="s">
        <v>4</v>
      </c>
      <c r="F1953" s="45">
        <v>24478.400000000001</v>
      </c>
      <c r="G1953" s="45">
        <v>4990.3999999999996</v>
      </c>
      <c r="H1953" s="8">
        <f t="shared" si="30"/>
        <v>0.2038695339564677</v>
      </c>
    </row>
    <row r="1954" spans="1:8" x14ac:dyDescent="0.2">
      <c r="A1954" s="42">
        <v>2009</v>
      </c>
      <c r="B1954" s="42">
        <v>200903</v>
      </c>
      <c r="C1954" s="43" t="s">
        <v>39</v>
      </c>
      <c r="D1954" s="44">
        <v>1072</v>
      </c>
      <c r="E1954" s="43" t="s">
        <v>4</v>
      </c>
      <c r="F1954" s="45">
        <v>28752.799999999999</v>
      </c>
      <c r="G1954" s="45">
        <v>5722.8</v>
      </c>
      <c r="H1954" s="8">
        <f t="shared" si="30"/>
        <v>0.19903452881110711</v>
      </c>
    </row>
    <row r="1955" spans="1:8" x14ac:dyDescent="0.2">
      <c r="A1955" s="42">
        <v>2009</v>
      </c>
      <c r="B1955" s="42">
        <v>200904</v>
      </c>
      <c r="C1955" s="43" t="s">
        <v>40</v>
      </c>
      <c r="D1955" s="44">
        <v>1072</v>
      </c>
      <c r="E1955" s="43" t="s">
        <v>4</v>
      </c>
      <c r="F1955" s="45">
        <v>29260</v>
      </c>
      <c r="G1955" s="45">
        <v>6479.6</v>
      </c>
      <c r="H1955" s="8">
        <f t="shared" si="30"/>
        <v>0.22144907723855092</v>
      </c>
    </row>
    <row r="1956" spans="1:8" x14ac:dyDescent="0.2">
      <c r="A1956" s="42">
        <v>2009</v>
      </c>
      <c r="B1956" s="42">
        <v>200905</v>
      </c>
      <c r="C1956" s="43" t="s">
        <v>41</v>
      </c>
      <c r="D1956" s="44">
        <v>1072</v>
      </c>
      <c r="E1956" s="43" t="s">
        <v>4</v>
      </c>
      <c r="F1956" s="45">
        <v>31954</v>
      </c>
      <c r="G1956" s="45">
        <v>7282.8</v>
      </c>
      <c r="H1956" s="8">
        <f t="shared" si="30"/>
        <v>0.22791512799649497</v>
      </c>
    </row>
    <row r="1957" spans="1:8" x14ac:dyDescent="0.2">
      <c r="A1957" s="42">
        <v>2009</v>
      </c>
      <c r="B1957" s="42">
        <v>200906</v>
      </c>
      <c r="C1957" s="43" t="s">
        <v>42</v>
      </c>
      <c r="D1957" s="44">
        <v>1072</v>
      </c>
      <c r="E1957" s="43" t="s">
        <v>4</v>
      </c>
      <c r="F1957" s="45">
        <v>30743.599999999999</v>
      </c>
      <c r="G1957" s="45">
        <v>6355.6</v>
      </c>
      <c r="H1957" s="8">
        <f t="shared" si="30"/>
        <v>0.20672920542812165</v>
      </c>
    </row>
    <row r="1958" spans="1:8" x14ac:dyDescent="0.2">
      <c r="A1958" s="42">
        <v>2009</v>
      </c>
      <c r="B1958" s="42">
        <v>200907</v>
      </c>
      <c r="C1958" s="43" t="s">
        <v>43</v>
      </c>
      <c r="D1958" s="44">
        <v>1072</v>
      </c>
      <c r="E1958" s="43" t="s">
        <v>4</v>
      </c>
      <c r="F1958" s="45">
        <v>29038.400000000001</v>
      </c>
      <c r="G1958" s="45">
        <v>5644.4</v>
      </c>
      <c r="H1958" s="8">
        <f t="shared" si="30"/>
        <v>0.19437710066670338</v>
      </c>
    </row>
    <row r="1959" spans="1:8" x14ac:dyDescent="0.2">
      <c r="A1959" s="42">
        <v>2009</v>
      </c>
      <c r="B1959" s="42">
        <v>200908</v>
      </c>
      <c r="C1959" s="43" t="s">
        <v>44</v>
      </c>
      <c r="D1959" s="44">
        <v>1072</v>
      </c>
      <c r="E1959" s="43" t="s">
        <v>4</v>
      </c>
      <c r="F1959" s="45">
        <v>35498</v>
      </c>
      <c r="G1959" s="45">
        <v>6966</v>
      </c>
      <c r="H1959" s="8">
        <f t="shared" si="30"/>
        <v>0.19623640768494</v>
      </c>
    </row>
    <row r="1960" spans="1:8" ht="22.5" x14ac:dyDescent="0.2">
      <c r="A1960" s="42">
        <v>2009</v>
      </c>
      <c r="B1960" s="42">
        <v>200909</v>
      </c>
      <c r="C1960" s="43" t="s">
        <v>45</v>
      </c>
      <c r="D1960" s="44">
        <v>1072</v>
      </c>
      <c r="E1960" s="43" t="s">
        <v>4</v>
      </c>
      <c r="F1960" s="45">
        <v>27863.599999999999</v>
      </c>
      <c r="G1960" s="45">
        <v>5645.6</v>
      </c>
      <c r="H1960" s="8">
        <f t="shared" si="30"/>
        <v>0.20261559884580602</v>
      </c>
    </row>
    <row r="1961" spans="1:8" x14ac:dyDescent="0.2">
      <c r="A1961" s="42">
        <v>2009</v>
      </c>
      <c r="B1961" s="42">
        <v>200910</v>
      </c>
      <c r="C1961" s="43" t="s">
        <v>46</v>
      </c>
      <c r="D1961" s="44">
        <v>1072</v>
      </c>
      <c r="E1961" s="43" t="s">
        <v>4</v>
      </c>
      <c r="F1961" s="45">
        <v>17081.2</v>
      </c>
      <c r="G1961" s="45">
        <v>6876.8</v>
      </c>
      <c r="H1961" s="8">
        <f t="shared" si="30"/>
        <v>0.40259466548017703</v>
      </c>
    </row>
    <row r="1962" spans="1:8" x14ac:dyDescent="0.2">
      <c r="A1962" s="42">
        <v>2009</v>
      </c>
      <c r="B1962" s="42">
        <v>200911</v>
      </c>
      <c r="C1962" s="43" t="s">
        <v>47</v>
      </c>
      <c r="D1962" s="44">
        <v>1072</v>
      </c>
      <c r="E1962" s="43" t="s">
        <v>4</v>
      </c>
      <c r="F1962" s="45">
        <v>20062.8</v>
      </c>
      <c r="G1962" s="45">
        <v>5114.3999999999996</v>
      </c>
      <c r="H1962" s="8">
        <f t="shared" si="30"/>
        <v>0.25491955260482085</v>
      </c>
    </row>
    <row r="1963" spans="1:8" x14ac:dyDescent="0.2">
      <c r="A1963" s="42">
        <v>2009</v>
      </c>
      <c r="B1963" s="42">
        <v>200912</v>
      </c>
      <c r="C1963" s="43" t="s">
        <v>48</v>
      </c>
      <c r="D1963" s="44">
        <v>1072</v>
      </c>
      <c r="E1963" s="43" t="s">
        <v>4</v>
      </c>
      <c r="F1963" s="45">
        <v>47669.599999999999</v>
      </c>
      <c r="G1963" s="45">
        <v>10960</v>
      </c>
      <c r="H1963" s="8">
        <f t="shared" si="30"/>
        <v>0.22991592125799251</v>
      </c>
    </row>
    <row r="1964" spans="1:8" x14ac:dyDescent="0.2">
      <c r="A1964" s="42">
        <v>2010</v>
      </c>
      <c r="B1964" s="42">
        <v>201001</v>
      </c>
      <c r="C1964" s="43" t="s">
        <v>49</v>
      </c>
      <c r="D1964" s="44">
        <v>1072</v>
      </c>
      <c r="E1964" s="43" t="s">
        <v>4</v>
      </c>
      <c r="F1964" s="45">
        <v>30376</v>
      </c>
      <c r="G1964" s="45">
        <v>5347.2</v>
      </c>
      <c r="H1964" s="8">
        <f t="shared" si="30"/>
        <v>0.176033710824335</v>
      </c>
    </row>
    <row r="1965" spans="1:8" x14ac:dyDescent="0.2">
      <c r="A1965" s="42">
        <v>2010</v>
      </c>
      <c r="B1965" s="42">
        <v>201002</v>
      </c>
      <c r="C1965" s="43" t="s">
        <v>50</v>
      </c>
      <c r="D1965" s="44">
        <v>1072</v>
      </c>
      <c r="E1965" s="43" t="s">
        <v>4</v>
      </c>
      <c r="F1965" s="45">
        <v>28736</v>
      </c>
      <c r="G1965" s="45">
        <v>6347.2</v>
      </c>
      <c r="H1965" s="8">
        <f t="shared" si="30"/>
        <v>0.22087973273942094</v>
      </c>
    </row>
    <row r="1966" spans="1:8" x14ac:dyDescent="0.2">
      <c r="A1966" s="42">
        <v>2010</v>
      </c>
      <c r="B1966" s="42">
        <v>201003</v>
      </c>
      <c r="C1966" s="43" t="s">
        <v>51</v>
      </c>
      <c r="D1966" s="44">
        <v>1072</v>
      </c>
      <c r="E1966" s="43" t="s">
        <v>4</v>
      </c>
      <c r="F1966" s="45">
        <v>28097.200000000001</v>
      </c>
      <c r="G1966" s="45">
        <v>5986.8</v>
      </c>
      <c r="H1966" s="8">
        <f t="shared" si="30"/>
        <v>0.21307461241689563</v>
      </c>
    </row>
    <row r="1967" spans="1:8" x14ac:dyDescent="0.2">
      <c r="A1967" s="42">
        <v>2010</v>
      </c>
      <c r="B1967" s="42">
        <v>201004</v>
      </c>
      <c r="C1967" s="43" t="s">
        <v>52</v>
      </c>
      <c r="D1967" s="44">
        <v>1072</v>
      </c>
      <c r="E1967" s="43" t="s">
        <v>4</v>
      </c>
      <c r="F1967" s="45">
        <v>22502</v>
      </c>
      <c r="G1967" s="45">
        <v>5043.2</v>
      </c>
      <c r="H1967" s="8">
        <f t="shared" si="30"/>
        <v>0.22412230023997867</v>
      </c>
    </row>
    <row r="1968" spans="1:8" x14ac:dyDescent="0.2">
      <c r="A1968" s="42">
        <v>2010</v>
      </c>
      <c r="B1968" s="42">
        <v>201005</v>
      </c>
      <c r="C1968" s="43" t="s">
        <v>53</v>
      </c>
      <c r="D1968" s="44">
        <v>1072</v>
      </c>
      <c r="E1968" s="43" t="s">
        <v>4</v>
      </c>
      <c r="F1968" s="45">
        <v>27889.200000000001</v>
      </c>
      <c r="G1968" s="45">
        <v>6293.2</v>
      </c>
      <c r="H1968" s="8">
        <f t="shared" si="30"/>
        <v>0.22565007242947088</v>
      </c>
    </row>
    <row r="1969" spans="1:8" x14ac:dyDescent="0.2">
      <c r="A1969" s="42">
        <v>2010</v>
      </c>
      <c r="B1969" s="42">
        <v>201006</v>
      </c>
      <c r="C1969" s="43" t="s">
        <v>54</v>
      </c>
      <c r="D1969" s="44">
        <v>1072</v>
      </c>
      <c r="E1969" s="43" t="s">
        <v>4</v>
      </c>
      <c r="F1969" s="45">
        <v>25644.799999999999</v>
      </c>
      <c r="G1969" s="45">
        <v>5966</v>
      </c>
      <c r="H1969" s="8">
        <f t="shared" si="30"/>
        <v>0.232639755428001</v>
      </c>
    </row>
    <row r="1970" spans="1:8" x14ac:dyDescent="0.2">
      <c r="A1970" s="42">
        <v>2010</v>
      </c>
      <c r="B1970" s="42">
        <v>201007</v>
      </c>
      <c r="C1970" s="43" t="s">
        <v>55</v>
      </c>
      <c r="D1970" s="44">
        <v>1072</v>
      </c>
      <c r="E1970" s="43" t="s">
        <v>4</v>
      </c>
      <c r="F1970" s="45">
        <v>26014.400000000001</v>
      </c>
      <c r="G1970" s="45">
        <v>5502.4</v>
      </c>
      <c r="H1970" s="8">
        <f t="shared" si="30"/>
        <v>0.2115136232240605</v>
      </c>
    </row>
    <row r="1971" spans="1:8" x14ac:dyDescent="0.2">
      <c r="A1971" s="42">
        <v>2010</v>
      </c>
      <c r="B1971" s="42">
        <v>201008</v>
      </c>
      <c r="C1971" s="43" t="s">
        <v>56</v>
      </c>
      <c r="D1971" s="44">
        <v>1072</v>
      </c>
      <c r="E1971" s="43" t="s">
        <v>4</v>
      </c>
      <c r="F1971" s="45">
        <v>23527.200000000001</v>
      </c>
      <c r="G1971" s="45">
        <v>6049.2</v>
      </c>
      <c r="H1971" s="8">
        <f t="shared" si="30"/>
        <v>0.2571151688258696</v>
      </c>
    </row>
    <row r="1972" spans="1:8" ht="22.5" x14ac:dyDescent="0.2">
      <c r="A1972" s="42">
        <v>2010</v>
      </c>
      <c r="B1972" s="42">
        <v>201009</v>
      </c>
      <c r="C1972" s="43" t="s">
        <v>57</v>
      </c>
      <c r="D1972" s="44">
        <v>1072</v>
      </c>
      <c r="E1972" s="43" t="s">
        <v>4</v>
      </c>
      <c r="F1972" s="45">
        <v>25861.200000000001</v>
      </c>
      <c r="G1972" s="45">
        <v>5036</v>
      </c>
      <c r="H1972" s="8">
        <f t="shared" si="30"/>
        <v>0.19473187632437783</v>
      </c>
    </row>
    <row r="1973" spans="1:8" x14ac:dyDescent="0.2">
      <c r="A1973" s="42">
        <v>2010</v>
      </c>
      <c r="B1973" s="42">
        <v>201010</v>
      </c>
      <c r="C1973" s="43" t="s">
        <v>58</v>
      </c>
      <c r="D1973" s="44">
        <v>1072</v>
      </c>
      <c r="E1973" s="43" t="s">
        <v>4</v>
      </c>
      <c r="F1973" s="45">
        <v>30266.400000000001</v>
      </c>
      <c r="G1973" s="45">
        <v>5867.6</v>
      </c>
      <c r="H1973" s="8">
        <f t="shared" si="30"/>
        <v>0.19386514418629239</v>
      </c>
    </row>
    <row r="1974" spans="1:8" x14ac:dyDescent="0.2">
      <c r="A1974" s="42">
        <v>2010</v>
      </c>
      <c r="B1974" s="42">
        <v>201011</v>
      </c>
      <c r="C1974" s="43" t="s">
        <v>59</v>
      </c>
      <c r="D1974" s="44">
        <v>1072</v>
      </c>
      <c r="E1974" s="43" t="s">
        <v>4</v>
      </c>
      <c r="F1974" s="45">
        <v>24627.200000000001</v>
      </c>
      <c r="G1974" s="45">
        <v>4586</v>
      </c>
      <c r="H1974" s="8">
        <f t="shared" si="30"/>
        <v>0.1862168659043659</v>
      </c>
    </row>
    <row r="1975" spans="1:8" x14ac:dyDescent="0.2">
      <c r="A1975" s="42">
        <v>2010</v>
      </c>
      <c r="B1975" s="42">
        <v>201012</v>
      </c>
      <c r="C1975" s="43" t="s">
        <v>60</v>
      </c>
      <c r="D1975" s="44">
        <v>1072</v>
      </c>
      <c r="E1975" s="43" t="s">
        <v>4</v>
      </c>
      <c r="F1975" s="45">
        <v>39246</v>
      </c>
      <c r="G1975" s="45">
        <v>8901.6</v>
      </c>
      <c r="H1975" s="8">
        <f t="shared" si="30"/>
        <v>0.22681547164042196</v>
      </c>
    </row>
    <row r="1976" spans="1:8" x14ac:dyDescent="0.2">
      <c r="A1976" s="42">
        <v>2011</v>
      </c>
      <c r="B1976" s="42">
        <v>201101</v>
      </c>
      <c r="C1976" s="43" t="s">
        <v>61</v>
      </c>
      <c r="D1976" s="44">
        <v>1072</v>
      </c>
      <c r="E1976" s="43" t="s">
        <v>4</v>
      </c>
      <c r="F1976" s="45">
        <v>23009.599999999999</v>
      </c>
      <c r="G1976" s="45">
        <v>4427.6000000000004</v>
      </c>
      <c r="H1976" s="8">
        <f t="shared" si="30"/>
        <v>0.19242403170850431</v>
      </c>
    </row>
    <row r="1977" spans="1:8" x14ac:dyDescent="0.2">
      <c r="A1977" s="42">
        <v>2011</v>
      </c>
      <c r="B1977" s="42">
        <v>201102</v>
      </c>
      <c r="C1977" s="43" t="s">
        <v>62</v>
      </c>
      <c r="D1977" s="44">
        <v>1072</v>
      </c>
      <c r="E1977" s="43" t="s">
        <v>4</v>
      </c>
      <c r="F1977" s="45">
        <v>7571.2</v>
      </c>
      <c r="G1977" s="45">
        <v>5091.2</v>
      </c>
      <c r="H1977" s="8">
        <f t="shared" si="30"/>
        <v>0.67244294167371088</v>
      </c>
    </row>
    <row r="1978" spans="1:8" x14ac:dyDescent="0.2">
      <c r="A1978" s="42">
        <v>2011</v>
      </c>
      <c r="B1978" s="42">
        <v>201103</v>
      </c>
      <c r="C1978" s="43" t="s">
        <v>63</v>
      </c>
      <c r="D1978" s="44">
        <v>1072</v>
      </c>
      <c r="E1978" s="43" t="s">
        <v>4</v>
      </c>
      <c r="F1978" s="45">
        <v>22282.400000000001</v>
      </c>
      <c r="G1978" s="45">
        <v>4962.8</v>
      </c>
      <c r="H1978" s="8">
        <f t="shared" si="30"/>
        <v>0.22272286647757872</v>
      </c>
    </row>
    <row r="1979" spans="1:8" x14ac:dyDescent="0.2">
      <c r="A1979" s="42">
        <v>2011</v>
      </c>
      <c r="B1979" s="42">
        <v>201104</v>
      </c>
      <c r="C1979" s="43" t="s">
        <v>64</v>
      </c>
      <c r="D1979" s="44">
        <v>1072</v>
      </c>
      <c r="E1979" s="43" t="s">
        <v>4</v>
      </c>
      <c r="F1979" s="45">
        <v>25292.799999999999</v>
      </c>
      <c r="G1979" s="45">
        <v>5864.4</v>
      </c>
      <c r="H1979" s="8">
        <f t="shared" si="30"/>
        <v>0.23186045040485828</v>
      </c>
    </row>
    <row r="1980" spans="1:8" x14ac:dyDescent="0.2">
      <c r="A1980" s="42">
        <v>2011</v>
      </c>
      <c r="B1980" s="42">
        <v>201105</v>
      </c>
      <c r="C1980" s="43" t="s">
        <v>65</v>
      </c>
      <c r="D1980" s="44">
        <v>1072</v>
      </c>
      <c r="E1980" s="43" t="s">
        <v>4</v>
      </c>
      <c r="F1980" s="45">
        <v>27563.200000000001</v>
      </c>
      <c r="G1980" s="45">
        <v>5932.8</v>
      </c>
      <c r="H1980" s="8">
        <f t="shared" si="30"/>
        <v>0.21524351308991699</v>
      </c>
    </row>
    <row r="1981" spans="1:8" x14ac:dyDescent="0.2">
      <c r="A1981" s="42">
        <v>2011</v>
      </c>
      <c r="B1981" s="42">
        <v>201106</v>
      </c>
      <c r="C1981" s="43" t="s">
        <v>66</v>
      </c>
      <c r="D1981" s="44">
        <v>1072</v>
      </c>
      <c r="E1981" s="43" t="s">
        <v>4</v>
      </c>
      <c r="F1981" s="45">
        <v>25184</v>
      </c>
      <c r="G1981" s="45">
        <v>5375.6</v>
      </c>
      <c r="H1981" s="8">
        <f t="shared" si="30"/>
        <v>0.21345298602287169</v>
      </c>
    </row>
    <row r="1982" spans="1:8" x14ac:dyDescent="0.2">
      <c r="A1982" s="42">
        <v>2011</v>
      </c>
      <c r="B1982" s="42">
        <v>201107</v>
      </c>
      <c r="C1982" s="43" t="s">
        <v>67</v>
      </c>
      <c r="D1982" s="44">
        <v>1072</v>
      </c>
      <c r="E1982" s="43" t="s">
        <v>4</v>
      </c>
      <c r="F1982" s="45">
        <v>27972.799999999999</v>
      </c>
      <c r="G1982" s="45">
        <v>5640</v>
      </c>
      <c r="H1982" s="8">
        <f t="shared" si="30"/>
        <v>0.20162443516558942</v>
      </c>
    </row>
    <row r="1983" spans="1:8" x14ac:dyDescent="0.2">
      <c r="A1983" s="42">
        <v>2011</v>
      </c>
      <c r="B1983" s="42">
        <v>201108</v>
      </c>
      <c r="C1983" s="43" t="s">
        <v>68</v>
      </c>
      <c r="D1983" s="44">
        <v>1072</v>
      </c>
      <c r="E1983" s="43" t="s">
        <v>4</v>
      </c>
      <c r="F1983" s="45">
        <v>25862</v>
      </c>
      <c r="G1983" s="45">
        <v>5602.4</v>
      </c>
      <c r="H1983" s="8">
        <f t="shared" si="30"/>
        <v>0.21662671100456266</v>
      </c>
    </row>
    <row r="1984" spans="1:8" ht="22.5" x14ac:dyDescent="0.2">
      <c r="A1984" s="42">
        <v>2011</v>
      </c>
      <c r="B1984" s="42">
        <v>201109</v>
      </c>
      <c r="C1984" s="43" t="s">
        <v>69</v>
      </c>
      <c r="D1984" s="44">
        <v>1072</v>
      </c>
      <c r="E1984" s="43" t="s">
        <v>4</v>
      </c>
      <c r="F1984" s="45">
        <v>1204.4000000000001</v>
      </c>
      <c r="G1984" s="45">
        <v>4982.3999999999996</v>
      </c>
      <c r="H1984" s="8">
        <f t="shared" si="30"/>
        <v>4.1368316174028559</v>
      </c>
    </row>
    <row r="1985" spans="1:8" x14ac:dyDescent="0.2">
      <c r="A1985" s="42">
        <v>2011</v>
      </c>
      <c r="B1985" s="42">
        <v>201110</v>
      </c>
      <c r="C1985" s="43" t="s">
        <v>70</v>
      </c>
      <c r="D1985" s="44">
        <v>1072</v>
      </c>
      <c r="E1985" s="43" t="s">
        <v>4</v>
      </c>
      <c r="F1985" s="45">
        <v>27517.599999999999</v>
      </c>
      <c r="G1985" s="45">
        <v>5924.8</v>
      </c>
      <c r="H1985" s="8">
        <f t="shared" si="30"/>
        <v>0.21530947466348813</v>
      </c>
    </row>
    <row r="1986" spans="1:8" x14ac:dyDescent="0.2">
      <c r="A1986" s="42">
        <v>2011</v>
      </c>
      <c r="B1986" s="42">
        <v>201111</v>
      </c>
      <c r="C1986" s="43" t="s">
        <v>71</v>
      </c>
      <c r="D1986" s="44">
        <v>1072</v>
      </c>
      <c r="E1986" s="43" t="s">
        <v>4</v>
      </c>
      <c r="F1986" s="45">
        <v>24645.200000000001</v>
      </c>
      <c r="G1986" s="45">
        <v>5253.2</v>
      </c>
      <c r="H1986" s="8">
        <f t="shared" si="30"/>
        <v>0.21315306834596592</v>
      </c>
    </row>
    <row r="1987" spans="1:8" x14ac:dyDescent="0.2">
      <c r="A1987" s="42">
        <v>2011</v>
      </c>
      <c r="B1987" s="42">
        <v>201112</v>
      </c>
      <c r="C1987" s="43" t="s">
        <v>72</v>
      </c>
      <c r="D1987" s="44">
        <v>1072</v>
      </c>
      <c r="E1987" s="43" t="s">
        <v>4</v>
      </c>
      <c r="F1987" s="45">
        <v>44312</v>
      </c>
      <c r="G1987" s="45">
        <v>10106.799999999999</v>
      </c>
      <c r="H1987" s="8">
        <f t="shared" si="30"/>
        <v>0.22808268640548834</v>
      </c>
    </row>
    <row r="1988" spans="1:8" x14ac:dyDescent="0.2">
      <c r="A1988" s="42">
        <v>2012</v>
      </c>
      <c r="B1988" s="42">
        <v>201201</v>
      </c>
      <c r="C1988" s="43" t="s">
        <v>73</v>
      </c>
      <c r="D1988" s="44">
        <v>1072</v>
      </c>
      <c r="E1988" s="43" t="s">
        <v>4</v>
      </c>
      <c r="F1988" s="45">
        <v>22058.400000000001</v>
      </c>
      <c r="G1988" s="45">
        <v>4642.3999999999996</v>
      </c>
      <c r="H1988" s="8">
        <f t="shared" si="30"/>
        <v>0.21045950748921044</v>
      </c>
    </row>
    <row r="1989" spans="1:8" x14ac:dyDescent="0.2">
      <c r="A1989" s="42">
        <v>2012</v>
      </c>
      <c r="B1989" s="42">
        <v>201202</v>
      </c>
      <c r="C1989" s="43" t="s">
        <v>74</v>
      </c>
      <c r="D1989" s="44">
        <v>1072</v>
      </c>
      <c r="E1989" s="43" t="s">
        <v>4</v>
      </c>
      <c r="F1989" s="45">
        <v>17364.8</v>
      </c>
      <c r="G1989" s="45">
        <v>5414</v>
      </c>
      <c r="H1989" s="8">
        <f t="shared" ref="H1989:H2052" si="31">G1989/F1989</f>
        <v>0.31178015295310052</v>
      </c>
    </row>
    <row r="1990" spans="1:8" x14ac:dyDescent="0.2">
      <c r="A1990" s="42">
        <v>2012</v>
      </c>
      <c r="B1990" s="42">
        <v>201203</v>
      </c>
      <c r="C1990" s="43" t="s">
        <v>75</v>
      </c>
      <c r="D1990" s="44">
        <v>1072</v>
      </c>
      <c r="E1990" s="43" t="s">
        <v>4</v>
      </c>
      <c r="F1990" s="45">
        <v>23828</v>
      </c>
      <c r="G1990" s="45">
        <v>5265.6</v>
      </c>
      <c r="H1990" s="8">
        <f t="shared" si="31"/>
        <v>0.22098371663589056</v>
      </c>
    </row>
    <row r="1991" spans="1:8" x14ac:dyDescent="0.2">
      <c r="A1991" s="42">
        <v>2012</v>
      </c>
      <c r="B1991" s="42">
        <v>201204</v>
      </c>
      <c r="C1991" s="43" t="s">
        <v>76</v>
      </c>
      <c r="D1991" s="44">
        <v>1072</v>
      </c>
      <c r="E1991" s="43" t="s">
        <v>4</v>
      </c>
      <c r="F1991" s="45">
        <v>24088.400000000001</v>
      </c>
      <c r="G1991" s="45">
        <v>5460.4</v>
      </c>
      <c r="H1991" s="8">
        <f t="shared" si="31"/>
        <v>0.22668172232277775</v>
      </c>
    </row>
    <row r="1992" spans="1:8" x14ac:dyDescent="0.2">
      <c r="A1992" s="42">
        <v>2012</v>
      </c>
      <c r="B1992" s="42">
        <v>201205</v>
      </c>
      <c r="C1992" s="43" t="s">
        <v>77</v>
      </c>
      <c r="D1992" s="44">
        <v>1072</v>
      </c>
      <c r="E1992" s="43" t="s">
        <v>4</v>
      </c>
      <c r="F1992" s="45">
        <v>25878.799999999999</v>
      </c>
      <c r="G1992" s="45">
        <v>5700.4</v>
      </c>
      <c r="H1992" s="8">
        <f t="shared" si="31"/>
        <v>0.22027296474334204</v>
      </c>
    </row>
    <row r="1993" spans="1:8" x14ac:dyDescent="0.2">
      <c r="A1993" s="42">
        <v>2012</v>
      </c>
      <c r="B1993" s="42">
        <v>201206</v>
      </c>
      <c r="C1993" s="43" t="s">
        <v>78</v>
      </c>
      <c r="D1993" s="44">
        <v>1072</v>
      </c>
      <c r="E1993" s="43" t="s">
        <v>4</v>
      </c>
      <c r="F1993" s="45">
        <v>27760.799999999999</v>
      </c>
      <c r="G1993" s="45">
        <v>6079.2</v>
      </c>
      <c r="H1993" s="8">
        <f t="shared" si="31"/>
        <v>0.21898504365868418</v>
      </c>
    </row>
    <row r="1994" spans="1:8" x14ac:dyDescent="0.2">
      <c r="A1994" s="42">
        <v>2012</v>
      </c>
      <c r="B1994" s="42">
        <v>201207</v>
      </c>
      <c r="C1994" s="43" t="s">
        <v>79</v>
      </c>
      <c r="D1994" s="44">
        <v>1072</v>
      </c>
      <c r="E1994" s="43" t="s">
        <v>4</v>
      </c>
      <c r="F1994" s="45">
        <v>27086.799999999999</v>
      </c>
      <c r="G1994" s="45">
        <v>5718.8</v>
      </c>
      <c r="H1994" s="8">
        <f t="shared" si="31"/>
        <v>0.21112866783820902</v>
      </c>
    </row>
    <row r="1995" spans="1:8" x14ac:dyDescent="0.2">
      <c r="A1995" s="42">
        <v>2012</v>
      </c>
      <c r="B1995" s="42">
        <v>201208</v>
      </c>
      <c r="C1995" s="43" t="s">
        <v>80</v>
      </c>
      <c r="D1995" s="44">
        <v>1072</v>
      </c>
      <c r="E1995" s="43" t="s">
        <v>4</v>
      </c>
      <c r="F1995" s="45">
        <v>22568.400000000001</v>
      </c>
      <c r="G1995" s="45">
        <v>5733.6</v>
      </c>
      <c r="H1995" s="8">
        <f t="shared" si="31"/>
        <v>0.25405434146860212</v>
      </c>
    </row>
    <row r="1996" spans="1:8" ht="22.5" x14ac:dyDescent="0.2">
      <c r="A1996" s="42">
        <v>2012</v>
      </c>
      <c r="B1996" s="42">
        <v>201209</v>
      </c>
      <c r="C1996" s="43" t="s">
        <v>81</v>
      </c>
      <c r="D1996" s="44">
        <v>1072</v>
      </c>
      <c r="E1996" s="43" t="s">
        <v>4</v>
      </c>
      <c r="F1996" s="45">
        <v>21871.200000000001</v>
      </c>
      <c r="G1996" s="45">
        <v>5636.8</v>
      </c>
      <c r="H1996" s="8">
        <f t="shared" si="31"/>
        <v>0.25772705658582978</v>
      </c>
    </row>
    <row r="1997" spans="1:8" x14ac:dyDescent="0.2">
      <c r="A1997" s="42">
        <v>2012</v>
      </c>
      <c r="B1997" s="42">
        <v>201210</v>
      </c>
      <c r="C1997" s="43" t="s">
        <v>82</v>
      </c>
      <c r="D1997" s="44">
        <v>1072</v>
      </c>
      <c r="E1997" s="43" t="s">
        <v>4</v>
      </c>
      <c r="F1997" s="45">
        <v>25637.599999999999</v>
      </c>
      <c r="G1997" s="45">
        <v>5558.4</v>
      </c>
      <c r="H1997" s="8">
        <f t="shared" si="31"/>
        <v>0.21680656535713172</v>
      </c>
    </row>
    <row r="1998" spans="1:8" x14ac:dyDescent="0.2">
      <c r="A1998" s="42">
        <v>2012</v>
      </c>
      <c r="B1998" s="42">
        <v>201211</v>
      </c>
      <c r="C1998" s="43" t="s">
        <v>83</v>
      </c>
      <c r="D1998" s="44">
        <v>1072</v>
      </c>
      <c r="E1998" s="43" t="s">
        <v>4</v>
      </c>
      <c r="F1998" s="45">
        <v>24430.400000000001</v>
      </c>
      <c r="G1998" s="45">
        <v>4974</v>
      </c>
      <c r="H1998" s="8">
        <f t="shared" si="31"/>
        <v>0.20359879494400418</v>
      </c>
    </row>
    <row r="1999" spans="1:8" x14ac:dyDescent="0.2">
      <c r="A1999" s="42">
        <v>2012</v>
      </c>
      <c r="B1999" s="42">
        <v>201212</v>
      </c>
      <c r="C1999" s="43" t="s">
        <v>84</v>
      </c>
      <c r="D1999" s="44">
        <v>1072</v>
      </c>
      <c r="E1999" s="43" t="s">
        <v>4</v>
      </c>
      <c r="F1999" s="45">
        <v>47072.800000000003</v>
      </c>
      <c r="G1999" s="45">
        <v>10827.6</v>
      </c>
      <c r="H1999" s="8">
        <f t="shared" si="31"/>
        <v>0.23001818459917403</v>
      </c>
    </row>
    <row r="2000" spans="1:8" x14ac:dyDescent="0.2">
      <c r="A2000" s="42">
        <v>2013</v>
      </c>
      <c r="B2000" s="42">
        <v>201301</v>
      </c>
      <c r="C2000" s="43" t="s">
        <v>85</v>
      </c>
      <c r="D2000" s="44">
        <v>1072</v>
      </c>
      <c r="E2000" s="43" t="s">
        <v>4</v>
      </c>
      <c r="F2000" s="45">
        <v>19826.8</v>
      </c>
      <c r="G2000" s="45">
        <v>4362</v>
      </c>
      <c r="H2000" s="8">
        <f t="shared" si="31"/>
        <v>0.22000524542538383</v>
      </c>
    </row>
    <row r="2001" spans="1:8" x14ac:dyDescent="0.2">
      <c r="A2001" s="42">
        <v>2013</v>
      </c>
      <c r="B2001" s="42">
        <v>201302</v>
      </c>
      <c r="C2001" s="43" t="s">
        <v>86</v>
      </c>
      <c r="D2001" s="44">
        <v>1072</v>
      </c>
      <c r="E2001" s="43" t="s">
        <v>4</v>
      </c>
      <c r="F2001" s="45">
        <v>20196.8</v>
      </c>
      <c r="G2001" s="45">
        <v>5372.8</v>
      </c>
      <c r="H2001" s="8">
        <f t="shared" si="31"/>
        <v>0.26602234017270066</v>
      </c>
    </row>
    <row r="2002" spans="1:8" x14ac:dyDescent="0.2">
      <c r="A2002" s="42">
        <v>2013</v>
      </c>
      <c r="B2002" s="42">
        <v>201303</v>
      </c>
      <c r="C2002" s="43" t="s">
        <v>87</v>
      </c>
      <c r="D2002" s="44">
        <v>1072</v>
      </c>
      <c r="E2002" s="43" t="s">
        <v>4</v>
      </c>
      <c r="F2002" s="45">
        <v>22110.400000000001</v>
      </c>
      <c r="G2002" s="45">
        <v>5387.6</v>
      </c>
      <c r="H2002" s="8">
        <f t="shared" si="31"/>
        <v>0.24366813807077212</v>
      </c>
    </row>
    <row r="2003" spans="1:8" x14ac:dyDescent="0.2">
      <c r="A2003" s="42">
        <v>2013</v>
      </c>
      <c r="B2003" s="42">
        <v>201304</v>
      </c>
      <c r="C2003" s="43" t="s">
        <v>88</v>
      </c>
      <c r="D2003" s="44">
        <v>1072</v>
      </c>
      <c r="E2003" s="43" t="s">
        <v>4</v>
      </c>
      <c r="F2003" s="45">
        <v>25564</v>
      </c>
      <c r="G2003" s="45">
        <v>5619.2</v>
      </c>
      <c r="H2003" s="8">
        <f t="shared" si="31"/>
        <v>0.21980910655609451</v>
      </c>
    </row>
    <row r="2004" spans="1:8" x14ac:dyDescent="0.2">
      <c r="A2004" s="42">
        <v>2013</v>
      </c>
      <c r="B2004" s="42">
        <v>201305</v>
      </c>
      <c r="C2004" s="43" t="s">
        <v>89</v>
      </c>
      <c r="D2004" s="44">
        <v>1072</v>
      </c>
      <c r="E2004" s="43" t="s">
        <v>4</v>
      </c>
      <c r="F2004" s="45">
        <v>26718</v>
      </c>
      <c r="G2004" s="45">
        <v>6006.8</v>
      </c>
      <c r="H2004" s="8">
        <f t="shared" si="31"/>
        <v>0.22482221723182874</v>
      </c>
    </row>
    <row r="2005" spans="1:8" x14ac:dyDescent="0.2">
      <c r="A2005" s="42">
        <v>2013</v>
      </c>
      <c r="B2005" s="42">
        <v>201306</v>
      </c>
      <c r="C2005" s="43" t="s">
        <v>90</v>
      </c>
      <c r="D2005" s="44">
        <v>1072</v>
      </c>
      <c r="E2005" s="43" t="s">
        <v>4</v>
      </c>
      <c r="F2005" s="45">
        <v>27942.400000000001</v>
      </c>
      <c r="G2005" s="45">
        <v>6232.4</v>
      </c>
      <c r="H2005" s="8">
        <f t="shared" si="31"/>
        <v>0.22304454878607419</v>
      </c>
    </row>
    <row r="2006" spans="1:8" x14ac:dyDescent="0.2">
      <c r="A2006" s="42">
        <v>2013</v>
      </c>
      <c r="B2006" s="42">
        <v>201307</v>
      </c>
      <c r="C2006" s="43" t="s">
        <v>91</v>
      </c>
      <c r="D2006" s="44">
        <v>1072</v>
      </c>
      <c r="E2006" s="43" t="s">
        <v>4</v>
      </c>
      <c r="F2006" s="45">
        <v>27768.799999999999</v>
      </c>
      <c r="G2006" s="45">
        <v>5910.4</v>
      </c>
      <c r="H2006" s="8">
        <f t="shared" si="31"/>
        <v>0.21284319091930512</v>
      </c>
    </row>
    <row r="2007" spans="1:8" x14ac:dyDescent="0.2">
      <c r="A2007" s="42">
        <v>2013</v>
      </c>
      <c r="B2007" s="42">
        <v>201308</v>
      </c>
      <c r="C2007" s="43" t="s">
        <v>92</v>
      </c>
      <c r="D2007" s="44">
        <v>1072</v>
      </c>
      <c r="E2007" s="43" t="s">
        <v>4</v>
      </c>
      <c r="F2007" s="45">
        <v>31107.599999999999</v>
      </c>
      <c r="G2007" s="45">
        <v>6477.2</v>
      </c>
      <c r="H2007" s="8">
        <f t="shared" si="31"/>
        <v>0.20821921331121657</v>
      </c>
    </row>
    <row r="2008" spans="1:8" ht="22.5" x14ac:dyDescent="0.2">
      <c r="A2008" s="42">
        <v>2013</v>
      </c>
      <c r="B2008" s="42">
        <v>201309</v>
      </c>
      <c r="C2008" s="43" t="s">
        <v>93</v>
      </c>
      <c r="D2008" s="44">
        <v>1072</v>
      </c>
      <c r="E2008" s="43" t="s">
        <v>4</v>
      </c>
      <c r="F2008" s="45">
        <v>26030.400000000001</v>
      </c>
      <c r="G2008" s="45">
        <v>5673.2</v>
      </c>
      <c r="H2008" s="8">
        <f t="shared" si="31"/>
        <v>0.21794517179912715</v>
      </c>
    </row>
    <row r="2009" spans="1:8" x14ac:dyDescent="0.2">
      <c r="A2009" s="42">
        <v>2013</v>
      </c>
      <c r="B2009" s="42">
        <v>201310</v>
      </c>
      <c r="C2009" s="43" t="s">
        <v>94</v>
      </c>
      <c r="D2009" s="44">
        <v>1072</v>
      </c>
      <c r="E2009" s="43" t="s">
        <v>4</v>
      </c>
      <c r="F2009" s="45">
        <v>26152.799999999999</v>
      </c>
      <c r="G2009" s="45">
        <v>5422</v>
      </c>
      <c r="H2009" s="8">
        <f t="shared" si="31"/>
        <v>0.20732005750818269</v>
      </c>
    </row>
    <row r="2010" spans="1:8" x14ac:dyDescent="0.2">
      <c r="A2010" s="42">
        <v>2013</v>
      </c>
      <c r="B2010" s="42">
        <v>201311</v>
      </c>
      <c r="C2010" s="43" t="s">
        <v>95</v>
      </c>
      <c r="D2010" s="44">
        <v>1072</v>
      </c>
      <c r="E2010" s="43" t="s">
        <v>4</v>
      </c>
      <c r="F2010" s="45">
        <v>27097.599999999999</v>
      </c>
      <c r="G2010" s="45">
        <v>5736</v>
      </c>
      <c r="H2010" s="8">
        <f t="shared" si="31"/>
        <v>0.21167926310817195</v>
      </c>
    </row>
    <row r="2011" spans="1:8" x14ac:dyDescent="0.2">
      <c r="A2011" s="42">
        <v>2013</v>
      </c>
      <c r="B2011" s="42">
        <v>201312</v>
      </c>
      <c r="C2011" s="43" t="s">
        <v>96</v>
      </c>
      <c r="D2011" s="44">
        <v>1072</v>
      </c>
      <c r="E2011" s="43" t="s">
        <v>4</v>
      </c>
      <c r="F2011" s="45">
        <v>38315.199999999997</v>
      </c>
      <c r="G2011" s="45">
        <v>11448.8</v>
      </c>
      <c r="H2011" s="8">
        <f t="shared" si="31"/>
        <v>0.29880569591180522</v>
      </c>
    </row>
    <row r="2012" spans="1:8" x14ac:dyDescent="0.2">
      <c r="A2012" s="42">
        <v>2009</v>
      </c>
      <c r="B2012" s="42">
        <v>200901</v>
      </c>
      <c r="C2012" s="43" t="s">
        <v>37</v>
      </c>
      <c r="D2012" s="44">
        <v>1074</v>
      </c>
      <c r="E2012" s="43" t="s">
        <v>5</v>
      </c>
      <c r="F2012" s="45">
        <v>26476</v>
      </c>
      <c r="G2012" s="45">
        <v>6863.2</v>
      </c>
      <c r="H2012" s="8">
        <f t="shared" si="31"/>
        <v>0.25922344765070254</v>
      </c>
    </row>
    <row r="2013" spans="1:8" x14ac:dyDescent="0.2">
      <c r="A2013" s="42">
        <v>2009</v>
      </c>
      <c r="B2013" s="42">
        <v>200902</v>
      </c>
      <c r="C2013" s="43" t="s">
        <v>38</v>
      </c>
      <c r="D2013" s="44">
        <v>1074</v>
      </c>
      <c r="E2013" s="43" t="s">
        <v>5</v>
      </c>
      <c r="F2013" s="45">
        <v>27733.599999999999</v>
      </c>
      <c r="G2013" s="45">
        <v>6528.4</v>
      </c>
      <c r="H2013" s="8">
        <f t="shared" si="31"/>
        <v>0.23539677503100931</v>
      </c>
    </row>
    <row r="2014" spans="1:8" x14ac:dyDescent="0.2">
      <c r="A2014" s="42">
        <v>2009</v>
      </c>
      <c r="B2014" s="42">
        <v>200903</v>
      </c>
      <c r="C2014" s="43" t="s">
        <v>39</v>
      </c>
      <c r="D2014" s="44">
        <v>1074</v>
      </c>
      <c r="E2014" s="43" t="s">
        <v>5</v>
      </c>
      <c r="F2014" s="45">
        <v>28426.799999999999</v>
      </c>
      <c r="G2014" s="45">
        <v>6962.4</v>
      </c>
      <c r="H2014" s="8">
        <f t="shared" si="31"/>
        <v>0.24492380429735319</v>
      </c>
    </row>
    <row r="2015" spans="1:8" x14ac:dyDescent="0.2">
      <c r="A2015" s="42">
        <v>2009</v>
      </c>
      <c r="B2015" s="42">
        <v>200904</v>
      </c>
      <c r="C2015" s="43" t="s">
        <v>40</v>
      </c>
      <c r="D2015" s="44">
        <v>1074</v>
      </c>
      <c r="E2015" s="43" t="s">
        <v>5</v>
      </c>
      <c r="F2015" s="45">
        <v>26989.200000000001</v>
      </c>
      <c r="G2015" s="45">
        <v>7037.2</v>
      </c>
      <c r="H2015" s="8">
        <f t="shared" si="31"/>
        <v>0.26074133357046519</v>
      </c>
    </row>
    <row r="2016" spans="1:8" x14ac:dyDescent="0.2">
      <c r="A2016" s="42">
        <v>2009</v>
      </c>
      <c r="B2016" s="42">
        <v>200905</v>
      </c>
      <c r="C2016" s="43" t="s">
        <v>41</v>
      </c>
      <c r="D2016" s="44">
        <v>1074</v>
      </c>
      <c r="E2016" s="43" t="s">
        <v>5</v>
      </c>
      <c r="F2016" s="45">
        <v>29768.400000000001</v>
      </c>
      <c r="G2016" s="45">
        <v>7836.8</v>
      </c>
      <c r="H2016" s="8">
        <f t="shared" si="31"/>
        <v>0.26325902635008935</v>
      </c>
    </row>
    <row r="2017" spans="1:8" x14ac:dyDescent="0.2">
      <c r="A2017" s="42">
        <v>2009</v>
      </c>
      <c r="B2017" s="42">
        <v>200906</v>
      </c>
      <c r="C2017" s="43" t="s">
        <v>42</v>
      </c>
      <c r="D2017" s="44">
        <v>1074</v>
      </c>
      <c r="E2017" s="43" t="s">
        <v>5</v>
      </c>
      <c r="F2017" s="45">
        <v>27900.400000000001</v>
      </c>
      <c r="G2017" s="45">
        <v>8112.8</v>
      </c>
      <c r="H2017" s="8">
        <f t="shared" si="31"/>
        <v>0.29077719315852102</v>
      </c>
    </row>
    <row r="2018" spans="1:8" x14ac:dyDescent="0.2">
      <c r="A2018" s="42">
        <v>2009</v>
      </c>
      <c r="B2018" s="42">
        <v>200907</v>
      </c>
      <c r="C2018" s="43" t="s">
        <v>43</v>
      </c>
      <c r="D2018" s="44">
        <v>1074</v>
      </c>
      <c r="E2018" s="43" t="s">
        <v>5</v>
      </c>
      <c r="F2018" s="45">
        <v>31400.799999999999</v>
      </c>
      <c r="G2018" s="45">
        <v>6964</v>
      </c>
      <c r="H2018" s="8">
        <f t="shared" si="31"/>
        <v>0.22177778910091464</v>
      </c>
    </row>
    <row r="2019" spans="1:8" x14ac:dyDescent="0.2">
      <c r="A2019" s="42">
        <v>2009</v>
      </c>
      <c r="B2019" s="42">
        <v>200908</v>
      </c>
      <c r="C2019" s="43" t="s">
        <v>44</v>
      </c>
      <c r="D2019" s="44">
        <v>1074</v>
      </c>
      <c r="E2019" s="43" t="s">
        <v>5</v>
      </c>
      <c r="F2019" s="45">
        <v>34063.599999999999</v>
      </c>
      <c r="G2019" s="45">
        <v>8122.4</v>
      </c>
      <c r="H2019" s="8">
        <f t="shared" si="31"/>
        <v>0.23844807947486465</v>
      </c>
    </row>
    <row r="2020" spans="1:8" ht="22.5" x14ac:dyDescent="0.2">
      <c r="A2020" s="42">
        <v>2009</v>
      </c>
      <c r="B2020" s="42">
        <v>200909</v>
      </c>
      <c r="C2020" s="43" t="s">
        <v>45</v>
      </c>
      <c r="D2020" s="44">
        <v>1074</v>
      </c>
      <c r="E2020" s="43" t="s">
        <v>5</v>
      </c>
      <c r="F2020" s="45">
        <v>27834.400000000001</v>
      </c>
      <c r="G2020" s="45">
        <v>6804.8</v>
      </c>
      <c r="H2020" s="8">
        <f t="shared" si="31"/>
        <v>0.24447446325410283</v>
      </c>
    </row>
    <row r="2021" spans="1:8" x14ac:dyDescent="0.2">
      <c r="A2021" s="42">
        <v>2009</v>
      </c>
      <c r="B2021" s="42">
        <v>200910</v>
      </c>
      <c r="C2021" s="43" t="s">
        <v>46</v>
      </c>
      <c r="D2021" s="44">
        <v>1074</v>
      </c>
      <c r="E2021" s="43" t="s">
        <v>5</v>
      </c>
      <c r="F2021" s="45">
        <v>32533.200000000001</v>
      </c>
      <c r="G2021" s="45">
        <v>7822</v>
      </c>
      <c r="H2021" s="8">
        <f t="shared" si="31"/>
        <v>0.24043131324308706</v>
      </c>
    </row>
    <row r="2022" spans="1:8" x14ac:dyDescent="0.2">
      <c r="A2022" s="42">
        <v>2009</v>
      </c>
      <c r="B2022" s="42">
        <v>200911</v>
      </c>
      <c r="C2022" s="43" t="s">
        <v>47</v>
      </c>
      <c r="D2022" s="44">
        <v>1074</v>
      </c>
      <c r="E2022" s="43" t="s">
        <v>5</v>
      </c>
      <c r="F2022" s="45">
        <v>28737.200000000001</v>
      </c>
      <c r="G2022" s="45">
        <v>6671.6</v>
      </c>
      <c r="H2022" s="8">
        <f t="shared" si="31"/>
        <v>0.23215901340422868</v>
      </c>
    </row>
    <row r="2023" spans="1:8" x14ac:dyDescent="0.2">
      <c r="A2023" s="42">
        <v>2009</v>
      </c>
      <c r="B2023" s="42">
        <v>200912</v>
      </c>
      <c r="C2023" s="43" t="s">
        <v>48</v>
      </c>
      <c r="D2023" s="44">
        <v>1074</v>
      </c>
      <c r="E2023" s="43" t="s">
        <v>5</v>
      </c>
      <c r="F2023" s="45">
        <v>40310</v>
      </c>
      <c r="G2023" s="45">
        <v>10862</v>
      </c>
      <c r="H2023" s="8">
        <f t="shared" si="31"/>
        <v>0.26946167204167698</v>
      </c>
    </row>
    <row r="2024" spans="1:8" x14ac:dyDescent="0.2">
      <c r="A2024" s="42">
        <v>2010</v>
      </c>
      <c r="B2024" s="42">
        <v>201001</v>
      </c>
      <c r="C2024" s="43" t="s">
        <v>49</v>
      </c>
      <c r="D2024" s="44">
        <v>1074</v>
      </c>
      <c r="E2024" s="43" t="s">
        <v>5</v>
      </c>
      <c r="F2024" s="45">
        <v>23725.200000000001</v>
      </c>
      <c r="G2024" s="45">
        <v>6237.2</v>
      </c>
      <c r="H2024" s="8">
        <f t="shared" si="31"/>
        <v>0.26289346349029724</v>
      </c>
    </row>
    <row r="2025" spans="1:8" x14ac:dyDescent="0.2">
      <c r="A2025" s="42">
        <v>2010</v>
      </c>
      <c r="B2025" s="42">
        <v>201002</v>
      </c>
      <c r="C2025" s="43" t="s">
        <v>50</v>
      </c>
      <c r="D2025" s="44">
        <v>1074</v>
      </c>
      <c r="E2025" s="43" t="s">
        <v>5</v>
      </c>
      <c r="F2025" s="45">
        <v>25352</v>
      </c>
      <c r="G2025" s="45">
        <v>7271.6</v>
      </c>
      <c r="H2025" s="8">
        <f t="shared" si="31"/>
        <v>0.28682549700220894</v>
      </c>
    </row>
    <row r="2026" spans="1:8" x14ac:dyDescent="0.2">
      <c r="A2026" s="42">
        <v>2010</v>
      </c>
      <c r="B2026" s="42">
        <v>201003</v>
      </c>
      <c r="C2026" s="43" t="s">
        <v>51</v>
      </c>
      <c r="D2026" s="44">
        <v>1074</v>
      </c>
      <c r="E2026" s="43" t="s">
        <v>5</v>
      </c>
      <c r="F2026" s="45">
        <v>26982.799999999999</v>
      </c>
      <c r="G2026" s="45">
        <v>7365.2</v>
      </c>
      <c r="H2026" s="8">
        <f t="shared" si="31"/>
        <v>0.27295907022251215</v>
      </c>
    </row>
    <row r="2027" spans="1:8" x14ac:dyDescent="0.2">
      <c r="A2027" s="42">
        <v>2010</v>
      </c>
      <c r="B2027" s="42">
        <v>201004</v>
      </c>
      <c r="C2027" s="43" t="s">
        <v>52</v>
      </c>
      <c r="D2027" s="44">
        <v>1074</v>
      </c>
      <c r="E2027" s="43" t="s">
        <v>5</v>
      </c>
      <c r="F2027" s="45">
        <v>21509.599999999999</v>
      </c>
      <c r="G2027" s="45">
        <v>5919.2</v>
      </c>
      <c r="H2027" s="8">
        <f t="shared" si="31"/>
        <v>0.27518875292892475</v>
      </c>
    </row>
    <row r="2028" spans="1:8" x14ac:dyDescent="0.2">
      <c r="A2028" s="42">
        <v>2010</v>
      </c>
      <c r="B2028" s="42">
        <v>201005</v>
      </c>
      <c r="C2028" s="43" t="s">
        <v>53</v>
      </c>
      <c r="D2028" s="44">
        <v>1074</v>
      </c>
      <c r="E2028" s="43" t="s">
        <v>5</v>
      </c>
      <c r="F2028" s="45">
        <v>27324.799999999999</v>
      </c>
      <c r="G2028" s="45">
        <v>7350</v>
      </c>
      <c r="H2028" s="8">
        <f t="shared" si="31"/>
        <v>0.26898641527110906</v>
      </c>
    </row>
    <row r="2029" spans="1:8" x14ac:dyDescent="0.2">
      <c r="A2029" s="42">
        <v>2010</v>
      </c>
      <c r="B2029" s="42">
        <v>201006</v>
      </c>
      <c r="C2029" s="43" t="s">
        <v>54</v>
      </c>
      <c r="D2029" s="44">
        <v>1074</v>
      </c>
      <c r="E2029" s="43" t="s">
        <v>5</v>
      </c>
      <c r="F2029" s="45">
        <v>27145.200000000001</v>
      </c>
      <c r="G2029" s="45">
        <v>7392</v>
      </c>
      <c r="H2029" s="8">
        <f t="shared" si="31"/>
        <v>0.27231333716458156</v>
      </c>
    </row>
    <row r="2030" spans="1:8" x14ac:dyDescent="0.2">
      <c r="A2030" s="42">
        <v>2010</v>
      </c>
      <c r="B2030" s="42">
        <v>201007</v>
      </c>
      <c r="C2030" s="43" t="s">
        <v>55</v>
      </c>
      <c r="D2030" s="44">
        <v>1074</v>
      </c>
      <c r="E2030" s="43" t="s">
        <v>5</v>
      </c>
      <c r="F2030" s="45">
        <v>27574.799999999999</v>
      </c>
      <c r="G2030" s="45">
        <v>6908.8</v>
      </c>
      <c r="H2030" s="8">
        <f t="shared" si="31"/>
        <v>0.25054760143319266</v>
      </c>
    </row>
    <row r="2031" spans="1:8" x14ac:dyDescent="0.2">
      <c r="A2031" s="42">
        <v>2010</v>
      </c>
      <c r="B2031" s="42">
        <v>201008</v>
      </c>
      <c r="C2031" s="43" t="s">
        <v>56</v>
      </c>
      <c r="D2031" s="44">
        <v>1074</v>
      </c>
      <c r="E2031" s="43" t="s">
        <v>5</v>
      </c>
      <c r="F2031" s="45">
        <v>29252.799999999999</v>
      </c>
      <c r="G2031" s="45">
        <v>7154.4</v>
      </c>
      <c r="H2031" s="8">
        <f t="shared" si="31"/>
        <v>0.24457145982606793</v>
      </c>
    </row>
    <row r="2032" spans="1:8" ht="22.5" x14ac:dyDescent="0.2">
      <c r="A2032" s="42">
        <v>2010</v>
      </c>
      <c r="B2032" s="42">
        <v>201009</v>
      </c>
      <c r="C2032" s="43" t="s">
        <v>57</v>
      </c>
      <c r="D2032" s="44">
        <v>1074</v>
      </c>
      <c r="E2032" s="43" t="s">
        <v>5</v>
      </c>
      <c r="F2032" s="45">
        <v>25832.400000000001</v>
      </c>
      <c r="G2032" s="45">
        <v>6357.6</v>
      </c>
      <c r="H2032" s="8">
        <f t="shared" si="31"/>
        <v>0.24610953686068657</v>
      </c>
    </row>
    <row r="2033" spans="1:8" x14ac:dyDescent="0.2">
      <c r="A2033" s="42">
        <v>2010</v>
      </c>
      <c r="B2033" s="42">
        <v>201010</v>
      </c>
      <c r="C2033" s="43" t="s">
        <v>58</v>
      </c>
      <c r="D2033" s="44">
        <v>1074</v>
      </c>
      <c r="E2033" s="43" t="s">
        <v>5</v>
      </c>
      <c r="F2033" s="45">
        <v>29738.400000000001</v>
      </c>
      <c r="G2033" s="45">
        <v>6984</v>
      </c>
      <c r="H2033" s="8">
        <f t="shared" si="31"/>
        <v>0.23484787345654104</v>
      </c>
    </row>
    <row r="2034" spans="1:8" x14ac:dyDescent="0.2">
      <c r="A2034" s="42">
        <v>2010</v>
      </c>
      <c r="B2034" s="42">
        <v>201011</v>
      </c>
      <c r="C2034" s="43" t="s">
        <v>59</v>
      </c>
      <c r="D2034" s="44">
        <v>1074</v>
      </c>
      <c r="E2034" s="43" t="s">
        <v>5</v>
      </c>
      <c r="F2034" s="45">
        <v>28088.799999999999</v>
      </c>
      <c r="G2034" s="45">
        <v>6273.2</v>
      </c>
      <c r="H2034" s="8">
        <f t="shared" si="31"/>
        <v>0.22333456751445416</v>
      </c>
    </row>
    <row r="2035" spans="1:8" x14ac:dyDescent="0.2">
      <c r="A2035" s="42">
        <v>2010</v>
      </c>
      <c r="B2035" s="42">
        <v>201012</v>
      </c>
      <c r="C2035" s="43" t="s">
        <v>60</v>
      </c>
      <c r="D2035" s="44">
        <v>1074</v>
      </c>
      <c r="E2035" s="43" t="s">
        <v>5</v>
      </c>
      <c r="F2035" s="45">
        <v>35197.599999999999</v>
      </c>
      <c r="G2035" s="45">
        <v>9733.6</v>
      </c>
      <c r="H2035" s="8">
        <f t="shared" si="31"/>
        <v>0.27654158238061688</v>
      </c>
    </row>
    <row r="2036" spans="1:8" x14ac:dyDescent="0.2">
      <c r="A2036" s="42">
        <v>2011</v>
      </c>
      <c r="B2036" s="42">
        <v>201101</v>
      </c>
      <c r="C2036" s="43" t="s">
        <v>61</v>
      </c>
      <c r="D2036" s="44">
        <v>1074</v>
      </c>
      <c r="E2036" s="43" t="s">
        <v>5</v>
      </c>
      <c r="F2036" s="45">
        <v>21991.599999999999</v>
      </c>
      <c r="G2036" s="45">
        <v>5804.4</v>
      </c>
      <c r="H2036" s="8">
        <f t="shared" si="31"/>
        <v>0.26393713963513343</v>
      </c>
    </row>
    <row r="2037" spans="1:8" x14ac:dyDescent="0.2">
      <c r="A2037" s="42">
        <v>2011</v>
      </c>
      <c r="B2037" s="42">
        <v>201102</v>
      </c>
      <c r="C2037" s="43" t="s">
        <v>62</v>
      </c>
      <c r="D2037" s="44">
        <v>1074</v>
      </c>
      <c r="E2037" s="43" t="s">
        <v>5</v>
      </c>
      <c r="F2037" s="45">
        <v>23125.599999999999</v>
      </c>
      <c r="G2037" s="45">
        <v>6853.2</v>
      </c>
      <c r="H2037" s="8">
        <f t="shared" si="31"/>
        <v>0.29634690559380084</v>
      </c>
    </row>
    <row r="2038" spans="1:8" x14ac:dyDescent="0.2">
      <c r="A2038" s="42">
        <v>2011</v>
      </c>
      <c r="B2038" s="42">
        <v>201103</v>
      </c>
      <c r="C2038" s="43" t="s">
        <v>63</v>
      </c>
      <c r="D2038" s="44">
        <v>1074</v>
      </c>
      <c r="E2038" s="43" t="s">
        <v>5</v>
      </c>
      <c r="F2038" s="45">
        <v>22847.599999999999</v>
      </c>
      <c r="G2038" s="45">
        <v>6345.2</v>
      </c>
      <c r="H2038" s="8">
        <f t="shared" si="31"/>
        <v>0.27771844745181112</v>
      </c>
    </row>
    <row r="2039" spans="1:8" x14ac:dyDescent="0.2">
      <c r="A2039" s="42">
        <v>2011</v>
      </c>
      <c r="B2039" s="42">
        <v>201104</v>
      </c>
      <c r="C2039" s="43" t="s">
        <v>64</v>
      </c>
      <c r="D2039" s="44">
        <v>1074</v>
      </c>
      <c r="E2039" s="43" t="s">
        <v>5</v>
      </c>
      <c r="F2039" s="45">
        <v>24434.799999999999</v>
      </c>
      <c r="G2039" s="45">
        <v>6785.6</v>
      </c>
      <c r="H2039" s="8">
        <f t="shared" si="31"/>
        <v>0.27770229345032499</v>
      </c>
    </row>
    <row r="2040" spans="1:8" x14ac:dyDescent="0.2">
      <c r="A2040" s="42">
        <v>2011</v>
      </c>
      <c r="B2040" s="42">
        <v>201105</v>
      </c>
      <c r="C2040" s="43" t="s">
        <v>65</v>
      </c>
      <c r="D2040" s="44">
        <v>1074</v>
      </c>
      <c r="E2040" s="43" t="s">
        <v>5</v>
      </c>
      <c r="F2040" s="45">
        <v>25745.200000000001</v>
      </c>
      <c r="G2040" s="45">
        <v>7107.6</v>
      </c>
      <c r="H2040" s="8">
        <f t="shared" si="31"/>
        <v>0.27607476345105109</v>
      </c>
    </row>
    <row r="2041" spans="1:8" x14ac:dyDescent="0.2">
      <c r="A2041" s="42">
        <v>2011</v>
      </c>
      <c r="B2041" s="42">
        <v>201106</v>
      </c>
      <c r="C2041" s="43" t="s">
        <v>66</v>
      </c>
      <c r="D2041" s="44">
        <v>1074</v>
      </c>
      <c r="E2041" s="43" t="s">
        <v>5</v>
      </c>
      <c r="F2041" s="45">
        <v>24018.799999999999</v>
      </c>
      <c r="G2041" s="45">
        <v>6867.6</v>
      </c>
      <c r="H2041" s="8">
        <f t="shared" si="31"/>
        <v>0.28592602461405237</v>
      </c>
    </row>
    <row r="2042" spans="1:8" x14ac:dyDescent="0.2">
      <c r="A2042" s="42">
        <v>2011</v>
      </c>
      <c r="B2042" s="42">
        <v>201107</v>
      </c>
      <c r="C2042" s="43" t="s">
        <v>67</v>
      </c>
      <c r="D2042" s="44">
        <v>1074</v>
      </c>
      <c r="E2042" s="43" t="s">
        <v>5</v>
      </c>
      <c r="F2042" s="45">
        <v>27710</v>
      </c>
      <c r="G2042" s="45">
        <v>6954</v>
      </c>
      <c r="H2042" s="8">
        <f t="shared" si="31"/>
        <v>0.25095633345362683</v>
      </c>
    </row>
    <row r="2043" spans="1:8" x14ac:dyDescent="0.2">
      <c r="A2043" s="42">
        <v>2011</v>
      </c>
      <c r="B2043" s="42">
        <v>201108</v>
      </c>
      <c r="C2043" s="43" t="s">
        <v>68</v>
      </c>
      <c r="D2043" s="44">
        <v>1074</v>
      </c>
      <c r="E2043" s="43" t="s">
        <v>5</v>
      </c>
      <c r="F2043" s="45">
        <v>27444.799999999999</v>
      </c>
      <c r="G2043" s="45">
        <v>6775.2</v>
      </c>
      <c r="H2043" s="8">
        <f t="shared" si="31"/>
        <v>0.24686643735789657</v>
      </c>
    </row>
    <row r="2044" spans="1:8" ht="22.5" x14ac:dyDescent="0.2">
      <c r="A2044" s="42">
        <v>2011</v>
      </c>
      <c r="B2044" s="42">
        <v>201109</v>
      </c>
      <c r="C2044" s="43" t="s">
        <v>69</v>
      </c>
      <c r="D2044" s="44">
        <v>1074</v>
      </c>
      <c r="E2044" s="43" t="s">
        <v>5</v>
      </c>
      <c r="F2044" s="45">
        <v>23644.400000000001</v>
      </c>
      <c r="G2044" s="45">
        <v>6426</v>
      </c>
      <c r="H2044" s="8">
        <f t="shared" si="31"/>
        <v>0.27177682664817038</v>
      </c>
    </row>
    <row r="2045" spans="1:8" x14ac:dyDescent="0.2">
      <c r="A2045" s="42">
        <v>2011</v>
      </c>
      <c r="B2045" s="42">
        <v>201110</v>
      </c>
      <c r="C2045" s="43" t="s">
        <v>70</v>
      </c>
      <c r="D2045" s="44">
        <v>1074</v>
      </c>
      <c r="E2045" s="43" t="s">
        <v>5</v>
      </c>
      <c r="F2045" s="45">
        <v>27943.599999999999</v>
      </c>
      <c r="G2045" s="45">
        <v>7488.4</v>
      </c>
      <c r="H2045" s="8">
        <f t="shared" si="31"/>
        <v>0.26798265076797551</v>
      </c>
    </row>
    <row r="2046" spans="1:8" x14ac:dyDescent="0.2">
      <c r="A2046" s="42">
        <v>2011</v>
      </c>
      <c r="B2046" s="42">
        <v>201111</v>
      </c>
      <c r="C2046" s="43" t="s">
        <v>71</v>
      </c>
      <c r="D2046" s="44">
        <v>1074</v>
      </c>
      <c r="E2046" s="43" t="s">
        <v>5</v>
      </c>
      <c r="F2046" s="45">
        <v>27447.599999999999</v>
      </c>
      <c r="G2046" s="45">
        <v>7196.4</v>
      </c>
      <c r="H2046" s="8">
        <f t="shared" si="31"/>
        <v>0.26218685786735452</v>
      </c>
    </row>
    <row r="2047" spans="1:8" x14ac:dyDescent="0.2">
      <c r="A2047" s="42">
        <v>2011</v>
      </c>
      <c r="B2047" s="42">
        <v>201112</v>
      </c>
      <c r="C2047" s="43" t="s">
        <v>72</v>
      </c>
      <c r="D2047" s="44">
        <v>1074</v>
      </c>
      <c r="E2047" s="43" t="s">
        <v>5</v>
      </c>
      <c r="F2047" s="45">
        <v>39177.599999999999</v>
      </c>
      <c r="G2047" s="45">
        <v>11503.6</v>
      </c>
      <c r="H2047" s="8">
        <f t="shared" si="31"/>
        <v>0.29362697051376296</v>
      </c>
    </row>
    <row r="2048" spans="1:8" x14ac:dyDescent="0.2">
      <c r="A2048" s="42">
        <v>2012</v>
      </c>
      <c r="B2048" s="42">
        <v>201201</v>
      </c>
      <c r="C2048" s="43" t="s">
        <v>73</v>
      </c>
      <c r="D2048" s="44">
        <v>1074</v>
      </c>
      <c r="E2048" s="43" t="s">
        <v>5</v>
      </c>
      <c r="F2048" s="45">
        <v>21654</v>
      </c>
      <c r="G2048" s="45">
        <v>6126.8</v>
      </c>
      <c r="H2048" s="8">
        <f t="shared" si="31"/>
        <v>0.28294079615775375</v>
      </c>
    </row>
    <row r="2049" spans="1:8" x14ac:dyDescent="0.2">
      <c r="A2049" s="42">
        <v>2012</v>
      </c>
      <c r="B2049" s="42">
        <v>201202</v>
      </c>
      <c r="C2049" s="43" t="s">
        <v>74</v>
      </c>
      <c r="D2049" s="44">
        <v>1074</v>
      </c>
      <c r="E2049" s="43" t="s">
        <v>5</v>
      </c>
      <c r="F2049" s="45">
        <v>22640</v>
      </c>
      <c r="G2049" s="45">
        <v>7316</v>
      </c>
      <c r="H2049" s="8">
        <f t="shared" si="31"/>
        <v>0.32314487632508831</v>
      </c>
    </row>
    <row r="2050" spans="1:8" x14ac:dyDescent="0.2">
      <c r="A2050" s="42">
        <v>2012</v>
      </c>
      <c r="B2050" s="42">
        <v>201203</v>
      </c>
      <c r="C2050" s="43" t="s">
        <v>75</v>
      </c>
      <c r="D2050" s="44">
        <v>1074</v>
      </c>
      <c r="E2050" s="43" t="s">
        <v>5</v>
      </c>
      <c r="F2050" s="45">
        <v>22341.599999999999</v>
      </c>
      <c r="G2050" s="45">
        <v>6542</v>
      </c>
      <c r="H2050" s="8">
        <f t="shared" si="31"/>
        <v>0.29281698714505677</v>
      </c>
    </row>
    <row r="2051" spans="1:8" x14ac:dyDescent="0.2">
      <c r="A2051" s="42">
        <v>2012</v>
      </c>
      <c r="B2051" s="42">
        <v>201204</v>
      </c>
      <c r="C2051" s="43" t="s">
        <v>76</v>
      </c>
      <c r="D2051" s="44">
        <v>1074</v>
      </c>
      <c r="E2051" s="43" t="s">
        <v>5</v>
      </c>
      <c r="F2051" s="45">
        <v>21914</v>
      </c>
      <c r="G2051" s="45">
        <v>6425.2</v>
      </c>
      <c r="H2051" s="8">
        <f t="shared" si="31"/>
        <v>0.29320069362051654</v>
      </c>
    </row>
    <row r="2052" spans="1:8" x14ac:dyDescent="0.2">
      <c r="A2052" s="42">
        <v>2012</v>
      </c>
      <c r="B2052" s="42">
        <v>201205</v>
      </c>
      <c r="C2052" s="43" t="s">
        <v>77</v>
      </c>
      <c r="D2052" s="44">
        <v>1074</v>
      </c>
      <c r="E2052" s="43" t="s">
        <v>5</v>
      </c>
      <c r="F2052" s="45">
        <v>23171.200000000001</v>
      </c>
      <c r="G2052" s="45">
        <v>6722.4</v>
      </c>
      <c r="H2052" s="8">
        <f t="shared" si="31"/>
        <v>0.29011876812594944</v>
      </c>
    </row>
    <row r="2053" spans="1:8" x14ac:dyDescent="0.2">
      <c r="A2053" s="42">
        <v>2012</v>
      </c>
      <c r="B2053" s="42">
        <v>201206</v>
      </c>
      <c r="C2053" s="43" t="s">
        <v>78</v>
      </c>
      <c r="D2053" s="44">
        <v>1074</v>
      </c>
      <c r="E2053" s="43" t="s">
        <v>5</v>
      </c>
      <c r="F2053" s="45">
        <v>23797.200000000001</v>
      </c>
      <c r="G2053" s="45">
        <v>7227.2</v>
      </c>
      <c r="H2053" s="8">
        <f t="shared" ref="H2053:H2116" si="32">G2053/F2053</f>
        <v>0.30369959491032555</v>
      </c>
    </row>
    <row r="2054" spans="1:8" x14ac:dyDescent="0.2">
      <c r="A2054" s="42">
        <v>2012</v>
      </c>
      <c r="B2054" s="42">
        <v>201207</v>
      </c>
      <c r="C2054" s="43" t="s">
        <v>79</v>
      </c>
      <c r="D2054" s="44">
        <v>1074</v>
      </c>
      <c r="E2054" s="43" t="s">
        <v>5</v>
      </c>
      <c r="F2054" s="45">
        <v>24027.599999999999</v>
      </c>
      <c r="G2054" s="45">
        <v>7156.8</v>
      </c>
      <c r="H2054" s="8">
        <f t="shared" si="32"/>
        <v>0.29785746391649603</v>
      </c>
    </row>
    <row r="2055" spans="1:8" x14ac:dyDescent="0.2">
      <c r="A2055" s="42">
        <v>2012</v>
      </c>
      <c r="B2055" s="42">
        <v>201208</v>
      </c>
      <c r="C2055" s="43" t="s">
        <v>80</v>
      </c>
      <c r="D2055" s="44">
        <v>1074</v>
      </c>
      <c r="E2055" s="43" t="s">
        <v>5</v>
      </c>
      <c r="F2055" s="45">
        <v>26981.200000000001</v>
      </c>
      <c r="G2055" s="45">
        <v>6402.8</v>
      </c>
      <c r="H2055" s="8">
        <f t="shared" si="32"/>
        <v>0.23730597601292752</v>
      </c>
    </row>
    <row r="2056" spans="1:8" ht="22.5" x14ac:dyDescent="0.2">
      <c r="A2056" s="42">
        <v>2012</v>
      </c>
      <c r="B2056" s="42">
        <v>201209</v>
      </c>
      <c r="C2056" s="43" t="s">
        <v>81</v>
      </c>
      <c r="D2056" s="44">
        <v>1074</v>
      </c>
      <c r="E2056" s="43" t="s">
        <v>5</v>
      </c>
      <c r="F2056" s="45">
        <v>44150.8</v>
      </c>
      <c r="G2056" s="45">
        <v>6731.2</v>
      </c>
      <c r="H2056" s="8">
        <f t="shared" si="32"/>
        <v>0.15245929858575608</v>
      </c>
    </row>
    <row r="2057" spans="1:8" x14ac:dyDescent="0.2">
      <c r="A2057" s="42">
        <v>2012</v>
      </c>
      <c r="B2057" s="42">
        <v>201210</v>
      </c>
      <c r="C2057" s="43" t="s">
        <v>82</v>
      </c>
      <c r="D2057" s="44">
        <v>1074</v>
      </c>
      <c r="E2057" s="43" t="s">
        <v>5</v>
      </c>
      <c r="F2057" s="45">
        <v>59391.199999999997</v>
      </c>
      <c r="G2057" s="45">
        <v>7395.6</v>
      </c>
      <c r="H2057" s="8">
        <f t="shared" si="32"/>
        <v>0.12452349843074396</v>
      </c>
    </row>
    <row r="2058" spans="1:8" x14ac:dyDescent="0.2">
      <c r="A2058" s="42">
        <v>2012</v>
      </c>
      <c r="B2058" s="42">
        <v>201211</v>
      </c>
      <c r="C2058" s="43" t="s">
        <v>83</v>
      </c>
      <c r="D2058" s="44">
        <v>1074</v>
      </c>
      <c r="E2058" s="43" t="s">
        <v>5</v>
      </c>
      <c r="F2058" s="45">
        <v>25342</v>
      </c>
      <c r="G2058" s="45">
        <v>7336.4</v>
      </c>
      <c r="H2058" s="8">
        <f t="shared" si="32"/>
        <v>0.28949569883987053</v>
      </c>
    </row>
    <row r="2059" spans="1:8" x14ac:dyDescent="0.2">
      <c r="A2059" s="42">
        <v>2012</v>
      </c>
      <c r="B2059" s="42">
        <v>201212</v>
      </c>
      <c r="C2059" s="43" t="s">
        <v>84</v>
      </c>
      <c r="D2059" s="44">
        <v>1074</v>
      </c>
      <c r="E2059" s="43" t="s">
        <v>5</v>
      </c>
      <c r="F2059" s="45">
        <v>37105.599999999999</v>
      </c>
      <c r="G2059" s="45">
        <v>11849.6</v>
      </c>
      <c r="H2059" s="8">
        <f t="shared" si="32"/>
        <v>0.31934802293993364</v>
      </c>
    </row>
    <row r="2060" spans="1:8" x14ac:dyDescent="0.2">
      <c r="A2060" s="42">
        <v>2013</v>
      </c>
      <c r="B2060" s="42">
        <v>201301</v>
      </c>
      <c r="C2060" s="43" t="s">
        <v>85</v>
      </c>
      <c r="D2060" s="44">
        <v>1074</v>
      </c>
      <c r="E2060" s="43" t="s">
        <v>5</v>
      </c>
      <c r="F2060" s="45">
        <v>20337.2</v>
      </c>
      <c r="G2060" s="45">
        <v>6306</v>
      </c>
      <c r="H2060" s="8">
        <f t="shared" si="32"/>
        <v>0.31007218299470918</v>
      </c>
    </row>
    <row r="2061" spans="1:8" x14ac:dyDescent="0.2">
      <c r="A2061" s="42">
        <v>2013</v>
      </c>
      <c r="B2061" s="42">
        <v>201302</v>
      </c>
      <c r="C2061" s="43" t="s">
        <v>86</v>
      </c>
      <c r="D2061" s="44">
        <v>1074</v>
      </c>
      <c r="E2061" s="43" t="s">
        <v>5</v>
      </c>
      <c r="F2061" s="45">
        <v>21050.799999999999</v>
      </c>
      <c r="G2061" s="45">
        <v>6804.4</v>
      </c>
      <c r="H2061" s="8">
        <f t="shared" si="32"/>
        <v>0.32323712162958179</v>
      </c>
    </row>
    <row r="2062" spans="1:8" x14ac:dyDescent="0.2">
      <c r="A2062" s="42">
        <v>2013</v>
      </c>
      <c r="B2062" s="42">
        <v>201303</v>
      </c>
      <c r="C2062" s="43" t="s">
        <v>87</v>
      </c>
      <c r="D2062" s="44">
        <v>1074</v>
      </c>
      <c r="E2062" s="43" t="s">
        <v>5</v>
      </c>
      <c r="F2062" s="45">
        <v>20964.400000000001</v>
      </c>
      <c r="G2062" s="45">
        <v>6681.6</v>
      </c>
      <c r="H2062" s="8">
        <f t="shared" si="32"/>
        <v>0.31871172082196486</v>
      </c>
    </row>
    <row r="2063" spans="1:8" x14ac:dyDescent="0.2">
      <c r="A2063" s="42">
        <v>2013</v>
      </c>
      <c r="B2063" s="42">
        <v>201304</v>
      </c>
      <c r="C2063" s="43" t="s">
        <v>88</v>
      </c>
      <c r="D2063" s="44">
        <v>1074</v>
      </c>
      <c r="E2063" s="43" t="s">
        <v>5</v>
      </c>
      <c r="F2063" s="45">
        <v>22016.400000000001</v>
      </c>
      <c r="G2063" s="45">
        <v>7023.2</v>
      </c>
      <c r="H2063" s="8">
        <f t="shared" si="32"/>
        <v>0.31899856470630983</v>
      </c>
    </row>
    <row r="2064" spans="1:8" x14ac:dyDescent="0.2">
      <c r="A2064" s="42">
        <v>2013</v>
      </c>
      <c r="B2064" s="42">
        <v>201305</v>
      </c>
      <c r="C2064" s="43" t="s">
        <v>89</v>
      </c>
      <c r="D2064" s="44">
        <v>1074</v>
      </c>
      <c r="E2064" s="43" t="s">
        <v>5</v>
      </c>
      <c r="F2064" s="45">
        <v>22862.799999999999</v>
      </c>
      <c r="G2064" s="45">
        <v>7434.8</v>
      </c>
      <c r="H2064" s="8">
        <f t="shared" si="32"/>
        <v>0.32519201497629341</v>
      </c>
    </row>
    <row r="2065" spans="1:8" x14ac:dyDescent="0.2">
      <c r="A2065" s="42">
        <v>2013</v>
      </c>
      <c r="B2065" s="42">
        <v>201306</v>
      </c>
      <c r="C2065" s="43" t="s">
        <v>90</v>
      </c>
      <c r="D2065" s="44">
        <v>1074</v>
      </c>
      <c r="E2065" s="43" t="s">
        <v>5</v>
      </c>
      <c r="F2065" s="45">
        <v>23472</v>
      </c>
      <c r="G2065" s="45">
        <v>7729.6</v>
      </c>
      <c r="H2065" s="8">
        <f t="shared" si="32"/>
        <v>0.32931152010906611</v>
      </c>
    </row>
    <row r="2066" spans="1:8" x14ac:dyDescent="0.2">
      <c r="A2066" s="42">
        <v>2013</v>
      </c>
      <c r="B2066" s="42">
        <v>201307</v>
      </c>
      <c r="C2066" s="43" t="s">
        <v>91</v>
      </c>
      <c r="D2066" s="44">
        <v>1074</v>
      </c>
      <c r="E2066" s="43" t="s">
        <v>5</v>
      </c>
      <c r="F2066" s="45">
        <v>24303.599999999999</v>
      </c>
      <c r="G2066" s="45">
        <v>7543.2</v>
      </c>
      <c r="H2066" s="8">
        <f t="shared" si="32"/>
        <v>0.31037377178689579</v>
      </c>
    </row>
    <row r="2067" spans="1:8" x14ac:dyDescent="0.2">
      <c r="A2067" s="42">
        <v>2013</v>
      </c>
      <c r="B2067" s="42">
        <v>201308</v>
      </c>
      <c r="C2067" s="43" t="s">
        <v>92</v>
      </c>
      <c r="D2067" s="44">
        <v>1074</v>
      </c>
      <c r="E2067" s="43" t="s">
        <v>5</v>
      </c>
      <c r="F2067" s="45">
        <v>25980.400000000001</v>
      </c>
      <c r="G2067" s="45">
        <v>7677.2</v>
      </c>
      <c r="H2067" s="8">
        <f t="shared" si="32"/>
        <v>0.29549968437745378</v>
      </c>
    </row>
    <row r="2068" spans="1:8" ht="22.5" x14ac:dyDescent="0.2">
      <c r="A2068" s="42">
        <v>2013</v>
      </c>
      <c r="B2068" s="42">
        <v>201309</v>
      </c>
      <c r="C2068" s="43" t="s">
        <v>93</v>
      </c>
      <c r="D2068" s="44">
        <v>1074</v>
      </c>
      <c r="E2068" s="43" t="s">
        <v>5</v>
      </c>
      <c r="F2068" s="45">
        <v>23193.200000000001</v>
      </c>
      <c r="G2068" s="45">
        <v>7255.6</v>
      </c>
      <c r="H2068" s="8">
        <f t="shared" si="32"/>
        <v>0.31283307176241315</v>
      </c>
    </row>
    <row r="2069" spans="1:8" x14ac:dyDescent="0.2">
      <c r="A2069" s="42">
        <v>2013</v>
      </c>
      <c r="B2069" s="42">
        <v>201310</v>
      </c>
      <c r="C2069" s="43" t="s">
        <v>94</v>
      </c>
      <c r="D2069" s="44">
        <v>1074</v>
      </c>
      <c r="E2069" s="43" t="s">
        <v>5</v>
      </c>
      <c r="F2069" s="45">
        <v>24221.599999999999</v>
      </c>
      <c r="G2069" s="45">
        <v>7370.8</v>
      </c>
      <c r="H2069" s="8">
        <f t="shared" si="32"/>
        <v>0.30430689962677943</v>
      </c>
    </row>
    <row r="2070" spans="1:8" x14ac:dyDescent="0.2">
      <c r="A2070" s="42">
        <v>2013</v>
      </c>
      <c r="B2070" s="42">
        <v>201311</v>
      </c>
      <c r="C2070" s="43" t="s">
        <v>95</v>
      </c>
      <c r="D2070" s="44">
        <v>1074</v>
      </c>
      <c r="E2070" s="43" t="s">
        <v>5</v>
      </c>
      <c r="F2070" s="45">
        <v>26223.599999999999</v>
      </c>
      <c r="G2070" s="45">
        <v>7547.2</v>
      </c>
      <c r="H2070" s="8">
        <f t="shared" si="32"/>
        <v>0.28780182736161319</v>
      </c>
    </row>
    <row r="2071" spans="1:8" x14ac:dyDescent="0.2">
      <c r="A2071" s="42">
        <v>2013</v>
      </c>
      <c r="B2071" s="42">
        <v>201312</v>
      </c>
      <c r="C2071" s="43" t="s">
        <v>96</v>
      </c>
      <c r="D2071" s="44">
        <v>1074</v>
      </c>
      <c r="E2071" s="43" t="s">
        <v>5</v>
      </c>
      <c r="F2071" s="45">
        <v>35434</v>
      </c>
      <c r="G2071" s="45">
        <v>11544</v>
      </c>
      <c r="H2071" s="8">
        <f t="shared" si="32"/>
        <v>0.32578879042727327</v>
      </c>
    </row>
    <row r="2072" spans="1:8" x14ac:dyDescent="0.2">
      <c r="A2072" s="42">
        <v>2009</v>
      </c>
      <c r="B2072" s="42">
        <v>200901</v>
      </c>
      <c r="C2072" s="43" t="s">
        <v>37</v>
      </c>
      <c r="D2072" s="44">
        <v>1076</v>
      </c>
      <c r="E2072" s="43" t="s">
        <v>97</v>
      </c>
      <c r="F2072" s="45">
        <v>14568.4</v>
      </c>
      <c r="G2072" s="45">
        <v>4206.3999999999996</v>
      </c>
      <c r="H2072" s="8">
        <f t="shared" si="32"/>
        <v>0.28873452129266081</v>
      </c>
    </row>
    <row r="2073" spans="1:8" x14ac:dyDescent="0.2">
      <c r="A2073" s="42">
        <v>2009</v>
      </c>
      <c r="B2073" s="42">
        <v>200902</v>
      </c>
      <c r="C2073" s="43" t="s">
        <v>38</v>
      </c>
      <c r="D2073" s="44">
        <v>1076</v>
      </c>
      <c r="E2073" s="43" t="s">
        <v>97</v>
      </c>
      <c r="F2073" s="45">
        <v>14587.6</v>
      </c>
      <c r="G2073" s="45">
        <v>4300</v>
      </c>
      <c r="H2073" s="8">
        <f t="shared" si="32"/>
        <v>0.2947709013134443</v>
      </c>
    </row>
    <row r="2074" spans="1:8" x14ac:dyDescent="0.2">
      <c r="A2074" s="42">
        <v>2009</v>
      </c>
      <c r="B2074" s="42">
        <v>200903</v>
      </c>
      <c r="C2074" s="43" t="s">
        <v>39</v>
      </c>
      <c r="D2074" s="44">
        <v>1076</v>
      </c>
      <c r="E2074" s="43" t="s">
        <v>97</v>
      </c>
      <c r="F2074" s="45">
        <v>15212.8</v>
      </c>
      <c r="G2074" s="45">
        <v>4173.2</v>
      </c>
      <c r="H2074" s="8">
        <f t="shared" si="32"/>
        <v>0.27432162389566683</v>
      </c>
    </row>
    <row r="2075" spans="1:8" x14ac:dyDescent="0.2">
      <c r="A2075" s="42">
        <v>2009</v>
      </c>
      <c r="B2075" s="42">
        <v>200904</v>
      </c>
      <c r="C2075" s="43" t="s">
        <v>40</v>
      </c>
      <c r="D2075" s="44">
        <v>1076</v>
      </c>
      <c r="E2075" s="43" t="s">
        <v>97</v>
      </c>
      <c r="F2075" s="45">
        <v>15093.6</v>
      </c>
      <c r="G2075" s="45">
        <v>4595.2</v>
      </c>
      <c r="H2075" s="8">
        <f t="shared" si="32"/>
        <v>0.30444691789897704</v>
      </c>
    </row>
    <row r="2076" spans="1:8" x14ac:dyDescent="0.2">
      <c r="A2076" s="42">
        <v>2009</v>
      </c>
      <c r="B2076" s="42">
        <v>200905</v>
      </c>
      <c r="C2076" s="43" t="s">
        <v>41</v>
      </c>
      <c r="D2076" s="44">
        <v>1076</v>
      </c>
      <c r="E2076" s="43" t="s">
        <v>97</v>
      </c>
      <c r="F2076" s="45">
        <v>16668</v>
      </c>
      <c r="G2076" s="45">
        <v>5120.8</v>
      </c>
      <c r="H2076" s="8">
        <f t="shared" si="32"/>
        <v>0.30722342212622994</v>
      </c>
    </row>
    <row r="2077" spans="1:8" x14ac:dyDescent="0.2">
      <c r="A2077" s="42">
        <v>2009</v>
      </c>
      <c r="B2077" s="42">
        <v>200906</v>
      </c>
      <c r="C2077" s="43" t="s">
        <v>42</v>
      </c>
      <c r="D2077" s="44">
        <v>1076</v>
      </c>
      <c r="E2077" s="43" t="s">
        <v>97</v>
      </c>
      <c r="F2077" s="45">
        <v>14991.2</v>
      </c>
      <c r="G2077" s="45">
        <v>5158</v>
      </c>
      <c r="H2077" s="8">
        <f t="shared" si="32"/>
        <v>0.34406852019851647</v>
      </c>
    </row>
    <row r="2078" spans="1:8" x14ac:dyDescent="0.2">
      <c r="A2078" s="42">
        <v>2009</v>
      </c>
      <c r="B2078" s="42">
        <v>200907</v>
      </c>
      <c r="C2078" s="43" t="s">
        <v>43</v>
      </c>
      <c r="D2078" s="44">
        <v>1076</v>
      </c>
      <c r="E2078" s="43" t="s">
        <v>97</v>
      </c>
      <c r="F2078" s="45">
        <v>15171.2</v>
      </c>
      <c r="G2078" s="45">
        <v>4410</v>
      </c>
      <c r="H2078" s="8">
        <f t="shared" si="32"/>
        <v>0.29068234549673061</v>
      </c>
    </row>
    <row r="2079" spans="1:8" x14ac:dyDescent="0.2">
      <c r="A2079" s="42">
        <v>2009</v>
      </c>
      <c r="B2079" s="42">
        <v>200908</v>
      </c>
      <c r="C2079" s="43" t="s">
        <v>44</v>
      </c>
      <c r="D2079" s="44">
        <v>1076</v>
      </c>
      <c r="E2079" s="43" t="s">
        <v>97</v>
      </c>
      <c r="F2079" s="45">
        <v>9334.7999999999993</v>
      </c>
      <c r="G2079" s="45">
        <v>4756</v>
      </c>
      <c r="H2079" s="8">
        <f t="shared" si="32"/>
        <v>0.50949136564254194</v>
      </c>
    </row>
    <row r="2080" spans="1:8" ht="22.5" x14ac:dyDescent="0.2">
      <c r="A2080" s="42">
        <v>2009</v>
      </c>
      <c r="B2080" s="42">
        <v>200909</v>
      </c>
      <c r="C2080" s="43" t="s">
        <v>45</v>
      </c>
      <c r="D2080" s="44">
        <v>1076</v>
      </c>
      <c r="E2080" s="43" t="s">
        <v>97</v>
      </c>
      <c r="F2080" s="45">
        <v>10709.6</v>
      </c>
      <c r="G2080" s="45">
        <v>4586.3999999999996</v>
      </c>
      <c r="H2080" s="8">
        <f t="shared" si="32"/>
        <v>0.42825128856353173</v>
      </c>
    </row>
    <row r="2081" spans="1:8" x14ac:dyDescent="0.2">
      <c r="A2081" s="42">
        <v>2009</v>
      </c>
      <c r="B2081" s="42">
        <v>200910</v>
      </c>
      <c r="C2081" s="43" t="s">
        <v>46</v>
      </c>
      <c r="D2081" s="44">
        <v>1076</v>
      </c>
      <c r="E2081" s="43" t="s">
        <v>97</v>
      </c>
      <c r="F2081" s="45">
        <v>11192.4</v>
      </c>
      <c r="G2081" s="45">
        <v>5322.8</v>
      </c>
      <c r="H2081" s="8">
        <f t="shared" si="32"/>
        <v>0.47557271005325047</v>
      </c>
    </row>
    <row r="2082" spans="1:8" x14ac:dyDescent="0.2">
      <c r="A2082" s="42">
        <v>2009</v>
      </c>
      <c r="B2082" s="42">
        <v>200911</v>
      </c>
      <c r="C2082" s="43" t="s">
        <v>47</v>
      </c>
      <c r="D2082" s="44">
        <v>1076</v>
      </c>
      <c r="E2082" s="43" t="s">
        <v>97</v>
      </c>
      <c r="F2082" s="45">
        <v>12932</v>
      </c>
      <c r="G2082" s="45">
        <v>4554</v>
      </c>
      <c r="H2082" s="8">
        <f t="shared" si="32"/>
        <v>0.35214970615527375</v>
      </c>
    </row>
    <row r="2083" spans="1:8" x14ac:dyDescent="0.2">
      <c r="A2083" s="42">
        <v>2009</v>
      </c>
      <c r="B2083" s="42">
        <v>200912</v>
      </c>
      <c r="C2083" s="43" t="s">
        <v>48</v>
      </c>
      <c r="D2083" s="44">
        <v>1076</v>
      </c>
      <c r="E2083" s="43" t="s">
        <v>97</v>
      </c>
      <c r="F2083" s="45">
        <v>9516</v>
      </c>
      <c r="G2083" s="45">
        <v>8706</v>
      </c>
      <c r="H2083" s="8">
        <f t="shared" si="32"/>
        <v>0.91488020176544771</v>
      </c>
    </row>
    <row r="2084" spans="1:8" x14ac:dyDescent="0.2">
      <c r="A2084" s="42">
        <v>2010</v>
      </c>
      <c r="B2084" s="42">
        <v>201001</v>
      </c>
      <c r="C2084" s="43" t="s">
        <v>49</v>
      </c>
      <c r="D2084" s="44">
        <v>1076</v>
      </c>
      <c r="E2084" s="43" t="s">
        <v>97</v>
      </c>
      <c r="F2084" s="45">
        <v>9899.2000000000007</v>
      </c>
      <c r="G2084" s="45">
        <v>4520.3999999999996</v>
      </c>
      <c r="H2084" s="8">
        <f t="shared" si="32"/>
        <v>0.4566429610473573</v>
      </c>
    </row>
    <row r="2085" spans="1:8" x14ac:dyDescent="0.2">
      <c r="A2085" s="42">
        <v>2010</v>
      </c>
      <c r="B2085" s="42">
        <v>201002</v>
      </c>
      <c r="C2085" s="43" t="s">
        <v>50</v>
      </c>
      <c r="D2085" s="44">
        <v>1076</v>
      </c>
      <c r="E2085" s="43" t="s">
        <v>97</v>
      </c>
      <c r="F2085" s="45">
        <v>15487.6</v>
      </c>
      <c r="G2085" s="45">
        <v>5299.6</v>
      </c>
      <c r="H2085" s="8">
        <f t="shared" si="32"/>
        <v>0.3421834241586818</v>
      </c>
    </row>
    <row r="2086" spans="1:8" x14ac:dyDescent="0.2">
      <c r="A2086" s="42">
        <v>2010</v>
      </c>
      <c r="B2086" s="42">
        <v>201003</v>
      </c>
      <c r="C2086" s="43" t="s">
        <v>51</v>
      </c>
      <c r="D2086" s="44">
        <v>1076</v>
      </c>
      <c r="E2086" s="43" t="s">
        <v>97</v>
      </c>
      <c r="F2086" s="45">
        <v>14074.4</v>
      </c>
      <c r="G2086" s="45">
        <v>5257.6</v>
      </c>
      <c r="H2086" s="8">
        <f t="shared" si="32"/>
        <v>0.37355766498038995</v>
      </c>
    </row>
    <row r="2087" spans="1:8" x14ac:dyDescent="0.2">
      <c r="A2087" s="42">
        <v>2010</v>
      </c>
      <c r="B2087" s="42">
        <v>201004</v>
      </c>
      <c r="C2087" s="43" t="s">
        <v>52</v>
      </c>
      <c r="D2087" s="44">
        <v>1076</v>
      </c>
      <c r="E2087" s="43" t="s">
        <v>97</v>
      </c>
      <c r="F2087" s="45">
        <v>13491.2</v>
      </c>
      <c r="G2087" s="45">
        <v>4224</v>
      </c>
      <c r="H2087" s="8">
        <f t="shared" si="32"/>
        <v>0.31309297912713469</v>
      </c>
    </row>
    <row r="2088" spans="1:8" x14ac:dyDescent="0.2">
      <c r="A2088" s="42">
        <v>2010</v>
      </c>
      <c r="B2088" s="42">
        <v>201005</v>
      </c>
      <c r="C2088" s="43" t="s">
        <v>53</v>
      </c>
      <c r="D2088" s="44">
        <v>1076</v>
      </c>
      <c r="E2088" s="43" t="s">
        <v>97</v>
      </c>
      <c r="F2088" s="45">
        <v>18407.2</v>
      </c>
      <c r="G2088" s="45">
        <v>5719.6</v>
      </c>
      <c r="H2088" s="8">
        <f t="shared" si="32"/>
        <v>0.31072623755921597</v>
      </c>
    </row>
    <row r="2089" spans="1:8" x14ac:dyDescent="0.2">
      <c r="A2089" s="42">
        <v>2010</v>
      </c>
      <c r="B2089" s="42">
        <v>201006</v>
      </c>
      <c r="C2089" s="43" t="s">
        <v>54</v>
      </c>
      <c r="D2089" s="44">
        <v>1076</v>
      </c>
      <c r="E2089" s="43" t="s">
        <v>97</v>
      </c>
      <c r="F2089" s="45">
        <v>15850</v>
      </c>
      <c r="G2089" s="45">
        <v>5300.4</v>
      </c>
      <c r="H2089" s="8">
        <f t="shared" si="32"/>
        <v>0.33441009463722393</v>
      </c>
    </row>
    <row r="2090" spans="1:8" x14ac:dyDescent="0.2">
      <c r="A2090" s="42">
        <v>2010</v>
      </c>
      <c r="B2090" s="42">
        <v>201007</v>
      </c>
      <c r="C2090" s="43" t="s">
        <v>55</v>
      </c>
      <c r="D2090" s="44">
        <v>1076</v>
      </c>
      <c r="E2090" s="43" t="s">
        <v>97</v>
      </c>
      <c r="F2090" s="45">
        <v>16986</v>
      </c>
      <c r="G2090" s="45">
        <v>4706</v>
      </c>
      <c r="H2090" s="8">
        <f t="shared" si="32"/>
        <v>0.27705168962675142</v>
      </c>
    </row>
    <row r="2091" spans="1:8" x14ac:dyDescent="0.2">
      <c r="A2091" s="42">
        <v>2010</v>
      </c>
      <c r="B2091" s="42">
        <v>201008</v>
      </c>
      <c r="C2091" s="43" t="s">
        <v>56</v>
      </c>
      <c r="D2091" s="44">
        <v>1076</v>
      </c>
      <c r="E2091" s="43" t="s">
        <v>97</v>
      </c>
      <c r="F2091" s="45">
        <v>18487.2</v>
      </c>
      <c r="G2091" s="45">
        <v>4893.2</v>
      </c>
      <c r="H2091" s="8">
        <f t="shared" si="32"/>
        <v>0.26468042753905402</v>
      </c>
    </row>
    <row r="2092" spans="1:8" ht="22.5" x14ac:dyDescent="0.2">
      <c r="A2092" s="42">
        <v>2010</v>
      </c>
      <c r="B2092" s="42">
        <v>201009</v>
      </c>
      <c r="C2092" s="43" t="s">
        <v>57</v>
      </c>
      <c r="D2092" s="44">
        <v>1076</v>
      </c>
      <c r="E2092" s="43" t="s">
        <v>97</v>
      </c>
      <c r="F2092" s="45">
        <v>16552</v>
      </c>
      <c r="G2092" s="45">
        <v>4749.6000000000004</v>
      </c>
      <c r="H2092" s="8">
        <f t="shared" si="32"/>
        <v>0.28695021749637506</v>
      </c>
    </row>
    <row r="2093" spans="1:8" x14ac:dyDescent="0.2">
      <c r="A2093" s="42">
        <v>2010</v>
      </c>
      <c r="B2093" s="42">
        <v>201010</v>
      </c>
      <c r="C2093" s="43" t="s">
        <v>58</v>
      </c>
      <c r="D2093" s="44">
        <v>1076</v>
      </c>
      <c r="E2093" s="43" t="s">
        <v>97</v>
      </c>
      <c r="F2093" s="45">
        <v>18756</v>
      </c>
      <c r="G2093" s="45">
        <v>5188.8</v>
      </c>
      <c r="H2093" s="8">
        <f t="shared" si="32"/>
        <v>0.27664747280870122</v>
      </c>
    </row>
    <row r="2094" spans="1:8" x14ac:dyDescent="0.2">
      <c r="A2094" s="42">
        <v>2010</v>
      </c>
      <c r="B2094" s="42">
        <v>201011</v>
      </c>
      <c r="C2094" s="43" t="s">
        <v>59</v>
      </c>
      <c r="D2094" s="44">
        <v>1076</v>
      </c>
      <c r="E2094" s="43" t="s">
        <v>97</v>
      </c>
      <c r="F2094" s="45">
        <v>16016.4</v>
      </c>
      <c r="G2094" s="45">
        <v>4574.8</v>
      </c>
      <c r="H2094" s="8">
        <f t="shared" si="32"/>
        <v>0.28563222696735846</v>
      </c>
    </row>
    <row r="2095" spans="1:8" x14ac:dyDescent="0.2">
      <c r="A2095" s="42">
        <v>2010</v>
      </c>
      <c r="B2095" s="42">
        <v>201012</v>
      </c>
      <c r="C2095" s="43" t="s">
        <v>60</v>
      </c>
      <c r="D2095" s="44">
        <v>1076</v>
      </c>
      <c r="E2095" s="43" t="s">
        <v>97</v>
      </c>
      <c r="F2095" s="45">
        <v>26753.200000000001</v>
      </c>
      <c r="G2095" s="45">
        <v>8686</v>
      </c>
      <c r="H2095" s="8">
        <f t="shared" si="32"/>
        <v>0.32467144117339231</v>
      </c>
    </row>
    <row r="2096" spans="1:8" x14ac:dyDescent="0.2">
      <c r="A2096" s="42">
        <v>2011</v>
      </c>
      <c r="B2096" s="42">
        <v>201101</v>
      </c>
      <c r="C2096" s="43" t="s">
        <v>61</v>
      </c>
      <c r="D2096" s="44">
        <v>1076</v>
      </c>
      <c r="E2096" s="43" t="s">
        <v>97</v>
      </c>
      <c r="F2096" s="45">
        <v>13333.6</v>
      </c>
      <c r="G2096" s="45">
        <v>4163.6000000000004</v>
      </c>
      <c r="H2096" s="8">
        <f t="shared" si="32"/>
        <v>0.31226375472490553</v>
      </c>
    </row>
    <row r="2097" spans="1:8" x14ac:dyDescent="0.2">
      <c r="A2097" s="42">
        <v>2011</v>
      </c>
      <c r="B2097" s="42">
        <v>201102</v>
      </c>
      <c r="C2097" s="43" t="s">
        <v>62</v>
      </c>
      <c r="D2097" s="44">
        <v>1076</v>
      </c>
      <c r="E2097" s="43" t="s">
        <v>97</v>
      </c>
      <c r="F2097" s="45">
        <v>13630.4</v>
      </c>
      <c r="G2097" s="45">
        <v>4718.3999999999996</v>
      </c>
      <c r="H2097" s="8">
        <f t="shared" si="32"/>
        <v>0.34616739053879564</v>
      </c>
    </row>
    <row r="2098" spans="1:8" x14ac:dyDescent="0.2">
      <c r="A2098" s="42">
        <v>2011</v>
      </c>
      <c r="B2098" s="42">
        <v>201103</v>
      </c>
      <c r="C2098" s="43" t="s">
        <v>63</v>
      </c>
      <c r="D2098" s="44">
        <v>1076</v>
      </c>
      <c r="E2098" s="43" t="s">
        <v>97</v>
      </c>
      <c r="F2098" s="45">
        <v>14422.4</v>
      </c>
      <c r="G2098" s="45">
        <v>4765.6000000000004</v>
      </c>
      <c r="H2098" s="8">
        <f t="shared" si="32"/>
        <v>0.33043044153538942</v>
      </c>
    </row>
    <row r="2099" spans="1:8" x14ac:dyDescent="0.2">
      <c r="A2099" s="42">
        <v>2011</v>
      </c>
      <c r="B2099" s="42">
        <v>201104</v>
      </c>
      <c r="C2099" s="43" t="s">
        <v>64</v>
      </c>
      <c r="D2099" s="44">
        <v>1076</v>
      </c>
      <c r="E2099" s="43" t="s">
        <v>97</v>
      </c>
      <c r="F2099" s="45">
        <v>14615.2</v>
      </c>
      <c r="G2099" s="45">
        <v>5036.3999999999996</v>
      </c>
      <c r="H2099" s="8">
        <f t="shared" si="32"/>
        <v>0.34460014231758712</v>
      </c>
    </row>
    <row r="2100" spans="1:8" x14ac:dyDescent="0.2">
      <c r="A2100" s="42">
        <v>2011</v>
      </c>
      <c r="B2100" s="42">
        <v>201105</v>
      </c>
      <c r="C2100" s="43" t="s">
        <v>65</v>
      </c>
      <c r="D2100" s="44">
        <v>1076</v>
      </c>
      <c r="E2100" s="43" t="s">
        <v>97</v>
      </c>
      <c r="F2100" s="45">
        <v>15793.2</v>
      </c>
      <c r="G2100" s="45">
        <v>5442.4</v>
      </c>
      <c r="H2100" s="8">
        <f t="shared" si="32"/>
        <v>0.3446040067877314</v>
      </c>
    </row>
    <row r="2101" spans="1:8" x14ac:dyDescent="0.2">
      <c r="A2101" s="42">
        <v>2011</v>
      </c>
      <c r="B2101" s="42">
        <v>201106</v>
      </c>
      <c r="C2101" s="43" t="s">
        <v>66</v>
      </c>
      <c r="D2101" s="44">
        <v>1076</v>
      </c>
      <c r="E2101" s="43" t="s">
        <v>97</v>
      </c>
      <c r="F2101" s="45">
        <v>11046</v>
      </c>
      <c r="G2101" s="45">
        <v>5295.2</v>
      </c>
      <c r="H2101" s="8">
        <f t="shared" si="32"/>
        <v>0.47937715009958354</v>
      </c>
    </row>
    <row r="2102" spans="1:8" x14ac:dyDescent="0.2">
      <c r="A2102" s="42">
        <v>2011</v>
      </c>
      <c r="B2102" s="42">
        <v>201107</v>
      </c>
      <c r="C2102" s="43" t="s">
        <v>67</v>
      </c>
      <c r="D2102" s="44">
        <v>1076</v>
      </c>
      <c r="E2102" s="43" t="s">
        <v>97</v>
      </c>
      <c r="F2102" s="45">
        <v>11848.4</v>
      </c>
      <c r="G2102" s="45">
        <v>5047.2</v>
      </c>
      <c r="H2102" s="8">
        <f t="shared" si="32"/>
        <v>0.42598156713142704</v>
      </c>
    </row>
    <row r="2103" spans="1:8" x14ac:dyDescent="0.2">
      <c r="A2103" s="42">
        <v>2011</v>
      </c>
      <c r="B2103" s="42">
        <v>201108</v>
      </c>
      <c r="C2103" s="43" t="s">
        <v>68</v>
      </c>
      <c r="D2103" s="44">
        <v>1076</v>
      </c>
      <c r="E2103" s="43" t="s">
        <v>97</v>
      </c>
      <c r="F2103" s="45">
        <v>16842.400000000001</v>
      </c>
      <c r="G2103" s="45">
        <v>5070.8</v>
      </c>
      <c r="H2103" s="8">
        <f t="shared" si="32"/>
        <v>0.30107348121407873</v>
      </c>
    </row>
    <row r="2104" spans="1:8" ht="22.5" x14ac:dyDescent="0.2">
      <c r="A2104" s="42">
        <v>2011</v>
      </c>
      <c r="B2104" s="42">
        <v>201109</v>
      </c>
      <c r="C2104" s="43" t="s">
        <v>69</v>
      </c>
      <c r="D2104" s="44">
        <v>1076</v>
      </c>
      <c r="E2104" s="43" t="s">
        <v>97</v>
      </c>
      <c r="F2104" s="45">
        <v>15606.8</v>
      </c>
      <c r="G2104" s="45">
        <v>5131.6000000000004</v>
      </c>
      <c r="H2104" s="8">
        <f t="shared" si="32"/>
        <v>0.32880539252120872</v>
      </c>
    </row>
    <row r="2105" spans="1:8" x14ac:dyDescent="0.2">
      <c r="A2105" s="42">
        <v>2011</v>
      </c>
      <c r="B2105" s="42">
        <v>201110</v>
      </c>
      <c r="C2105" s="43" t="s">
        <v>70</v>
      </c>
      <c r="D2105" s="44">
        <v>1076</v>
      </c>
      <c r="E2105" s="43" t="s">
        <v>97</v>
      </c>
      <c r="F2105" s="45">
        <v>17651.2</v>
      </c>
      <c r="G2105" s="45">
        <v>5909.2</v>
      </c>
      <c r="H2105" s="8">
        <f t="shared" si="32"/>
        <v>0.33477610587382156</v>
      </c>
    </row>
    <row r="2106" spans="1:8" x14ac:dyDescent="0.2">
      <c r="A2106" s="42">
        <v>2011</v>
      </c>
      <c r="B2106" s="42">
        <v>201111</v>
      </c>
      <c r="C2106" s="43" t="s">
        <v>71</v>
      </c>
      <c r="D2106" s="44">
        <v>1076</v>
      </c>
      <c r="E2106" s="43" t="s">
        <v>97</v>
      </c>
      <c r="F2106" s="45">
        <v>17695.599999999999</v>
      </c>
      <c r="G2106" s="45">
        <v>5559.2</v>
      </c>
      <c r="H2106" s="8">
        <f t="shared" si="32"/>
        <v>0.31415719161825539</v>
      </c>
    </row>
    <row r="2107" spans="1:8" x14ac:dyDescent="0.2">
      <c r="A2107" s="42">
        <v>2011</v>
      </c>
      <c r="B2107" s="42">
        <v>201112</v>
      </c>
      <c r="C2107" s="43" t="s">
        <v>72</v>
      </c>
      <c r="D2107" s="44">
        <v>1076</v>
      </c>
      <c r="E2107" s="43" t="s">
        <v>97</v>
      </c>
      <c r="F2107" s="45">
        <v>29232.400000000001</v>
      </c>
      <c r="G2107" s="45">
        <v>9976.4</v>
      </c>
      <c r="H2107" s="8">
        <f t="shared" si="32"/>
        <v>0.34127885496914379</v>
      </c>
    </row>
    <row r="2108" spans="1:8" x14ac:dyDescent="0.2">
      <c r="A2108" s="42">
        <v>2012</v>
      </c>
      <c r="B2108" s="42">
        <v>201201</v>
      </c>
      <c r="C2108" s="43" t="s">
        <v>73</v>
      </c>
      <c r="D2108" s="44">
        <v>1076</v>
      </c>
      <c r="E2108" s="43" t="s">
        <v>97</v>
      </c>
      <c r="F2108" s="45">
        <v>14632.4</v>
      </c>
      <c r="G2108" s="45">
        <v>4830.3999999999996</v>
      </c>
      <c r="H2108" s="8">
        <f t="shared" si="32"/>
        <v>0.33011672726278668</v>
      </c>
    </row>
    <row r="2109" spans="1:8" x14ac:dyDescent="0.2">
      <c r="A2109" s="42">
        <v>2012</v>
      </c>
      <c r="B2109" s="42">
        <v>201202</v>
      </c>
      <c r="C2109" s="43" t="s">
        <v>74</v>
      </c>
      <c r="D2109" s="44">
        <v>1076</v>
      </c>
      <c r="E2109" s="43" t="s">
        <v>97</v>
      </c>
      <c r="F2109" s="45">
        <v>0</v>
      </c>
      <c r="G2109" s="45">
        <v>5601.2</v>
      </c>
      <c r="H2109" s="8" t="e">
        <f t="shared" si="32"/>
        <v>#DIV/0!</v>
      </c>
    </row>
    <row r="2110" spans="1:8" x14ac:dyDescent="0.2">
      <c r="A2110" s="42">
        <v>2012</v>
      </c>
      <c r="B2110" s="42">
        <v>201203</v>
      </c>
      <c r="C2110" s="43" t="s">
        <v>75</v>
      </c>
      <c r="D2110" s="44">
        <v>1076</v>
      </c>
      <c r="E2110" s="43" t="s">
        <v>97</v>
      </c>
      <c r="F2110" s="45">
        <v>8470.7999999999993</v>
      </c>
      <c r="G2110" s="45">
        <v>5247.6</v>
      </c>
      <c r="H2110" s="8">
        <f t="shared" si="32"/>
        <v>0.61949284601218313</v>
      </c>
    </row>
    <row r="2111" spans="1:8" x14ac:dyDescent="0.2">
      <c r="A2111" s="42">
        <v>2012</v>
      </c>
      <c r="B2111" s="42">
        <v>201204</v>
      </c>
      <c r="C2111" s="43" t="s">
        <v>76</v>
      </c>
      <c r="D2111" s="44">
        <v>1076</v>
      </c>
      <c r="E2111" s="43" t="s">
        <v>97</v>
      </c>
      <c r="F2111" s="45">
        <v>13476</v>
      </c>
      <c r="G2111" s="45">
        <v>5167.6000000000004</v>
      </c>
      <c r="H2111" s="8">
        <f t="shared" si="32"/>
        <v>0.38346690412585338</v>
      </c>
    </row>
    <row r="2112" spans="1:8" x14ac:dyDescent="0.2">
      <c r="A2112" s="42">
        <v>2012</v>
      </c>
      <c r="B2112" s="42">
        <v>201205</v>
      </c>
      <c r="C2112" s="43" t="s">
        <v>77</v>
      </c>
      <c r="D2112" s="44">
        <v>1076</v>
      </c>
      <c r="E2112" s="43" t="s">
        <v>97</v>
      </c>
      <c r="F2112" s="45">
        <v>16368.4</v>
      </c>
      <c r="G2112" s="45">
        <v>5635.6</v>
      </c>
      <c r="H2112" s="8">
        <f t="shared" si="32"/>
        <v>0.34429754893575426</v>
      </c>
    </row>
    <row r="2113" spans="1:8" x14ac:dyDescent="0.2">
      <c r="A2113" s="42">
        <v>2012</v>
      </c>
      <c r="B2113" s="42">
        <v>201206</v>
      </c>
      <c r="C2113" s="43" t="s">
        <v>78</v>
      </c>
      <c r="D2113" s="44">
        <v>1076</v>
      </c>
      <c r="E2113" s="43" t="s">
        <v>97</v>
      </c>
      <c r="F2113" s="45">
        <v>17539.2</v>
      </c>
      <c r="G2113" s="45">
        <v>5909.2</v>
      </c>
      <c r="H2113" s="8">
        <f t="shared" si="32"/>
        <v>0.33691388432767738</v>
      </c>
    </row>
    <row r="2114" spans="1:8" x14ac:dyDescent="0.2">
      <c r="A2114" s="42">
        <v>2012</v>
      </c>
      <c r="B2114" s="42">
        <v>201207</v>
      </c>
      <c r="C2114" s="43" t="s">
        <v>79</v>
      </c>
      <c r="D2114" s="44">
        <v>1076</v>
      </c>
      <c r="E2114" s="43" t="s">
        <v>97</v>
      </c>
      <c r="F2114" s="45">
        <v>18402.400000000001</v>
      </c>
      <c r="G2114" s="45">
        <v>5577.2</v>
      </c>
      <c r="H2114" s="8">
        <f t="shared" si="32"/>
        <v>0.30306916489153585</v>
      </c>
    </row>
    <row r="2115" spans="1:8" x14ac:dyDescent="0.2">
      <c r="A2115" s="42">
        <v>2012</v>
      </c>
      <c r="B2115" s="42">
        <v>201208</v>
      </c>
      <c r="C2115" s="43" t="s">
        <v>80</v>
      </c>
      <c r="D2115" s="44">
        <v>1076</v>
      </c>
      <c r="E2115" s="43" t="s">
        <v>97</v>
      </c>
      <c r="F2115" s="45">
        <v>19020</v>
      </c>
      <c r="G2115" s="45">
        <v>5331.6</v>
      </c>
      <c r="H2115" s="8">
        <f t="shared" si="32"/>
        <v>0.28031545741324926</v>
      </c>
    </row>
    <row r="2116" spans="1:8" ht="22.5" x14ac:dyDescent="0.2">
      <c r="A2116" s="42">
        <v>2012</v>
      </c>
      <c r="B2116" s="42">
        <v>201209</v>
      </c>
      <c r="C2116" s="43" t="s">
        <v>81</v>
      </c>
      <c r="D2116" s="44">
        <v>1076</v>
      </c>
      <c r="E2116" s="43" t="s">
        <v>97</v>
      </c>
      <c r="F2116" s="45">
        <v>16894</v>
      </c>
      <c r="G2116" s="45">
        <v>5585.6</v>
      </c>
      <c r="H2116" s="8">
        <f t="shared" si="32"/>
        <v>0.33062625784302119</v>
      </c>
    </row>
    <row r="2117" spans="1:8" x14ac:dyDescent="0.2">
      <c r="A2117" s="42">
        <v>2012</v>
      </c>
      <c r="B2117" s="42">
        <v>201210</v>
      </c>
      <c r="C2117" s="43" t="s">
        <v>82</v>
      </c>
      <c r="D2117" s="44">
        <v>1076</v>
      </c>
      <c r="E2117" s="43" t="s">
        <v>97</v>
      </c>
      <c r="F2117" s="45">
        <v>18347.599999999999</v>
      </c>
      <c r="G2117" s="45">
        <v>6445.6</v>
      </c>
      <c r="H2117" s="8">
        <f t="shared" ref="H2117:H2180" si="33">G2117/F2117</f>
        <v>0.35130480280799675</v>
      </c>
    </row>
    <row r="2118" spans="1:8" x14ac:dyDescent="0.2">
      <c r="A2118" s="42">
        <v>2012</v>
      </c>
      <c r="B2118" s="42">
        <v>201211</v>
      </c>
      <c r="C2118" s="43" t="s">
        <v>83</v>
      </c>
      <c r="D2118" s="44">
        <v>1076</v>
      </c>
      <c r="E2118" s="43" t="s">
        <v>97</v>
      </c>
      <c r="F2118" s="45">
        <v>19432.8</v>
      </c>
      <c r="G2118" s="45">
        <v>5526</v>
      </c>
      <c r="H2118" s="8">
        <f t="shared" si="33"/>
        <v>0.28436457947387922</v>
      </c>
    </row>
    <row r="2119" spans="1:8" x14ac:dyDescent="0.2">
      <c r="A2119" s="42">
        <v>2012</v>
      </c>
      <c r="B2119" s="42">
        <v>201212</v>
      </c>
      <c r="C2119" s="43" t="s">
        <v>84</v>
      </c>
      <c r="D2119" s="44">
        <v>1076</v>
      </c>
      <c r="E2119" s="43" t="s">
        <v>97</v>
      </c>
      <c r="F2119" s="45">
        <v>31871.200000000001</v>
      </c>
      <c r="G2119" s="45">
        <v>10446.4</v>
      </c>
      <c r="H2119" s="8">
        <f t="shared" si="33"/>
        <v>0.32776927131705114</v>
      </c>
    </row>
    <row r="2120" spans="1:8" x14ac:dyDescent="0.2">
      <c r="A2120" s="42">
        <v>2013</v>
      </c>
      <c r="B2120" s="42">
        <v>201301</v>
      </c>
      <c r="C2120" s="43" t="s">
        <v>85</v>
      </c>
      <c r="D2120" s="44">
        <v>1076</v>
      </c>
      <c r="E2120" s="43" t="s">
        <v>97</v>
      </c>
      <c r="F2120" s="45">
        <v>12578.4</v>
      </c>
      <c r="G2120" s="45">
        <v>4900</v>
      </c>
      <c r="H2120" s="8">
        <f t="shared" si="33"/>
        <v>0.38955670037524648</v>
      </c>
    </row>
    <row r="2121" spans="1:8" x14ac:dyDescent="0.2">
      <c r="A2121" s="42">
        <v>2013</v>
      </c>
      <c r="B2121" s="42">
        <v>201302</v>
      </c>
      <c r="C2121" s="43" t="s">
        <v>86</v>
      </c>
      <c r="D2121" s="44">
        <v>1076</v>
      </c>
      <c r="E2121" s="43" t="s">
        <v>97</v>
      </c>
      <c r="F2121" s="45">
        <v>15629.2</v>
      </c>
      <c r="G2121" s="45">
        <v>5300</v>
      </c>
      <c r="H2121" s="8">
        <f t="shared" si="33"/>
        <v>0.33910884754178078</v>
      </c>
    </row>
    <row r="2122" spans="1:8" x14ac:dyDescent="0.2">
      <c r="A2122" s="42">
        <v>2013</v>
      </c>
      <c r="B2122" s="42">
        <v>201303</v>
      </c>
      <c r="C2122" s="43" t="s">
        <v>87</v>
      </c>
      <c r="D2122" s="44">
        <v>1076</v>
      </c>
      <c r="E2122" s="43" t="s">
        <v>97</v>
      </c>
      <c r="F2122" s="45">
        <v>15294</v>
      </c>
      <c r="G2122" s="45">
        <v>5584</v>
      </c>
      <c r="H2122" s="8">
        <f t="shared" si="33"/>
        <v>0.36511050085000651</v>
      </c>
    </row>
    <row r="2123" spans="1:8" x14ac:dyDescent="0.2">
      <c r="A2123" s="42">
        <v>2013</v>
      </c>
      <c r="B2123" s="42">
        <v>201304</v>
      </c>
      <c r="C2123" s="43" t="s">
        <v>88</v>
      </c>
      <c r="D2123" s="44">
        <v>1076</v>
      </c>
      <c r="E2123" s="43" t="s">
        <v>97</v>
      </c>
      <c r="F2123" s="45">
        <v>15951.2</v>
      </c>
      <c r="G2123" s="45">
        <v>5492.8</v>
      </c>
      <c r="H2123" s="8">
        <f t="shared" si="33"/>
        <v>0.34435026831837101</v>
      </c>
    </row>
    <row r="2124" spans="1:8" x14ac:dyDescent="0.2">
      <c r="A2124" s="42">
        <v>2013</v>
      </c>
      <c r="B2124" s="42">
        <v>201305</v>
      </c>
      <c r="C2124" s="43" t="s">
        <v>89</v>
      </c>
      <c r="D2124" s="44">
        <v>1076</v>
      </c>
      <c r="E2124" s="43" t="s">
        <v>97</v>
      </c>
      <c r="F2124" s="45">
        <v>16883.2</v>
      </c>
      <c r="G2124" s="45">
        <v>5822</v>
      </c>
      <c r="H2124" s="8">
        <f t="shared" si="33"/>
        <v>0.34483984078847613</v>
      </c>
    </row>
    <row r="2125" spans="1:8" x14ac:dyDescent="0.2">
      <c r="A2125" s="42">
        <v>2013</v>
      </c>
      <c r="B2125" s="42">
        <v>201306</v>
      </c>
      <c r="C2125" s="43" t="s">
        <v>90</v>
      </c>
      <c r="D2125" s="44">
        <v>1076</v>
      </c>
      <c r="E2125" s="43" t="s">
        <v>97</v>
      </c>
      <c r="F2125" s="45">
        <v>18445.599999999999</v>
      </c>
      <c r="G2125" s="45">
        <v>6733.2</v>
      </c>
      <c r="H2125" s="8">
        <f t="shared" si="33"/>
        <v>0.36503014268985562</v>
      </c>
    </row>
    <row r="2126" spans="1:8" x14ac:dyDescent="0.2">
      <c r="A2126" s="42">
        <v>2013</v>
      </c>
      <c r="B2126" s="42">
        <v>201307</v>
      </c>
      <c r="C2126" s="43" t="s">
        <v>91</v>
      </c>
      <c r="D2126" s="44">
        <v>1076</v>
      </c>
      <c r="E2126" s="43" t="s">
        <v>97</v>
      </c>
      <c r="F2126" s="45">
        <v>19296.8</v>
      </c>
      <c r="G2126" s="45">
        <v>6628.4</v>
      </c>
      <c r="H2126" s="8">
        <f t="shared" si="33"/>
        <v>0.34349736743916087</v>
      </c>
    </row>
    <row r="2127" spans="1:8" x14ac:dyDescent="0.2">
      <c r="A2127" s="42">
        <v>2013</v>
      </c>
      <c r="B2127" s="42">
        <v>201308</v>
      </c>
      <c r="C2127" s="43" t="s">
        <v>92</v>
      </c>
      <c r="D2127" s="44">
        <v>1076</v>
      </c>
      <c r="E2127" s="43" t="s">
        <v>97</v>
      </c>
      <c r="F2127" s="45">
        <v>19163.599999999999</v>
      </c>
      <c r="G2127" s="45">
        <v>6482</v>
      </c>
      <c r="H2127" s="8">
        <f t="shared" si="33"/>
        <v>0.33824542361560461</v>
      </c>
    </row>
    <row r="2128" spans="1:8" ht="22.5" x14ac:dyDescent="0.2">
      <c r="A2128" s="42">
        <v>2013</v>
      </c>
      <c r="B2128" s="42">
        <v>201309</v>
      </c>
      <c r="C2128" s="43" t="s">
        <v>93</v>
      </c>
      <c r="D2128" s="44">
        <v>1076</v>
      </c>
      <c r="E2128" s="43" t="s">
        <v>97</v>
      </c>
      <c r="F2128" s="45">
        <v>17468</v>
      </c>
      <c r="G2128" s="45">
        <v>6797.2</v>
      </c>
      <c r="H2128" s="8">
        <f t="shared" si="33"/>
        <v>0.38912296771238836</v>
      </c>
    </row>
    <row r="2129" spans="1:8" x14ac:dyDescent="0.2">
      <c r="A2129" s="42">
        <v>2013</v>
      </c>
      <c r="B2129" s="42">
        <v>201310</v>
      </c>
      <c r="C2129" s="43" t="s">
        <v>94</v>
      </c>
      <c r="D2129" s="44">
        <v>1076</v>
      </c>
      <c r="E2129" s="43" t="s">
        <v>97</v>
      </c>
      <c r="F2129" s="45">
        <v>20070.8</v>
      </c>
      <c r="G2129" s="45">
        <v>7197.2</v>
      </c>
      <c r="H2129" s="8">
        <f t="shared" si="33"/>
        <v>0.35859058931382903</v>
      </c>
    </row>
    <row r="2130" spans="1:8" x14ac:dyDescent="0.2">
      <c r="A2130" s="42">
        <v>2013</v>
      </c>
      <c r="B2130" s="42">
        <v>201311</v>
      </c>
      <c r="C2130" s="43" t="s">
        <v>95</v>
      </c>
      <c r="D2130" s="44">
        <v>1076</v>
      </c>
      <c r="E2130" s="43" t="s">
        <v>97</v>
      </c>
      <c r="F2130" s="45">
        <v>20282</v>
      </c>
      <c r="G2130" s="45">
        <v>6708.4</v>
      </c>
      <c r="H2130" s="8">
        <f t="shared" si="33"/>
        <v>0.33075633566709395</v>
      </c>
    </row>
    <row r="2131" spans="1:8" x14ac:dyDescent="0.2">
      <c r="A2131" s="42">
        <v>2013</v>
      </c>
      <c r="B2131" s="42">
        <v>201312</v>
      </c>
      <c r="C2131" s="43" t="s">
        <v>96</v>
      </c>
      <c r="D2131" s="44">
        <v>1076</v>
      </c>
      <c r="E2131" s="43" t="s">
        <v>97</v>
      </c>
      <c r="F2131" s="45">
        <v>31703.599999999999</v>
      </c>
      <c r="G2131" s="45">
        <v>11610.4</v>
      </c>
      <c r="H2131" s="8">
        <f t="shared" si="33"/>
        <v>0.36621708575682255</v>
      </c>
    </row>
    <row r="2132" spans="1:8" x14ac:dyDescent="0.2">
      <c r="A2132" s="42">
        <v>2009</v>
      </c>
      <c r="B2132" s="42">
        <v>200901</v>
      </c>
      <c r="C2132" s="43" t="s">
        <v>37</v>
      </c>
      <c r="D2132" s="44">
        <v>1078</v>
      </c>
      <c r="E2132" s="43" t="s">
        <v>14</v>
      </c>
      <c r="F2132" s="45">
        <v>8971.2000000000007</v>
      </c>
      <c r="G2132" s="45">
        <v>2530.8000000000002</v>
      </c>
      <c r="H2132" s="8">
        <f t="shared" si="33"/>
        <v>0.2821027287319422</v>
      </c>
    </row>
    <row r="2133" spans="1:8" x14ac:dyDescent="0.2">
      <c r="A2133" s="42">
        <v>2009</v>
      </c>
      <c r="B2133" s="42">
        <v>200902</v>
      </c>
      <c r="C2133" s="43" t="s">
        <v>38</v>
      </c>
      <c r="D2133" s="44">
        <v>1078</v>
      </c>
      <c r="E2133" s="43" t="s">
        <v>14</v>
      </c>
      <c r="F2133" s="45">
        <v>8579.6</v>
      </c>
      <c r="G2133" s="45">
        <v>2591.6</v>
      </c>
      <c r="H2133" s="8">
        <f t="shared" si="33"/>
        <v>0.30206536435265047</v>
      </c>
    </row>
    <row r="2134" spans="1:8" x14ac:dyDescent="0.2">
      <c r="A2134" s="42">
        <v>2009</v>
      </c>
      <c r="B2134" s="42">
        <v>200903</v>
      </c>
      <c r="C2134" s="43" t="s">
        <v>39</v>
      </c>
      <c r="D2134" s="44">
        <v>1078</v>
      </c>
      <c r="E2134" s="43" t="s">
        <v>14</v>
      </c>
      <c r="F2134" s="45">
        <v>9981.2000000000007</v>
      </c>
      <c r="G2134" s="45">
        <v>2514.8000000000002</v>
      </c>
      <c r="H2134" s="8">
        <f t="shared" si="33"/>
        <v>0.25195367290506154</v>
      </c>
    </row>
    <row r="2135" spans="1:8" x14ac:dyDescent="0.2">
      <c r="A2135" s="42">
        <v>2009</v>
      </c>
      <c r="B2135" s="42">
        <v>200904</v>
      </c>
      <c r="C2135" s="43" t="s">
        <v>40</v>
      </c>
      <c r="D2135" s="44">
        <v>1078</v>
      </c>
      <c r="E2135" s="43" t="s">
        <v>14</v>
      </c>
      <c r="F2135" s="45">
        <v>11266.8</v>
      </c>
      <c r="G2135" s="45">
        <v>2834.8</v>
      </c>
      <c r="H2135" s="8">
        <f t="shared" si="33"/>
        <v>0.25160648986402528</v>
      </c>
    </row>
    <row r="2136" spans="1:8" x14ac:dyDescent="0.2">
      <c r="A2136" s="42">
        <v>2009</v>
      </c>
      <c r="B2136" s="42">
        <v>200905</v>
      </c>
      <c r="C2136" s="43" t="s">
        <v>41</v>
      </c>
      <c r="D2136" s="44">
        <v>1078</v>
      </c>
      <c r="E2136" s="43" t="s">
        <v>14</v>
      </c>
      <c r="F2136" s="45">
        <v>10430.4</v>
      </c>
      <c r="G2136" s="45">
        <v>2804.8</v>
      </c>
      <c r="H2136" s="8">
        <f t="shared" si="33"/>
        <v>0.26890627396840011</v>
      </c>
    </row>
    <row r="2137" spans="1:8" x14ac:dyDescent="0.2">
      <c r="A2137" s="42">
        <v>2009</v>
      </c>
      <c r="B2137" s="42">
        <v>200906</v>
      </c>
      <c r="C2137" s="43" t="s">
        <v>42</v>
      </c>
      <c r="D2137" s="44">
        <v>1078</v>
      </c>
      <c r="E2137" s="43" t="s">
        <v>14</v>
      </c>
      <c r="F2137" s="45">
        <v>10621.2</v>
      </c>
      <c r="G2137" s="45">
        <v>2637.2</v>
      </c>
      <c r="H2137" s="8">
        <f t="shared" si="33"/>
        <v>0.24829586110797269</v>
      </c>
    </row>
    <row r="2138" spans="1:8" x14ac:dyDescent="0.2">
      <c r="A2138" s="42">
        <v>2009</v>
      </c>
      <c r="B2138" s="42">
        <v>200907</v>
      </c>
      <c r="C2138" s="43" t="s">
        <v>43</v>
      </c>
      <c r="D2138" s="44">
        <v>1078</v>
      </c>
      <c r="E2138" s="43" t="s">
        <v>14</v>
      </c>
      <c r="F2138" s="45">
        <v>10140.799999999999</v>
      </c>
      <c r="G2138" s="45">
        <v>2210</v>
      </c>
      <c r="H2138" s="8">
        <f t="shared" si="33"/>
        <v>0.2179315241401073</v>
      </c>
    </row>
    <row r="2139" spans="1:8" x14ac:dyDescent="0.2">
      <c r="A2139" s="42">
        <v>2009</v>
      </c>
      <c r="B2139" s="42">
        <v>200908</v>
      </c>
      <c r="C2139" s="43" t="s">
        <v>44</v>
      </c>
      <c r="D2139" s="44">
        <v>1078</v>
      </c>
      <c r="E2139" s="43" t="s">
        <v>14</v>
      </c>
      <c r="F2139" s="45">
        <v>11012</v>
      </c>
      <c r="G2139" s="45">
        <v>2686.4</v>
      </c>
      <c r="H2139" s="8">
        <f t="shared" si="33"/>
        <v>0.24395205230657466</v>
      </c>
    </row>
    <row r="2140" spans="1:8" ht="22.5" x14ac:dyDescent="0.2">
      <c r="A2140" s="42">
        <v>2009</v>
      </c>
      <c r="B2140" s="42">
        <v>200909</v>
      </c>
      <c r="C2140" s="43" t="s">
        <v>45</v>
      </c>
      <c r="D2140" s="44">
        <v>1078</v>
      </c>
      <c r="E2140" s="43" t="s">
        <v>14</v>
      </c>
      <c r="F2140" s="45">
        <v>9778.7999999999993</v>
      </c>
      <c r="G2140" s="45">
        <v>2291.6</v>
      </c>
      <c r="H2140" s="8">
        <f t="shared" si="33"/>
        <v>0.23434368225140101</v>
      </c>
    </row>
    <row r="2141" spans="1:8" x14ac:dyDescent="0.2">
      <c r="A2141" s="42">
        <v>2009</v>
      </c>
      <c r="B2141" s="42">
        <v>200910</v>
      </c>
      <c r="C2141" s="43" t="s">
        <v>46</v>
      </c>
      <c r="D2141" s="44">
        <v>1078</v>
      </c>
      <c r="E2141" s="43" t="s">
        <v>14</v>
      </c>
      <c r="F2141" s="45">
        <v>10400.799999999999</v>
      </c>
      <c r="G2141" s="45">
        <v>2581.1999999999998</v>
      </c>
      <c r="H2141" s="8">
        <f t="shared" si="33"/>
        <v>0.24817321744481194</v>
      </c>
    </row>
    <row r="2142" spans="1:8" x14ac:dyDescent="0.2">
      <c r="A2142" s="42">
        <v>2009</v>
      </c>
      <c r="B2142" s="42">
        <v>200911</v>
      </c>
      <c r="C2142" s="43" t="s">
        <v>47</v>
      </c>
      <c r="D2142" s="44">
        <v>1078</v>
      </c>
      <c r="E2142" s="43" t="s">
        <v>14</v>
      </c>
      <c r="F2142" s="45">
        <v>9495.6</v>
      </c>
      <c r="G2142" s="45">
        <v>1943.6</v>
      </c>
      <c r="H2142" s="8">
        <f t="shared" si="33"/>
        <v>0.20468427482202281</v>
      </c>
    </row>
    <row r="2143" spans="1:8" x14ac:dyDescent="0.2">
      <c r="A2143" s="42">
        <v>2009</v>
      </c>
      <c r="B2143" s="42">
        <v>200912</v>
      </c>
      <c r="C2143" s="43" t="s">
        <v>48</v>
      </c>
      <c r="D2143" s="44">
        <v>1078</v>
      </c>
      <c r="E2143" s="43" t="s">
        <v>14</v>
      </c>
      <c r="F2143" s="45">
        <v>14338.4</v>
      </c>
      <c r="G2143" s="45">
        <v>3973.2</v>
      </c>
      <c r="H2143" s="8">
        <f t="shared" si="33"/>
        <v>0.27710204764827318</v>
      </c>
    </row>
    <row r="2144" spans="1:8" x14ac:dyDescent="0.2">
      <c r="A2144" s="42">
        <v>2010</v>
      </c>
      <c r="B2144" s="42">
        <v>201001</v>
      </c>
      <c r="C2144" s="43" t="s">
        <v>49</v>
      </c>
      <c r="D2144" s="44">
        <v>1078</v>
      </c>
      <c r="E2144" s="43" t="s">
        <v>14</v>
      </c>
      <c r="F2144" s="45">
        <v>8731.2000000000007</v>
      </c>
      <c r="G2144" s="45">
        <v>2260.4</v>
      </c>
      <c r="H2144" s="8">
        <f t="shared" si="33"/>
        <v>0.25888766721641926</v>
      </c>
    </row>
    <row r="2145" spans="1:8" x14ac:dyDescent="0.2">
      <c r="A2145" s="42">
        <v>2010</v>
      </c>
      <c r="B2145" s="42">
        <v>201002</v>
      </c>
      <c r="C2145" s="43" t="s">
        <v>50</v>
      </c>
      <c r="D2145" s="44">
        <v>1078</v>
      </c>
      <c r="E2145" s="43" t="s">
        <v>14</v>
      </c>
      <c r="F2145" s="45">
        <v>9358.7999999999993</v>
      </c>
      <c r="G2145" s="45">
        <v>2633.6</v>
      </c>
      <c r="H2145" s="8">
        <f t="shared" si="33"/>
        <v>0.28140359875197674</v>
      </c>
    </row>
    <row r="2146" spans="1:8" x14ac:dyDescent="0.2">
      <c r="A2146" s="42">
        <v>2010</v>
      </c>
      <c r="B2146" s="42">
        <v>201003</v>
      </c>
      <c r="C2146" s="43" t="s">
        <v>51</v>
      </c>
      <c r="D2146" s="44">
        <v>1078</v>
      </c>
      <c r="E2146" s="43" t="s">
        <v>14</v>
      </c>
      <c r="F2146" s="45">
        <v>10207.200000000001</v>
      </c>
      <c r="G2146" s="45">
        <v>2654.4</v>
      </c>
      <c r="H2146" s="8">
        <f t="shared" si="33"/>
        <v>0.26005172819186456</v>
      </c>
    </row>
    <row r="2147" spans="1:8" x14ac:dyDescent="0.2">
      <c r="A2147" s="42">
        <v>2010</v>
      </c>
      <c r="B2147" s="42">
        <v>201004</v>
      </c>
      <c r="C2147" s="43" t="s">
        <v>52</v>
      </c>
      <c r="D2147" s="44">
        <v>1078</v>
      </c>
      <c r="E2147" s="43" t="s">
        <v>14</v>
      </c>
      <c r="F2147" s="45">
        <v>8511.6</v>
      </c>
      <c r="G2147" s="45">
        <v>2107.1999999999998</v>
      </c>
      <c r="H2147" s="8">
        <f t="shared" si="33"/>
        <v>0.24756802481319606</v>
      </c>
    </row>
    <row r="2148" spans="1:8" x14ac:dyDescent="0.2">
      <c r="A2148" s="42">
        <v>2010</v>
      </c>
      <c r="B2148" s="42">
        <v>201005</v>
      </c>
      <c r="C2148" s="43" t="s">
        <v>53</v>
      </c>
      <c r="D2148" s="44">
        <v>1078</v>
      </c>
      <c r="E2148" s="43" t="s">
        <v>14</v>
      </c>
      <c r="F2148" s="45">
        <v>10186.799999999999</v>
      </c>
      <c r="G2148" s="45">
        <v>2439.1999999999998</v>
      </c>
      <c r="H2148" s="8">
        <f t="shared" si="33"/>
        <v>0.23944712765539719</v>
      </c>
    </row>
    <row r="2149" spans="1:8" x14ac:dyDescent="0.2">
      <c r="A2149" s="42">
        <v>2010</v>
      </c>
      <c r="B2149" s="42">
        <v>201006</v>
      </c>
      <c r="C2149" s="43" t="s">
        <v>54</v>
      </c>
      <c r="D2149" s="44">
        <v>1078</v>
      </c>
      <c r="E2149" s="43" t="s">
        <v>14</v>
      </c>
      <c r="F2149" s="45">
        <v>9521.2000000000007</v>
      </c>
      <c r="G2149" s="45">
        <v>2313.6</v>
      </c>
      <c r="H2149" s="8">
        <f t="shared" si="33"/>
        <v>0.24299458051506109</v>
      </c>
    </row>
    <row r="2150" spans="1:8" x14ac:dyDescent="0.2">
      <c r="A2150" s="42">
        <v>2010</v>
      </c>
      <c r="B2150" s="42">
        <v>201007</v>
      </c>
      <c r="C2150" s="43" t="s">
        <v>55</v>
      </c>
      <c r="D2150" s="44">
        <v>1078</v>
      </c>
      <c r="E2150" s="43" t="s">
        <v>14</v>
      </c>
      <c r="F2150" s="45">
        <v>9207.6</v>
      </c>
      <c r="G2150" s="45">
        <v>2145.1999999999998</v>
      </c>
      <c r="H2150" s="8">
        <f t="shared" si="33"/>
        <v>0.23298145010643379</v>
      </c>
    </row>
    <row r="2151" spans="1:8" x14ac:dyDescent="0.2">
      <c r="A2151" s="42">
        <v>2010</v>
      </c>
      <c r="B2151" s="42">
        <v>201008</v>
      </c>
      <c r="C2151" s="43" t="s">
        <v>56</v>
      </c>
      <c r="D2151" s="44">
        <v>1078</v>
      </c>
      <c r="E2151" s="43" t="s">
        <v>14</v>
      </c>
      <c r="F2151" s="45">
        <v>11112.8</v>
      </c>
      <c r="G2151" s="45">
        <v>2344.4</v>
      </c>
      <c r="H2151" s="8">
        <f t="shared" si="33"/>
        <v>0.21096393348211073</v>
      </c>
    </row>
    <row r="2152" spans="1:8" ht="22.5" x14ac:dyDescent="0.2">
      <c r="A2152" s="42">
        <v>2010</v>
      </c>
      <c r="B2152" s="42">
        <v>201009</v>
      </c>
      <c r="C2152" s="43" t="s">
        <v>57</v>
      </c>
      <c r="D2152" s="44">
        <v>1078</v>
      </c>
      <c r="E2152" s="43" t="s">
        <v>14</v>
      </c>
      <c r="F2152" s="45">
        <v>9611.6</v>
      </c>
      <c r="G2152" s="45">
        <v>2124.4</v>
      </c>
      <c r="H2152" s="8">
        <f t="shared" si="33"/>
        <v>0.22102459528070248</v>
      </c>
    </row>
    <row r="2153" spans="1:8" x14ac:dyDescent="0.2">
      <c r="A2153" s="42">
        <v>2010</v>
      </c>
      <c r="B2153" s="42">
        <v>201010</v>
      </c>
      <c r="C2153" s="43" t="s">
        <v>58</v>
      </c>
      <c r="D2153" s="44">
        <v>1078</v>
      </c>
      <c r="E2153" s="43" t="s">
        <v>14</v>
      </c>
      <c r="F2153" s="45">
        <v>11214</v>
      </c>
      <c r="G2153" s="45">
        <v>2354.4</v>
      </c>
      <c r="H2153" s="8">
        <f t="shared" si="33"/>
        <v>0.20995184590690211</v>
      </c>
    </row>
    <row r="2154" spans="1:8" x14ac:dyDescent="0.2">
      <c r="A2154" s="42">
        <v>2010</v>
      </c>
      <c r="B2154" s="42">
        <v>201011</v>
      </c>
      <c r="C2154" s="43" t="s">
        <v>59</v>
      </c>
      <c r="D2154" s="44">
        <v>1078</v>
      </c>
      <c r="E2154" s="43" t="s">
        <v>14</v>
      </c>
      <c r="F2154" s="45">
        <v>9691.6</v>
      </c>
      <c r="G2154" s="45">
        <v>1780.4</v>
      </c>
      <c r="H2154" s="8">
        <f t="shared" si="33"/>
        <v>0.18370547690783773</v>
      </c>
    </row>
    <row r="2155" spans="1:8" x14ac:dyDescent="0.2">
      <c r="A2155" s="42">
        <v>2010</v>
      </c>
      <c r="B2155" s="42">
        <v>201012</v>
      </c>
      <c r="C2155" s="43" t="s">
        <v>60</v>
      </c>
      <c r="D2155" s="44">
        <v>1078</v>
      </c>
      <c r="E2155" s="43" t="s">
        <v>14</v>
      </c>
      <c r="F2155" s="45">
        <v>13184.4</v>
      </c>
      <c r="G2155" s="45">
        <v>3256</v>
      </c>
      <c r="H2155" s="8">
        <f t="shared" si="33"/>
        <v>0.24695852674372745</v>
      </c>
    </row>
    <row r="2156" spans="1:8" x14ac:dyDescent="0.2">
      <c r="A2156" s="42">
        <v>2011</v>
      </c>
      <c r="B2156" s="42">
        <v>201101</v>
      </c>
      <c r="C2156" s="43" t="s">
        <v>61</v>
      </c>
      <c r="D2156" s="44">
        <v>1078</v>
      </c>
      <c r="E2156" s="43" t="s">
        <v>14</v>
      </c>
      <c r="F2156" s="45">
        <v>8012.8</v>
      </c>
      <c r="G2156" s="45">
        <v>1725.2</v>
      </c>
      <c r="H2156" s="8">
        <f t="shared" si="33"/>
        <v>0.21530551118210864</v>
      </c>
    </row>
    <row r="2157" spans="1:8" x14ac:dyDescent="0.2">
      <c r="A2157" s="42">
        <v>2011</v>
      </c>
      <c r="B2157" s="42">
        <v>201102</v>
      </c>
      <c r="C2157" s="43" t="s">
        <v>62</v>
      </c>
      <c r="D2157" s="44">
        <v>1078</v>
      </c>
      <c r="E2157" s="43" t="s">
        <v>14</v>
      </c>
      <c r="F2157" s="45">
        <v>8161.6</v>
      </c>
      <c r="G2157" s="45">
        <v>2151.6</v>
      </c>
      <c r="H2157" s="8">
        <f t="shared" si="33"/>
        <v>0.26362477945500878</v>
      </c>
    </row>
    <row r="2158" spans="1:8" x14ac:dyDescent="0.2">
      <c r="A2158" s="42">
        <v>2011</v>
      </c>
      <c r="B2158" s="42">
        <v>201103</v>
      </c>
      <c r="C2158" s="43" t="s">
        <v>63</v>
      </c>
      <c r="D2158" s="44">
        <v>1078</v>
      </c>
      <c r="E2158" s="43" t="s">
        <v>14</v>
      </c>
      <c r="F2158" s="45">
        <v>8567.2000000000007</v>
      </c>
      <c r="G2158" s="45">
        <v>2007.6</v>
      </c>
      <c r="H2158" s="8">
        <f t="shared" si="33"/>
        <v>0.23433560556541225</v>
      </c>
    </row>
    <row r="2159" spans="1:8" x14ac:dyDescent="0.2">
      <c r="A2159" s="42">
        <v>2011</v>
      </c>
      <c r="B2159" s="42">
        <v>201104</v>
      </c>
      <c r="C2159" s="43" t="s">
        <v>64</v>
      </c>
      <c r="D2159" s="44">
        <v>1078</v>
      </c>
      <c r="E2159" s="43" t="s">
        <v>14</v>
      </c>
      <c r="F2159" s="45">
        <v>8961.2000000000007</v>
      </c>
      <c r="G2159" s="45">
        <v>2212</v>
      </c>
      <c r="H2159" s="8">
        <f t="shared" si="33"/>
        <v>0.24684194081149843</v>
      </c>
    </row>
    <row r="2160" spans="1:8" x14ac:dyDescent="0.2">
      <c r="A2160" s="42">
        <v>2011</v>
      </c>
      <c r="B2160" s="42">
        <v>201105</v>
      </c>
      <c r="C2160" s="43" t="s">
        <v>65</v>
      </c>
      <c r="D2160" s="44">
        <v>1078</v>
      </c>
      <c r="E2160" s="43" t="s">
        <v>14</v>
      </c>
      <c r="F2160" s="45">
        <v>9063.2000000000007</v>
      </c>
      <c r="G2160" s="45">
        <v>2206.4</v>
      </c>
      <c r="H2160" s="8">
        <f t="shared" si="33"/>
        <v>0.2434460234795657</v>
      </c>
    </row>
    <row r="2161" spans="1:8" x14ac:dyDescent="0.2">
      <c r="A2161" s="42">
        <v>2011</v>
      </c>
      <c r="B2161" s="42">
        <v>201106</v>
      </c>
      <c r="C2161" s="43" t="s">
        <v>66</v>
      </c>
      <c r="D2161" s="44">
        <v>1078</v>
      </c>
      <c r="E2161" s="43" t="s">
        <v>14</v>
      </c>
      <c r="F2161" s="45">
        <v>8438.4</v>
      </c>
      <c r="G2161" s="45">
        <v>2076.8000000000002</v>
      </c>
      <c r="H2161" s="8">
        <f t="shared" si="33"/>
        <v>0.24611300720515741</v>
      </c>
    </row>
    <row r="2162" spans="1:8" x14ac:dyDescent="0.2">
      <c r="A2162" s="42">
        <v>2011</v>
      </c>
      <c r="B2162" s="42">
        <v>201107</v>
      </c>
      <c r="C2162" s="43" t="s">
        <v>67</v>
      </c>
      <c r="D2162" s="44">
        <v>1078</v>
      </c>
      <c r="E2162" s="43" t="s">
        <v>14</v>
      </c>
      <c r="F2162" s="45">
        <v>9149.6</v>
      </c>
      <c r="G2162" s="45">
        <v>2316.4</v>
      </c>
      <c r="H2162" s="8">
        <f t="shared" si="33"/>
        <v>0.25316953746611875</v>
      </c>
    </row>
    <row r="2163" spans="1:8" x14ac:dyDescent="0.2">
      <c r="A2163" s="42">
        <v>2011</v>
      </c>
      <c r="B2163" s="42">
        <v>201108</v>
      </c>
      <c r="C2163" s="43" t="s">
        <v>68</v>
      </c>
      <c r="D2163" s="44">
        <v>1078</v>
      </c>
      <c r="E2163" s="43" t="s">
        <v>14</v>
      </c>
      <c r="F2163" s="45">
        <v>9788.4</v>
      </c>
      <c r="G2163" s="45">
        <v>2408.8000000000002</v>
      </c>
      <c r="H2163" s="8">
        <f t="shared" si="33"/>
        <v>0.24608720526337299</v>
      </c>
    </row>
    <row r="2164" spans="1:8" ht="22.5" x14ac:dyDescent="0.2">
      <c r="A2164" s="42">
        <v>2011</v>
      </c>
      <c r="B2164" s="42">
        <v>201109</v>
      </c>
      <c r="C2164" s="43" t="s">
        <v>69</v>
      </c>
      <c r="D2164" s="44">
        <v>1078</v>
      </c>
      <c r="E2164" s="43" t="s">
        <v>14</v>
      </c>
      <c r="F2164" s="45">
        <v>8342.4</v>
      </c>
      <c r="G2164" s="45">
        <v>2064.8000000000002</v>
      </c>
      <c r="H2164" s="8">
        <f t="shared" si="33"/>
        <v>0.24750671269658614</v>
      </c>
    </row>
    <row r="2165" spans="1:8" x14ac:dyDescent="0.2">
      <c r="A2165" s="42">
        <v>2011</v>
      </c>
      <c r="B2165" s="42">
        <v>201110</v>
      </c>
      <c r="C2165" s="43" t="s">
        <v>70</v>
      </c>
      <c r="D2165" s="44">
        <v>1078</v>
      </c>
      <c r="E2165" s="43" t="s">
        <v>14</v>
      </c>
      <c r="F2165" s="45">
        <v>10086</v>
      </c>
      <c r="G2165" s="45">
        <v>2392.8000000000002</v>
      </c>
      <c r="H2165" s="8">
        <f t="shared" si="33"/>
        <v>0.23723973825104105</v>
      </c>
    </row>
    <row r="2166" spans="1:8" x14ac:dyDescent="0.2">
      <c r="A2166" s="42">
        <v>2011</v>
      </c>
      <c r="B2166" s="42">
        <v>201111</v>
      </c>
      <c r="C2166" s="43" t="s">
        <v>71</v>
      </c>
      <c r="D2166" s="44">
        <v>1078</v>
      </c>
      <c r="E2166" s="43" t="s">
        <v>14</v>
      </c>
      <c r="F2166" s="45">
        <v>10254.4</v>
      </c>
      <c r="G2166" s="45">
        <v>2242</v>
      </c>
      <c r="H2166" s="8">
        <f t="shared" si="33"/>
        <v>0.21863785301919178</v>
      </c>
    </row>
    <row r="2167" spans="1:8" x14ac:dyDescent="0.2">
      <c r="A2167" s="42">
        <v>2011</v>
      </c>
      <c r="B2167" s="42">
        <v>201112</v>
      </c>
      <c r="C2167" s="43" t="s">
        <v>72</v>
      </c>
      <c r="D2167" s="44">
        <v>1078</v>
      </c>
      <c r="E2167" s="43" t="s">
        <v>14</v>
      </c>
      <c r="F2167" s="45">
        <v>14430.8</v>
      </c>
      <c r="G2167" s="45">
        <v>3832</v>
      </c>
      <c r="H2167" s="8">
        <f t="shared" si="33"/>
        <v>0.26554314383124983</v>
      </c>
    </row>
    <row r="2168" spans="1:8" x14ac:dyDescent="0.2">
      <c r="A2168" s="42">
        <v>2012</v>
      </c>
      <c r="B2168" s="42">
        <v>201201</v>
      </c>
      <c r="C2168" s="43" t="s">
        <v>73</v>
      </c>
      <c r="D2168" s="44">
        <v>1078</v>
      </c>
      <c r="E2168" s="43" t="s">
        <v>14</v>
      </c>
      <c r="F2168" s="45">
        <v>8465.2000000000007</v>
      </c>
      <c r="G2168" s="45">
        <v>1908.8</v>
      </c>
      <c r="H2168" s="8">
        <f t="shared" si="33"/>
        <v>0.22548787979019985</v>
      </c>
    </row>
    <row r="2169" spans="1:8" x14ac:dyDescent="0.2">
      <c r="A2169" s="42">
        <v>2012</v>
      </c>
      <c r="B2169" s="42">
        <v>201202</v>
      </c>
      <c r="C2169" s="43" t="s">
        <v>74</v>
      </c>
      <c r="D2169" s="44">
        <v>1078</v>
      </c>
      <c r="E2169" s="43" t="s">
        <v>14</v>
      </c>
      <c r="F2169" s="45">
        <v>7532.4</v>
      </c>
      <c r="G2169" s="45">
        <v>2120</v>
      </c>
      <c r="H2169" s="8">
        <f t="shared" si="33"/>
        <v>0.28145079921406191</v>
      </c>
    </row>
    <row r="2170" spans="1:8" x14ac:dyDescent="0.2">
      <c r="A2170" s="42">
        <v>2012</v>
      </c>
      <c r="B2170" s="42">
        <v>201203</v>
      </c>
      <c r="C2170" s="43" t="s">
        <v>75</v>
      </c>
      <c r="D2170" s="44">
        <v>1078</v>
      </c>
      <c r="E2170" s="43" t="s">
        <v>14</v>
      </c>
      <c r="F2170" s="45">
        <v>9086.4</v>
      </c>
      <c r="G2170" s="45">
        <v>2168</v>
      </c>
      <c r="H2170" s="8">
        <f t="shared" si="33"/>
        <v>0.2385983447790104</v>
      </c>
    </row>
    <row r="2171" spans="1:8" x14ac:dyDescent="0.2">
      <c r="A2171" s="42">
        <v>2012</v>
      </c>
      <c r="B2171" s="42">
        <v>201204</v>
      </c>
      <c r="C2171" s="43" t="s">
        <v>76</v>
      </c>
      <c r="D2171" s="44">
        <v>1078</v>
      </c>
      <c r="E2171" s="43" t="s">
        <v>14</v>
      </c>
      <c r="F2171" s="45">
        <v>8848.4</v>
      </c>
      <c r="G2171" s="45">
        <v>2114</v>
      </c>
      <c r="H2171" s="8">
        <f t="shared" si="33"/>
        <v>0.23891324985308079</v>
      </c>
    </row>
    <row r="2172" spans="1:8" x14ac:dyDescent="0.2">
      <c r="A2172" s="42">
        <v>2012</v>
      </c>
      <c r="B2172" s="42">
        <v>201205</v>
      </c>
      <c r="C2172" s="43" t="s">
        <v>77</v>
      </c>
      <c r="D2172" s="44">
        <v>1078</v>
      </c>
      <c r="E2172" s="43" t="s">
        <v>14</v>
      </c>
      <c r="F2172" s="45">
        <v>8501.6</v>
      </c>
      <c r="G2172" s="45">
        <v>2072.4</v>
      </c>
      <c r="H2172" s="8">
        <f t="shared" si="33"/>
        <v>0.24376587936388444</v>
      </c>
    </row>
    <row r="2173" spans="1:8" x14ac:dyDescent="0.2">
      <c r="A2173" s="42">
        <v>2012</v>
      </c>
      <c r="B2173" s="42">
        <v>201206</v>
      </c>
      <c r="C2173" s="43" t="s">
        <v>78</v>
      </c>
      <c r="D2173" s="44">
        <v>1078</v>
      </c>
      <c r="E2173" s="43" t="s">
        <v>14</v>
      </c>
      <c r="F2173" s="45">
        <v>9296.4</v>
      </c>
      <c r="G2173" s="45">
        <v>2483.1999999999998</v>
      </c>
      <c r="H2173" s="8">
        <f t="shared" si="33"/>
        <v>0.2671141517146422</v>
      </c>
    </row>
    <row r="2174" spans="1:8" x14ac:dyDescent="0.2">
      <c r="A2174" s="42">
        <v>2012</v>
      </c>
      <c r="B2174" s="42">
        <v>201207</v>
      </c>
      <c r="C2174" s="43" t="s">
        <v>79</v>
      </c>
      <c r="D2174" s="44">
        <v>1078</v>
      </c>
      <c r="E2174" s="43" t="s">
        <v>14</v>
      </c>
      <c r="F2174" s="45">
        <v>8971.6</v>
      </c>
      <c r="G2174" s="45">
        <v>2312</v>
      </c>
      <c r="H2174" s="8">
        <f t="shared" si="33"/>
        <v>0.25770208212581924</v>
      </c>
    </row>
    <row r="2175" spans="1:8" x14ac:dyDescent="0.2">
      <c r="A2175" s="42">
        <v>2012</v>
      </c>
      <c r="B2175" s="42">
        <v>201208</v>
      </c>
      <c r="C2175" s="43" t="s">
        <v>80</v>
      </c>
      <c r="D2175" s="44">
        <v>1078</v>
      </c>
      <c r="E2175" s="43" t="s">
        <v>14</v>
      </c>
      <c r="F2175" s="45">
        <v>9338.4</v>
      </c>
      <c r="G2175" s="45">
        <v>2230</v>
      </c>
      <c r="H2175" s="8">
        <f t="shared" si="33"/>
        <v>0.23879893771952371</v>
      </c>
    </row>
    <row r="2176" spans="1:8" ht="22.5" x14ac:dyDescent="0.2">
      <c r="A2176" s="42">
        <v>2012</v>
      </c>
      <c r="B2176" s="42">
        <v>201209</v>
      </c>
      <c r="C2176" s="43" t="s">
        <v>81</v>
      </c>
      <c r="D2176" s="44">
        <v>1078</v>
      </c>
      <c r="E2176" s="43" t="s">
        <v>14</v>
      </c>
      <c r="F2176" s="45">
        <v>9123.2000000000007</v>
      </c>
      <c r="G2176" s="45">
        <v>2294</v>
      </c>
      <c r="H2176" s="8">
        <f t="shared" si="33"/>
        <v>0.25144686075061379</v>
      </c>
    </row>
    <row r="2177" spans="1:8" x14ac:dyDescent="0.2">
      <c r="A2177" s="42">
        <v>2012</v>
      </c>
      <c r="B2177" s="42">
        <v>201210</v>
      </c>
      <c r="C2177" s="43" t="s">
        <v>82</v>
      </c>
      <c r="D2177" s="44">
        <v>1078</v>
      </c>
      <c r="E2177" s="43" t="s">
        <v>14</v>
      </c>
      <c r="F2177" s="45">
        <v>9397.2000000000007</v>
      </c>
      <c r="G2177" s="45">
        <v>2362</v>
      </c>
      <c r="H2177" s="8">
        <f t="shared" si="33"/>
        <v>0.25135146639424505</v>
      </c>
    </row>
    <row r="2178" spans="1:8" x14ac:dyDescent="0.2">
      <c r="A2178" s="42">
        <v>2012</v>
      </c>
      <c r="B2178" s="42">
        <v>201211</v>
      </c>
      <c r="C2178" s="43" t="s">
        <v>83</v>
      </c>
      <c r="D2178" s="44">
        <v>1078</v>
      </c>
      <c r="E2178" s="43" t="s">
        <v>14</v>
      </c>
      <c r="F2178" s="45">
        <v>9293.2000000000007</v>
      </c>
      <c r="G2178" s="45">
        <v>2098.8000000000002</v>
      </c>
      <c r="H2178" s="8">
        <f t="shared" si="33"/>
        <v>0.22584255154306374</v>
      </c>
    </row>
    <row r="2179" spans="1:8" x14ac:dyDescent="0.2">
      <c r="A2179" s="42">
        <v>2012</v>
      </c>
      <c r="B2179" s="42">
        <v>201212</v>
      </c>
      <c r="C2179" s="43" t="s">
        <v>84</v>
      </c>
      <c r="D2179" s="44">
        <v>1078</v>
      </c>
      <c r="E2179" s="43" t="s">
        <v>14</v>
      </c>
      <c r="F2179" s="45">
        <v>14960</v>
      </c>
      <c r="G2179" s="45">
        <v>4100.3999999999996</v>
      </c>
      <c r="H2179" s="8">
        <f t="shared" si="33"/>
        <v>0.27409090909090905</v>
      </c>
    </row>
    <row r="2180" spans="1:8" x14ac:dyDescent="0.2">
      <c r="A2180" s="42">
        <v>2013</v>
      </c>
      <c r="B2180" s="42">
        <v>201301</v>
      </c>
      <c r="C2180" s="43" t="s">
        <v>85</v>
      </c>
      <c r="D2180" s="44">
        <v>1078</v>
      </c>
      <c r="E2180" s="43" t="s">
        <v>14</v>
      </c>
      <c r="F2180" s="45">
        <v>7081.2</v>
      </c>
      <c r="G2180" s="45">
        <v>1913.2</v>
      </c>
      <c r="H2180" s="8">
        <f t="shared" si="33"/>
        <v>0.27018019544709937</v>
      </c>
    </row>
    <row r="2181" spans="1:8" x14ac:dyDescent="0.2">
      <c r="A2181" s="42">
        <v>2013</v>
      </c>
      <c r="B2181" s="42">
        <v>201302</v>
      </c>
      <c r="C2181" s="43" t="s">
        <v>86</v>
      </c>
      <c r="D2181" s="44">
        <v>1078</v>
      </c>
      <c r="E2181" s="43" t="s">
        <v>14</v>
      </c>
      <c r="F2181" s="45">
        <v>7316.4</v>
      </c>
      <c r="G2181" s="45">
        <v>2208.8000000000002</v>
      </c>
      <c r="H2181" s="8">
        <f t="shared" ref="H2181:H2244" si="34">G2181/F2181</f>
        <v>0.30189710786725715</v>
      </c>
    </row>
    <row r="2182" spans="1:8" x14ac:dyDescent="0.2">
      <c r="A2182" s="42">
        <v>2013</v>
      </c>
      <c r="B2182" s="42">
        <v>201303</v>
      </c>
      <c r="C2182" s="43" t="s">
        <v>87</v>
      </c>
      <c r="D2182" s="44">
        <v>1078</v>
      </c>
      <c r="E2182" s="43" t="s">
        <v>14</v>
      </c>
      <c r="F2182" s="45">
        <v>7666.4</v>
      </c>
      <c r="G2182" s="45">
        <v>2122</v>
      </c>
      <c r="H2182" s="8">
        <f t="shared" si="34"/>
        <v>0.27679223625169574</v>
      </c>
    </row>
    <row r="2183" spans="1:8" x14ac:dyDescent="0.2">
      <c r="A2183" s="42">
        <v>2013</v>
      </c>
      <c r="B2183" s="42">
        <v>201304</v>
      </c>
      <c r="C2183" s="43" t="s">
        <v>88</v>
      </c>
      <c r="D2183" s="44">
        <v>1078</v>
      </c>
      <c r="E2183" s="43" t="s">
        <v>14</v>
      </c>
      <c r="F2183" s="45">
        <v>8596.7999999999993</v>
      </c>
      <c r="G2183" s="45">
        <v>2133.1999999999998</v>
      </c>
      <c r="H2183" s="8">
        <f t="shared" si="34"/>
        <v>0.24813884235994788</v>
      </c>
    </row>
    <row r="2184" spans="1:8" x14ac:dyDescent="0.2">
      <c r="A2184" s="42">
        <v>2013</v>
      </c>
      <c r="B2184" s="42">
        <v>201305</v>
      </c>
      <c r="C2184" s="43" t="s">
        <v>89</v>
      </c>
      <c r="D2184" s="44">
        <v>1078</v>
      </c>
      <c r="E2184" s="43" t="s">
        <v>14</v>
      </c>
      <c r="F2184" s="45">
        <v>8638</v>
      </c>
      <c r="G2184" s="45">
        <v>2180.8000000000002</v>
      </c>
      <c r="H2184" s="8">
        <f t="shared" si="34"/>
        <v>0.2524658485760593</v>
      </c>
    </row>
    <row r="2185" spans="1:8" x14ac:dyDescent="0.2">
      <c r="A2185" s="42">
        <v>2013</v>
      </c>
      <c r="B2185" s="42">
        <v>201306</v>
      </c>
      <c r="C2185" s="43" t="s">
        <v>90</v>
      </c>
      <c r="D2185" s="44">
        <v>1078</v>
      </c>
      <c r="E2185" s="43" t="s">
        <v>14</v>
      </c>
      <c r="F2185" s="45">
        <v>8922.4</v>
      </c>
      <c r="G2185" s="45">
        <v>2455.1999999999998</v>
      </c>
      <c r="H2185" s="8">
        <f t="shared" si="34"/>
        <v>0.27517259930063659</v>
      </c>
    </row>
    <row r="2186" spans="1:8" x14ac:dyDescent="0.2">
      <c r="A2186" s="42">
        <v>2013</v>
      </c>
      <c r="B2186" s="42">
        <v>201307</v>
      </c>
      <c r="C2186" s="43" t="s">
        <v>91</v>
      </c>
      <c r="D2186" s="44">
        <v>1078</v>
      </c>
      <c r="E2186" s="43" t="s">
        <v>14</v>
      </c>
      <c r="F2186" s="45">
        <v>8489.2000000000007</v>
      </c>
      <c r="G2186" s="45">
        <v>2285.1999999999998</v>
      </c>
      <c r="H2186" s="8">
        <f t="shared" si="34"/>
        <v>0.26918908731093621</v>
      </c>
    </row>
    <row r="2187" spans="1:8" x14ac:dyDescent="0.2">
      <c r="A2187" s="42">
        <v>2013</v>
      </c>
      <c r="B2187" s="42">
        <v>201308</v>
      </c>
      <c r="C2187" s="43" t="s">
        <v>92</v>
      </c>
      <c r="D2187" s="44">
        <v>1078</v>
      </c>
      <c r="E2187" s="43" t="s">
        <v>14</v>
      </c>
      <c r="F2187" s="45">
        <v>9921.2000000000007</v>
      </c>
      <c r="G2187" s="45">
        <v>2672</v>
      </c>
      <c r="H2187" s="8">
        <f t="shared" si="34"/>
        <v>0.26932225940410431</v>
      </c>
    </row>
    <row r="2188" spans="1:8" ht="22.5" x14ac:dyDescent="0.2">
      <c r="A2188" s="42">
        <v>2013</v>
      </c>
      <c r="B2188" s="42">
        <v>201309</v>
      </c>
      <c r="C2188" s="43" t="s">
        <v>93</v>
      </c>
      <c r="D2188" s="44">
        <v>1078</v>
      </c>
      <c r="E2188" s="43" t="s">
        <v>14</v>
      </c>
      <c r="F2188" s="45">
        <v>9252.7999999999993</v>
      </c>
      <c r="G2188" s="45">
        <v>2604</v>
      </c>
      <c r="H2188" s="8">
        <f t="shared" si="34"/>
        <v>0.28142832439910082</v>
      </c>
    </row>
    <row r="2189" spans="1:8" x14ac:dyDescent="0.2">
      <c r="A2189" s="42">
        <v>2013</v>
      </c>
      <c r="B2189" s="42">
        <v>201310</v>
      </c>
      <c r="C2189" s="43" t="s">
        <v>94</v>
      </c>
      <c r="D2189" s="44">
        <v>1078</v>
      </c>
      <c r="E2189" s="43" t="s">
        <v>14</v>
      </c>
      <c r="F2189" s="45">
        <v>9287.6</v>
      </c>
      <c r="G2189" s="45">
        <v>2463.6</v>
      </c>
      <c r="H2189" s="8">
        <f t="shared" si="34"/>
        <v>0.26525690167535204</v>
      </c>
    </row>
    <row r="2190" spans="1:8" x14ac:dyDescent="0.2">
      <c r="A2190" s="42">
        <v>2013</v>
      </c>
      <c r="B2190" s="42">
        <v>201311</v>
      </c>
      <c r="C2190" s="43" t="s">
        <v>95</v>
      </c>
      <c r="D2190" s="44">
        <v>1078</v>
      </c>
      <c r="E2190" s="43" t="s">
        <v>14</v>
      </c>
      <c r="F2190" s="45">
        <v>10190.4</v>
      </c>
      <c r="G2190" s="45">
        <v>2465.1999999999998</v>
      </c>
      <c r="H2190" s="8">
        <f t="shared" si="34"/>
        <v>0.24191395823520176</v>
      </c>
    </row>
    <row r="2191" spans="1:8" x14ac:dyDescent="0.2">
      <c r="A2191" s="42">
        <v>2013</v>
      </c>
      <c r="B2191" s="42">
        <v>201312</v>
      </c>
      <c r="C2191" s="43" t="s">
        <v>96</v>
      </c>
      <c r="D2191" s="44">
        <v>1078</v>
      </c>
      <c r="E2191" s="43" t="s">
        <v>14</v>
      </c>
      <c r="F2191" s="45">
        <v>16012.4</v>
      </c>
      <c r="G2191" s="45">
        <v>4476.3999999999996</v>
      </c>
      <c r="H2191" s="8">
        <f t="shared" si="34"/>
        <v>0.27955834228472931</v>
      </c>
    </row>
    <row r="2192" spans="1:8" x14ac:dyDescent="0.2">
      <c r="A2192" s="42">
        <v>2009</v>
      </c>
      <c r="B2192" s="42">
        <v>200901</v>
      </c>
      <c r="C2192" s="43" t="s">
        <v>37</v>
      </c>
      <c r="D2192" s="44">
        <v>1080</v>
      </c>
      <c r="E2192" s="43" t="s">
        <v>15</v>
      </c>
      <c r="F2192" s="45">
        <v>11156.4</v>
      </c>
      <c r="G2192" s="45">
        <v>3675.6</v>
      </c>
      <c r="H2192" s="8">
        <f t="shared" si="34"/>
        <v>0.32946111648919008</v>
      </c>
    </row>
    <row r="2193" spans="1:8" x14ac:dyDescent="0.2">
      <c r="A2193" s="42">
        <v>2009</v>
      </c>
      <c r="B2193" s="42">
        <v>200902</v>
      </c>
      <c r="C2193" s="43" t="s">
        <v>38</v>
      </c>
      <c r="D2193" s="44">
        <v>1080</v>
      </c>
      <c r="E2193" s="43" t="s">
        <v>15</v>
      </c>
      <c r="F2193" s="45">
        <v>11372.8</v>
      </c>
      <c r="G2193" s="45">
        <v>3530</v>
      </c>
      <c r="H2193" s="8">
        <f t="shared" si="34"/>
        <v>0.31038970174451325</v>
      </c>
    </row>
    <row r="2194" spans="1:8" x14ac:dyDescent="0.2">
      <c r="A2194" s="42">
        <v>2009</v>
      </c>
      <c r="B2194" s="42">
        <v>200903</v>
      </c>
      <c r="C2194" s="43" t="s">
        <v>39</v>
      </c>
      <c r="D2194" s="44">
        <v>1080</v>
      </c>
      <c r="E2194" s="43" t="s">
        <v>15</v>
      </c>
      <c r="F2194" s="45">
        <v>12144.8</v>
      </c>
      <c r="G2194" s="45">
        <v>3495.6</v>
      </c>
      <c r="H2194" s="8">
        <f t="shared" si="34"/>
        <v>0.28782688887425073</v>
      </c>
    </row>
    <row r="2195" spans="1:8" x14ac:dyDescent="0.2">
      <c r="A2195" s="42">
        <v>2009</v>
      </c>
      <c r="B2195" s="42">
        <v>200904</v>
      </c>
      <c r="C2195" s="43" t="s">
        <v>40</v>
      </c>
      <c r="D2195" s="44">
        <v>1080</v>
      </c>
      <c r="E2195" s="43" t="s">
        <v>15</v>
      </c>
      <c r="F2195" s="45">
        <v>12214.8</v>
      </c>
      <c r="G2195" s="45">
        <v>4189.2</v>
      </c>
      <c r="H2195" s="8">
        <f t="shared" si="34"/>
        <v>0.34296099813341191</v>
      </c>
    </row>
    <row r="2196" spans="1:8" x14ac:dyDescent="0.2">
      <c r="A2196" s="42">
        <v>2009</v>
      </c>
      <c r="B2196" s="42">
        <v>200905</v>
      </c>
      <c r="C2196" s="43" t="s">
        <v>41</v>
      </c>
      <c r="D2196" s="44">
        <v>1080</v>
      </c>
      <c r="E2196" s="43" t="s">
        <v>15</v>
      </c>
      <c r="F2196" s="45">
        <v>12130.4</v>
      </c>
      <c r="G2196" s="45">
        <v>4414.8</v>
      </c>
      <c r="H2196" s="8">
        <f t="shared" si="34"/>
        <v>0.36394512959176945</v>
      </c>
    </row>
    <row r="2197" spans="1:8" x14ac:dyDescent="0.2">
      <c r="A2197" s="42">
        <v>2009</v>
      </c>
      <c r="B2197" s="42">
        <v>200906</v>
      </c>
      <c r="C2197" s="43" t="s">
        <v>42</v>
      </c>
      <c r="D2197" s="44">
        <v>1080</v>
      </c>
      <c r="E2197" s="43" t="s">
        <v>15</v>
      </c>
      <c r="F2197" s="45">
        <v>12626.4</v>
      </c>
      <c r="G2197" s="45">
        <v>4149.6000000000004</v>
      </c>
      <c r="H2197" s="8">
        <f t="shared" si="34"/>
        <v>0.32864474434518154</v>
      </c>
    </row>
    <row r="2198" spans="1:8" x14ac:dyDescent="0.2">
      <c r="A2198" s="42">
        <v>2009</v>
      </c>
      <c r="B2198" s="42">
        <v>200907</v>
      </c>
      <c r="C2198" s="43" t="s">
        <v>43</v>
      </c>
      <c r="D2198" s="44">
        <v>1080</v>
      </c>
      <c r="E2198" s="43" t="s">
        <v>15</v>
      </c>
      <c r="F2198" s="45">
        <v>12033.2</v>
      </c>
      <c r="G2198" s="45">
        <v>3402.4</v>
      </c>
      <c r="H2198" s="8">
        <f t="shared" si="34"/>
        <v>0.28275105541335638</v>
      </c>
    </row>
    <row r="2199" spans="1:8" x14ac:dyDescent="0.2">
      <c r="A2199" s="42">
        <v>2009</v>
      </c>
      <c r="B2199" s="42">
        <v>200908</v>
      </c>
      <c r="C2199" s="43" t="s">
        <v>44</v>
      </c>
      <c r="D2199" s="44">
        <v>1080</v>
      </c>
      <c r="E2199" s="43" t="s">
        <v>15</v>
      </c>
      <c r="F2199" s="45">
        <v>13282.8</v>
      </c>
      <c r="G2199" s="45">
        <v>4278.3999999999996</v>
      </c>
      <c r="H2199" s="8">
        <f t="shared" si="34"/>
        <v>0.32210076188755382</v>
      </c>
    </row>
    <row r="2200" spans="1:8" ht="22.5" x14ac:dyDescent="0.2">
      <c r="A2200" s="42">
        <v>2009</v>
      </c>
      <c r="B2200" s="42">
        <v>200909</v>
      </c>
      <c r="C2200" s="43" t="s">
        <v>45</v>
      </c>
      <c r="D2200" s="44">
        <v>1080</v>
      </c>
      <c r="E2200" s="43" t="s">
        <v>15</v>
      </c>
      <c r="F2200" s="45">
        <v>11879.2</v>
      </c>
      <c r="G2200" s="45">
        <v>3643.6</v>
      </c>
      <c r="H2200" s="8">
        <f t="shared" si="34"/>
        <v>0.30672099131254627</v>
      </c>
    </row>
    <row r="2201" spans="1:8" x14ac:dyDescent="0.2">
      <c r="A2201" s="42">
        <v>2009</v>
      </c>
      <c r="B2201" s="42">
        <v>200910</v>
      </c>
      <c r="C2201" s="43" t="s">
        <v>46</v>
      </c>
      <c r="D2201" s="44">
        <v>1080</v>
      </c>
      <c r="E2201" s="43" t="s">
        <v>15</v>
      </c>
      <c r="F2201" s="45">
        <v>13578.8</v>
      </c>
      <c r="G2201" s="45">
        <v>4314</v>
      </c>
      <c r="H2201" s="8">
        <f t="shared" si="34"/>
        <v>0.31770112233776182</v>
      </c>
    </row>
    <row r="2202" spans="1:8" x14ac:dyDescent="0.2">
      <c r="A2202" s="42">
        <v>2009</v>
      </c>
      <c r="B2202" s="42">
        <v>200911</v>
      </c>
      <c r="C2202" s="43" t="s">
        <v>47</v>
      </c>
      <c r="D2202" s="44">
        <v>1080</v>
      </c>
      <c r="E2202" s="43" t="s">
        <v>15</v>
      </c>
      <c r="F2202" s="45">
        <v>12683.6</v>
      </c>
      <c r="G2202" s="45">
        <v>3563.2</v>
      </c>
      <c r="H2202" s="8">
        <f t="shared" si="34"/>
        <v>0.28092970450029958</v>
      </c>
    </row>
    <row r="2203" spans="1:8" x14ac:dyDescent="0.2">
      <c r="A2203" s="42">
        <v>2009</v>
      </c>
      <c r="B2203" s="42">
        <v>200912</v>
      </c>
      <c r="C2203" s="43" t="s">
        <v>48</v>
      </c>
      <c r="D2203" s="44">
        <v>1080</v>
      </c>
      <c r="E2203" s="43" t="s">
        <v>15</v>
      </c>
      <c r="F2203" s="45">
        <v>16296.4</v>
      </c>
      <c r="G2203" s="45">
        <v>5961.6</v>
      </c>
      <c r="H2203" s="8">
        <f t="shared" si="34"/>
        <v>0.36582312658010363</v>
      </c>
    </row>
    <row r="2204" spans="1:8" x14ac:dyDescent="0.2">
      <c r="A2204" s="42">
        <v>2010</v>
      </c>
      <c r="B2204" s="42">
        <v>201001</v>
      </c>
      <c r="C2204" s="43" t="s">
        <v>49</v>
      </c>
      <c r="D2204" s="44">
        <v>1080</v>
      </c>
      <c r="E2204" s="43" t="s">
        <v>15</v>
      </c>
      <c r="F2204" s="45">
        <v>10828.8</v>
      </c>
      <c r="G2204" s="45">
        <v>3442</v>
      </c>
      <c r="H2204" s="8">
        <f t="shared" si="34"/>
        <v>0.31785608747044919</v>
      </c>
    </row>
    <row r="2205" spans="1:8" x14ac:dyDescent="0.2">
      <c r="A2205" s="42">
        <v>2010</v>
      </c>
      <c r="B2205" s="42">
        <v>201002</v>
      </c>
      <c r="C2205" s="43" t="s">
        <v>50</v>
      </c>
      <c r="D2205" s="44">
        <v>1080</v>
      </c>
      <c r="E2205" s="43" t="s">
        <v>15</v>
      </c>
      <c r="F2205" s="45">
        <v>11882</v>
      </c>
      <c r="G2205" s="45">
        <v>3772</v>
      </c>
      <c r="H2205" s="8">
        <f t="shared" si="34"/>
        <v>0.31745497391011612</v>
      </c>
    </row>
    <row r="2206" spans="1:8" x14ac:dyDescent="0.2">
      <c r="A2206" s="42">
        <v>2010</v>
      </c>
      <c r="B2206" s="42">
        <v>201003</v>
      </c>
      <c r="C2206" s="43" t="s">
        <v>51</v>
      </c>
      <c r="D2206" s="44">
        <v>1080</v>
      </c>
      <c r="E2206" s="43" t="s">
        <v>15</v>
      </c>
      <c r="F2206" s="45">
        <v>12780.8</v>
      </c>
      <c r="G2206" s="45">
        <v>4113.2</v>
      </c>
      <c r="H2206" s="8">
        <f t="shared" si="34"/>
        <v>0.32182648973460193</v>
      </c>
    </row>
    <row r="2207" spans="1:8" x14ac:dyDescent="0.2">
      <c r="A2207" s="42">
        <v>2010</v>
      </c>
      <c r="B2207" s="42">
        <v>201004</v>
      </c>
      <c r="C2207" s="43" t="s">
        <v>52</v>
      </c>
      <c r="D2207" s="44">
        <v>1080</v>
      </c>
      <c r="E2207" s="43" t="s">
        <v>15</v>
      </c>
      <c r="F2207" s="45">
        <v>9784.7999999999993</v>
      </c>
      <c r="G2207" s="45">
        <v>3052.4</v>
      </c>
      <c r="H2207" s="8">
        <f t="shared" si="34"/>
        <v>0.31195323358678773</v>
      </c>
    </row>
    <row r="2208" spans="1:8" x14ac:dyDescent="0.2">
      <c r="A2208" s="42">
        <v>2010</v>
      </c>
      <c r="B2208" s="42">
        <v>201005</v>
      </c>
      <c r="C2208" s="43" t="s">
        <v>53</v>
      </c>
      <c r="D2208" s="44">
        <v>1080</v>
      </c>
      <c r="E2208" s="43" t="s">
        <v>15</v>
      </c>
      <c r="F2208" s="45">
        <v>11087.6</v>
      </c>
      <c r="G2208" s="45">
        <v>3427.6</v>
      </c>
      <c r="H2208" s="8">
        <f t="shared" si="34"/>
        <v>0.30913813629640319</v>
      </c>
    </row>
    <row r="2209" spans="1:8" x14ac:dyDescent="0.2">
      <c r="A2209" s="42">
        <v>2010</v>
      </c>
      <c r="B2209" s="42">
        <v>201006</v>
      </c>
      <c r="C2209" s="43" t="s">
        <v>54</v>
      </c>
      <c r="D2209" s="44">
        <v>1080</v>
      </c>
      <c r="E2209" s="43" t="s">
        <v>15</v>
      </c>
      <c r="F2209" s="45">
        <v>10977.6</v>
      </c>
      <c r="G2209" s="45">
        <v>3407.6</v>
      </c>
      <c r="H2209" s="8">
        <f t="shared" si="34"/>
        <v>0.31041393382888788</v>
      </c>
    </row>
    <row r="2210" spans="1:8" x14ac:dyDescent="0.2">
      <c r="A2210" s="42">
        <v>2010</v>
      </c>
      <c r="B2210" s="42">
        <v>201007</v>
      </c>
      <c r="C2210" s="43" t="s">
        <v>55</v>
      </c>
      <c r="D2210" s="44">
        <v>1080</v>
      </c>
      <c r="E2210" s="43" t="s">
        <v>15</v>
      </c>
      <c r="F2210" s="45">
        <v>11028.4</v>
      </c>
      <c r="G2210" s="45">
        <v>3322.8</v>
      </c>
      <c r="H2210" s="8">
        <f t="shared" si="34"/>
        <v>0.30129483877987745</v>
      </c>
    </row>
    <row r="2211" spans="1:8" x14ac:dyDescent="0.2">
      <c r="A2211" s="42">
        <v>2010</v>
      </c>
      <c r="B2211" s="42">
        <v>201008</v>
      </c>
      <c r="C2211" s="43" t="s">
        <v>56</v>
      </c>
      <c r="D2211" s="44">
        <v>1080</v>
      </c>
      <c r="E2211" s="43" t="s">
        <v>15</v>
      </c>
      <c r="F2211" s="45">
        <v>12344.4</v>
      </c>
      <c r="G2211" s="45">
        <v>3764</v>
      </c>
      <c r="H2211" s="8">
        <f t="shared" si="34"/>
        <v>0.30491558925504686</v>
      </c>
    </row>
    <row r="2212" spans="1:8" ht="22.5" x14ac:dyDescent="0.2">
      <c r="A2212" s="42">
        <v>2010</v>
      </c>
      <c r="B2212" s="42">
        <v>201009</v>
      </c>
      <c r="C2212" s="43" t="s">
        <v>57</v>
      </c>
      <c r="D2212" s="44">
        <v>1080</v>
      </c>
      <c r="E2212" s="43" t="s">
        <v>15</v>
      </c>
      <c r="F2212" s="45">
        <v>11172.4</v>
      </c>
      <c r="G2212" s="45">
        <v>3146.4</v>
      </c>
      <c r="H2212" s="8">
        <f t="shared" si="34"/>
        <v>0.28162256990440732</v>
      </c>
    </row>
    <row r="2213" spans="1:8" x14ac:dyDescent="0.2">
      <c r="A2213" s="42">
        <v>2010</v>
      </c>
      <c r="B2213" s="42">
        <v>201010</v>
      </c>
      <c r="C2213" s="43" t="s">
        <v>58</v>
      </c>
      <c r="D2213" s="44">
        <v>1080</v>
      </c>
      <c r="E2213" s="43" t="s">
        <v>15</v>
      </c>
      <c r="F2213" s="45">
        <v>13338.8</v>
      </c>
      <c r="G2213" s="45">
        <v>3561.2</v>
      </c>
      <c r="H2213" s="8">
        <f t="shared" si="34"/>
        <v>0.26698053797942845</v>
      </c>
    </row>
    <row r="2214" spans="1:8" x14ac:dyDescent="0.2">
      <c r="A2214" s="42">
        <v>2010</v>
      </c>
      <c r="B2214" s="42">
        <v>201011</v>
      </c>
      <c r="C2214" s="43" t="s">
        <v>59</v>
      </c>
      <c r="D2214" s="44">
        <v>1080</v>
      </c>
      <c r="E2214" s="43" t="s">
        <v>15</v>
      </c>
      <c r="F2214" s="45">
        <v>12434.8</v>
      </c>
      <c r="G2214" s="45">
        <v>3190.4</v>
      </c>
      <c r="H2214" s="8">
        <f t="shared" si="34"/>
        <v>0.25657027053109016</v>
      </c>
    </row>
    <row r="2215" spans="1:8" x14ac:dyDescent="0.2">
      <c r="A2215" s="42">
        <v>2010</v>
      </c>
      <c r="B2215" s="42">
        <v>201012</v>
      </c>
      <c r="C2215" s="43" t="s">
        <v>60</v>
      </c>
      <c r="D2215" s="44">
        <v>1080</v>
      </c>
      <c r="E2215" s="43" t="s">
        <v>15</v>
      </c>
      <c r="F2215" s="45">
        <v>13568.4</v>
      </c>
      <c r="G2215" s="45">
        <v>4594</v>
      </c>
      <c r="H2215" s="8">
        <f t="shared" si="34"/>
        <v>0.33858082014091567</v>
      </c>
    </row>
    <row r="2216" spans="1:8" x14ac:dyDescent="0.2">
      <c r="A2216" s="42">
        <v>2011</v>
      </c>
      <c r="B2216" s="42">
        <v>201101</v>
      </c>
      <c r="C2216" s="43" t="s">
        <v>61</v>
      </c>
      <c r="D2216" s="44">
        <v>1080</v>
      </c>
      <c r="E2216" s="43" t="s">
        <v>15</v>
      </c>
      <c r="F2216" s="45">
        <v>10084.4</v>
      </c>
      <c r="G2216" s="45">
        <v>3112.4</v>
      </c>
      <c r="H2216" s="8">
        <f t="shared" si="34"/>
        <v>0.30863511959065487</v>
      </c>
    </row>
    <row r="2217" spans="1:8" x14ac:dyDescent="0.2">
      <c r="A2217" s="42">
        <v>2011</v>
      </c>
      <c r="B2217" s="42">
        <v>201102</v>
      </c>
      <c r="C2217" s="43" t="s">
        <v>62</v>
      </c>
      <c r="D2217" s="44">
        <v>1080</v>
      </c>
      <c r="E2217" s="43" t="s">
        <v>15</v>
      </c>
      <c r="F2217" s="45">
        <v>9396</v>
      </c>
      <c r="G2217" s="45">
        <v>3181.2</v>
      </c>
      <c r="H2217" s="8">
        <f t="shared" si="34"/>
        <v>0.33856960408684544</v>
      </c>
    </row>
    <row r="2218" spans="1:8" x14ac:dyDescent="0.2">
      <c r="A2218" s="42">
        <v>2011</v>
      </c>
      <c r="B2218" s="42">
        <v>201103</v>
      </c>
      <c r="C2218" s="43" t="s">
        <v>63</v>
      </c>
      <c r="D2218" s="44">
        <v>1080</v>
      </c>
      <c r="E2218" s="43" t="s">
        <v>15</v>
      </c>
      <c r="F2218" s="45">
        <v>10084.799999999999</v>
      </c>
      <c r="G2218" s="45">
        <v>3140.4</v>
      </c>
      <c r="H2218" s="8">
        <f t="shared" si="34"/>
        <v>0.3113993336506426</v>
      </c>
    </row>
    <row r="2219" spans="1:8" x14ac:dyDescent="0.2">
      <c r="A2219" s="42">
        <v>2011</v>
      </c>
      <c r="B2219" s="42">
        <v>201104</v>
      </c>
      <c r="C2219" s="43" t="s">
        <v>64</v>
      </c>
      <c r="D2219" s="44">
        <v>1080</v>
      </c>
      <c r="E2219" s="43" t="s">
        <v>15</v>
      </c>
      <c r="F2219" s="45">
        <v>10344</v>
      </c>
      <c r="G2219" s="45">
        <v>3396.8</v>
      </c>
      <c r="H2219" s="8">
        <f t="shared" si="34"/>
        <v>0.32838360402165506</v>
      </c>
    </row>
    <row r="2220" spans="1:8" x14ac:dyDescent="0.2">
      <c r="A2220" s="42">
        <v>2011</v>
      </c>
      <c r="B2220" s="42">
        <v>201105</v>
      </c>
      <c r="C2220" s="43" t="s">
        <v>65</v>
      </c>
      <c r="D2220" s="44">
        <v>1080</v>
      </c>
      <c r="E2220" s="43" t="s">
        <v>15</v>
      </c>
      <c r="F2220" s="45">
        <v>10457.200000000001</v>
      </c>
      <c r="G2220" s="45">
        <v>3161.2</v>
      </c>
      <c r="H2220" s="8">
        <f t="shared" si="34"/>
        <v>0.30229889454155984</v>
      </c>
    </row>
    <row r="2221" spans="1:8" x14ac:dyDescent="0.2">
      <c r="A2221" s="42">
        <v>2011</v>
      </c>
      <c r="B2221" s="42">
        <v>201106</v>
      </c>
      <c r="C2221" s="43" t="s">
        <v>66</v>
      </c>
      <c r="D2221" s="44">
        <v>1080</v>
      </c>
      <c r="E2221" s="43" t="s">
        <v>15</v>
      </c>
      <c r="F2221" s="45">
        <v>9025.6</v>
      </c>
      <c r="G2221" s="45">
        <v>2953.2</v>
      </c>
      <c r="H2221" s="8">
        <f t="shared" si="34"/>
        <v>0.32720262364828928</v>
      </c>
    </row>
    <row r="2222" spans="1:8" x14ac:dyDescent="0.2">
      <c r="A2222" s="42">
        <v>2011</v>
      </c>
      <c r="B2222" s="42">
        <v>201107</v>
      </c>
      <c r="C2222" s="43" t="s">
        <v>67</v>
      </c>
      <c r="D2222" s="44">
        <v>1080</v>
      </c>
      <c r="E2222" s="43" t="s">
        <v>15</v>
      </c>
      <c r="F2222" s="45">
        <v>11021.2</v>
      </c>
      <c r="G2222" s="45">
        <v>3380</v>
      </c>
      <c r="H2222" s="8">
        <f t="shared" si="34"/>
        <v>0.30668166805792468</v>
      </c>
    </row>
    <row r="2223" spans="1:8" x14ac:dyDescent="0.2">
      <c r="A2223" s="42">
        <v>2011</v>
      </c>
      <c r="B2223" s="42">
        <v>201108</v>
      </c>
      <c r="C2223" s="43" t="s">
        <v>68</v>
      </c>
      <c r="D2223" s="44">
        <v>1080</v>
      </c>
      <c r="E2223" s="43" t="s">
        <v>15</v>
      </c>
      <c r="F2223" s="45">
        <v>12250.4</v>
      </c>
      <c r="G2223" s="45">
        <v>3677.2</v>
      </c>
      <c r="H2223" s="8">
        <f t="shared" si="34"/>
        <v>0.30016979037419184</v>
      </c>
    </row>
    <row r="2224" spans="1:8" ht="22.5" x14ac:dyDescent="0.2">
      <c r="A2224" s="42">
        <v>2011</v>
      </c>
      <c r="B2224" s="42">
        <v>201109</v>
      </c>
      <c r="C2224" s="43" t="s">
        <v>69</v>
      </c>
      <c r="D2224" s="44">
        <v>1080</v>
      </c>
      <c r="E2224" s="43" t="s">
        <v>15</v>
      </c>
      <c r="F2224" s="45">
        <v>11252</v>
      </c>
      <c r="G2224" s="45">
        <v>3030</v>
      </c>
      <c r="H2224" s="8">
        <f t="shared" si="34"/>
        <v>0.2692854603626022</v>
      </c>
    </row>
    <row r="2225" spans="1:8" x14ac:dyDescent="0.2">
      <c r="A2225" s="42">
        <v>2011</v>
      </c>
      <c r="B2225" s="42">
        <v>201110</v>
      </c>
      <c r="C2225" s="43" t="s">
        <v>70</v>
      </c>
      <c r="D2225" s="44">
        <v>1080</v>
      </c>
      <c r="E2225" s="43" t="s">
        <v>15</v>
      </c>
      <c r="F2225" s="45">
        <v>11693.2</v>
      </c>
      <c r="G2225" s="45">
        <v>3366.4</v>
      </c>
      <c r="H2225" s="8">
        <f t="shared" si="34"/>
        <v>0.28789381862963087</v>
      </c>
    </row>
    <row r="2226" spans="1:8" x14ac:dyDescent="0.2">
      <c r="A2226" s="42">
        <v>2011</v>
      </c>
      <c r="B2226" s="42">
        <v>201111</v>
      </c>
      <c r="C2226" s="43" t="s">
        <v>71</v>
      </c>
      <c r="D2226" s="44">
        <v>1080</v>
      </c>
      <c r="E2226" s="43" t="s">
        <v>15</v>
      </c>
      <c r="F2226" s="45">
        <v>10925.6</v>
      </c>
      <c r="G2226" s="45">
        <v>3108.8</v>
      </c>
      <c r="H2226" s="8">
        <f t="shared" si="34"/>
        <v>0.28454272534231528</v>
      </c>
    </row>
    <row r="2227" spans="1:8" x14ac:dyDescent="0.2">
      <c r="A2227" s="42">
        <v>2011</v>
      </c>
      <c r="B2227" s="42">
        <v>201112</v>
      </c>
      <c r="C2227" s="43" t="s">
        <v>72</v>
      </c>
      <c r="D2227" s="44">
        <v>1080</v>
      </c>
      <c r="E2227" s="43" t="s">
        <v>15</v>
      </c>
      <c r="F2227" s="45">
        <v>15342.8</v>
      </c>
      <c r="G2227" s="45">
        <v>4763.2</v>
      </c>
      <c r="H2227" s="8">
        <f t="shared" si="34"/>
        <v>0.31045180801418254</v>
      </c>
    </row>
    <row r="2228" spans="1:8" x14ac:dyDescent="0.2">
      <c r="A2228" s="42">
        <v>2012</v>
      </c>
      <c r="B2228" s="42">
        <v>201201</v>
      </c>
      <c r="C2228" s="43" t="s">
        <v>73</v>
      </c>
      <c r="D2228" s="44">
        <v>1080</v>
      </c>
      <c r="E2228" s="43" t="s">
        <v>15</v>
      </c>
      <c r="F2228" s="45">
        <v>9663.2000000000007</v>
      </c>
      <c r="G2228" s="45">
        <v>2805.2</v>
      </c>
      <c r="H2228" s="8">
        <f t="shared" si="34"/>
        <v>0.29029721003394315</v>
      </c>
    </row>
    <row r="2229" spans="1:8" x14ac:dyDescent="0.2">
      <c r="A2229" s="42">
        <v>2012</v>
      </c>
      <c r="B2229" s="42">
        <v>201202</v>
      </c>
      <c r="C2229" s="43" t="s">
        <v>74</v>
      </c>
      <c r="D2229" s="44">
        <v>1080</v>
      </c>
      <c r="E2229" s="43" t="s">
        <v>15</v>
      </c>
      <c r="F2229" s="45">
        <v>9514.7999999999993</v>
      </c>
      <c r="G2229" s="45">
        <v>3276.8</v>
      </c>
      <c r="H2229" s="8">
        <f t="shared" si="34"/>
        <v>0.34438979274393583</v>
      </c>
    </row>
    <row r="2230" spans="1:8" x14ac:dyDescent="0.2">
      <c r="A2230" s="42">
        <v>2012</v>
      </c>
      <c r="B2230" s="42">
        <v>201203</v>
      </c>
      <c r="C2230" s="43" t="s">
        <v>75</v>
      </c>
      <c r="D2230" s="44">
        <v>1080</v>
      </c>
      <c r="E2230" s="43" t="s">
        <v>15</v>
      </c>
      <c r="F2230" s="45">
        <v>9790.4</v>
      </c>
      <c r="G2230" s="45">
        <v>3008</v>
      </c>
      <c r="H2230" s="8">
        <f t="shared" si="34"/>
        <v>0.3072397450563818</v>
      </c>
    </row>
    <row r="2231" spans="1:8" x14ac:dyDescent="0.2">
      <c r="A2231" s="42">
        <v>2012</v>
      </c>
      <c r="B2231" s="42">
        <v>201204</v>
      </c>
      <c r="C2231" s="43" t="s">
        <v>76</v>
      </c>
      <c r="D2231" s="44">
        <v>1080</v>
      </c>
      <c r="E2231" s="43" t="s">
        <v>15</v>
      </c>
      <c r="F2231" s="45">
        <v>8348.7999999999993</v>
      </c>
      <c r="G2231" s="45">
        <v>2749.2</v>
      </c>
      <c r="H2231" s="8">
        <f t="shared" si="34"/>
        <v>0.32929283250287467</v>
      </c>
    </row>
    <row r="2232" spans="1:8" x14ac:dyDescent="0.2">
      <c r="A2232" s="42">
        <v>2012</v>
      </c>
      <c r="B2232" s="42">
        <v>201205</v>
      </c>
      <c r="C2232" s="43" t="s">
        <v>77</v>
      </c>
      <c r="D2232" s="44">
        <v>1080</v>
      </c>
      <c r="E2232" s="43" t="s">
        <v>15</v>
      </c>
      <c r="F2232" s="45">
        <v>8091.6</v>
      </c>
      <c r="G2232" s="45">
        <v>2582.4</v>
      </c>
      <c r="H2232" s="8">
        <f t="shared" si="34"/>
        <v>0.31914578080972861</v>
      </c>
    </row>
    <row r="2233" spans="1:8" x14ac:dyDescent="0.2">
      <c r="A2233" s="42">
        <v>2012</v>
      </c>
      <c r="B2233" s="42">
        <v>201206</v>
      </c>
      <c r="C2233" s="43" t="s">
        <v>78</v>
      </c>
      <c r="D2233" s="44">
        <v>1080</v>
      </c>
      <c r="E2233" s="43" t="s">
        <v>15</v>
      </c>
      <c r="F2233" s="45">
        <v>9221.2000000000007</v>
      </c>
      <c r="G2233" s="45">
        <v>2889.6</v>
      </c>
      <c r="H2233" s="8">
        <f t="shared" si="34"/>
        <v>0.31336485489957921</v>
      </c>
    </row>
    <row r="2234" spans="1:8" x14ac:dyDescent="0.2">
      <c r="A2234" s="42">
        <v>2012</v>
      </c>
      <c r="B2234" s="42">
        <v>201207</v>
      </c>
      <c r="C2234" s="43" t="s">
        <v>79</v>
      </c>
      <c r="D2234" s="44">
        <v>1080</v>
      </c>
      <c r="E2234" s="43" t="s">
        <v>15</v>
      </c>
      <c r="F2234" s="45">
        <v>8312.7999999999993</v>
      </c>
      <c r="G2234" s="45">
        <v>2809.2</v>
      </c>
      <c r="H2234" s="8">
        <f t="shared" si="34"/>
        <v>0.3379366759695891</v>
      </c>
    </row>
    <row r="2235" spans="1:8" x14ac:dyDescent="0.2">
      <c r="A2235" s="42">
        <v>2012</v>
      </c>
      <c r="B2235" s="42">
        <v>201208</v>
      </c>
      <c r="C2235" s="43" t="s">
        <v>80</v>
      </c>
      <c r="D2235" s="44">
        <v>1080</v>
      </c>
      <c r="E2235" s="43" t="s">
        <v>15</v>
      </c>
      <c r="F2235" s="45">
        <v>9748.4</v>
      </c>
      <c r="G2235" s="45">
        <v>2947.6</v>
      </c>
      <c r="H2235" s="8">
        <f t="shared" si="34"/>
        <v>0.30236756801116083</v>
      </c>
    </row>
    <row r="2236" spans="1:8" ht="22.5" x14ac:dyDescent="0.2">
      <c r="A2236" s="42">
        <v>2012</v>
      </c>
      <c r="B2236" s="42">
        <v>201209</v>
      </c>
      <c r="C2236" s="43" t="s">
        <v>81</v>
      </c>
      <c r="D2236" s="44">
        <v>1080</v>
      </c>
      <c r="E2236" s="43" t="s">
        <v>15</v>
      </c>
      <c r="F2236" s="45">
        <v>9816.7999999999993</v>
      </c>
      <c r="G2236" s="45">
        <v>2790.8</v>
      </c>
      <c r="H2236" s="8">
        <f t="shared" si="34"/>
        <v>0.2842881590742401</v>
      </c>
    </row>
    <row r="2237" spans="1:8" x14ac:dyDescent="0.2">
      <c r="A2237" s="42">
        <v>2012</v>
      </c>
      <c r="B2237" s="42">
        <v>201210</v>
      </c>
      <c r="C2237" s="43" t="s">
        <v>82</v>
      </c>
      <c r="D2237" s="44">
        <v>1080</v>
      </c>
      <c r="E2237" s="43" t="s">
        <v>15</v>
      </c>
      <c r="F2237" s="45">
        <v>10351.200000000001</v>
      </c>
      <c r="G2237" s="45">
        <v>2856</v>
      </c>
      <c r="H2237" s="8">
        <f t="shared" si="34"/>
        <v>0.2759100394157199</v>
      </c>
    </row>
    <row r="2238" spans="1:8" x14ac:dyDescent="0.2">
      <c r="A2238" s="42">
        <v>2012</v>
      </c>
      <c r="B2238" s="42">
        <v>201211</v>
      </c>
      <c r="C2238" s="43" t="s">
        <v>83</v>
      </c>
      <c r="D2238" s="44">
        <v>1080</v>
      </c>
      <c r="E2238" s="43" t="s">
        <v>15</v>
      </c>
      <c r="F2238" s="45">
        <v>7618</v>
      </c>
      <c r="G2238" s="45">
        <v>2104.4</v>
      </c>
      <c r="H2238" s="8">
        <f t="shared" si="34"/>
        <v>0.27624048306642163</v>
      </c>
    </row>
    <row r="2239" spans="1:8" x14ac:dyDescent="0.2">
      <c r="A2239" s="42">
        <v>2012</v>
      </c>
      <c r="B2239" s="42">
        <v>201212</v>
      </c>
      <c r="C2239" s="43" t="s">
        <v>84</v>
      </c>
      <c r="D2239" s="44">
        <v>1080</v>
      </c>
      <c r="E2239" s="43" t="s">
        <v>15</v>
      </c>
      <c r="F2239" s="45">
        <v>10414</v>
      </c>
      <c r="G2239" s="45">
        <v>3243.6</v>
      </c>
      <c r="H2239" s="8">
        <f t="shared" si="34"/>
        <v>0.31146533512579222</v>
      </c>
    </row>
    <row r="2240" spans="1:8" x14ac:dyDescent="0.2">
      <c r="A2240" s="42">
        <v>2013</v>
      </c>
      <c r="B2240" s="42">
        <v>201301</v>
      </c>
      <c r="C2240" s="43" t="s">
        <v>85</v>
      </c>
      <c r="D2240" s="44">
        <v>1080</v>
      </c>
      <c r="E2240" s="43" t="s">
        <v>15</v>
      </c>
      <c r="F2240" s="45">
        <v>3896.8</v>
      </c>
      <c r="G2240" s="45">
        <v>1756.4</v>
      </c>
      <c r="H2240" s="8">
        <f t="shared" si="34"/>
        <v>0.45072880312050911</v>
      </c>
    </row>
    <row r="2241" spans="1:8" x14ac:dyDescent="0.2">
      <c r="A2241" s="42">
        <v>2013</v>
      </c>
      <c r="B2241" s="42">
        <v>201302</v>
      </c>
      <c r="C2241" s="43" t="s">
        <v>86</v>
      </c>
      <c r="D2241" s="44">
        <v>1080</v>
      </c>
      <c r="E2241" s="43" t="s">
        <v>15</v>
      </c>
      <c r="F2241" s="45">
        <v>0</v>
      </c>
      <c r="G2241" s="45">
        <v>2149.6</v>
      </c>
      <c r="H2241" s="8" t="e">
        <f t="shared" si="34"/>
        <v>#DIV/0!</v>
      </c>
    </row>
    <row r="2242" spans="1:8" x14ac:dyDescent="0.2">
      <c r="A2242" s="42">
        <v>2013</v>
      </c>
      <c r="B2242" s="42">
        <v>201303</v>
      </c>
      <c r="C2242" s="43" t="s">
        <v>87</v>
      </c>
      <c r="D2242" s="44">
        <v>1080</v>
      </c>
      <c r="E2242" s="43" t="s">
        <v>15</v>
      </c>
      <c r="F2242" s="45">
        <v>3838.4</v>
      </c>
      <c r="G2242" s="45">
        <v>1771.6</v>
      </c>
      <c r="H2242" s="8">
        <f t="shared" si="34"/>
        <v>0.46154647769904122</v>
      </c>
    </row>
    <row r="2243" spans="1:8" x14ac:dyDescent="0.2">
      <c r="A2243" s="42">
        <v>2013</v>
      </c>
      <c r="B2243" s="42">
        <v>201304</v>
      </c>
      <c r="C2243" s="43" t="s">
        <v>88</v>
      </c>
      <c r="D2243" s="44">
        <v>1080</v>
      </c>
      <c r="E2243" s="43" t="s">
        <v>15</v>
      </c>
      <c r="F2243" s="45">
        <v>6666</v>
      </c>
      <c r="G2243" s="45">
        <v>2023.2</v>
      </c>
      <c r="H2243" s="8">
        <f t="shared" si="34"/>
        <v>0.30351035103510354</v>
      </c>
    </row>
    <row r="2244" spans="1:8" x14ac:dyDescent="0.2">
      <c r="A2244" s="42">
        <v>2013</v>
      </c>
      <c r="B2244" s="42">
        <v>201305</v>
      </c>
      <c r="C2244" s="43" t="s">
        <v>89</v>
      </c>
      <c r="D2244" s="44">
        <v>1080</v>
      </c>
      <c r="E2244" s="43" t="s">
        <v>15</v>
      </c>
      <c r="F2244" s="45">
        <v>6027.6</v>
      </c>
      <c r="G2244" s="45">
        <v>1902.4</v>
      </c>
      <c r="H2244" s="8">
        <f t="shared" si="34"/>
        <v>0.31561483840998072</v>
      </c>
    </row>
    <row r="2245" spans="1:8" x14ac:dyDescent="0.2">
      <c r="A2245" s="42">
        <v>2013</v>
      </c>
      <c r="B2245" s="42">
        <v>201306</v>
      </c>
      <c r="C2245" s="43" t="s">
        <v>90</v>
      </c>
      <c r="D2245" s="44">
        <v>1080</v>
      </c>
      <c r="E2245" s="43" t="s">
        <v>15</v>
      </c>
      <c r="F2245" s="45">
        <v>5848.8</v>
      </c>
      <c r="G2245" s="45">
        <v>1945.2</v>
      </c>
      <c r="H2245" s="8">
        <f t="shared" ref="H2245:H2308" si="35">G2245/F2245</f>
        <v>0.33258104226508001</v>
      </c>
    </row>
    <row r="2246" spans="1:8" x14ac:dyDescent="0.2">
      <c r="A2246" s="42">
        <v>2013</v>
      </c>
      <c r="B2246" s="42">
        <v>201307</v>
      </c>
      <c r="C2246" s="43" t="s">
        <v>91</v>
      </c>
      <c r="D2246" s="44">
        <v>1080</v>
      </c>
      <c r="E2246" s="43" t="s">
        <v>15</v>
      </c>
      <c r="F2246" s="45">
        <v>6094</v>
      </c>
      <c r="G2246" s="45">
        <v>2017.6</v>
      </c>
      <c r="H2246" s="8">
        <f t="shared" si="35"/>
        <v>0.33107975057433542</v>
      </c>
    </row>
    <row r="2247" spans="1:8" x14ac:dyDescent="0.2">
      <c r="A2247" s="42">
        <v>2013</v>
      </c>
      <c r="B2247" s="42">
        <v>201308</v>
      </c>
      <c r="C2247" s="43" t="s">
        <v>92</v>
      </c>
      <c r="D2247" s="44">
        <v>1080</v>
      </c>
      <c r="E2247" s="43" t="s">
        <v>15</v>
      </c>
      <c r="F2247" s="45">
        <v>7544.4</v>
      </c>
      <c r="G2247" s="45">
        <v>2487.1999999999998</v>
      </c>
      <c r="H2247" s="8">
        <f t="shared" si="35"/>
        <v>0.32967499072159484</v>
      </c>
    </row>
    <row r="2248" spans="1:8" ht="22.5" x14ac:dyDescent="0.2">
      <c r="A2248" s="42">
        <v>2013</v>
      </c>
      <c r="B2248" s="42">
        <v>201309</v>
      </c>
      <c r="C2248" s="43" t="s">
        <v>93</v>
      </c>
      <c r="D2248" s="44">
        <v>1080</v>
      </c>
      <c r="E2248" s="43" t="s">
        <v>15</v>
      </c>
      <c r="F2248" s="45">
        <v>6629.6</v>
      </c>
      <c r="G2248" s="45">
        <v>2176.8000000000002</v>
      </c>
      <c r="H2248" s="8">
        <f t="shared" si="35"/>
        <v>0.32834560154458792</v>
      </c>
    </row>
    <row r="2249" spans="1:8" x14ac:dyDescent="0.2">
      <c r="A2249" s="42">
        <v>2013</v>
      </c>
      <c r="B2249" s="42">
        <v>201310</v>
      </c>
      <c r="C2249" s="43" t="s">
        <v>94</v>
      </c>
      <c r="D2249" s="44">
        <v>1080</v>
      </c>
      <c r="E2249" s="43" t="s">
        <v>15</v>
      </c>
      <c r="F2249" s="45">
        <v>5832</v>
      </c>
      <c r="G2249" s="45">
        <v>1870.8</v>
      </c>
      <c r="H2249" s="8">
        <f t="shared" si="35"/>
        <v>0.32078189300411519</v>
      </c>
    </row>
    <row r="2250" spans="1:8" x14ac:dyDescent="0.2">
      <c r="A2250" s="42">
        <v>2013</v>
      </c>
      <c r="B2250" s="42">
        <v>201311</v>
      </c>
      <c r="C2250" s="43" t="s">
        <v>95</v>
      </c>
      <c r="D2250" s="44">
        <v>1080</v>
      </c>
      <c r="E2250" s="43" t="s">
        <v>15</v>
      </c>
      <c r="F2250" s="45">
        <v>6050</v>
      </c>
      <c r="G2250" s="45">
        <v>1971.2</v>
      </c>
      <c r="H2250" s="8">
        <f t="shared" si="35"/>
        <v>0.32581818181818184</v>
      </c>
    </row>
    <row r="2251" spans="1:8" x14ac:dyDescent="0.2">
      <c r="A2251" s="42">
        <v>2013</v>
      </c>
      <c r="B2251" s="42">
        <v>201312</v>
      </c>
      <c r="C2251" s="43" t="s">
        <v>96</v>
      </c>
      <c r="D2251" s="44">
        <v>1080</v>
      </c>
      <c r="E2251" s="43" t="s">
        <v>15</v>
      </c>
      <c r="F2251" s="45">
        <v>9777.6</v>
      </c>
      <c r="G2251" s="45">
        <v>3268.4</v>
      </c>
      <c r="H2251" s="8">
        <f t="shared" si="35"/>
        <v>0.33427425953199147</v>
      </c>
    </row>
    <row r="2252" spans="1:8" x14ac:dyDescent="0.2">
      <c r="A2252" s="42">
        <v>2009</v>
      </c>
      <c r="B2252" s="42">
        <v>200901</v>
      </c>
      <c r="C2252" s="43" t="s">
        <v>37</v>
      </c>
      <c r="D2252" s="44">
        <v>1082</v>
      </c>
      <c r="E2252" s="43" t="s">
        <v>98</v>
      </c>
      <c r="F2252" s="45">
        <v>15416.4</v>
      </c>
      <c r="G2252" s="45">
        <v>3350.4</v>
      </c>
      <c r="H2252" s="8">
        <f t="shared" si="35"/>
        <v>0.21732700241301472</v>
      </c>
    </row>
    <row r="2253" spans="1:8" x14ac:dyDescent="0.2">
      <c r="A2253" s="42">
        <v>2009</v>
      </c>
      <c r="B2253" s="42">
        <v>200902</v>
      </c>
      <c r="C2253" s="43" t="s">
        <v>38</v>
      </c>
      <c r="D2253" s="44">
        <v>1082</v>
      </c>
      <c r="E2253" s="43" t="s">
        <v>98</v>
      </c>
      <c r="F2253" s="45">
        <v>13967.6</v>
      </c>
      <c r="G2253" s="45">
        <v>3083.2</v>
      </c>
      <c r="H2253" s="8">
        <f t="shared" si="35"/>
        <v>0.22073942552764969</v>
      </c>
    </row>
    <row r="2254" spans="1:8" x14ac:dyDescent="0.2">
      <c r="A2254" s="42">
        <v>2009</v>
      </c>
      <c r="B2254" s="42">
        <v>200903</v>
      </c>
      <c r="C2254" s="43" t="s">
        <v>39</v>
      </c>
      <c r="D2254" s="44">
        <v>1082</v>
      </c>
      <c r="E2254" s="43" t="s">
        <v>98</v>
      </c>
      <c r="F2254" s="45">
        <v>15088.4</v>
      </c>
      <c r="G2254" s="45">
        <v>2816</v>
      </c>
      <c r="H2254" s="8">
        <f t="shared" si="35"/>
        <v>0.18663344025874182</v>
      </c>
    </row>
    <row r="2255" spans="1:8" x14ac:dyDescent="0.2">
      <c r="A2255" s="42">
        <v>2009</v>
      </c>
      <c r="B2255" s="42">
        <v>200904</v>
      </c>
      <c r="C2255" s="43" t="s">
        <v>40</v>
      </c>
      <c r="D2255" s="44">
        <v>1082</v>
      </c>
      <c r="E2255" s="43" t="s">
        <v>98</v>
      </c>
      <c r="F2255" s="45">
        <v>14418.4</v>
      </c>
      <c r="G2255" s="45">
        <v>3270</v>
      </c>
      <c r="H2255" s="8">
        <f t="shared" si="35"/>
        <v>0.22679354158575155</v>
      </c>
    </row>
    <row r="2256" spans="1:8" x14ac:dyDescent="0.2">
      <c r="A2256" s="42">
        <v>2009</v>
      </c>
      <c r="B2256" s="42">
        <v>200905</v>
      </c>
      <c r="C2256" s="43" t="s">
        <v>41</v>
      </c>
      <c r="D2256" s="44">
        <v>1082</v>
      </c>
      <c r="E2256" s="43" t="s">
        <v>98</v>
      </c>
      <c r="F2256" s="45">
        <v>14849.2</v>
      </c>
      <c r="G2256" s="45">
        <v>3224.4</v>
      </c>
      <c r="H2256" s="8">
        <f t="shared" si="35"/>
        <v>0.21714301107130349</v>
      </c>
    </row>
    <row r="2257" spans="1:8" x14ac:dyDescent="0.2">
      <c r="A2257" s="42">
        <v>2009</v>
      </c>
      <c r="B2257" s="42">
        <v>200906</v>
      </c>
      <c r="C2257" s="43" t="s">
        <v>42</v>
      </c>
      <c r="D2257" s="44">
        <v>1082</v>
      </c>
      <c r="E2257" s="43" t="s">
        <v>98</v>
      </c>
      <c r="F2257" s="45">
        <v>15879.6</v>
      </c>
      <c r="G2257" s="45">
        <v>3459.6</v>
      </c>
      <c r="H2257" s="8">
        <f t="shared" si="35"/>
        <v>0.21786442983450463</v>
      </c>
    </row>
    <row r="2258" spans="1:8" x14ac:dyDescent="0.2">
      <c r="A2258" s="42">
        <v>2009</v>
      </c>
      <c r="B2258" s="42">
        <v>200907</v>
      </c>
      <c r="C2258" s="43" t="s">
        <v>43</v>
      </c>
      <c r="D2258" s="44">
        <v>1082</v>
      </c>
      <c r="E2258" s="43" t="s">
        <v>98</v>
      </c>
      <c r="F2258" s="45">
        <v>15104</v>
      </c>
      <c r="G2258" s="45">
        <v>2974.8</v>
      </c>
      <c r="H2258" s="8">
        <f t="shared" si="35"/>
        <v>0.19695444915254237</v>
      </c>
    </row>
    <row r="2259" spans="1:8" x14ac:dyDescent="0.2">
      <c r="A2259" s="42">
        <v>2009</v>
      </c>
      <c r="B2259" s="42">
        <v>200908</v>
      </c>
      <c r="C2259" s="43" t="s">
        <v>44</v>
      </c>
      <c r="D2259" s="44">
        <v>1082</v>
      </c>
      <c r="E2259" s="43" t="s">
        <v>98</v>
      </c>
      <c r="F2259" s="45">
        <v>15576</v>
      </c>
      <c r="G2259" s="45">
        <v>3295.2</v>
      </c>
      <c r="H2259" s="8">
        <f t="shared" si="35"/>
        <v>0.21155624036979967</v>
      </c>
    </row>
    <row r="2260" spans="1:8" ht="22.5" x14ac:dyDescent="0.2">
      <c r="A2260" s="42">
        <v>2009</v>
      </c>
      <c r="B2260" s="42">
        <v>200909</v>
      </c>
      <c r="C2260" s="43" t="s">
        <v>45</v>
      </c>
      <c r="D2260" s="44">
        <v>1082</v>
      </c>
      <c r="E2260" s="43" t="s">
        <v>98</v>
      </c>
      <c r="F2260" s="45">
        <v>13734</v>
      </c>
      <c r="G2260" s="45">
        <v>2950.8</v>
      </c>
      <c r="H2260" s="8">
        <f t="shared" si="35"/>
        <v>0.21485364788117084</v>
      </c>
    </row>
    <row r="2261" spans="1:8" x14ac:dyDescent="0.2">
      <c r="A2261" s="42">
        <v>2009</v>
      </c>
      <c r="B2261" s="42">
        <v>200910</v>
      </c>
      <c r="C2261" s="43" t="s">
        <v>46</v>
      </c>
      <c r="D2261" s="44">
        <v>1082</v>
      </c>
      <c r="E2261" s="43" t="s">
        <v>98</v>
      </c>
      <c r="F2261" s="45">
        <v>17494.8</v>
      </c>
      <c r="G2261" s="45">
        <v>3550.4</v>
      </c>
      <c r="H2261" s="8">
        <f t="shared" si="35"/>
        <v>0.20294030226124335</v>
      </c>
    </row>
    <row r="2262" spans="1:8" x14ac:dyDescent="0.2">
      <c r="A2262" s="42">
        <v>2009</v>
      </c>
      <c r="B2262" s="42">
        <v>200911</v>
      </c>
      <c r="C2262" s="43" t="s">
        <v>47</v>
      </c>
      <c r="D2262" s="44">
        <v>1082</v>
      </c>
      <c r="E2262" s="43" t="s">
        <v>98</v>
      </c>
      <c r="F2262" s="45">
        <v>15042</v>
      </c>
      <c r="G2262" s="45">
        <v>2850</v>
      </c>
      <c r="H2262" s="8">
        <f t="shared" si="35"/>
        <v>0.18946948544076586</v>
      </c>
    </row>
    <row r="2263" spans="1:8" x14ac:dyDescent="0.2">
      <c r="A2263" s="42">
        <v>2009</v>
      </c>
      <c r="B2263" s="42">
        <v>200912</v>
      </c>
      <c r="C2263" s="43" t="s">
        <v>48</v>
      </c>
      <c r="D2263" s="44">
        <v>1082</v>
      </c>
      <c r="E2263" s="43" t="s">
        <v>98</v>
      </c>
      <c r="F2263" s="45">
        <v>24861.599999999999</v>
      </c>
      <c r="G2263" s="45">
        <v>5700</v>
      </c>
      <c r="H2263" s="8">
        <f t="shared" si="35"/>
        <v>0.22926923448209288</v>
      </c>
    </row>
    <row r="2264" spans="1:8" x14ac:dyDescent="0.2">
      <c r="A2264" s="42">
        <v>2010</v>
      </c>
      <c r="B2264" s="42">
        <v>201001</v>
      </c>
      <c r="C2264" s="43" t="s">
        <v>49</v>
      </c>
      <c r="D2264" s="44">
        <v>1082</v>
      </c>
      <c r="E2264" s="43" t="s">
        <v>98</v>
      </c>
      <c r="F2264" s="45">
        <v>13582.4</v>
      </c>
      <c r="G2264" s="45">
        <v>3083.6</v>
      </c>
      <c r="H2264" s="8">
        <f t="shared" si="35"/>
        <v>0.22702909647779479</v>
      </c>
    </row>
    <row r="2265" spans="1:8" x14ac:dyDescent="0.2">
      <c r="A2265" s="42">
        <v>2010</v>
      </c>
      <c r="B2265" s="42">
        <v>201002</v>
      </c>
      <c r="C2265" s="43" t="s">
        <v>50</v>
      </c>
      <c r="D2265" s="44">
        <v>1082</v>
      </c>
      <c r="E2265" s="43" t="s">
        <v>98</v>
      </c>
      <c r="F2265" s="45">
        <v>14549.2</v>
      </c>
      <c r="G2265" s="45">
        <v>3509.6</v>
      </c>
      <c r="H2265" s="8">
        <f t="shared" si="35"/>
        <v>0.24122288510708489</v>
      </c>
    </row>
    <row r="2266" spans="1:8" x14ac:dyDescent="0.2">
      <c r="A2266" s="42">
        <v>2010</v>
      </c>
      <c r="B2266" s="42">
        <v>201003</v>
      </c>
      <c r="C2266" s="43" t="s">
        <v>51</v>
      </c>
      <c r="D2266" s="44">
        <v>1082</v>
      </c>
      <c r="E2266" s="43" t="s">
        <v>98</v>
      </c>
      <c r="F2266" s="45">
        <v>15444.4</v>
      </c>
      <c r="G2266" s="45">
        <v>3674.8</v>
      </c>
      <c r="H2266" s="8">
        <f t="shared" si="35"/>
        <v>0.23793737535935358</v>
      </c>
    </row>
    <row r="2267" spans="1:8" x14ac:dyDescent="0.2">
      <c r="A2267" s="42">
        <v>2010</v>
      </c>
      <c r="B2267" s="42">
        <v>201004</v>
      </c>
      <c r="C2267" s="43" t="s">
        <v>52</v>
      </c>
      <c r="D2267" s="44">
        <v>1082</v>
      </c>
      <c r="E2267" s="43" t="s">
        <v>98</v>
      </c>
      <c r="F2267" s="45">
        <v>12004.8</v>
      </c>
      <c r="G2267" s="45">
        <v>2873.2</v>
      </c>
      <c r="H2267" s="8">
        <f t="shared" si="35"/>
        <v>0.23933759829401571</v>
      </c>
    </row>
    <row r="2268" spans="1:8" x14ac:dyDescent="0.2">
      <c r="A2268" s="42">
        <v>2010</v>
      </c>
      <c r="B2268" s="42">
        <v>201005</v>
      </c>
      <c r="C2268" s="43" t="s">
        <v>53</v>
      </c>
      <c r="D2268" s="44">
        <v>1082</v>
      </c>
      <c r="E2268" s="43" t="s">
        <v>98</v>
      </c>
      <c r="F2268" s="45">
        <v>15089.6</v>
      </c>
      <c r="G2268" s="45">
        <v>3635.6</v>
      </c>
      <c r="H2268" s="8">
        <f t="shared" si="35"/>
        <v>0.24093415332414378</v>
      </c>
    </row>
    <row r="2269" spans="1:8" x14ac:dyDescent="0.2">
      <c r="A2269" s="42">
        <v>2010</v>
      </c>
      <c r="B2269" s="42">
        <v>201006</v>
      </c>
      <c r="C2269" s="43" t="s">
        <v>54</v>
      </c>
      <c r="D2269" s="44">
        <v>1082</v>
      </c>
      <c r="E2269" s="43" t="s">
        <v>98</v>
      </c>
      <c r="F2269" s="45">
        <v>14784.4</v>
      </c>
      <c r="G2269" s="45">
        <v>3533.2</v>
      </c>
      <c r="H2269" s="8">
        <f t="shared" si="35"/>
        <v>0.23898162928492195</v>
      </c>
    </row>
    <row r="2270" spans="1:8" x14ac:dyDescent="0.2">
      <c r="A2270" s="42">
        <v>2010</v>
      </c>
      <c r="B2270" s="42">
        <v>201007</v>
      </c>
      <c r="C2270" s="43" t="s">
        <v>55</v>
      </c>
      <c r="D2270" s="44">
        <v>1082</v>
      </c>
      <c r="E2270" s="43" t="s">
        <v>98</v>
      </c>
      <c r="F2270" s="45">
        <v>14571.6</v>
      </c>
      <c r="G2270" s="45">
        <v>3165.6</v>
      </c>
      <c r="H2270" s="8">
        <f t="shared" si="35"/>
        <v>0.21724450300584697</v>
      </c>
    </row>
    <row r="2271" spans="1:8" x14ac:dyDescent="0.2">
      <c r="A2271" s="42">
        <v>2010</v>
      </c>
      <c r="B2271" s="42">
        <v>201008</v>
      </c>
      <c r="C2271" s="43" t="s">
        <v>56</v>
      </c>
      <c r="D2271" s="44">
        <v>1082</v>
      </c>
      <c r="E2271" s="43" t="s">
        <v>98</v>
      </c>
      <c r="F2271" s="45">
        <v>14726.4</v>
      </c>
      <c r="G2271" s="45">
        <v>3373.2</v>
      </c>
      <c r="H2271" s="8">
        <f t="shared" si="35"/>
        <v>0.22905801825293351</v>
      </c>
    </row>
    <row r="2272" spans="1:8" ht="22.5" x14ac:dyDescent="0.2">
      <c r="A2272" s="42">
        <v>2010</v>
      </c>
      <c r="B2272" s="42">
        <v>201009</v>
      </c>
      <c r="C2272" s="43" t="s">
        <v>57</v>
      </c>
      <c r="D2272" s="44">
        <v>1082</v>
      </c>
      <c r="E2272" s="43" t="s">
        <v>98</v>
      </c>
      <c r="F2272" s="45">
        <v>14200</v>
      </c>
      <c r="G2272" s="45">
        <v>3044</v>
      </c>
      <c r="H2272" s="8">
        <f t="shared" si="35"/>
        <v>0.2143661971830986</v>
      </c>
    </row>
    <row r="2273" spans="1:8" x14ac:dyDescent="0.2">
      <c r="A2273" s="42">
        <v>2010</v>
      </c>
      <c r="B2273" s="42">
        <v>201010</v>
      </c>
      <c r="C2273" s="43" t="s">
        <v>58</v>
      </c>
      <c r="D2273" s="44">
        <v>1082</v>
      </c>
      <c r="E2273" s="43" t="s">
        <v>98</v>
      </c>
      <c r="F2273" s="45">
        <v>17070.400000000001</v>
      </c>
      <c r="G2273" s="45">
        <v>3562.8</v>
      </c>
      <c r="H2273" s="8">
        <f t="shared" si="35"/>
        <v>0.20871215671571844</v>
      </c>
    </row>
    <row r="2274" spans="1:8" x14ac:dyDescent="0.2">
      <c r="A2274" s="42">
        <v>2010</v>
      </c>
      <c r="B2274" s="42">
        <v>201011</v>
      </c>
      <c r="C2274" s="43" t="s">
        <v>59</v>
      </c>
      <c r="D2274" s="44">
        <v>1082</v>
      </c>
      <c r="E2274" s="43" t="s">
        <v>98</v>
      </c>
      <c r="F2274" s="45">
        <v>15883.6</v>
      </c>
      <c r="G2274" s="45">
        <v>3173.6</v>
      </c>
      <c r="H2274" s="8">
        <f t="shared" si="35"/>
        <v>0.19980357097887128</v>
      </c>
    </row>
    <row r="2275" spans="1:8" x14ac:dyDescent="0.2">
      <c r="A2275" s="42">
        <v>2010</v>
      </c>
      <c r="B2275" s="42">
        <v>201012</v>
      </c>
      <c r="C2275" s="43" t="s">
        <v>60</v>
      </c>
      <c r="D2275" s="44">
        <v>1082</v>
      </c>
      <c r="E2275" s="43" t="s">
        <v>98</v>
      </c>
      <c r="F2275" s="45">
        <v>23759.599999999999</v>
      </c>
      <c r="G2275" s="45">
        <v>5812</v>
      </c>
      <c r="H2275" s="8">
        <f t="shared" si="35"/>
        <v>0.24461691274263878</v>
      </c>
    </row>
    <row r="2276" spans="1:8" x14ac:dyDescent="0.2">
      <c r="A2276" s="42">
        <v>2011</v>
      </c>
      <c r="B2276" s="42">
        <v>201101</v>
      </c>
      <c r="C2276" s="43" t="s">
        <v>61</v>
      </c>
      <c r="D2276" s="44">
        <v>1082</v>
      </c>
      <c r="E2276" s="43" t="s">
        <v>98</v>
      </c>
      <c r="F2276" s="45">
        <v>13682.4</v>
      </c>
      <c r="G2276" s="45">
        <v>2956</v>
      </c>
      <c r="H2276" s="8">
        <f t="shared" si="35"/>
        <v>0.21604396889434602</v>
      </c>
    </row>
    <row r="2277" spans="1:8" x14ac:dyDescent="0.2">
      <c r="A2277" s="42">
        <v>2011</v>
      </c>
      <c r="B2277" s="42">
        <v>201102</v>
      </c>
      <c r="C2277" s="43" t="s">
        <v>62</v>
      </c>
      <c r="D2277" s="44">
        <v>1082</v>
      </c>
      <c r="E2277" s="43" t="s">
        <v>98</v>
      </c>
      <c r="F2277" s="45">
        <v>13954</v>
      </c>
      <c r="G2277" s="45">
        <v>3746</v>
      </c>
      <c r="H2277" s="8">
        <f t="shared" si="35"/>
        <v>0.26845349003869856</v>
      </c>
    </row>
    <row r="2278" spans="1:8" x14ac:dyDescent="0.2">
      <c r="A2278" s="42">
        <v>2011</v>
      </c>
      <c r="B2278" s="42">
        <v>201103</v>
      </c>
      <c r="C2278" s="43" t="s">
        <v>63</v>
      </c>
      <c r="D2278" s="44">
        <v>1082</v>
      </c>
      <c r="E2278" s="43" t="s">
        <v>98</v>
      </c>
      <c r="F2278" s="45">
        <v>31065.599999999999</v>
      </c>
      <c r="G2278" s="45">
        <v>3498</v>
      </c>
      <c r="H2278" s="8">
        <f t="shared" si="35"/>
        <v>0.11260043263288011</v>
      </c>
    </row>
    <row r="2279" spans="1:8" x14ac:dyDescent="0.2">
      <c r="A2279" s="42">
        <v>2011</v>
      </c>
      <c r="B2279" s="42">
        <v>201104</v>
      </c>
      <c r="C2279" s="43" t="s">
        <v>64</v>
      </c>
      <c r="D2279" s="44">
        <v>1082</v>
      </c>
      <c r="E2279" s="43" t="s">
        <v>98</v>
      </c>
      <c r="F2279" s="45">
        <v>0</v>
      </c>
      <c r="G2279" s="45">
        <v>3815.6</v>
      </c>
      <c r="H2279" s="8" t="e">
        <f t="shared" si="35"/>
        <v>#DIV/0!</v>
      </c>
    </row>
    <row r="2280" spans="1:8" x14ac:dyDescent="0.2">
      <c r="A2280" s="42">
        <v>2011</v>
      </c>
      <c r="B2280" s="42">
        <v>201105</v>
      </c>
      <c r="C2280" s="43" t="s">
        <v>65</v>
      </c>
      <c r="D2280" s="44">
        <v>1082</v>
      </c>
      <c r="E2280" s="43" t="s">
        <v>98</v>
      </c>
      <c r="F2280" s="45">
        <v>12076</v>
      </c>
      <c r="G2280" s="45">
        <v>3600.8</v>
      </c>
      <c r="H2280" s="8">
        <f t="shared" si="35"/>
        <v>0.29817820470354423</v>
      </c>
    </row>
    <row r="2281" spans="1:8" x14ac:dyDescent="0.2">
      <c r="A2281" s="42">
        <v>2011</v>
      </c>
      <c r="B2281" s="42">
        <v>201106</v>
      </c>
      <c r="C2281" s="43" t="s">
        <v>66</v>
      </c>
      <c r="D2281" s="44">
        <v>1082</v>
      </c>
      <c r="E2281" s="43" t="s">
        <v>98</v>
      </c>
      <c r="F2281" s="45">
        <v>12954.4</v>
      </c>
      <c r="G2281" s="45">
        <v>3350</v>
      </c>
      <c r="H2281" s="8">
        <f t="shared" si="35"/>
        <v>0.25859939480022232</v>
      </c>
    </row>
    <row r="2282" spans="1:8" x14ac:dyDescent="0.2">
      <c r="A2282" s="42">
        <v>2011</v>
      </c>
      <c r="B2282" s="42">
        <v>201107</v>
      </c>
      <c r="C2282" s="43" t="s">
        <v>67</v>
      </c>
      <c r="D2282" s="44">
        <v>1082</v>
      </c>
      <c r="E2282" s="43" t="s">
        <v>98</v>
      </c>
      <c r="F2282" s="45">
        <v>15081.2</v>
      </c>
      <c r="G2282" s="45">
        <v>3676</v>
      </c>
      <c r="H2282" s="8">
        <f t="shared" si="35"/>
        <v>0.24374718192186298</v>
      </c>
    </row>
    <row r="2283" spans="1:8" x14ac:dyDescent="0.2">
      <c r="A2283" s="42">
        <v>2011</v>
      </c>
      <c r="B2283" s="42">
        <v>201108</v>
      </c>
      <c r="C2283" s="43" t="s">
        <v>68</v>
      </c>
      <c r="D2283" s="44">
        <v>1082</v>
      </c>
      <c r="E2283" s="43" t="s">
        <v>98</v>
      </c>
      <c r="F2283" s="45">
        <v>14317.2</v>
      </c>
      <c r="G2283" s="45">
        <v>3460</v>
      </c>
      <c r="H2283" s="8">
        <f t="shared" si="35"/>
        <v>0.2416673651272595</v>
      </c>
    </row>
    <row r="2284" spans="1:8" ht="22.5" x14ac:dyDescent="0.2">
      <c r="A2284" s="42">
        <v>2011</v>
      </c>
      <c r="B2284" s="42">
        <v>201109</v>
      </c>
      <c r="C2284" s="43" t="s">
        <v>69</v>
      </c>
      <c r="D2284" s="44">
        <v>1082</v>
      </c>
      <c r="E2284" s="43" t="s">
        <v>98</v>
      </c>
      <c r="F2284" s="45">
        <v>13543.6</v>
      </c>
      <c r="G2284" s="45">
        <v>3282</v>
      </c>
      <c r="H2284" s="8">
        <f t="shared" si="35"/>
        <v>0.24232847987241204</v>
      </c>
    </row>
    <row r="2285" spans="1:8" x14ac:dyDescent="0.2">
      <c r="A2285" s="42">
        <v>2011</v>
      </c>
      <c r="B2285" s="42">
        <v>201110</v>
      </c>
      <c r="C2285" s="43" t="s">
        <v>70</v>
      </c>
      <c r="D2285" s="44">
        <v>1082</v>
      </c>
      <c r="E2285" s="43" t="s">
        <v>98</v>
      </c>
      <c r="F2285" s="45">
        <v>16516</v>
      </c>
      <c r="G2285" s="45">
        <v>4103.6000000000004</v>
      </c>
      <c r="H2285" s="8">
        <f t="shared" si="35"/>
        <v>0.24846209736013564</v>
      </c>
    </row>
    <row r="2286" spans="1:8" x14ac:dyDescent="0.2">
      <c r="A2286" s="42">
        <v>2011</v>
      </c>
      <c r="B2286" s="42">
        <v>201111</v>
      </c>
      <c r="C2286" s="43" t="s">
        <v>71</v>
      </c>
      <c r="D2286" s="44">
        <v>1082</v>
      </c>
      <c r="E2286" s="43" t="s">
        <v>98</v>
      </c>
      <c r="F2286" s="45">
        <v>13033.6</v>
      </c>
      <c r="G2286" s="45">
        <v>3583.6</v>
      </c>
      <c r="H2286" s="8">
        <f t="shared" si="35"/>
        <v>0.2749508961453474</v>
      </c>
    </row>
    <row r="2287" spans="1:8" x14ac:dyDescent="0.2">
      <c r="A2287" s="42">
        <v>2011</v>
      </c>
      <c r="B2287" s="42">
        <v>201112</v>
      </c>
      <c r="C2287" s="43" t="s">
        <v>72</v>
      </c>
      <c r="D2287" s="44">
        <v>1082</v>
      </c>
      <c r="E2287" s="43" t="s">
        <v>98</v>
      </c>
      <c r="F2287" s="45">
        <v>25027.599999999999</v>
      </c>
      <c r="G2287" s="45">
        <v>6583.2</v>
      </c>
      <c r="H2287" s="8">
        <f t="shared" si="35"/>
        <v>0.2630376064824434</v>
      </c>
    </row>
    <row r="2288" spans="1:8" x14ac:dyDescent="0.2">
      <c r="A2288" s="42">
        <v>2012</v>
      </c>
      <c r="B2288" s="42">
        <v>201201</v>
      </c>
      <c r="C2288" s="43" t="s">
        <v>73</v>
      </c>
      <c r="D2288" s="44">
        <v>1082</v>
      </c>
      <c r="E2288" s="43" t="s">
        <v>98</v>
      </c>
      <c r="F2288" s="45">
        <v>13419.6</v>
      </c>
      <c r="G2288" s="45">
        <v>3273.6</v>
      </c>
      <c r="H2288" s="8">
        <f t="shared" si="35"/>
        <v>0.24394169721899311</v>
      </c>
    </row>
    <row r="2289" spans="1:8" x14ac:dyDescent="0.2">
      <c r="A2289" s="42">
        <v>2012</v>
      </c>
      <c r="B2289" s="42">
        <v>201202</v>
      </c>
      <c r="C2289" s="43" t="s">
        <v>74</v>
      </c>
      <c r="D2289" s="44">
        <v>1082</v>
      </c>
      <c r="E2289" s="43" t="s">
        <v>98</v>
      </c>
      <c r="F2289" s="45">
        <v>10130</v>
      </c>
      <c r="G2289" s="45">
        <v>3733.6</v>
      </c>
      <c r="H2289" s="8">
        <f t="shared" si="35"/>
        <v>0.36856860809476799</v>
      </c>
    </row>
    <row r="2290" spans="1:8" x14ac:dyDescent="0.2">
      <c r="A2290" s="42">
        <v>2012</v>
      </c>
      <c r="B2290" s="42">
        <v>201203</v>
      </c>
      <c r="C2290" s="43" t="s">
        <v>75</v>
      </c>
      <c r="D2290" s="44">
        <v>1082</v>
      </c>
      <c r="E2290" s="43" t="s">
        <v>98</v>
      </c>
      <c r="F2290" s="45">
        <v>13964.4</v>
      </c>
      <c r="G2290" s="45">
        <v>3531.2</v>
      </c>
      <c r="H2290" s="8">
        <f t="shared" si="35"/>
        <v>0.25287158775171148</v>
      </c>
    </row>
    <row r="2291" spans="1:8" x14ac:dyDescent="0.2">
      <c r="A2291" s="42">
        <v>2012</v>
      </c>
      <c r="B2291" s="42">
        <v>201204</v>
      </c>
      <c r="C2291" s="43" t="s">
        <v>76</v>
      </c>
      <c r="D2291" s="44">
        <v>1082</v>
      </c>
      <c r="E2291" s="43" t="s">
        <v>98</v>
      </c>
      <c r="F2291" s="45">
        <v>13434.8</v>
      </c>
      <c r="G2291" s="45">
        <v>3596.8</v>
      </c>
      <c r="H2291" s="8">
        <f t="shared" si="35"/>
        <v>0.26772263077976599</v>
      </c>
    </row>
    <row r="2292" spans="1:8" x14ac:dyDescent="0.2">
      <c r="A2292" s="42">
        <v>2012</v>
      </c>
      <c r="B2292" s="42">
        <v>201205</v>
      </c>
      <c r="C2292" s="43" t="s">
        <v>77</v>
      </c>
      <c r="D2292" s="44">
        <v>1082</v>
      </c>
      <c r="E2292" s="43" t="s">
        <v>98</v>
      </c>
      <c r="F2292" s="45">
        <v>12869.6</v>
      </c>
      <c r="G2292" s="45">
        <v>3271.2</v>
      </c>
      <c r="H2292" s="8">
        <f t="shared" si="35"/>
        <v>0.25418039410704291</v>
      </c>
    </row>
    <row r="2293" spans="1:8" x14ac:dyDescent="0.2">
      <c r="A2293" s="42">
        <v>2012</v>
      </c>
      <c r="B2293" s="42">
        <v>201206</v>
      </c>
      <c r="C2293" s="43" t="s">
        <v>78</v>
      </c>
      <c r="D2293" s="44">
        <v>1082</v>
      </c>
      <c r="E2293" s="43" t="s">
        <v>98</v>
      </c>
      <c r="F2293" s="45">
        <v>13696.8</v>
      </c>
      <c r="G2293" s="45">
        <v>3630.8</v>
      </c>
      <c r="H2293" s="8">
        <f t="shared" si="35"/>
        <v>0.26508381519771046</v>
      </c>
    </row>
    <row r="2294" spans="1:8" x14ac:dyDescent="0.2">
      <c r="A2294" s="42">
        <v>2012</v>
      </c>
      <c r="B2294" s="42">
        <v>201207</v>
      </c>
      <c r="C2294" s="43" t="s">
        <v>79</v>
      </c>
      <c r="D2294" s="44">
        <v>1082</v>
      </c>
      <c r="E2294" s="43" t="s">
        <v>98</v>
      </c>
      <c r="F2294" s="45">
        <v>13609.6</v>
      </c>
      <c r="G2294" s="45">
        <v>3402.4</v>
      </c>
      <c r="H2294" s="8">
        <f t="shared" si="35"/>
        <v>0.25</v>
      </c>
    </row>
    <row r="2295" spans="1:8" x14ac:dyDescent="0.2">
      <c r="A2295" s="42">
        <v>2012</v>
      </c>
      <c r="B2295" s="42">
        <v>201208</v>
      </c>
      <c r="C2295" s="43" t="s">
        <v>80</v>
      </c>
      <c r="D2295" s="44">
        <v>1082</v>
      </c>
      <c r="E2295" s="43" t="s">
        <v>98</v>
      </c>
      <c r="F2295" s="45">
        <v>13516.8</v>
      </c>
      <c r="G2295" s="45">
        <v>3072</v>
      </c>
      <c r="H2295" s="8">
        <f t="shared" si="35"/>
        <v>0.22727272727272729</v>
      </c>
    </row>
    <row r="2296" spans="1:8" ht="22.5" x14ac:dyDescent="0.2">
      <c r="A2296" s="42">
        <v>2012</v>
      </c>
      <c r="B2296" s="42">
        <v>201209</v>
      </c>
      <c r="C2296" s="43" t="s">
        <v>81</v>
      </c>
      <c r="D2296" s="44">
        <v>1082</v>
      </c>
      <c r="E2296" s="43" t="s">
        <v>98</v>
      </c>
      <c r="F2296" s="45">
        <v>14034</v>
      </c>
      <c r="G2296" s="45">
        <v>3486.8</v>
      </c>
      <c r="H2296" s="8">
        <f t="shared" si="35"/>
        <v>0.24845375516602539</v>
      </c>
    </row>
    <row r="2297" spans="1:8" x14ac:dyDescent="0.2">
      <c r="A2297" s="42">
        <v>2012</v>
      </c>
      <c r="B2297" s="42">
        <v>201210</v>
      </c>
      <c r="C2297" s="43" t="s">
        <v>82</v>
      </c>
      <c r="D2297" s="44">
        <v>1082</v>
      </c>
      <c r="E2297" s="43" t="s">
        <v>98</v>
      </c>
      <c r="F2297" s="45">
        <v>15723.6</v>
      </c>
      <c r="G2297" s="45">
        <v>3854</v>
      </c>
      <c r="H2297" s="8">
        <f t="shared" si="35"/>
        <v>0.24510926250985779</v>
      </c>
    </row>
    <row r="2298" spans="1:8" x14ac:dyDescent="0.2">
      <c r="A2298" s="42">
        <v>2012</v>
      </c>
      <c r="B2298" s="42">
        <v>201211</v>
      </c>
      <c r="C2298" s="43" t="s">
        <v>83</v>
      </c>
      <c r="D2298" s="44">
        <v>1082</v>
      </c>
      <c r="E2298" s="43" t="s">
        <v>98</v>
      </c>
      <c r="F2298" s="45">
        <v>14965.6</v>
      </c>
      <c r="G2298" s="45">
        <v>3282</v>
      </c>
      <c r="H2298" s="8">
        <f t="shared" si="35"/>
        <v>0.21930293473031484</v>
      </c>
    </row>
    <row r="2299" spans="1:8" x14ac:dyDescent="0.2">
      <c r="A2299" s="42">
        <v>2012</v>
      </c>
      <c r="B2299" s="42">
        <v>201212</v>
      </c>
      <c r="C2299" s="43" t="s">
        <v>84</v>
      </c>
      <c r="D2299" s="44">
        <v>1082</v>
      </c>
      <c r="E2299" s="43" t="s">
        <v>98</v>
      </c>
      <c r="F2299" s="45">
        <v>25208.799999999999</v>
      </c>
      <c r="G2299" s="45">
        <v>6510.8</v>
      </c>
      <c r="H2299" s="8">
        <f t="shared" si="35"/>
        <v>0.25827488813430233</v>
      </c>
    </row>
    <row r="2300" spans="1:8" x14ac:dyDescent="0.2">
      <c r="A2300" s="42">
        <v>2013</v>
      </c>
      <c r="B2300" s="42">
        <v>201301</v>
      </c>
      <c r="C2300" s="43" t="s">
        <v>85</v>
      </c>
      <c r="D2300" s="44">
        <v>1082</v>
      </c>
      <c r="E2300" s="43" t="s">
        <v>98</v>
      </c>
      <c r="F2300" s="45">
        <v>12786.8</v>
      </c>
      <c r="G2300" s="45">
        <v>3095.6</v>
      </c>
      <c r="H2300" s="8">
        <f t="shared" si="35"/>
        <v>0.24209340882785374</v>
      </c>
    </row>
    <row r="2301" spans="1:8" x14ac:dyDescent="0.2">
      <c r="A2301" s="42">
        <v>2013</v>
      </c>
      <c r="B2301" s="42">
        <v>201302</v>
      </c>
      <c r="C2301" s="43" t="s">
        <v>86</v>
      </c>
      <c r="D2301" s="44">
        <v>1082</v>
      </c>
      <c r="E2301" s="43" t="s">
        <v>98</v>
      </c>
      <c r="F2301" s="45">
        <v>12568.4</v>
      </c>
      <c r="G2301" s="45">
        <v>3498</v>
      </c>
      <c r="H2301" s="8">
        <f t="shared" si="35"/>
        <v>0.27831704910728494</v>
      </c>
    </row>
    <row r="2302" spans="1:8" x14ac:dyDescent="0.2">
      <c r="A2302" s="42">
        <v>2013</v>
      </c>
      <c r="B2302" s="42">
        <v>201303</v>
      </c>
      <c r="C2302" s="43" t="s">
        <v>87</v>
      </c>
      <c r="D2302" s="44">
        <v>1082</v>
      </c>
      <c r="E2302" s="43" t="s">
        <v>98</v>
      </c>
      <c r="F2302" s="45">
        <v>13458.8</v>
      </c>
      <c r="G2302" s="45">
        <v>3607.6</v>
      </c>
      <c r="H2302" s="8">
        <f t="shared" si="35"/>
        <v>0.26804767141201297</v>
      </c>
    </row>
    <row r="2303" spans="1:8" x14ac:dyDescent="0.2">
      <c r="A2303" s="42">
        <v>2013</v>
      </c>
      <c r="B2303" s="42">
        <v>201304</v>
      </c>
      <c r="C2303" s="43" t="s">
        <v>88</v>
      </c>
      <c r="D2303" s="44">
        <v>1082</v>
      </c>
      <c r="E2303" s="43" t="s">
        <v>98</v>
      </c>
      <c r="F2303" s="45">
        <v>13938.8</v>
      </c>
      <c r="G2303" s="45">
        <v>3437.6</v>
      </c>
      <c r="H2303" s="8">
        <f t="shared" si="35"/>
        <v>0.24662094297930956</v>
      </c>
    </row>
    <row r="2304" spans="1:8" x14ac:dyDescent="0.2">
      <c r="A2304" s="42">
        <v>2013</v>
      </c>
      <c r="B2304" s="42">
        <v>201305</v>
      </c>
      <c r="C2304" s="43" t="s">
        <v>89</v>
      </c>
      <c r="D2304" s="44">
        <v>1082</v>
      </c>
      <c r="E2304" s="43" t="s">
        <v>98</v>
      </c>
      <c r="F2304" s="45">
        <v>13708</v>
      </c>
      <c r="G2304" s="45">
        <v>3491.2</v>
      </c>
      <c r="H2304" s="8">
        <f t="shared" si="35"/>
        <v>0.25468339655675515</v>
      </c>
    </row>
    <row r="2305" spans="1:8" x14ac:dyDescent="0.2">
      <c r="A2305" s="42">
        <v>2013</v>
      </c>
      <c r="B2305" s="42">
        <v>201306</v>
      </c>
      <c r="C2305" s="43" t="s">
        <v>90</v>
      </c>
      <c r="D2305" s="44">
        <v>1082</v>
      </c>
      <c r="E2305" s="43" t="s">
        <v>98</v>
      </c>
      <c r="F2305" s="45">
        <v>14781.6</v>
      </c>
      <c r="G2305" s="45">
        <v>3997.6</v>
      </c>
      <c r="H2305" s="8">
        <f t="shared" si="35"/>
        <v>0.27044433620176433</v>
      </c>
    </row>
    <row r="2306" spans="1:8" x14ac:dyDescent="0.2">
      <c r="A2306" s="42">
        <v>2013</v>
      </c>
      <c r="B2306" s="42">
        <v>201307</v>
      </c>
      <c r="C2306" s="43" t="s">
        <v>91</v>
      </c>
      <c r="D2306" s="44">
        <v>1082</v>
      </c>
      <c r="E2306" s="43" t="s">
        <v>98</v>
      </c>
      <c r="F2306" s="45">
        <v>13929.6</v>
      </c>
      <c r="G2306" s="45">
        <v>3520.8</v>
      </c>
      <c r="H2306" s="8">
        <f t="shared" si="35"/>
        <v>0.25275671950379047</v>
      </c>
    </row>
    <row r="2307" spans="1:8" x14ac:dyDescent="0.2">
      <c r="A2307" s="42">
        <v>2013</v>
      </c>
      <c r="B2307" s="42">
        <v>201308</v>
      </c>
      <c r="C2307" s="43" t="s">
        <v>92</v>
      </c>
      <c r="D2307" s="44">
        <v>1082</v>
      </c>
      <c r="E2307" s="43" t="s">
        <v>98</v>
      </c>
      <c r="F2307" s="45">
        <v>14425.6</v>
      </c>
      <c r="G2307" s="45">
        <v>3503.6</v>
      </c>
      <c r="H2307" s="8">
        <f t="shared" si="35"/>
        <v>0.24287377994676129</v>
      </c>
    </row>
    <row r="2308" spans="1:8" ht="22.5" x14ac:dyDescent="0.2">
      <c r="A2308" s="42">
        <v>2013</v>
      </c>
      <c r="B2308" s="42">
        <v>201309</v>
      </c>
      <c r="C2308" s="43" t="s">
        <v>93</v>
      </c>
      <c r="D2308" s="44">
        <v>1082</v>
      </c>
      <c r="E2308" s="43" t="s">
        <v>98</v>
      </c>
      <c r="F2308" s="45">
        <v>12288.4</v>
      </c>
      <c r="G2308" s="45">
        <v>3681.6</v>
      </c>
      <c r="H2308" s="8">
        <f t="shared" si="35"/>
        <v>0.29959962240812471</v>
      </c>
    </row>
    <row r="2309" spans="1:8" x14ac:dyDescent="0.2">
      <c r="A2309" s="42">
        <v>2013</v>
      </c>
      <c r="B2309" s="42">
        <v>201310</v>
      </c>
      <c r="C2309" s="43" t="s">
        <v>94</v>
      </c>
      <c r="D2309" s="44">
        <v>1082</v>
      </c>
      <c r="E2309" s="43" t="s">
        <v>98</v>
      </c>
      <c r="F2309" s="45">
        <v>14263.6</v>
      </c>
      <c r="G2309" s="45">
        <v>3659.6</v>
      </c>
      <c r="H2309" s="8">
        <f t="shared" ref="H2309:H2372" si="36">G2309/F2309</f>
        <v>0.25656916907372612</v>
      </c>
    </row>
    <row r="2310" spans="1:8" x14ac:dyDescent="0.2">
      <c r="A2310" s="42">
        <v>2013</v>
      </c>
      <c r="B2310" s="42">
        <v>201311</v>
      </c>
      <c r="C2310" s="43" t="s">
        <v>95</v>
      </c>
      <c r="D2310" s="44">
        <v>1082</v>
      </c>
      <c r="E2310" s="43" t="s">
        <v>98</v>
      </c>
      <c r="F2310" s="45">
        <v>15047.2</v>
      </c>
      <c r="G2310" s="45">
        <v>3638.8</v>
      </c>
      <c r="H2310" s="8">
        <f t="shared" si="36"/>
        <v>0.24182572172895955</v>
      </c>
    </row>
    <row r="2311" spans="1:8" x14ac:dyDescent="0.2">
      <c r="A2311" s="42">
        <v>2013</v>
      </c>
      <c r="B2311" s="42">
        <v>201312</v>
      </c>
      <c r="C2311" s="43" t="s">
        <v>96</v>
      </c>
      <c r="D2311" s="44">
        <v>1082</v>
      </c>
      <c r="E2311" s="43" t="s">
        <v>98</v>
      </c>
      <c r="F2311" s="45">
        <v>21381.599999999999</v>
      </c>
      <c r="G2311" s="45">
        <v>7054</v>
      </c>
      <c r="H2311" s="8">
        <f t="shared" si="36"/>
        <v>0.32990982901186067</v>
      </c>
    </row>
    <row r="2312" spans="1:8" x14ac:dyDescent="0.2">
      <c r="A2312" s="42">
        <v>2009</v>
      </c>
      <c r="B2312" s="42">
        <v>200901</v>
      </c>
      <c r="C2312" s="43" t="s">
        <v>37</v>
      </c>
      <c r="D2312" s="44">
        <v>1084</v>
      </c>
      <c r="E2312" s="43" t="s">
        <v>2</v>
      </c>
      <c r="F2312" s="45">
        <v>17480.400000000001</v>
      </c>
      <c r="G2312" s="45">
        <v>4640.8</v>
      </c>
      <c r="H2312" s="8">
        <f t="shared" si="36"/>
        <v>0.26548591565410401</v>
      </c>
    </row>
    <row r="2313" spans="1:8" x14ac:dyDescent="0.2">
      <c r="A2313" s="42">
        <v>2009</v>
      </c>
      <c r="B2313" s="42">
        <v>200902</v>
      </c>
      <c r="C2313" s="43" t="s">
        <v>38</v>
      </c>
      <c r="D2313" s="44">
        <v>1084</v>
      </c>
      <c r="E2313" s="43" t="s">
        <v>2</v>
      </c>
      <c r="F2313" s="45">
        <v>17559.2</v>
      </c>
      <c r="G2313" s="45">
        <v>4534.3999999999996</v>
      </c>
      <c r="H2313" s="8">
        <f t="shared" si="36"/>
        <v>0.25823499931659755</v>
      </c>
    </row>
    <row r="2314" spans="1:8" x14ac:dyDescent="0.2">
      <c r="A2314" s="42">
        <v>2009</v>
      </c>
      <c r="B2314" s="42">
        <v>200903</v>
      </c>
      <c r="C2314" s="43" t="s">
        <v>39</v>
      </c>
      <c r="D2314" s="44">
        <v>1084</v>
      </c>
      <c r="E2314" s="43" t="s">
        <v>2</v>
      </c>
      <c r="F2314" s="45">
        <v>17269.599999999999</v>
      </c>
      <c r="G2314" s="45">
        <v>4474.8</v>
      </c>
      <c r="H2314" s="8">
        <f t="shared" si="36"/>
        <v>0.25911428174364204</v>
      </c>
    </row>
    <row r="2315" spans="1:8" x14ac:dyDescent="0.2">
      <c r="A2315" s="42">
        <v>2009</v>
      </c>
      <c r="B2315" s="42">
        <v>200904</v>
      </c>
      <c r="C2315" s="43" t="s">
        <v>40</v>
      </c>
      <c r="D2315" s="44">
        <v>1084</v>
      </c>
      <c r="E2315" s="43" t="s">
        <v>2</v>
      </c>
      <c r="F2315" s="45">
        <v>16629.599999999999</v>
      </c>
      <c r="G2315" s="45">
        <v>4860.8</v>
      </c>
      <c r="H2315" s="8">
        <f t="shared" si="36"/>
        <v>0.29229807090970322</v>
      </c>
    </row>
    <row r="2316" spans="1:8" x14ac:dyDescent="0.2">
      <c r="A2316" s="42">
        <v>2009</v>
      </c>
      <c r="B2316" s="42">
        <v>200905</v>
      </c>
      <c r="C2316" s="43" t="s">
        <v>41</v>
      </c>
      <c r="D2316" s="44">
        <v>1084</v>
      </c>
      <c r="E2316" s="43" t="s">
        <v>2</v>
      </c>
      <c r="F2316" s="45">
        <v>17639.599999999999</v>
      </c>
      <c r="G2316" s="45">
        <v>5345.6</v>
      </c>
      <c r="H2316" s="8">
        <f t="shared" si="36"/>
        <v>0.30304542053107786</v>
      </c>
    </row>
    <row r="2317" spans="1:8" x14ac:dyDescent="0.2">
      <c r="A2317" s="42">
        <v>2009</v>
      </c>
      <c r="B2317" s="42">
        <v>200906</v>
      </c>
      <c r="C2317" s="43" t="s">
        <v>42</v>
      </c>
      <c r="D2317" s="44">
        <v>1084</v>
      </c>
      <c r="E2317" s="43" t="s">
        <v>2</v>
      </c>
      <c r="F2317" s="45">
        <v>18662.400000000001</v>
      </c>
      <c r="G2317" s="45">
        <v>5044</v>
      </c>
      <c r="H2317" s="8">
        <f t="shared" si="36"/>
        <v>0.27027606310013713</v>
      </c>
    </row>
    <row r="2318" spans="1:8" x14ac:dyDescent="0.2">
      <c r="A2318" s="42">
        <v>2009</v>
      </c>
      <c r="B2318" s="42">
        <v>200907</v>
      </c>
      <c r="C2318" s="43" t="s">
        <v>43</v>
      </c>
      <c r="D2318" s="44">
        <v>1084</v>
      </c>
      <c r="E2318" s="43" t="s">
        <v>2</v>
      </c>
      <c r="F2318" s="45">
        <v>17784</v>
      </c>
      <c r="G2318" s="45">
        <v>4140.8</v>
      </c>
      <c r="H2318" s="8">
        <f t="shared" si="36"/>
        <v>0.23283850652271706</v>
      </c>
    </row>
    <row r="2319" spans="1:8" x14ac:dyDescent="0.2">
      <c r="A2319" s="42">
        <v>2009</v>
      </c>
      <c r="B2319" s="42">
        <v>200908</v>
      </c>
      <c r="C2319" s="43" t="s">
        <v>44</v>
      </c>
      <c r="D2319" s="44">
        <v>1084</v>
      </c>
      <c r="E2319" s="43" t="s">
        <v>2</v>
      </c>
      <c r="F2319" s="45">
        <v>19643.599999999999</v>
      </c>
      <c r="G2319" s="45">
        <v>5303.6</v>
      </c>
      <c r="H2319" s="8">
        <f t="shared" si="36"/>
        <v>0.2699912439675009</v>
      </c>
    </row>
    <row r="2320" spans="1:8" ht="22.5" x14ac:dyDescent="0.2">
      <c r="A2320" s="42">
        <v>2009</v>
      </c>
      <c r="B2320" s="42">
        <v>200909</v>
      </c>
      <c r="C2320" s="43" t="s">
        <v>45</v>
      </c>
      <c r="D2320" s="44">
        <v>1084</v>
      </c>
      <c r="E2320" s="43" t="s">
        <v>2</v>
      </c>
      <c r="F2320" s="45">
        <v>15905.2</v>
      </c>
      <c r="G2320" s="45">
        <v>4379.6000000000004</v>
      </c>
      <c r="H2320" s="8">
        <f t="shared" si="36"/>
        <v>0.27535648718658051</v>
      </c>
    </row>
    <row r="2321" spans="1:8" x14ac:dyDescent="0.2">
      <c r="A2321" s="42">
        <v>2009</v>
      </c>
      <c r="B2321" s="42">
        <v>200910</v>
      </c>
      <c r="C2321" s="43" t="s">
        <v>46</v>
      </c>
      <c r="D2321" s="44">
        <v>1084</v>
      </c>
      <c r="E2321" s="43" t="s">
        <v>2</v>
      </c>
      <c r="F2321" s="45">
        <v>19765.2</v>
      </c>
      <c r="G2321" s="45">
        <v>5264.8</v>
      </c>
      <c r="H2321" s="8">
        <f t="shared" si="36"/>
        <v>0.26636715034505087</v>
      </c>
    </row>
    <row r="2322" spans="1:8" x14ac:dyDescent="0.2">
      <c r="A2322" s="42">
        <v>2009</v>
      </c>
      <c r="B2322" s="42">
        <v>200911</v>
      </c>
      <c r="C2322" s="43" t="s">
        <v>47</v>
      </c>
      <c r="D2322" s="44">
        <v>1084</v>
      </c>
      <c r="E2322" s="43" t="s">
        <v>2</v>
      </c>
      <c r="F2322" s="45">
        <v>15034</v>
      </c>
      <c r="G2322" s="45">
        <v>4313.2</v>
      </c>
      <c r="H2322" s="8">
        <f t="shared" si="36"/>
        <v>0.28689636823200743</v>
      </c>
    </row>
    <row r="2323" spans="1:8" x14ac:dyDescent="0.2">
      <c r="A2323" s="42">
        <v>2009</v>
      </c>
      <c r="B2323" s="42">
        <v>200912</v>
      </c>
      <c r="C2323" s="43" t="s">
        <v>48</v>
      </c>
      <c r="D2323" s="44">
        <v>1084</v>
      </c>
      <c r="E2323" s="43" t="s">
        <v>2</v>
      </c>
      <c r="F2323" s="45">
        <v>26209.200000000001</v>
      </c>
      <c r="G2323" s="45">
        <v>7987.2</v>
      </c>
      <c r="H2323" s="8">
        <f t="shared" si="36"/>
        <v>0.30474795110114006</v>
      </c>
    </row>
    <row r="2324" spans="1:8" x14ac:dyDescent="0.2">
      <c r="A2324" s="42">
        <v>2010</v>
      </c>
      <c r="B2324" s="42">
        <v>201001</v>
      </c>
      <c r="C2324" s="43" t="s">
        <v>49</v>
      </c>
      <c r="D2324" s="44">
        <v>1084</v>
      </c>
      <c r="E2324" s="43" t="s">
        <v>2</v>
      </c>
      <c r="F2324" s="45">
        <v>16717.599999999999</v>
      </c>
      <c r="G2324" s="45">
        <v>4554</v>
      </c>
      <c r="H2324" s="8">
        <f t="shared" si="36"/>
        <v>0.27240752261090112</v>
      </c>
    </row>
    <row r="2325" spans="1:8" x14ac:dyDescent="0.2">
      <c r="A2325" s="42">
        <v>2010</v>
      </c>
      <c r="B2325" s="42">
        <v>201002</v>
      </c>
      <c r="C2325" s="43" t="s">
        <v>50</v>
      </c>
      <c r="D2325" s="44">
        <v>1084</v>
      </c>
      <c r="E2325" s="43" t="s">
        <v>2</v>
      </c>
      <c r="F2325" s="45">
        <v>18388.400000000001</v>
      </c>
      <c r="G2325" s="45">
        <v>5090.3999999999996</v>
      </c>
      <c r="H2325" s="8">
        <f t="shared" si="36"/>
        <v>0.27682669509038305</v>
      </c>
    </row>
    <row r="2326" spans="1:8" x14ac:dyDescent="0.2">
      <c r="A2326" s="42">
        <v>2010</v>
      </c>
      <c r="B2326" s="42">
        <v>201003</v>
      </c>
      <c r="C2326" s="43" t="s">
        <v>51</v>
      </c>
      <c r="D2326" s="44">
        <v>1084</v>
      </c>
      <c r="E2326" s="43" t="s">
        <v>2</v>
      </c>
      <c r="F2326" s="45">
        <v>18398.400000000001</v>
      </c>
      <c r="G2326" s="45">
        <v>5009.2</v>
      </c>
      <c r="H2326" s="8">
        <f t="shared" si="36"/>
        <v>0.27226280546134446</v>
      </c>
    </row>
    <row r="2327" spans="1:8" x14ac:dyDescent="0.2">
      <c r="A2327" s="42">
        <v>2010</v>
      </c>
      <c r="B2327" s="42">
        <v>201004</v>
      </c>
      <c r="C2327" s="43" t="s">
        <v>52</v>
      </c>
      <c r="D2327" s="44">
        <v>1084</v>
      </c>
      <c r="E2327" s="43" t="s">
        <v>2</v>
      </c>
      <c r="F2327" s="45">
        <v>13540.4</v>
      </c>
      <c r="G2327" s="45">
        <v>3995.6</v>
      </c>
      <c r="H2327" s="8">
        <f t="shared" si="36"/>
        <v>0.29508729431922248</v>
      </c>
    </row>
    <row r="2328" spans="1:8" x14ac:dyDescent="0.2">
      <c r="A2328" s="42">
        <v>2010</v>
      </c>
      <c r="B2328" s="42">
        <v>201005</v>
      </c>
      <c r="C2328" s="43" t="s">
        <v>53</v>
      </c>
      <c r="D2328" s="44">
        <v>1084</v>
      </c>
      <c r="E2328" s="43" t="s">
        <v>2</v>
      </c>
      <c r="F2328" s="45">
        <v>17410.400000000001</v>
      </c>
      <c r="G2328" s="45">
        <v>4934</v>
      </c>
      <c r="H2328" s="8">
        <f t="shared" si="36"/>
        <v>0.28339383357073933</v>
      </c>
    </row>
    <row r="2329" spans="1:8" x14ac:dyDescent="0.2">
      <c r="A2329" s="42">
        <v>2010</v>
      </c>
      <c r="B2329" s="42">
        <v>201006</v>
      </c>
      <c r="C2329" s="43" t="s">
        <v>54</v>
      </c>
      <c r="D2329" s="44">
        <v>1084</v>
      </c>
      <c r="E2329" s="43" t="s">
        <v>2</v>
      </c>
      <c r="F2329" s="45">
        <v>16964.400000000001</v>
      </c>
      <c r="G2329" s="45">
        <v>4667.6000000000004</v>
      </c>
      <c r="H2329" s="8">
        <f t="shared" si="36"/>
        <v>0.275140883261418</v>
      </c>
    </row>
    <row r="2330" spans="1:8" x14ac:dyDescent="0.2">
      <c r="A2330" s="42">
        <v>2010</v>
      </c>
      <c r="B2330" s="42">
        <v>201007</v>
      </c>
      <c r="C2330" s="43" t="s">
        <v>55</v>
      </c>
      <c r="D2330" s="44">
        <v>1084</v>
      </c>
      <c r="E2330" s="43" t="s">
        <v>2</v>
      </c>
      <c r="F2330" s="45">
        <v>17448</v>
      </c>
      <c r="G2330" s="45">
        <v>4613.6000000000004</v>
      </c>
      <c r="H2330" s="8">
        <f t="shared" si="36"/>
        <v>0.26441999082989459</v>
      </c>
    </row>
    <row r="2331" spans="1:8" x14ac:dyDescent="0.2">
      <c r="A2331" s="42">
        <v>2010</v>
      </c>
      <c r="B2331" s="42">
        <v>201008</v>
      </c>
      <c r="C2331" s="43" t="s">
        <v>56</v>
      </c>
      <c r="D2331" s="44">
        <v>1084</v>
      </c>
      <c r="E2331" s="43" t="s">
        <v>2</v>
      </c>
      <c r="F2331" s="45">
        <v>19380.400000000001</v>
      </c>
      <c r="G2331" s="45">
        <v>5126.8</v>
      </c>
      <c r="H2331" s="8">
        <f t="shared" si="36"/>
        <v>0.26453530370890177</v>
      </c>
    </row>
    <row r="2332" spans="1:8" ht="22.5" x14ac:dyDescent="0.2">
      <c r="A2332" s="42">
        <v>2010</v>
      </c>
      <c r="B2332" s="42">
        <v>201009</v>
      </c>
      <c r="C2332" s="43" t="s">
        <v>57</v>
      </c>
      <c r="D2332" s="44">
        <v>1084</v>
      </c>
      <c r="E2332" s="43" t="s">
        <v>2</v>
      </c>
      <c r="F2332" s="45">
        <v>16939.2</v>
      </c>
      <c r="G2332" s="45">
        <v>4350.3999999999996</v>
      </c>
      <c r="H2332" s="8">
        <f t="shared" si="36"/>
        <v>0.25682440729196182</v>
      </c>
    </row>
    <row r="2333" spans="1:8" x14ac:dyDescent="0.2">
      <c r="A2333" s="42">
        <v>2010</v>
      </c>
      <c r="B2333" s="42">
        <v>201010</v>
      </c>
      <c r="C2333" s="43" t="s">
        <v>58</v>
      </c>
      <c r="D2333" s="44">
        <v>1084</v>
      </c>
      <c r="E2333" s="43" t="s">
        <v>2</v>
      </c>
      <c r="F2333" s="45">
        <v>19276.8</v>
      </c>
      <c r="G2333" s="45">
        <v>4739.2</v>
      </c>
      <c r="H2333" s="8">
        <f t="shared" si="36"/>
        <v>0.24584993359893759</v>
      </c>
    </row>
    <row r="2334" spans="1:8" x14ac:dyDescent="0.2">
      <c r="A2334" s="42">
        <v>2010</v>
      </c>
      <c r="B2334" s="42">
        <v>201011</v>
      </c>
      <c r="C2334" s="43" t="s">
        <v>59</v>
      </c>
      <c r="D2334" s="44">
        <v>1084</v>
      </c>
      <c r="E2334" s="43" t="s">
        <v>2</v>
      </c>
      <c r="F2334" s="45">
        <v>17780.8</v>
      </c>
      <c r="G2334" s="45">
        <v>4136.8</v>
      </c>
      <c r="H2334" s="8">
        <f t="shared" si="36"/>
        <v>0.23265544857374248</v>
      </c>
    </row>
    <row r="2335" spans="1:8" x14ac:dyDescent="0.2">
      <c r="A2335" s="42">
        <v>2010</v>
      </c>
      <c r="B2335" s="42">
        <v>201012</v>
      </c>
      <c r="C2335" s="43" t="s">
        <v>60</v>
      </c>
      <c r="D2335" s="44">
        <v>1084</v>
      </c>
      <c r="E2335" s="43" t="s">
        <v>2</v>
      </c>
      <c r="F2335" s="45">
        <v>24418.799999999999</v>
      </c>
      <c r="G2335" s="45">
        <v>7179.2</v>
      </c>
      <c r="H2335" s="8">
        <f t="shared" si="36"/>
        <v>0.29400298130948288</v>
      </c>
    </row>
    <row r="2336" spans="1:8" x14ac:dyDescent="0.2">
      <c r="A2336" s="42">
        <v>2011</v>
      </c>
      <c r="B2336" s="42">
        <v>201101</v>
      </c>
      <c r="C2336" s="43" t="s">
        <v>61</v>
      </c>
      <c r="D2336" s="44">
        <v>1084</v>
      </c>
      <c r="E2336" s="43" t="s">
        <v>2</v>
      </c>
      <c r="F2336" s="45">
        <v>17026</v>
      </c>
      <c r="G2336" s="45">
        <v>4426</v>
      </c>
      <c r="H2336" s="8">
        <f t="shared" si="36"/>
        <v>0.25995536238693762</v>
      </c>
    </row>
    <row r="2337" spans="1:8" x14ac:dyDescent="0.2">
      <c r="A2337" s="42">
        <v>2011</v>
      </c>
      <c r="B2337" s="42">
        <v>201102</v>
      </c>
      <c r="C2337" s="43" t="s">
        <v>62</v>
      </c>
      <c r="D2337" s="44">
        <v>1084</v>
      </c>
      <c r="E2337" s="43" t="s">
        <v>2</v>
      </c>
      <c r="F2337" s="45">
        <v>12892</v>
      </c>
      <c r="G2337" s="45">
        <v>4587.6000000000004</v>
      </c>
      <c r="H2337" s="8">
        <f t="shared" si="36"/>
        <v>0.3558485882717965</v>
      </c>
    </row>
    <row r="2338" spans="1:8" x14ac:dyDescent="0.2">
      <c r="A2338" s="42">
        <v>2011</v>
      </c>
      <c r="B2338" s="42">
        <v>201103</v>
      </c>
      <c r="C2338" s="43" t="s">
        <v>63</v>
      </c>
      <c r="D2338" s="44">
        <v>1084</v>
      </c>
      <c r="E2338" s="43" t="s">
        <v>2</v>
      </c>
      <c r="F2338" s="45">
        <v>15658.4</v>
      </c>
      <c r="G2338" s="45">
        <v>4434.8</v>
      </c>
      <c r="H2338" s="8">
        <f t="shared" si="36"/>
        <v>0.2832217851121443</v>
      </c>
    </row>
    <row r="2339" spans="1:8" x14ac:dyDescent="0.2">
      <c r="A2339" s="42">
        <v>2011</v>
      </c>
      <c r="B2339" s="42">
        <v>201104</v>
      </c>
      <c r="C2339" s="43" t="s">
        <v>64</v>
      </c>
      <c r="D2339" s="44">
        <v>1084</v>
      </c>
      <c r="E2339" s="43" t="s">
        <v>2</v>
      </c>
      <c r="F2339" s="45">
        <v>15646.8</v>
      </c>
      <c r="G2339" s="45">
        <v>4655.6000000000004</v>
      </c>
      <c r="H2339" s="8">
        <f t="shared" si="36"/>
        <v>0.29754326763299849</v>
      </c>
    </row>
    <row r="2340" spans="1:8" x14ac:dyDescent="0.2">
      <c r="A2340" s="42">
        <v>2011</v>
      </c>
      <c r="B2340" s="42">
        <v>201105</v>
      </c>
      <c r="C2340" s="43" t="s">
        <v>65</v>
      </c>
      <c r="D2340" s="44">
        <v>1084</v>
      </c>
      <c r="E2340" s="43" t="s">
        <v>2</v>
      </c>
      <c r="F2340" s="45">
        <v>16486.8</v>
      </c>
      <c r="G2340" s="45">
        <v>4782.3999999999996</v>
      </c>
      <c r="H2340" s="8">
        <f t="shared" si="36"/>
        <v>0.29007448382948781</v>
      </c>
    </row>
    <row r="2341" spans="1:8" x14ac:dyDescent="0.2">
      <c r="A2341" s="42">
        <v>2011</v>
      </c>
      <c r="B2341" s="42">
        <v>201106</v>
      </c>
      <c r="C2341" s="43" t="s">
        <v>66</v>
      </c>
      <c r="D2341" s="44">
        <v>1084</v>
      </c>
      <c r="E2341" s="43" t="s">
        <v>2</v>
      </c>
      <c r="F2341" s="45">
        <v>15109.2</v>
      </c>
      <c r="G2341" s="45">
        <v>4492.8</v>
      </c>
      <c r="H2341" s="8">
        <f t="shared" si="36"/>
        <v>0.29735525375268046</v>
      </c>
    </row>
    <row r="2342" spans="1:8" x14ac:dyDescent="0.2">
      <c r="A2342" s="42">
        <v>2011</v>
      </c>
      <c r="B2342" s="42">
        <v>201107</v>
      </c>
      <c r="C2342" s="43" t="s">
        <v>67</v>
      </c>
      <c r="D2342" s="44">
        <v>1084</v>
      </c>
      <c r="E2342" s="43" t="s">
        <v>2</v>
      </c>
      <c r="F2342" s="45">
        <v>17699.599999999999</v>
      </c>
      <c r="G2342" s="45">
        <v>4914.8</v>
      </c>
      <c r="H2342" s="8">
        <f t="shared" si="36"/>
        <v>0.27767859160659003</v>
      </c>
    </row>
    <row r="2343" spans="1:8" x14ac:dyDescent="0.2">
      <c r="A2343" s="42">
        <v>2011</v>
      </c>
      <c r="B2343" s="42">
        <v>201108</v>
      </c>
      <c r="C2343" s="43" t="s">
        <v>68</v>
      </c>
      <c r="D2343" s="44">
        <v>1084</v>
      </c>
      <c r="E2343" s="43" t="s">
        <v>2</v>
      </c>
      <c r="F2343" s="45">
        <v>17844</v>
      </c>
      <c r="G2343" s="45">
        <v>5244</v>
      </c>
      <c r="H2343" s="8">
        <f t="shared" si="36"/>
        <v>0.29388029589778075</v>
      </c>
    </row>
    <row r="2344" spans="1:8" ht="22.5" x14ac:dyDescent="0.2">
      <c r="A2344" s="42">
        <v>2011</v>
      </c>
      <c r="B2344" s="42">
        <v>201109</v>
      </c>
      <c r="C2344" s="43" t="s">
        <v>69</v>
      </c>
      <c r="D2344" s="44">
        <v>1084</v>
      </c>
      <c r="E2344" s="43" t="s">
        <v>2</v>
      </c>
      <c r="F2344" s="45">
        <v>15198.8</v>
      </c>
      <c r="G2344" s="45">
        <v>4578</v>
      </c>
      <c r="H2344" s="8">
        <f t="shared" si="36"/>
        <v>0.30120799010448196</v>
      </c>
    </row>
    <row r="2345" spans="1:8" x14ac:dyDescent="0.2">
      <c r="A2345" s="42">
        <v>2011</v>
      </c>
      <c r="B2345" s="42">
        <v>201110</v>
      </c>
      <c r="C2345" s="43" t="s">
        <v>70</v>
      </c>
      <c r="D2345" s="44">
        <v>1084</v>
      </c>
      <c r="E2345" s="43" t="s">
        <v>2</v>
      </c>
      <c r="F2345" s="45">
        <v>18921.599999999999</v>
      </c>
      <c r="G2345" s="45">
        <v>5218</v>
      </c>
      <c r="H2345" s="8">
        <f t="shared" si="36"/>
        <v>0.27576949095213937</v>
      </c>
    </row>
    <row r="2346" spans="1:8" x14ac:dyDescent="0.2">
      <c r="A2346" s="42">
        <v>2011</v>
      </c>
      <c r="B2346" s="42">
        <v>201111</v>
      </c>
      <c r="C2346" s="43" t="s">
        <v>71</v>
      </c>
      <c r="D2346" s="44">
        <v>1084</v>
      </c>
      <c r="E2346" s="43" t="s">
        <v>2</v>
      </c>
      <c r="F2346" s="45">
        <v>18270</v>
      </c>
      <c r="G2346" s="45">
        <v>5237.2</v>
      </c>
      <c r="H2346" s="8">
        <f t="shared" si="36"/>
        <v>0.28665571975916804</v>
      </c>
    </row>
    <row r="2347" spans="1:8" x14ac:dyDescent="0.2">
      <c r="A2347" s="42">
        <v>2011</v>
      </c>
      <c r="B2347" s="42">
        <v>201112</v>
      </c>
      <c r="C2347" s="43" t="s">
        <v>72</v>
      </c>
      <c r="D2347" s="44">
        <v>1084</v>
      </c>
      <c r="E2347" s="43" t="s">
        <v>2</v>
      </c>
      <c r="F2347" s="45">
        <v>26099.599999999999</v>
      </c>
      <c r="G2347" s="45">
        <v>8336.4</v>
      </c>
      <c r="H2347" s="8">
        <f t="shared" si="36"/>
        <v>0.31940719397998435</v>
      </c>
    </row>
    <row r="2348" spans="1:8" x14ac:dyDescent="0.2">
      <c r="A2348" s="42">
        <v>2012</v>
      </c>
      <c r="B2348" s="42">
        <v>201201</v>
      </c>
      <c r="C2348" s="43" t="s">
        <v>73</v>
      </c>
      <c r="D2348" s="44">
        <v>1084</v>
      </c>
      <c r="E2348" s="43" t="s">
        <v>2</v>
      </c>
      <c r="F2348" s="45">
        <v>15722.8</v>
      </c>
      <c r="G2348" s="45">
        <v>4598.3999999999996</v>
      </c>
      <c r="H2348" s="8">
        <f t="shared" si="36"/>
        <v>0.29246699061235909</v>
      </c>
    </row>
    <row r="2349" spans="1:8" x14ac:dyDescent="0.2">
      <c r="A2349" s="42">
        <v>2012</v>
      </c>
      <c r="B2349" s="42">
        <v>201202</v>
      </c>
      <c r="C2349" s="43" t="s">
        <v>74</v>
      </c>
      <c r="D2349" s="44">
        <v>1084</v>
      </c>
      <c r="E2349" s="43" t="s">
        <v>2</v>
      </c>
      <c r="F2349" s="45">
        <v>16284.4</v>
      </c>
      <c r="G2349" s="45">
        <v>5180</v>
      </c>
      <c r="H2349" s="8">
        <f t="shared" si="36"/>
        <v>0.31809584633145832</v>
      </c>
    </row>
    <row r="2350" spans="1:8" x14ac:dyDescent="0.2">
      <c r="A2350" s="42">
        <v>2012</v>
      </c>
      <c r="B2350" s="42">
        <v>201203</v>
      </c>
      <c r="C2350" s="43" t="s">
        <v>75</v>
      </c>
      <c r="D2350" s="44">
        <v>1084</v>
      </c>
      <c r="E2350" s="43" t="s">
        <v>2</v>
      </c>
      <c r="F2350" s="45">
        <v>16044.4</v>
      </c>
      <c r="G2350" s="45">
        <v>4747.6000000000004</v>
      </c>
      <c r="H2350" s="8">
        <f t="shared" si="36"/>
        <v>0.29590386676971409</v>
      </c>
    </row>
    <row r="2351" spans="1:8" x14ac:dyDescent="0.2">
      <c r="A2351" s="42">
        <v>2012</v>
      </c>
      <c r="B2351" s="42">
        <v>201204</v>
      </c>
      <c r="C2351" s="43" t="s">
        <v>76</v>
      </c>
      <c r="D2351" s="44">
        <v>1084</v>
      </c>
      <c r="E2351" s="43" t="s">
        <v>2</v>
      </c>
      <c r="F2351" s="45">
        <v>14720.4</v>
      </c>
      <c r="G2351" s="45">
        <v>4510.3999999999996</v>
      </c>
      <c r="H2351" s="8">
        <f t="shared" si="36"/>
        <v>0.30640471726311785</v>
      </c>
    </row>
    <row r="2352" spans="1:8" x14ac:dyDescent="0.2">
      <c r="A2352" s="42">
        <v>2012</v>
      </c>
      <c r="B2352" s="42">
        <v>201205</v>
      </c>
      <c r="C2352" s="43" t="s">
        <v>77</v>
      </c>
      <c r="D2352" s="44">
        <v>1084</v>
      </c>
      <c r="E2352" s="43" t="s">
        <v>2</v>
      </c>
      <c r="F2352" s="45">
        <v>14471.6</v>
      </c>
      <c r="G2352" s="45">
        <v>4210</v>
      </c>
      <c r="H2352" s="8">
        <f t="shared" si="36"/>
        <v>0.29091461897786008</v>
      </c>
    </row>
    <row r="2353" spans="1:8" x14ac:dyDescent="0.2">
      <c r="A2353" s="42">
        <v>2012</v>
      </c>
      <c r="B2353" s="42">
        <v>201206</v>
      </c>
      <c r="C2353" s="43" t="s">
        <v>78</v>
      </c>
      <c r="D2353" s="44">
        <v>1084</v>
      </c>
      <c r="E2353" s="43" t="s">
        <v>2</v>
      </c>
      <c r="F2353" s="45">
        <v>19242</v>
      </c>
      <c r="G2353" s="45">
        <v>4933.6000000000004</v>
      </c>
      <c r="H2353" s="8">
        <f t="shared" si="36"/>
        <v>0.25639746388109347</v>
      </c>
    </row>
    <row r="2354" spans="1:8" x14ac:dyDescent="0.2">
      <c r="A2354" s="42">
        <v>2012</v>
      </c>
      <c r="B2354" s="42">
        <v>201207</v>
      </c>
      <c r="C2354" s="43" t="s">
        <v>79</v>
      </c>
      <c r="D2354" s="44">
        <v>1084</v>
      </c>
      <c r="E2354" s="43" t="s">
        <v>2</v>
      </c>
      <c r="F2354" s="45">
        <v>24380.400000000001</v>
      </c>
      <c r="G2354" s="45">
        <v>4764.8</v>
      </c>
      <c r="H2354" s="8">
        <f t="shared" si="36"/>
        <v>0.19543567783957605</v>
      </c>
    </row>
    <row r="2355" spans="1:8" x14ac:dyDescent="0.2">
      <c r="A2355" s="42">
        <v>2012</v>
      </c>
      <c r="B2355" s="42">
        <v>201208</v>
      </c>
      <c r="C2355" s="43" t="s">
        <v>80</v>
      </c>
      <c r="D2355" s="44">
        <v>1084</v>
      </c>
      <c r="E2355" s="43" t="s">
        <v>2</v>
      </c>
      <c r="F2355" s="45">
        <v>25041.599999999999</v>
      </c>
      <c r="G2355" s="45">
        <v>5251.6</v>
      </c>
      <c r="H2355" s="8">
        <f t="shared" si="36"/>
        <v>0.20971503418311932</v>
      </c>
    </row>
    <row r="2356" spans="1:8" ht="22.5" x14ac:dyDescent="0.2">
      <c r="A2356" s="42">
        <v>2012</v>
      </c>
      <c r="B2356" s="42">
        <v>201209</v>
      </c>
      <c r="C2356" s="43" t="s">
        <v>81</v>
      </c>
      <c r="D2356" s="44">
        <v>1084</v>
      </c>
      <c r="E2356" s="43" t="s">
        <v>2</v>
      </c>
      <c r="F2356" s="45">
        <v>25178.400000000001</v>
      </c>
      <c r="G2356" s="45">
        <v>4958</v>
      </c>
      <c r="H2356" s="8">
        <f t="shared" si="36"/>
        <v>0.19691481587392368</v>
      </c>
    </row>
    <row r="2357" spans="1:8" x14ac:dyDescent="0.2">
      <c r="A2357" s="42">
        <v>2012</v>
      </c>
      <c r="B2357" s="42">
        <v>201210</v>
      </c>
      <c r="C2357" s="43" t="s">
        <v>82</v>
      </c>
      <c r="D2357" s="44">
        <v>1084</v>
      </c>
      <c r="E2357" s="43" t="s">
        <v>2</v>
      </c>
      <c r="F2357" s="45">
        <v>25925.599999999999</v>
      </c>
      <c r="G2357" s="45">
        <v>5187.6000000000004</v>
      </c>
      <c r="H2357" s="8">
        <f t="shared" si="36"/>
        <v>0.20009565834541923</v>
      </c>
    </row>
    <row r="2358" spans="1:8" x14ac:dyDescent="0.2">
      <c r="A2358" s="42">
        <v>2012</v>
      </c>
      <c r="B2358" s="42">
        <v>201211</v>
      </c>
      <c r="C2358" s="43" t="s">
        <v>83</v>
      </c>
      <c r="D2358" s="44">
        <v>1084</v>
      </c>
      <c r="E2358" s="43" t="s">
        <v>2</v>
      </c>
      <c r="F2358" s="45">
        <v>23591.200000000001</v>
      </c>
      <c r="G2358" s="45">
        <v>4702.8</v>
      </c>
      <c r="H2358" s="8">
        <f t="shared" si="36"/>
        <v>0.19934551866797789</v>
      </c>
    </row>
    <row r="2359" spans="1:8" x14ac:dyDescent="0.2">
      <c r="A2359" s="42">
        <v>2012</v>
      </c>
      <c r="B2359" s="42">
        <v>201212</v>
      </c>
      <c r="C2359" s="43" t="s">
        <v>84</v>
      </c>
      <c r="D2359" s="44">
        <v>1084</v>
      </c>
      <c r="E2359" s="43" t="s">
        <v>2</v>
      </c>
      <c r="F2359" s="45">
        <v>36691.199999999997</v>
      </c>
      <c r="G2359" s="45">
        <v>8600.7999999999993</v>
      </c>
      <c r="H2359" s="8">
        <f t="shared" si="36"/>
        <v>0.23441043083900226</v>
      </c>
    </row>
    <row r="2360" spans="1:8" x14ac:dyDescent="0.2">
      <c r="A2360" s="42">
        <v>2013</v>
      </c>
      <c r="B2360" s="42">
        <v>201301</v>
      </c>
      <c r="C2360" s="43" t="s">
        <v>85</v>
      </c>
      <c r="D2360" s="44">
        <v>1084</v>
      </c>
      <c r="E2360" s="43" t="s">
        <v>2</v>
      </c>
      <c r="F2360" s="45">
        <v>18371.2</v>
      </c>
      <c r="G2360" s="45">
        <v>4256.3999999999996</v>
      </c>
      <c r="H2360" s="8">
        <f t="shared" si="36"/>
        <v>0.23168873018637864</v>
      </c>
    </row>
    <row r="2361" spans="1:8" x14ac:dyDescent="0.2">
      <c r="A2361" s="42">
        <v>2013</v>
      </c>
      <c r="B2361" s="42">
        <v>201302</v>
      </c>
      <c r="C2361" s="43" t="s">
        <v>86</v>
      </c>
      <c r="D2361" s="44">
        <v>1084</v>
      </c>
      <c r="E2361" s="43" t="s">
        <v>2</v>
      </c>
      <c r="F2361" s="45">
        <v>18033.599999999999</v>
      </c>
      <c r="G2361" s="45">
        <v>5550</v>
      </c>
      <c r="H2361" s="8">
        <f t="shared" si="36"/>
        <v>0.30775885014639343</v>
      </c>
    </row>
    <row r="2362" spans="1:8" x14ac:dyDescent="0.2">
      <c r="A2362" s="42">
        <v>2013</v>
      </c>
      <c r="B2362" s="42">
        <v>201303</v>
      </c>
      <c r="C2362" s="43" t="s">
        <v>87</v>
      </c>
      <c r="D2362" s="44">
        <v>1084</v>
      </c>
      <c r="E2362" s="43" t="s">
        <v>2</v>
      </c>
      <c r="F2362" s="45">
        <v>8243.6</v>
      </c>
      <c r="G2362" s="45">
        <v>4707.6000000000004</v>
      </c>
      <c r="H2362" s="8">
        <f t="shared" si="36"/>
        <v>0.57106118686010965</v>
      </c>
    </row>
    <row r="2363" spans="1:8" x14ac:dyDescent="0.2">
      <c r="A2363" s="42">
        <v>2013</v>
      </c>
      <c r="B2363" s="42">
        <v>201304</v>
      </c>
      <c r="C2363" s="43" t="s">
        <v>88</v>
      </c>
      <c r="D2363" s="44">
        <v>1084</v>
      </c>
      <c r="E2363" s="43" t="s">
        <v>2</v>
      </c>
      <c r="F2363" s="45">
        <v>17701.2</v>
      </c>
      <c r="G2363" s="45">
        <v>5220.3999999999996</v>
      </c>
      <c r="H2363" s="8">
        <f t="shared" si="36"/>
        <v>0.29491785867624792</v>
      </c>
    </row>
    <row r="2364" spans="1:8" x14ac:dyDescent="0.2">
      <c r="A2364" s="42">
        <v>2013</v>
      </c>
      <c r="B2364" s="42">
        <v>201305</v>
      </c>
      <c r="C2364" s="43" t="s">
        <v>89</v>
      </c>
      <c r="D2364" s="44">
        <v>1084</v>
      </c>
      <c r="E2364" s="43" t="s">
        <v>2</v>
      </c>
      <c r="F2364" s="45">
        <v>17273.599999999999</v>
      </c>
      <c r="G2364" s="45">
        <v>5118</v>
      </c>
      <c r="H2364" s="8">
        <f t="shared" si="36"/>
        <v>0.29629029270100038</v>
      </c>
    </row>
    <row r="2365" spans="1:8" x14ac:dyDescent="0.2">
      <c r="A2365" s="42">
        <v>2013</v>
      </c>
      <c r="B2365" s="42">
        <v>201306</v>
      </c>
      <c r="C2365" s="43" t="s">
        <v>90</v>
      </c>
      <c r="D2365" s="44">
        <v>1084</v>
      </c>
      <c r="E2365" s="43" t="s">
        <v>2</v>
      </c>
      <c r="F2365" s="45">
        <v>17940</v>
      </c>
      <c r="G2365" s="45">
        <v>5602.4</v>
      </c>
      <c r="H2365" s="8">
        <f t="shared" si="36"/>
        <v>0.3122853957636566</v>
      </c>
    </row>
    <row r="2366" spans="1:8" x14ac:dyDescent="0.2">
      <c r="A2366" s="42">
        <v>2013</v>
      </c>
      <c r="B2366" s="42">
        <v>201307</v>
      </c>
      <c r="C2366" s="43" t="s">
        <v>91</v>
      </c>
      <c r="D2366" s="44">
        <v>1084</v>
      </c>
      <c r="E2366" s="43" t="s">
        <v>2</v>
      </c>
      <c r="F2366" s="45">
        <v>17586</v>
      </c>
      <c r="G2366" s="45">
        <v>5412</v>
      </c>
      <c r="H2366" s="8">
        <f t="shared" si="36"/>
        <v>0.30774479699761176</v>
      </c>
    </row>
    <row r="2367" spans="1:8" x14ac:dyDescent="0.2">
      <c r="A2367" s="42">
        <v>2013</v>
      </c>
      <c r="B2367" s="42">
        <v>201308</v>
      </c>
      <c r="C2367" s="43" t="s">
        <v>92</v>
      </c>
      <c r="D2367" s="44">
        <v>1084</v>
      </c>
      <c r="E2367" s="43" t="s">
        <v>2</v>
      </c>
      <c r="F2367" s="45">
        <v>20476</v>
      </c>
      <c r="G2367" s="45">
        <v>5964</v>
      </c>
      <c r="H2367" s="8">
        <f t="shared" si="36"/>
        <v>0.29126782574721627</v>
      </c>
    </row>
    <row r="2368" spans="1:8" ht="22.5" x14ac:dyDescent="0.2">
      <c r="A2368" s="42">
        <v>2013</v>
      </c>
      <c r="B2368" s="42">
        <v>201309</v>
      </c>
      <c r="C2368" s="43" t="s">
        <v>93</v>
      </c>
      <c r="D2368" s="44">
        <v>1084</v>
      </c>
      <c r="E2368" s="43" t="s">
        <v>2</v>
      </c>
      <c r="F2368" s="45">
        <v>18298</v>
      </c>
      <c r="G2368" s="45">
        <v>5469.2</v>
      </c>
      <c r="H2368" s="8">
        <f t="shared" si="36"/>
        <v>0.29889605421357524</v>
      </c>
    </row>
    <row r="2369" spans="1:8" x14ac:dyDescent="0.2">
      <c r="A2369" s="42">
        <v>2013</v>
      </c>
      <c r="B2369" s="42">
        <v>201310</v>
      </c>
      <c r="C2369" s="43" t="s">
        <v>94</v>
      </c>
      <c r="D2369" s="44">
        <v>1084</v>
      </c>
      <c r="E2369" s="43" t="s">
        <v>2</v>
      </c>
      <c r="F2369" s="45">
        <v>18377.599999999999</v>
      </c>
      <c r="G2369" s="45">
        <v>5015.6000000000004</v>
      </c>
      <c r="H2369" s="8">
        <f t="shared" si="36"/>
        <v>0.27291920598990077</v>
      </c>
    </row>
    <row r="2370" spans="1:8" x14ac:dyDescent="0.2">
      <c r="A2370" s="42">
        <v>2013</v>
      </c>
      <c r="B2370" s="42">
        <v>201311</v>
      </c>
      <c r="C2370" s="43" t="s">
        <v>95</v>
      </c>
      <c r="D2370" s="44">
        <v>1084</v>
      </c>
      <c r="E2370" s="43" t="s">
        <v>2</v>
      </c>
      <c r="F2370" s="45">
        <v>20043.2</v>
      </c>
      <c r="G2370" s="45">
        <v>5303.6</v>
      </c>
      <c r="H2370" s="8">
        <f t="shared" si="36"/>
        <v>0.26460844575716452</v>
      </c>
    </row>
    <row r="2371" spans="1:8" x14ac:dyDescent="0.2">
      <c r="A2371" s="42">
        <v>2013</v>
      </c>
      <c r="B2371" s="42">
        <v>201312</v>
      </c>
      <c r="C2371" s="43" t="s">
        <v>96</v>
      </c>
      <c r="D2371" s="44">
        <v>1084</v>
      </c>
      <c r="E2371" s="43" t="s">
        <v>2</v>
      </c>
      <c r="F2371" s="45">
        <v>29915.200000000001</v>
      </c>
      <c r="G2371" s="45">
        <v>9270</v>
      </c>
      <c r="H2371" s="8">
        <f t="shared" si="36"/>
        <v>0.30987591592234048</v>
      </c>
    </row>
    <row r="2372" spans="1:8" x14ac:dyDescent="0.2">
      <c r="A2372" s="42">
        <v>2009</v>
      </c>
      <c r="B2372" s="42">
        <v>200901</v>
      </c>
      <c r="C2372" s="43" t="s">
        <v>37</v>
      </c>
      <c r="D2372" s="44">
        <v>1086</v>
      </c>
      <c r="E2372" s="43" t="s">
        <v>5</v>
      </c>
      <c r="F2372" s="45">
        <v>14723.6</v>
      </c>
      <c r="G2372" s="45">
        <v>4270.3999999999996</v>
      </c>
      <c r="H2372" s="8">
        <f t="shared" si="36"/>
        <v>0.29003776250373547</v>
      </c>
    </row>
    <row r="2373" spans="1:8" x14ac:dyDescent="0.2">
      <c r="A2373" s="42">
        <v>2009</v>
      </c>
      <c r="B2373" s="42">
        <v>200902</v>
      </c>
      <c r="C2373" s="43" t="s">
        <v>38</v>
      </c>
      <c r="D2373" s="44">
        <v>1086</v>
      </c>
      <c r="E2373" s="43" t="s">
        <v>5</v>
      </c>
      <c r="F2373" s="45">
        <v>15738.8</v>
      </c>
      <c r="G2373" s="45">
        <v>4022.8</v>
      </c>
      <c r="H2373" s="8">
        <f t="shared" ref="H2373:H2436" si="37">G2373/F2373</f>
        <v>0.25559763133148655</v>
      </c>
    </row>
    <row r="2374" spans="1:8" x14ac:dyDescent="0.2">
      <c r="A2374" s="42">
        <v>2009</v>
      </c>
      <c r="B2374" s="42">
        <v>200903</v>
      </c>
      <c r="C2374" s="43" t="s">
        <v>39</v>
      </c>
      <c r="D2374" s="44">
        <v>1086</v>
      </c>
      <c r="E2374" s="43" t="s">
        <v>5</v>
      </c>
      <c r="F2374" s="45">
        <v>15550.8</v>
      </c>
      <c r="G2374" s="45">
        <v>3996.8</v>
      </c>
      <c r="H2374" s="8">
        <f t="shared" si="37"/>
        <v>0.25701571623324848</v>
      </c>
    </row>
    <row r="2375" spans="1:8" x14ac:dyDescent="0.2">
      <c r="A2375" s="42">
        <v>2009</v>
      </c>
      <c r="B2375" s="42">
        <v>200904</v>
      </c>
      <c r="C2375" s="43" t="s">
        <v>40</v>
      </c>
      <c r="D2375" s="44">
        <v>1086</v>
      </c>
      <c r="E2375" s="43" t="s">
        <v>5</v>
      </c>
      <c r="F2375" s="45">
        <v>15762.4</v>
      </c>
      <c r="G2375" s="45">
        <v>4449.2</v>
      </c>
      <c r="H2375" s="8">
        <f t="shared" si="37"/>
        <v>0.28226665989950767</v>
      </c>
    </row>
    <row r="2376" spans="1:8" x14ac:dyDescent="0.2">
      <c r="A2376" s="42">
        <v>2009</v>
      </c>
      <c r="B2376" s="42">
        <v>200905</v>
      </c>
      <c r="C2376" s="43" t="s">
        <v>41</v>
      </c>
      <c r="D2376" s="44">
        <v>1086</v>
      </c>
      <c r="E2376" s="43" t="s">
        <v>5</v>
      </c>
      <c r="F2376" s="45">
        <v>18003.599999999999</v>
      </c>
      <c r="G2376" s="45">
        <v>4921.6000000000004</v>
      </c>
      <c r="H2376" s="8">
        <f t="shared" si="37"/>
        <v>0.27336754871247976</v>
      </c>
    </row>
    <row r="2377" spans="1:8" x14ac:dyDescent="0.2">
      <c r="A2377" s="42">
        <v>2009</v>
      </c>
      <c r="B2377" s="42">
        <v>200906</v>
      </c>
      <c r="C2377" s="43" t="s">
        <v>42</v>
      </c>
      <c r="D2377" s="44">
        <v>1086</v>
      </c>
      <c r="E2377" s="43" t="s">
        <v>5</v>
      </c>
      <c r="F2377" s="45">
        <v>18108.400000000001</v>
      </c>
      <c r="G2377" s="45">
        <v>4748</v>
      </c>
      <c r="H2377" s="8">
        <f t="shared" si="37"/>
        <v>0.26219875858717501</v>
      </c>
    </row>
    <row r="2378" spans="1:8" x14ac:dyDescent="0.2">
      <c r="A2378" s="42">
        <v>2009</v>
      </c>
      <c r="B2378" s="42">
        <v>200907</v>
      </c>
      <c r="C2378" s="43" t="s">
        <v>43</v>
      </c>
      <c r="D2378" s="44">
        <v>1086</v>
      </c>
      <c r="E2378" s="43" t="s">
        <v>5</v>
      </c>
      <c r="F2378" s="45">
        <v>21368.400000000001</v>
      </c>
      <c r="G2378" s="45">
        <v>3716</v>
      </c>
      <c r="H2378" s="8">
        <f t="shared" si="37"/>
        <v>0.17390164916418635</v>
      </c>
    </row>
    <row r="2379" spans="1:8" x14ac:dyDescent="0.2">
      <c r="A2379" s="42">
        <v>2009</v>
      </c>
      <c r="B2379" s="42">
        <v>200908</v>
      </c>
      <c r="C2379" s="43" t="s">
        <v>44</v>
      </c>
      <c r="D2379" s="44">
        <v>1086</v>
      </c>
      <c r="E2379" s="43" t="s">
        <v>5</v>
      </c>
      <c r="F2379" s="45">
        <v>20088.8</v>
      </c>
      <c r="G2379" s="45">
        <v>4744</v>
      </c>
      <c r="H2379" s="8">
        <f t="shared" si="37"/>
        <v>0.23615148739596195</v>
      </c>
    </row>
    <row r="2380" spans="1:8" ht="22.5" x14ac:dyDescent="0.2">
      <c r="A2380" s="42">
        <v>2009</v>
      </c>
      <c r="B2380" s="42">
        <v>200909</v>
      </c>
      <c r="C2380" s="43" t="s">
        <v>45</v>
      </c>
      <c r="D2380" s="44">
        <v>1086</v>
      </c>
      <c r="E2380" s="43" t="s">
        <v>5</v>
      </c>
      <c r="F2380" s="45">
        <v>15352.4</v>
      </c>
      <c r="G2380" s="45">
        <v>4188</v>
      </c>
      <c r="H2380" s="8">
        <f t="shared" si="37"/>
        <v>0.27279122482478313</v>
      </c>
    </row>
    <row r="2381" spans="1:8" x14ac:dyDescent="0.2">
      <c r="A2381" s="42">
        <v>2009</v>
      </c>
      <c r="B2381" s="42">
        <v>200910</v>
      </c>
      <c r="C2381" s="43" t="s">
        <v>46</v>
      </c>
      <c r="D2381" s="44">
        <v>1086</v>
      </c>
      <c r="E2381" s="43" t="s">
        <v>5</v>
      </c>
      <c r="F2381" s="45">
        <v>19792</v>
      </c>
      <c r="G2381" s="45">
        <v>4710.3999999999996</v>
      </c>
      <c r="H2381" s="8">
        <f t="shared" si="37"/>
        <v>0.2379951495553759</v>
      </c>
    </row>
    <row r="2382" spans="1:8" x14ac:dyDescent="0.2">
      <c r="A2382" s="42">
        <v>2009</v>
      </c>
      <c r="B2382" s="42">
        <v>200911</v>
      </c>
      <c r="C2382" s="43" t="s">
        <v>47</v>
      </c>
      <c r="D2382" s="44">
        <v>1086</v>
      </c>
      <c r="E2382" s="43" t="s">
        <v>5</v>
      </c>
      <c r="F2382" s="45">
        <v>16532.8</v>
      </c>
      <c r="G2382" s="45">
        <v>3667.2</v>
      </c>
      <c r="H2382" s="8">
        <f t="shared" si="37"/>
        <v>0.22181360689054486</v>
      </c>
    </row>
    <row r="2383" spans="1:8" x14ac:dyDescent="0.2">
      <c r="A2383" s="42">
        <v>2009</v>
      </c>
      <c r="B2383" s="42">
        <v>200912</v>
      </c>
      <c r="C2383" s="43" t="s">
        <v>48</v>
      </c>
      <c r="D2383" s="44">
        <v>1086</v>
      </c>
      <c r="E2383" s="43" t="s">
        <v>5</v>
      </c>
      <c r="F2383" s="45">
        <v>21703.200000000001</v>
      </c>
      <c r="G2383" s="45">
        <v>5869.2</v>
      </c>
      <c r="H2383" s="8">
        <f t="shared" si="37"/>
        <v>0.27043016697998451</v>
      </c>
    </row>
    <row r="2384" spans="1:8" x14ac:dyDescent="0.2">
      <c r="A2384" s="42">
        <v>2010</v>
      </c>
      <c r="B2384" s="42">
        <v>201001</v>
      </c>
      <c r="C2384" s="43" t="s">
        <v>49</v>
      </c>
      <c r="D2384" s="44">
        <v>1086</v>
      </c>
      <c r="E2384" s="43" t="s">
        <v>5</v>
      </c>
      <c r="F2384" s="45">
        <v>14323.6</v>
      </c>
      <c r="G2384" s="45">
        <v>3485.6</v>
      </c>
      <c r="H2384" s="8">
        <f t="shared" si="37"/>
        <v>0.2433466446982602</v>
      </c>
    </row>
    <row r="2385" spans="1:8" x14ac:dyDescent="0.2">
      <c r="A2385" s="42">
        <v>2010</v>
      </c>
      <c r="B2385" s="42">
        <v>201002</v>
      </c>
      <c r="C2385" s="43" t="s">
        <v>50</v>
      </c>
      <c r="D2385" s="44">
        <v>1086</v>
      </c>
      <c r="E2385" s="43" t="s">
        <v>5</v>
      </c>
      <c r="F2385" s="45">
        <v>13623.6</v>
      </c>
      <c r="G2385" s="45">
        <v>3894</v>
      </c>
      <c r="H2385" s="8">
        <f t="shared" si="37"/>
        <v>0.28582753457235971</v>
      </c>
    </row>
    <row r="2386" spans="1:8" x14ac:dyDescent="0.2">
      <c r="A2386" s="42">
        <v>2010</v>
      </c>
      <c r="B2386" s="42">
        <v>201003</v>
      </c>
      <c r="C2386" s="43" t="s">
        <v>51</v>
      </c>
      <c r="D2386" s="44">
        <v>1086</v>
      </c>
      <c r="E2386" s="43" t="s">
        <v>5</v>
      </c>
      <c r="F2386" s="45">
        <v>13084.8</v>
      </c>
      <c r="G2386" s="45">
        <v>3931.6</v>
      </c>
      <c r="H2386" s="8">
        <f t="shared" si="37"/>
        <v>0.30047077525067256</v>
      </c>
    </row>
    <row r="2387" spans="1:8" x14ac:dyDescent="0.2">
      <c r="A2387" s="42">
        <v>2010</v>
      </c>
      <c r="B2387" s="42">
        <v>201004</v>
      </c>
      <c r="C2387" s="43" t="s">
        <v>52</v>
      </c>
      <c r="D2387" s="44">
        <v>1086</v>
      </c>
      <c r="E2387" s="43" t="s">
        <v>5</v>
      </c>
      <c r="F2387" s="45">
        <v>11901.6</v>
      </c>
      <c r="G2387" s="45">
        <v>3282</v>
      </c>
      <c r="H2387" s="8">
        <f t="shared" si="37"/>
        <v>0.27576124218592457</v>
      </c>
    </row>
    <row r="2388" spans="1:8" x14ac:dyDescent="0.2">
      <c r="A2388" s="42">
        <v>2010</v>
      </c>
      <c r="B2388" s="42">
        <v>201005</v>
      </c>
      <c r="C2388" s="43" t="s">
        <v>53</v>
      </c>
      <c r="D2388" s="44">
        <v>1086</v>
      </c>
      <c r="E2388" s="43" t="s">
        <v>5</v>
      </c>
      <c r="F2388" s="45">
        <v>15343.6</v>
      </c>
      <c r="G2388" s="45">
        <v>4030</v>
      </c>
      <c r="H2388" s="8">
        <f t="shared" si="37"/>
        <v>0.26265022550118616</v>
      </c>
    </row>
    <row r="2389" spans="1:8" x14ac:dyDescent="0.2">
      <c r="A2389" s="42">
        <v>2010</v>
      </c>
      <c r="B2389" s="42">
        <v>201006</v>
      </c>
      <c r="C2389" s="43" t="s">
        <v>54</v>
      </c>
      <c r="D2389" s="44">
        <v>1086</v>
      </c>
      <c r="E2389" s="43" t="s">
        <v>5</v>
      </c>
      <c r="F2389" s="45">
        <v>14660</v>
      </c>
      <c r="G2389" s="45">
        <v>3926.8</v>
      </c>
      <c r="H2389" s="8">
        <f t="shared" si="37"/>
        <v>0.2678581173260573</v>
      </c>
    </row>
    <row r="2390" spans="1:8" x14ac:dyDescent="0.2">
      <c r="A2390" s="42">
        <v>2010</v>
      </c>
      <c r="B2390" s="42">
        <v>201007</v>
      </c>
      <c r="C2390" s="43" t="s">
        <v>55</v>
      </c>
      <c r="D2390" s="44">
        <v>1086</v>
      </c>
      <c r="E2390" s="43" t="s">
        <v>5</v>
      </c>
      <c r="F2390" s="45">
        <v>13662.4</v>
      </c>
      <c r="G2390" s="45">
        <v>3241.2</v>
      </c>
      <c r="H2390" s="8">
        <f t="shared" si="37"/>
        <v>0.23723503923176015</v>
      </c>
    </row>
    <row r="2391" spans="1:8" x14ac:dyDescent="0.2">
      <c r="A2391" s="42">
        <v>2010</v>
      </c>
      <c r="B2391" s="42">
        <v>201008</v>
      </c>
      <c r="C2391" s="43" t="s">
        <v>56</v>
      </c>
      <c r="D2391" s="44">
        <v>1086</v>
      </c>
      <c r="E2391" s="43" t="s">
        <v>5</v>
      </c>
      <c r="F2391" s="45">
        <v>16038.8</v>
      </c>
      <c r="G2391" s="45">
        <v>3869.6</v>
      </c>
      <c r="H2391" s="8">
        <f t="shared" si="37"/>
        <v>0.24126493253859391</v>
      </c>
    </row>
    <row r="2392" spans="1:8" ht="22.5" x14ac:dyDescent="0.2">
      <c r="A2392" s="42">
        <v>2010</v>
      </c>
      <c r="B2392" s="42">
        <v>201009</v>
      </c>
      <c r="C2392" s="43" t="s">
        <v>57</v>
      </c>
      <c r="D2392" s="44">
        <v>1086</v>
      </c>
      <c r="E2392" s="43" t="s">
        <v>5</v>
      </c>
      <c r="F2392" s="45">
        <v>14198</v>
      </c>
      <c r="G2392" s="45">
        <v>3506.4</v>
      </c>
      <c r="H2392" s="8">
        <f t="shared" si="37"/>
        <v>0.24696436117763065</v>
      </c>
    </row>
    <row r="2393" spans="1:8" x14ac:dyDescent="0.2">
      <c r="A2393" s="42">
        <v>2010</v>
      </c>
      <c r="B2393" s="42">
        <v>201010</v>
      </c>
      <c r="C2393" s="43" t="s">
        <v>58</v>
      </c>
      <c r="D2393" s="44">
        <v>1086</v>
      </c>
      <c r="E2393" s="43" t="s">
        <v>5</v>
      </c>
      <c r="F2393" s="45">
        <v>15455.2</v>
      </c>
      <c r="G2393" s="45">
        <v>3664.4</v>
      </c>
      <c r="H2393" s="8">
        <f t="shared" si="37"/>
        <v>0.23709819348827579</v>
      </c>
    </row>
    <row r="2394" spans="1:8" x14ac:dyDescent="0.2">
      <c r="A2394" s="42">
        <v>2010</v>
      </c>
      <c r="B2394" s="42">
        <v>201011</v>
      </c>
      <c r="C2394" s="43" t="s">
        <v>59</v>
      </c>
      <c r="D2394" s="44">
        <v>1086</v>
      </c>
      <c r="E2394" s="43" t="s">
        <v>5</v>
      </c>
      <c r="F2394" s="45">
        <v>15015.2</v>
      </c>
      <c r="G2394" s="45">
        <v>3082</v>
      </c>
      <c r="H2394" s="8">
        <f t="shared" si="37"/>
        <v>0.20525867121317065</v>
      </c>
    </row>
    <row r="2395" spans="1:8" x14ac:dyDescent="0.2">
      <c r="A2395" s="42">
        <v>2010</v>
      </c>
      <c r="B2395" s="42">
        <v>201012</v>
      </c>
      <c r="C2395" s="43" t="s">
        <v>60</v>
      </c>
      <c r="D2395" s="44">
        <v>1086</v>
      </c>
      <c r="E2395" s="43" t="s">
        <v>5</v>
      </c>
      <c r="F2395" s="45">
        <v>14724.8</v>
      </c>
      <c r="G2395" s="45">
        <v>4674</v>
      </c>
      <c r="H2395" s="8">
        <f t="shared" si="37"/>
        <v>0.31742366619580575</v>
      </c>
    </row>
    <row r="2396" spans="1:8" x14ac:dyDescent="0.2">
      <c r="A2396" s="42">
        <v>2011</v>
      </c>
      <c r="B2396" s="42">
        <v>201101</v>
      </c>
      <c r="C2396" s="43" t="s">
        <v>61</v>
      </c>
      <c r="D2396" s="44">
        <v>1086</v>
      </c>
      <c r="E2396" s="43" t="s">
        <v>5</v>
      </c>
      <c r="F2396" s="45">
        <v>10892.4</v>
      </c>
      <c r="G2396" s="45">
        <v>3045.6</v>
      </c>
      <c r="H2396" s="8">
        <f t="shared" si="37"/>
        <v>0.27960779993389889</v>
      </c>
    </row>
    <row r="2397" spans="1:8" x14ac:dyDescent="0.2">
      <c r="A2397" s="42">
        <v>2011</v>
      </c>
      <c r="B2397" s="42">
        <v>201102</v>
      </c>
      <c r="C2397" s="43" t="s">
        <v>62</v>
      </c>
      <c r="D2397" s="44">
        <v>1086</v>
      </c>
      <c r="E2397" s="43" t="s">
        <v>5</v>
      </c>
      <c r="F2397" s="45">
        <v>9512.4</v>
      </c>
      <c r="G2397" s="45">
        <v>3357.2</v>
      </c>
      <c r="H2397" s="8">
        <f t="shared" si="37"/>
        <v>0.35292880871283799</v>
      </c>
    </row>
    <row r="2398" spans="1:8" x14ac:dyDescent="0.2">
      <c r="A2398" s="42">
        <v>2011</v>
      </c>
      <c r="B2398" s="42">
        <v>201103</v>
      </c>
      <c r="C2398" s="43" t="s">
        <v>63</v>
      </c>
      <c r="D2398" s="44">
        <v>1086</v>
      </c>
      <c r="E2398" s="43" t="s">
        <v>5</v>
      </c>
      <c r="F2398" s="45">
        <v>11546.8</v>
      </c>
      <c r="G2398" s="45">
        <v>3190.4</v>
      </c>
      <c r="H2398" s="8">
        <f t="shared" si="37"/>
        <v>0.27630165933418788</v>
      </c>
    </row>
    <row r="2399" spans="1:8" x14ac:dyDescent="0.2">
      <c r="A2399" s="42">
        <v>2011</v>
      </c>
      <c r="B2399" s="42">
        <v>201104</v>
      </c>
      <c r="C2399" s="43" t="s">
        <v>64</v>
      </c>
      <c r="D2399" s="44">
        <v>1086</v>
      </c>
      <c r="E2399" s="43" t="s">
        <v>5</v>
      </c>
      <c r="F2399" s="45">
        <v>11762</v>
      </c>
      <c r="G2399" s="45">
        <v>3228.8</v>
      </c>
      <c r="H2399" s="8">
        <f t="shared" si="37"/>
        <v>0.2745111375616392</v>
      </c>
    </row>
    <row r="2400" spans="1:8" x14ac:dyDescent="0.2">
      <c r="A2400" s="42">
        <v>2011</v>
      </c>
      <c r="B2400" s="42">
        <v>201105</v>
      </c>
      <c r="C2400" s="43" t="s">
        <v>65</v>
      </c>
      <c r="D2400" s="44">
        <v>1086</v>
      </c>
      <c r="E2400" s="43" t="s">
        <v>5</v>
      </c>
      <c r="F2400" s="45">
        <v>11322.8</v>
      </c>
      <c r="G2400" s="45">
        <v>3463.2</v>
      </c>
      <c r="H2400" s="8">
        <f t="shared" si="37"/>
        <v>0.30586074115943052</v>
      </c>
    </row>
    <row r="2401" spans="1:8" x14ac:dyDescent="0.2">
      <c r="A2401" s="42">
        <v>2011</v>
      </c>
      <c r="B2401" s="42">
        <v>201106</v>
      </c>
      <c r="C2401" s="43" t="s">
        <v>66</v>
      </c>
      <c r="D2401" s="44">
        <v>1086</v>
      </c>
      <c r="E2401" s="43" t="s">
        <v>5</v>
      </c>
      <c r="F2401" s="45">
        <v>11190</v>
      </c>
      <c r="G2401" s="45">
        <v>3302.4</v>
      </c>
      <c r="H2401" s="8">
        <f t="shared" si="37"/>
        <v>0.29512064343163541</v>
      </c>
    </row>
    <row r="2402" spans="1:8" x14ac:dyDescent="0.2">
      <c r="A2402" s="42">
        <v>2011</v>
      </c>
      <c r="B2402" s="42">
        <v>201107</v>
      </c>
      <c r="C2402" s="43" t="s">
        <v>67</v>
      </c>
      <c r="D2402" s="44">
        <v>1086</v>
      </c>
      <c r="E2402" s="43" t="s">
        <v>5</v>
      </c>
      <c r="F2402" s="45">
        <v>12500.4</v>
      </c>
      <c r="G2402" s="45">
        <v>3222.8</v>
      </c>
      <c r="H2402" s="8">
        <f t="shared" si="37"/>
        <v>0.25781574989600337</v>
      </c>
    </row>
    <row r="2403" spans="1:8" x14ac:dyDescent="0.2">
      <c r="A2403" s="42">
        <v>2011</v>
      </c>
      <c r="B2403" s="42">
        <v>201108</v>
      </c>
      <c r="C2403" s="43" t="s">
        <v>68</v>
      </c>
      <c r="D2403" s="44">
        <v>1086</v>
      </c>
      <c r="E2403" s="43" t="s">
        <v>5</v>
      </c>
      <c r="F2403" s="45">
        <v>14924.4</v>
      </c>
      <c r="G2403" s="45">
        <v>3492</v>
      </c>
      <c r="H2403" s="8">
        <f t="shared" si="37"/>
        <v>0.23397925544745518</v>
      </c>
    </row>
    <row r="2404" spans="1:8" ht="22.5" x14ac:dyDescent="0.2">
      <c r="A2404" s="42">
        <v>2011</v>
      </c>
      <c r="B2404" s="42">
        <v>201109</v>
      </c>
      <c r="C2404" s="43" t="s">
        <v>69</v>
      </c>
      <c r="D2404" s="44">
        <v>1086</v>
      </c>
      <c r="E2404" s="43" t="s">
        <v>5</v>
      </c>
      <c r="F2404" s="45">
        <v>11989.6</v>
      </c>
      <c r="G2404" s="45">
        <v>3241.6</v>
      </c>
      <c r="H2404" s="8">
        <f t="shared" si="37"/>
        <v>0.27036765196503637</v>
      </c>
    </row>
    <row r="2405" spans="1:8" x14ac:dyDescent="0.2">
      <c r="A2405" s="42">
        <v>2011</v>
      </c>
      <c r="B2405" s="42">
        <v>201110</v>
      </c>
      <c r="C2405" s="43" t="s">
        <v>70</v>
      </c>
      <c r="D2405" s="44">
        <v>1086</v>
      </c>
      <c r="E2405" s="43" t="s">
        <v>5</v>
      </c>
      <c r="F2405" s="45">
        <v>14818.4</v>
      </c>
      <c r="G2405" s="45">
        <v>3555.6</v>
      </c>
      <c r="H2405" s="8">
        <f t="shared" si="37"/>
        <v>0.23994493332613506</v>
      </c>
    </row>
    <row r="2406" spans="1:8" x14ac:dyDescent="0.2">
      <c r="A2406" s="42">
        <v>2011</v>
      </c>
      <c r="B2406" s="42">
        <v>201111</v>
      </c>
      <c r="C2406" s="43" t="s">
        <v>71</v>
      </c>
      <c r="D2406" s="44">
        <v>1086</v>
      </c>
      <c r="E2406" s="43" t="s">
        <v>5</v>
      </c>
      <c r="F2406" s="45">
        <v>13094</v>
      </c>
      <c r="G2406" s="45">
        <v>3466.4</v>
      </c>
      <c r="H2406" s="8">
        <f t="shared" si="37"/>
        <v>0.26473193829234765</v>
      </c>
    </row>
    <row r="2407" spans="1:8" x14ac:dyDescent="0.2">
      <c r="A2407" s="42">
        <v>2011</v>
      </c>
      <c r="B2407" s="42">
        <v>201112</v>
      </c>
      <c r="C2407" s="43" t="s">
        <v>72</v>
      </c>
      <c r="D2407" s="44">
        <v>1086</v>
      </c>
      <c r="E2407" s="43" t="s">
        <v>5</v>
      </c>
      <c r="F2407" s="45">
        <v>12068.4</v>
      </c>
      <c r="G2407" s="45">
        <v>5319.6</v>
      </c>
      <c r="H2407" s="8">
        <f t="shared" si="37"/>
        <v>0.44078751118623849</v>
      </c>
    </row>
    <row r="2408" spans="1:8" x14ac:dyDescent="0.2">
      <c r="A2408" s="42">
        <v>2012</v>
      </c>
      <c r="B2408" s="42">
        <v>201201</v>
      </c>
      <c r="C2408" s="43" t="s">
        <v>73</v>
      </c>
      <c r="D2408" s="44">
        <v>1086</v>
      </c>
      <c r="E2408" s="43" t="s">
        <v>5</v>
      </c>
      <c r="F2408" s="45">
        <v>8414.4</v>
      </c>
      <c r="G2408" s="45">
        <v>3162.4</v>
      </c>
      <c r="H2408" s="8">
        <f t="shared" si="37"/>
        <v>0.37583190720669329</v>
      </c>
    </row>
    <row r="2409" spans="1:8" x14ac:dyDescent="0.2">
      <c r="A2409" s="42">
        <v>2012</v>
      </c>
      <c r="B2409" s="42">
        <v>201202</v>
      </c>
      <c r="C2409" s="43" t="s">
        <v>74</v>
      </c>
      <c r="D2409" s="44">
        <v>1086</v>
      </c>
      <c r="E2409" s="43" t="s">
        <v>5</v>
      </c>
      <c r="F2409" s="45">
        <v>12029.2</v>
      </c>
      <c r="G2409" s="45">
        <v>3630</v>
      </c>
      <c r="H2409" s="8">
        <f t="shared" si="37"/>
        <v>0.30176570345492632</v>
      </c>
    </row>
    <row r="2410" spans="1:8" x14ac:dyDescent="0.2">
      <c r="A2410" s="42">
        <v>2012</v>
      </c>
      <c r="B2410" s="42">
        <v>201203</v>
      </c>
      <c r="C2410" s="43" t="s">
        <v>75</v>
      </c>
      <c r="D2410" s="44">
        <v>1086</v>
      </c>
      <c r="E2410" s="43" t="s">
        <v>5</v>
      </c>
      <c r="F2410" s="45">
        <v>12130.8</v>
      </c>
      <c r="G2410" s="45">
        <v>3217.6</v>
      </c>
      <c r="H2410" s="8">
        <f t="shared" si="37"/>
        <v>0.26524219342500083</v>
      </c>
    </row>
    <row r="2411" spans="1:8" x14ac:dyDescent="0.2">
      <c r="A2411" s="42">
        <v>2012</v>
      </c>
      <c r="B2411" s="42">
        <v>201204</v>
      </c>
      <c r="C2411" s="43" t="s">
        <v>76</v>
      </c>
      <c r="D2411" s="44">
        <v>1086</v>
      </c>
      <c r="E2411" s="43" t="s">
        <v>5</v>
      </c>
      <c r="F2411" s="45">
        <v>11298</v>
      </c>
      <c r="G2411" s="45">
        <v>3000.8</v>
      </c>
      <c r="H2411" s="8">
        <f t="shared" si="37"/>
        <v>0.2656045317755355</v>
      </c>
    </row>
    <row r="2412" spans="1:8" x14ac:dyDescent="0.2">
      <c r="A2412" s="42">
        <v>2012</v>
      </c>
      <c r="B2412" s="42">
        <v>201205</v>
      </c>
      <c r="C2412" s="43" t="s">
        <v>77</v>
      </c>
      <c r="D2412" s="44">
        <v>1086</v>
      </c>
      <c r="E2412" s="43" t="s">
        <v>5</v>
      </c>
      <c r="F2412" s="45">
        <v>10419.6</v>
      </c>
      <c r="G2412" s="45">
        <v>3126</v>
      </c>
      <c r="H2412" s="8">
        <f t="shared" si="37"/>
        <v>0.30001151675688126</v>
      </c>
    </row>
    <row r="2413" spans="1:8" x14ac:dyDescent="0.2">
      <c r="A2413" s="42">
        <v>2012</v>
      </c>
      <c r="B2413" s="42">
        <v>201206</v>
      </c>
      <c r="C2413" s="43" t="s">
        <v>78</v>
      </c>
      <c r="D2413" s="44">
        <v>1086</v>
      </c>
      <c r="E2413" s="43" t="s">
        <v>5</v>
      </c>
      <c r="F2413" s="45">
        <v>11780.8</v>
      </c>
      <c r="G2413" s="45">
        <v>3697.2</v>
      </c>
      <c r="H2413" s="8">
        <f t="shared" si="37"/>
        <v>0.31383267689800354</v>
      </c>
    </row>
    <row r="2414" spans="1:8" x14ac:dyDescent="0.2">
      <c r="A2414" s="42">
        <v>2012</v>
      </c>
      <c r="B2414" s="42">
        <v>201207</v>
      </c>
      <c r="C2414" s="43" t="s">
        <v>79</v>
      </c>
      <c r="D2414" s="44">
        <v>1086</v>
      </c>
      <c r="E2414" s="43" t="s">
        <v>5</v>
      </c>
      <c r="F2414" s="45">
        <v>12712.8</v>
      </c>
      <c r="G2414" s="45">
        <v>3235.6</v>
      </c>
      <c r="H2414" s="8">
        <f t="shared" si="37"/>
        <v>0.25451513435277828</v>
      </c>
    </row>
    <row r="2415" spans="1:8" x14ac:dyDescent="0.2">
      <c r="A2415" s="42">
        <v>2012</v>
      </c>
      <c r="B2415" s="42">
        <v>201208</v>
      </c>
      <c r="C2415" s="43" t="s">
        <v>80</v>
      </c>
      <c r="D2415" s="44">
        <v>1086</v>
      </c>
      <c r="E2415" s="43" t="s">
        <v>5</v>
      </c>
      <c r="F2415" s="45">
        <v>16256.4</v>
      </c>
      <c r="G2415" s="45">
        <v>3175.2</v>
      </c>
      <c r="H2415" s="8">
        <f t="shared" si="37"/>
        <v>0.19531999704731673</v>
      </c>
    </row>
    <row r="2416" spans="1:8" ht="22.5" x14ac:dyDescent="0.2">
      <c r="A2416" s="42">
        <v>2012</v>
      </c>
      <c r="B2416" s="42">
        <v>201209</v>
      </c>
      <c r="C2416" s="43" t="s">
        <v>81</v>
      </c>
      <c r="D2416" s="44">
        <v>1086</v>
      </c>
      <c r="E2416" s="43" t="s">
        <v>5</v>
      </c>
      <c r="F2416" s="45">
        <v>20072</v>
      </c>
      <c r="G2416" s="45">
        <v>3496</v>
      </c>
      <c r="H2416" s="8">
        <f t="shared" si="37"/>
        <v>0.17417297728178557</v>
      </c>
    </row>
    <row r="2417" spans="1:8" x14ac:dyDescent="0.2">
      <c r="A2417" s="42">
        <v>2012</v>
      </c>
      <c r="B2417" s="42">
        <v>201210</v>
      </c>
      <c r="C2417" s="43" t="s">
        <v>82</v>
      </c>
      <c r="D2417" s="44">
        <v>1086</v>
      </c>
      <c r="E2417" s="43" t="s">
        <v>5</v>
      </c>
      <c r="F2417" s="45">
        <v>19058.8</v>
      </c>
      <c r="G2417" s="45">
        <v>3340</v>
      </c>
      <c r="H2417" s="8">
        <f t="shared" si="37"/>
        <v>0.17524712993472832</v>
      </c>
    </row>
    <row r="2418" spans="1:8" x14ac:dyDescent="0.2">
      <c r="A2418" s="42">
        <v>2012</v>
      </c>
      <c r="B2418" s="42">
        <v>201211</v>
      </c>
      <c r="C2418" s="43" t="s">
        <v>83</v>
      </c>
      <c r="D2418" s="44">
        <v>1086</v>
      </c>
      <c r="E2418" s="43" t="s">
        <v>5</v>
      </c>
      <c r="F2418" s="45">
        <v>18672.400000000001</v>
      </c>
      <c r="G2418" s="45">
        <v>3106</v>
      </c>
      <c r="H2418" s="8">
        <f t="shared" si="37"/>
        <v>0.16634176645744519</v>
      </c>
    </row>
    <row r="2419" spans="1:8" x14ac:dyDescent="0.2">
      <c r="A2419" s="42">
        <v>2012</v>
      </c>
      <c r="B2419" s="42">
        <v>201212</v>
      </c>
      <c r="C2419" s="43" t="s">
        <v>84</v>
      </c>
      <c r="D2419" s="44">
        <v>1086</v>
      </c>
      <c r="E2419" s="43" t="s">
        <v>5</v>
      </c>
      <c r="F2419" s="45">
        <v>27886.799999999999</v>
      </c>
      <c r="G2419" s="45">
        <v>5253.2</v>
      </c>
      <c r="H2419" s="8">
        <f t="shared" si="37"/>
        <v>0.18837586241519286</v>
      </c>
    </row>
    <row r="2420" spans="1:8" x14ac:dyDescent="0.2">
      <c r="A2420" s="42">
        <v>2013</v>
      </c>
      <c r="B2420" s="42">
        <v>201301</v>
      </c>
      <c r="C2420" s="43" t="s">
        <v>85</v>
      </c>
      <c r="D2420" s="44">
        <v>1086</v>
      </c>
      <c r="E2420" s="43" t="s">
        <v>5</v>
      </c>
      <c r="F2420" s="45">
        <v>15389.2</v>
      </c>
      <c r="G2420" s="45">
        <v>3161.6</v>
      </c>
      <c r="H2420" s="8">
        <f t="shared" si="37"/>
        <v>0.20544277805214045</v>
      </c>
    </row>
    <row r="2421" spans="1:8" x14ac:dyDescent="0.2">
      <c r="A2421" s="42">
        <v>2013</v>
      </c>
      <c r="B2421" s="42">
        <v>201302</v>
      </c>
      <c r="C2421" s="43" t="s">
        <v>86</v>
      </c>
      <c r="D2421" s="44">
        <v>1086</v>
      </c>
      <c r="E2421" s="43" t="s">
        <v>5</v>
      </c>
      <c r="F2421" s="45">
        <v>15404.4</v>
      </c>
      <c r="G2421" s="45">
        <v>3406.8</v>
      </c>
      <c r="H2421" s="8">
        <f t="shared" si="37"/>
        <v>0.22115759133753993</v>
      </c>
    </row>
    <row r="2422" spans="1:8" x14ac:dyDescent="0.2">
      <c r="A2422" s="42">
        <v>2013</v>
      </c>
      <c r="B2422" s="42">
        <v>201303</v>
      </c>
      <c r="C2422" s="43" t="s">
        <v>87</v>
      </c>
      <c r="D2422" s="44">
        <v>1086</v>
      </c>
      <c r="E2422" s="43" t="s">
        <v>5</v>
      </c>
      <c r="F2422" s="45">
        <v>13737.2</v>
      </c>
      <c r="G2422" s="45">
        <v>3041.6</v>
      </c>
      <c r="H2422" s="8">
        <f t="shared" si="37"/>
        <v>0.2214133884634423</v>
      </c>
    </row>
    <row r="2423" spans="1:8" x14ac:dyDescent="0.2">
      <c r="A2423" s="42">
        <v>2013</v>
      </c>
      <c r="B2423" s="42">
        <v>201304</v>
      </c>
      <c r="C2423" s="43" t="s">
        <v>88</v>
      </c>
      <c r="D2423" s="44">
        <v>1086</v>
      </c>
      <c r="E2423" s="43" t="s">
        <v>5</v>
      </c>
      <c r="F2423" s="45">
        <v>17004</v>
      </c>
      <c r="G2423" s="45">
        <v>3338.8</v>
      </c>
      <c r="H2423" s="8">
        <f t="shared" si="37"/>
        <v>0.19635379910609269</v>
      </c>
    </row>
    <row r="2424" spans="1:8" x14ac:dyDescent="0.2">
      <c r="A2424" s="42">
        <v>2013</v>
      </c>
      <c r="B2424" s="42">
        <v>201305</v>
      </c>
      <c r="C2424" s="43" t="s">
        <v>89</v>
      </c>
      <c r="D2424" s="44">
        <v>1086</v>
      </c>
      <c r="E2424" s="43" t="s">
        <v>5</v>
      </c>
      <c r="F2424" s="45">
        <v>5686.4</v>
      </c>
      <c r="G2424" s="45">
        <v>3365.2</v>
      </c>
      <c r="H2424" s="8">
        <f t="shared" si="37"/>
        <v>0.59179797411367474</v>
      </c>
    </row>
    <row r="2425" spans="1:8" x14ac:dyDescent="0.2">
      <c r="A2425" s="42">
        <v>2013</v>
      </c>
      <c r="B2425" s="42">
        <v>201306</v>
      </c>
      <c r="C2425" s="43" t="s">
        <v>90</v>
      </c>
      <c r="D2425" s="44">
        <v>1086</v>
      </c>
      <c r="E2425" s="43" t="s">
        <v>5</v>
      </c>
      <c r="F2425" s="45">
        <v>20950.400000000001</v>
      </c>
      <c r="G2425" s="45">
        <v>3838</v>
      </c>
      <c r="H2425" s="8">
        <f t="shared" si="37"/>
        <v>0.18319459294333282</v>
      </c>
    </row>
    <row r="2426" spans="1:8" x14ac:dyDescent="0.2">
      <c r="A2426" s="42">
        <v>2013</v>
      </c>
      <c r="B2426" s="42">
        <v>201307</v>
      </c>
      <c r="C2426" s="43" t="s">
        <v>91</v>
      </c>
      <c r="D2426" s="44">
        <v>1086</v>
      </c>
      <c r="E2426" s="43" t="s">
        <v>5</v>
      </c>
      <c r="F2426" s="45">
        <v>8288.7999999999993</v>
      </c>
      <c r="G2426" s="45">
        <v>3428.4</v>
      </c>
      <c r="H2426" s="8">
        <f t="shared" si="37"/>
        <v>0.4136183766045749</v>
      </c>
    </row>
    <row r="2427" spans="1:8" x14ac:dyDescent="0.2">
      <c r="A2427" s="42">
        <v>2013</v>
      </c>
      <c r="B2427" s="42">
        <v>201308</v>
      </c>
      <c r="C2427" s="43" t="s">
        <v>92</v>
      </c>
      <c r="D2427" s="44">
        <v>1086</v>
      </c>
      <c r="E2427" s="43" t="s">
        <v>5</v>
      </c>
      <c r="F2427" s="45">
        <v>27258.799999999999</v>
      </c>
      <c r="G2427" s="45">
        <v>3908.4</v>
      </c>
      <c r="H2427" s="8">
        <f t="shared" si="37"/>
        <v>0.14338122000968495</v>
      </c>
    </row>
    <row r="2428" spans="1:8" ht="22.5" x14ac:dyDescent="0.2">
      <c r="A2428" s="42">
        <v>2013</v>
      </c>
      <c r="B2428" s="42">
        <v>201309</v>
      </c>
      <c r="C2428" s="43" t="s">
        <v>93</v>
      </c>
      <c r="D2428" s="44">
        <v>1086</v>
      </c>
      <c r="E2428" s="43" t="s">
        <v>5</v>
      </c>
      <c r="F2428" s="45">
        <v>24006</v>
      </c>
      <c r="G2428" s="45">
        <v>3576.8</v>
      </c>
      <c r="H2428" s="8">
        <f t="shared" si="37"/>
        <v>0.14899608431225528</v>
      </c>
    </row>
    <row r="2429" spans="1:8" x14ac:dyDescent="0.2">
      <c r="A2429" s="42">
        <v>2013</v>
      </c>
      <c r="B2429" s="42">
        <v>201310</v>
      </c>
      <c r="C2429" s="43" t="s">
        <v>94</v>
      </c>
      <c r="D2429" s="44">
        <v>1086</v>
      </c>
      <c r="E2429" s="43" t="s">
        <v>5</v>
      </c>
      <c r="F2429" s="45">
        <v>11158.4</v>
      </c>
      <c r="G2429" s="45">
        <v>3224.8</v>
      </c>
      <c r="H2429" s="8">
        <f t="shared" si="37"/>
        <v>0.28900200745626614</v>
      </c>
    </row>
    <row r="2430" spans="1:8" x14ac:dyDescent="0.2">
      <c r="A2430" s="42">
        <v>2013</v>
      </c>
      <c r="B2430" s="42">
        <v>201311</v>
      </c>
      <c r="C2430" s="43" t="s">
        <v>95</v>
      </c>
      <c r="D2430" s="44">
        <v>1086</v>
      </c>
      <c r="E2430" s="43" t="s">
        <v>5</v>
      </c>
      <c r="F2430" s="45">
        <v>13723.2</v>
      </c>
      <c r="G2430" s="45">
        <v>3356.4</v>
      </c>
      <c r="H2430" s="8">
        <f t="shared" si="37"/>
        <v>0.24457852395942636</v>
      </c>
    </row>
    <row r="2431" spans="1:8" x14ac:dyDescent="0.2">
      <c r="A2431" s="42">
        <v>2013</v>
      </c>
      <c r="B2431" s="42">
        <v>201312</v>
      </c>
      <c r="C2431" s="43" t="s">
        <v>96</v>
      </c>
      <c r="D2431" s="44">
        <v>1086</v>
      </c>
      <c r="E2431" s="43" t="s">
        <v>5</v>
      </c>
      <c r="F2431" s="45">
        <v>19336.8</v>
      </c>
      <c r="G2431" s="45">
        <v>5599.2</v>
      </c>
      <c r="H2431" s="8">
        <f t="shared" si="37"/>
        <v>0.28956187166439123</v>
      </c>
    </row>
    <row r="2432" spans="1:8" x14ac:dyDescent="0.2">
      <c r="A2432" s="42">
        <v>2009</v>
      </c>
      <c r="B2432" s="42">
        <v>200901</v>
      </c>
      <c r="C2432" s="43" t="s">
        <v>37</v>
      </c>
      <c r="D2432" s="44">
        <v>1088</v>
      </c>
      <c r="E2432" s="43" t="s">
        <v>11</v>
      </c>
      <c r="F2432" s="45">
        <v>11762.8</v>
      </c>
      <c r="G2432" s="45">
        <v>2993.2</v>
      </c>
      <c r="H2432" s="8">
        <f t="shared" si="37"/>
        <v>0.25446322304213281</v>
      </c>
    </row>
    <row r="2433" spans="1:8" x14ac:dyDescent="0.2">
      <c r="A2433" s="42">
        <v>2009</v>
      </c>
      <c r="B2433" s="42">
        <v>200902</v>
      </c>
      <c r="C2433" s="43" t="s">
        <v>38</v>
      </c>
      <c r="D2433" s="44">
        <v>1088</v>
      </c>
      <c r="E2433" s="43" t="s">
        <v>11</v>
      </c>
      <c r="F2433" s="45">
        <v>10884.4</v>
      </c>
      <c r="G2433" s="45">
        <v>2809.2</v>
      </c>
      <c r="H2433" s="8">
        <f t="shared" si="37"/>
        <v>0.25809415309984934</v>
      </c>
    </row>
    <row r="2434" spans="1:8" x14ac:dyDescent="0.2">
      <c r="A2434" s="42">
        <v>2009</v>
      </c>
      <c r="B2434" s="42">
        <v>200903</v>
      </c>
      <c r="C2434" s="43" t="s">
        <v>39</v>
      </c>
      <c r="D2434" s="44">
        <v>1088</v>
      </c>
      <c r="E2434" s="43" t="s">
        <v>11</v>
      </c>
      <c r="F2434" s="45">
        <v>11594</v>
      </c>
      <c r="G2434" s="45">
        <v>2739.6</v>
      </c>
      <c r="H2434" s="8">
        <f t="shared" si="37"/>
        <v>0.23629463515611523</v>
      </c>
    </row>
    <row r="2435" spans="1:8" x14ac:dyDescent="0.2">
      <c r="A2435" s="42">
        <v>2009</v>
      </c>
      <c r="B2435" s="42">
        <v>200904</v>
      </c>
      <c r="C2435" s="43" t="s">
        <v>40</v>
      </c>
      <c r="D2435" s="44">
        <v>1088</v>
      </c>
      <c r="E2435" s="43" t="s">
        <v>11</v>
      </c>
      <c r="F2435" s="45">
        <v>10895.2</v>
      </c>
      <c r="G2435" s="45">
        <v>3276</v>
      </c>
      <c r="H2435" s="8">
        <f t="shared" si="37"/>
        <v>0.30068286952052276</v>
      </c>
    </row>
    <row r="2436" spans="1:8" x14ac:dyDescent="0.2">
      <c r="A2436" s="42">
        <v>2009</v>
      </c>
      <c r="B2436" s="42">
        <v>200905</v>
      </c>
      <c r="C2436" s="43" t="s">
        <v>41</v>
      </c>
      <c r="D2436" s="44">
        <v>1088</v>
      </c>
      <c r="E2436" s="43" t="s">
        <v>11</v>
      </c>
      <c r="F2436" s="45">
        <v>9849.6</v>
      </c>
      <c r="G2436" s="45">
        <v>2838</v>
      </c>
      <c r="H2436" s="8">
        <f t="shared" si="37"/>
        <v>0.28813352826510719</v>
      </c>
    </row>
    <row r="2437" spans="1:8" x14ac:dyDescent="0.2">
      <c r="A2437" s="42">
        <v>2009</v>
      </c>
      <c r="B2437" s="42">
        <v>200906</v>
      </c>
      <c r="C2437" s="43" t="s">
        <v>42</v>
      </c>
      <c r="D2437" s="44">
        <v>1088</v>
      </c>
      <c r="E2437" s="43" t="s">
        <v>11</v>
      </c>
      <c r="F2437" s="45">
        <v>11129.6</v>
      </c>
      <c r="G2437" s="45">
        <v>2982</v>
      </c>
      <c r="H2437" s="8">
        <f t="shared" ref="H2437:H2500" si="38">G2437/F2437</f>
        <v>0.26793415756181715</v>
      </c>
    </row>
    <row r="2438" spans="1:8" x14ac:dyDescent="0.2">
      <c r="A2438" s="42">
        <v>2009</v>
      </c>
      <c r="B2438" s="42">
        <v>200907</v>
      </c>
      <c r="C2438" s="43" t="s">
        <v>43</v>
      </c>
      <c r="D2438" s="44">
        <v>1088</v>
      </c>
      <c r="E2438" s="43" t="s">
        <v>11</v>
      </c>
      <c r="F2438" s="45">
        <v>11267.2</v>
      </c>
      <c r="G2438" s="45">
        <v>2567.6</v>
      </c>
      <c r="H2438" s="8">
        <f t="shared" si="38"/>
        <v>0.22788270377733597</v>
      </c>
    </row>
    <row r="2439" spans="1:8" x14ac:dyDescent="0.2">
      <c r="A2439" s="42">
        <v>2009</v>
      </c>
      <c r="B2439" s="42">
        <v>200908</v>
      </c>
      <c r="C2439" s="43" t="s">
        <v>44</v>
      </c>
      <c r="D2439" s="44">
        <v>1088</v>
      </c>
      <c r="E2439" s="43" t="s">
        <v>11</v>
      </c>
      <c r="F2439" s="45">
        <v>12324.8</v>
      </c>
      <c r="G2439" s="45">
        <v>3177.6</v>
      </c>
      <c r="H2439" s="8">
        <f t="shared" si="38"/>
        <v>0.25782162793716734</v>
      </c>
    </row>
    <row r="2440" spans="1:8" ht="22.5" x14ac:dyDescent="0.2">
      <c r="A2440" s="42">
        <v>2009</v>
      </c>
      <c r="B2440" s="42">
        <v>200909</v>
      </c>
      <c r="C2440" s="43" t="s">
        <v>45</v>
      </c>
      <c r="D2440" s="44">
        <v>1088</v>
      </c>
      <c r="E2440" s="43" t="s">
        <v>11</v>
      </c>
      <c r="F2440" s="45">
        <v>9928</v>
      </c>
      <c r="G2440" s="45">
        <v>2647.2</v>
      </c>
      <c r="H2440" s="8">
        <f t="shared" si="38"/>
        <v>0.26663980660757453</v>
      </c>
    </row>
    <row r="2441" spans="1:8" x14ac:dyDescent="0.2">
      <c r="A2441" s="42">
        <v>2009</v>
      </c>
      <c r="B2441" s="42">
        <v>200910</v>
      </c>
      <c r="C2441" s="43" t="s">
        <v>46</v>
      </c>
      <c r="D2441" s="44">
        <v>1088</v>
      </c>
      <c r="E2441" s="43" t="s">
        <v>11</v>
      </c>
      <c r="F2441" s="45">
        <v>12897.2</v>
      </c>
      <c r="G2441" s="45">
        <v>2883.6</v>
      </c>
      <c r="H2441" s="8">
        <f t="shared" si="38"/>
        <v>0.22358341345408303</v>
      </c>
    </row>
    <row r="2442" spans="1:8" x14ac:dyDescent="0.2">
      <c r="A2442" s="42">
        <v>2009</v>
      </c>
      <c r="B2442" s="42">
        <v>200911</v>
      </c>
      <c r="C2442" s="43" t="s">
        <v>47</v>
      </c>
      <c r="D2442" s="44">
        <v>1088</v>
      </c>
      <c r="E2442" s="43" t="s">
        <v>11</v>
      </c>
      <c r="F2442" s="45">
        <v>9455.2000000000007</v>
      </c>
      <c r="G2442" s="45">
        <v>2184.8000000000002</v>
      </c>
      <c r="H2442" s="8">
        <f t="shared" si="38"/>
        <v>0.23106861832642356</v>
      </c>
    </row>
    <row r="2443" spans="1:8" x14ac:dyDescent="0.2">
      <c r="A2443" s="42">
        <v>2009</v>
      </c>
      <c r="B2443" s="42">
        <v>200912</v>
      </c>
      <c r="C2443" s="43" t="s">
        <v>48</v>
      </c>
      <c r="D2443" s="44">
        <v>1088</v>
      </c>
      <c r="E2443" s="43" t="s">
        <v>11</v>
      </c>
      <c r="F2443" s="45">
        <v>17734.8</v>
      </c>
      <c r="G2443" s="45">
        <v>4961.2</v>
      </c>
      <c r="H2443" s="8">
        <f t="shared" si="38"/>
        <v>0.27974378058957527</v>
      </c>
    </row>
    <row r="2444" spans="1:8" x14ac:dyDescent="0.2">
      <c r="A2444" s="42">
        <v>2010</v>
      </c>
      <c r="B2444" s="42">
        <v>201001</v>
      </c>
      <c r="C2444" s="43" t="s">
        <v>49</v>
      </c>
      <c r="D2444" s="44">
        <v>1088</v>
      </c>
      <c r="E2444" s="43" t="s">
        <v>11</v>
      </c>
      <c r="F2444" s="45">
        <v>9710.7999999999993</v>
      </c>
      <c r="G2444" s="45">
        <v>2474</v>
      </c>
      <c r="H2444" s="8">
        <f t="shared" si="38"/>
        <v>0.25476788730073735</v>
      </c>
    </row>
    <row r="2445" spans="1:8" x14ac:dyDescent="0.2">
      <c r="A2445" s="42">
        <v>2010</v>
      </c>
      <c r="B2445" s="42">
        <v>201002</v>
      </c>
      <c r="C2445" s="43" t="s">
        <v>50</v>
      </c>
      <c r="D2445" s="44">
        <v>1088</v>
      </c>
      <c r="E2445" s="43" t="s">
        <v>11</v>
      </c>
      <c r="F2445" s="45">
        <v>11495.2</v>
      </c>
      <c r="G2445" s="45">
        <v>3011.6</v>
      </c>
      <c r="H2445" s="8">
        <f t="shared" si="38"/>
        <v>0.26198761222075301</v>
      </c>
    </row>
    <row r="2446" spans="1:8" x14ac:dyDescent="0.2">
      <c r="A2446" s="42">
        <v>2010</v>
      </c>
      <c r="B2446" s="42">
        <v>201003</v>
      </c>
      <c r="C2446" s="43" t="s">
        <v>51</v>
      </c>
      <c r="D2446" s="44">
        <v>1088</v>
      </c>
      <c r="E2446" s="43" t="s">
        <v>11</v>
      </c>
      <c r="F2446" s="45">
        <v>11770.8</v>
      </c>
      <c r="G2446" s="45">
        <v>3134</v>
      </c>
      <c r="H2446" s="8">
        <f t="shared" si="38"/>
        <v>0.26625208142182349</v>
      </c>
    </row>
    <row r="2447" spans="1:8" x14ac:dyDescent="0.2">
      <c r="A2447" s="42">
        <v>2010</v>
      </c>
      <c r="B2447" s="42">
        <v>201004</v>
      </c>
      <c r="C2447" s="43" t="s">
        <v>52</v>
      </c>
      <c r="D2447" s="44">
        <v>1088</v>
      </c>
      <c r="E2447" s="43" t="s">
        <v>11</v>
      </c>
      <c r="F2447" s="45">
        <v>7916.4</v>
      </c>
      <c r="G2447" s="45">
        <v>2500</v>
      </c>
      <c r="H2447" s="8">
        <f t="shared" si="38"/>
        <v>0.31580011116163914</v>
      </c>
    </row>
    <row r="2448" spans="1:8" x14ac:dyDescent="0.2">
      <c r="A2448" s="42">
        <v>2010</v>
      </c>
      <c r="B2448" s="42">
        <v>201005</v>
      </c>
      <c r="C2448" s="43" t="s">
        <v>53</v>
      </c>
      <c r="D2448" s="44">
        <v>1088</v>
      </c>
      <c r="E2448" s="43" t="s">
        <v>11</v>
      </c>
      <c r="F2448" s="45">
        <v>10305.6</v>
      </c>
      <c r="G2448" s="45">
        <v>2662.8</v>
      </c>
      <c r="H2448" s="8">
        <f t="shared" si="38"/>
        <v>0.25838379133674894</v>
      </c>
    </row>
    <row r="2449" spans="1:8" x14ac:dyDescent="0.2">
      <c r="A2449" s="42">
        <v>2010</v>
      </c>
      <c r="B2449" s="42">
        <v>201006</v>
      </c>
      <c r="C2449" s="43" t="s">
        <v>54</v>
      </c>
      <c r="D2449" s="44">
        <v>1088</v>
      </c>
      <c r="E2449" s="43" t="s">
        <v>11</v>
      </c>
      <c r="F2449" s="45">
        <v>10289.6</v>
      </c>
      <c r="G2449" s="45">
        <v>2573.1999999999998</v>
      </c>
      <c r="H2449" s="8">
        <f t="shared" si="38"/>
        <v>0.25007774840615765</v>
      </c>
    </row>
    <row r="2450" spans="1:8" x14ac:dyDescent="0.2">
      <c r="A2450" s="42">
        <v>2010</v>
      </c>
      <c r="B2450" s="42">
        <v>201007</v>
      </c>
      <c r="C2450" s="43" t="s">
        <v>55</v>
      </c>
      <c r="D2450" s="44">
        <v>1088</v>
      </c>
      <c r="E2450" s="43" t="s">
        <v>11</v>
      </c>
      <c r="F2450" s="45">
        <v>10992</v>
      </c>
      <c r="G2450" s="45">
        <v>2421.6</v>
      </c>
      <c r="H2450" s="8">
        <f t="shared" si="38"/>
        <v>0.22030567685589519</v>
      </c>
    </row>
    <row r="2451" spans="1:8" x14ac:dyDescent="0.2">
      <c r="A2451" s="42">
        <v>2010</v>
      </c>
      <c r="B2451" s="42">
        <v>201008</v>
      </c>
      <c r="C2451" s="43" t="s">
        <v>56</v>
      </c>
      <c r="D2451" s="44">
        <v>1088</v>
      </c>
      <c r="E2451" s="43" t="s">
        <v>11</v>
      </c>
      <c r="F2451" s="45">
        <v>11406</v>
      </c>
      <c r="G2451" s="45">
        <v>2709.2</v>
      </c>
      <c r="H2451" s="8">
        <f t="shared" si="38"/>
        <v>0.23752411011748201</v>
      </c>
    </row>
    <row r="2452" spans="1:8" ht="22.5" x14ac:dyDescent="0.2">
      <c r="A2452" s="42">
        <v>2010</v>
      </c>
      <c r="B2452" s="42">
        <v>201009</v>
      </c>
      <c r="C2452" s="43" t="s">
        <v>57</v>
      </c>
      <c r="D2452" s="44">
        <v>1088</v>
      </c>
      <c r="E2452" s="43" t="s">
        <v>11</v>
      </c>
      <c r="F2452" s="45">
        <v>9758</v>
      </c>
      <c r="G2452" s="45">
        <v>2227.1999999999998</v>
      </c>
      <c r="H2452" s="8">
        <f t="shared" si="38"/>
        <v>0.22824349251895878</v>
      </c>
    </row>
    <row r="2453" spans="1:8" x14ac:dyDescent="0.2">
      <c r="A2453" s="42">
        <v>2010</v>
      </c>
      <c r="B2453" s="42">
        <v>201010</v>
      </c>
      <c r="C2453" s="43" t="s">
        <v>58</v>
      </c>
      <c r="D2453" s="44">
        <v>1088</v>
      </c>
      <c r="E2453" s="43" t="s">
        <v>11</v>
      </c>
      <c r="F2453" s="45">
        <v>11337.2</v>
      </c>
      <c r="G2453" s="45">
        <v>2487.6</v>
      </c>
      <c r="H2453" s="8">
        <f t="shared" si="38"/>
        <v>0.2194192569593903</v>
      </c>
    </row>
    <row r="2454" spans="1:8" x14ac:dyDescent="0.2">
      <c r="A2454" s="42">
        <v>2010</v>
      </c>
      <c r="B2454" s="42">
        <v>201011</v>
      </c>
      <c r="C2454" s="43" t="s">
        <v>59</v>
      </c>
      <c r="D2454" s="44">
        <v>1088</v>
      </c>
      <c r="E2454" s="43" t="s">
        <v>11</v>
      </c>
      <c r="F2454" s="45">
        <v>54404.800000000003</v>
      </c>
      <c r="G2454" s="45">
        <v>1958.4</v>
      </c>
      <c r="H2454" s="8">
        <f t="shared" si="38"/>
        <v>3.5996823809663854E-2</v>
      </c>
    </row>
    <row r="2455" spans="1:8" x14ac:dyDescent="0.2">
      <c r="A2455" s="42">
        <v>2010</v>
      </c>
      <c r="B2455" s="42">
        <v>201012</v>
      </c>
      <c r="C2455" s="43" t="s">
        <v>60</v>
      </c>
      <c r="D2455" s="44">
        <v>1088</v>
      </c>
      <c r="E2455" s="43" t="s">
        <v>11</v>
      </c>
      <c r="F2455" s="45">
        <v>73292</v>
      </c>
      <c r="G2455" s="45">
        <v>3908.4</v>
      </c>
      <c r="H2455" s="8">
        <f t="shared" si="38"/>
        <v>5.3326420346013211E-2</v>
      </c>
    </row>
    <row r="2456" spans="1:8" x14ac:dyDescent="0.2">
      <c r="A2456" s="42">
        <v>2011</v>
      </c>
      <c r="B2456" s="42">
        <v>201101</v>
      </c>
      <c r="C2456" s="43" t="s">
        <v>61</v>
      </c>
      <c r="D2456" s="44">
        <v>1088</v>
      </c>
      <c r="E2456" s="43" t="s">
        <v>11</v>
      </c>
      <c r="F2456" s="45">
        <v>10262</v>
      </c>
      <c r="G2456" s="45">
        <v>2004</v>
      </c>
      <c r="H2456" s="8">
        <f t="shared" si="38"/>
        <v>0.19528357045410252</v>
      </c>
    </row>
    <row r="2457" spans="1:8" x14ac:dyDescent="0.2">
      <c r="A2457" s="42">
        <v>2011</v>
      </c>
      <c r="B2457" s="42">
        <v>201102</v>
      </c>
      <c r="C2457" s="43" t="s">
        <v>62</v>
      </c>
      <c r="D2457" s="44">
        <v>1088</v>
      </c>
      <c r="E2457" s="43" t="s">
        <v>11</v>
      </c>
      <c r="F2457" s="45">
        <v>9474</v>
      </c>
      <c r="G2457" s="45">
        <v>2615.1999999999998</v>
      </c>
      <c r="H2457" s="8">
        <f t="shared" si="38"/>
        <v>0.27603968756597003</v>
      </c>
    </row>
    <row r="2458" spans="1:8" x14ac:dyDescent="0.2">
      <c r="A2458" s="42">
        <v>2011</v>
      </c>
      <c r="B2458" s="42">
        <v>201103</v>
      </c>
      <c r="C2458" s="43" t="s">
        <v>63</v>
      </c>
      <c r="D2458" s="44">
        <v>1088</v>
      </c>
      <c r="E2458" s="43" t="s">
        <v>11</v>
      </c>
      <c r="F2458" s="45">
        <v>10165.6</v>
      </c>
      <c r="G2458" s="45">
        <v>2224.4</v>
      </c>
      <c r="H2458" s="8">
        <f t="shared" si="38"/>
        <v>0.21881640040922326</v>
      </c>
    </row>
    <row r="2459" spans="1:8" x14ac:dyDescent="0.2">
      <c r="A2459" s="42">
        <v>2011</v>
      </c>
      <c r="B2459" s="42">
        <v>201104</v>
      </c>
      <c r="C2459" s="43" t="s">
        <v>64</v>
      </c>
      <c r="D2459" s="44">
        <v>1088</v>
      </c>
      <c r="E2459" s="43" t="s">
        <v>11</v>
      </c>
      <c r="F2459" s="45">
        <v>11358</v>
      </c>
      <c r="G2459" s="45">
        <v>3034</v>
      </c>
      <c r="H2459" s="8">
        <f t="shared" si="38"/>
        <v>0.26712449374889946</v>
      </c>
    </row>
    <row r="2460" spans="1:8" x14ac:dyDescent="0.2">
      <c r="A2460" s="42">
        <v>2011</v>
      </c>
      <c r="B2460" s="42">
        <v>201105</v>
      </c>
      <c r="C2460" s="43" t="s">
        <v>65</v>
      </c>
      <c r="D2460" s="44">
        <v>1088</v>
      </c>
      <c r="E2460" s="43" t="s">
        <v>11</v>
      </c>
      <c r="F2460" s="45">
        <v>10137.200000000001</v>
      </c>
      <c r="G2460" s="45">
        <v>2500</v>
      </c>
      <c r="H2460" s="8">
        <f t="shared" si="38"/>
        <v>0.24661642268081915</v>
      </c>
    </row>
    <row r="2461" spans="1:8" x14ac:dyDescent="0.2">
      <c r="A2461" s="42">
        <v>2011</v>
      </c>
      <c r="B2461" s="42">
        <v>201106</v>
      </c>
      <c r="C2461" s="43" t="s">
        <v>66</v>
      </c>
      <c r="D2461" s="44">
        <v>1088</v>
      </c>
      <c r="E2461" s="43" t="s">
        <v>11</v>
      </c>
      <c r="F2461" s="45">
        <v>10422.799999999999</v>
      </c>
      <c r="G2461" s="45">
        <v>2311.1999999999998</v>
      </c>
      <c r="H2461" s="8">
        <f t="shared" si="38"/>
        <v>0.22174463675787695</v>
      </c>
    </row>
    <row r="2462" spans="1:8" x14ac:dyDescent="0.2">
      <c r="A2462" s="42">
        <v>2011</v>
      </c>
      <c r="B2462" s="42">
        <v>201107</v>
      </c>
      <c r="C2462" s="43" t="s">
        <v>67</v>
      </c>
      <c r="D2462" s="44">
        <v>1088</v>
      </c>
      <c r="E2462" s="43" t="s">
        <v>11</v>
      </c>
      <c r="F2462" s="45">
        <v>21645.714285714286</v>
      </c>
      <c r="G2462" s="45">
        <v>3226.1904761904761</v>
      </c>
      <c r="H2462" s="8">
        <f t="shared" si="38"/>
        <v>0.14904523055262231</v>
      </c>
    </row>
    <row r="2463" spans="1:8" x14ac:dyDescent="0.2">
      <c r="A2463" s="42">
        <v>2011</v>
      </c>
      <c r="B2463" s="42">
        <v>201108</v>
      </c>
      <c r="C2463" s="43" t="s">
        <v>68</v>
      </c>
      <c r="D2463" s="44">
        <v>1088</v>
      </c>
      <c r="E2463" s="43" t="s">
        <v>11</v>
      </c>
      <c r="F2463" s="45">
        <v>60146.190476190473</v>
      </c>
      <c r="G2463" s="45">
        <v>3173.333333333333</v>
      </c>
      <c r="H2463" s="8">
        <f t="shared" si="38"/>
        <v>5.2760337906846012E-2</v>
      </c>
    </row>
    <row r="2464" spans="1:8" ht="22.5" x14ac:dyDescent="0.2">
      <c r="A2464" s="42">
        <v>2011</v>
      </c>
      <c r="B2464" s="42">
        <v>201109</v>
      </c>
      <c r="C2464" s="43" t="s">
        <v>69</v>
      </c>
      <c r="D2464" s="44">
        <v>1088</v>
      </c>
      <c r="E2464" s="43" t="s">
        <v>11</v>
      </c>
      <c r="F2464" s="45">
        <v>9277.6190476190477</v>
      </c>
      <c r="G2464" s="45">
        <v>2825.238095238095</v>
      </c>
      <c r="H2464" s="8">
        <f t="shared" si="38"/>
        <v>0.30452189087922799</v>
      </c>
    </row>
    <row r="2465" spans="1:8" x14ac:dyDescent="0.2">
      <c r="A2465" s="42">
        <v>2011</v>
      </c>
      <c r="B2465" s="42">
        <v>201110</v>
      </c>
      <c r="C2465" s="43" t="s">
        <v>70</v>
      </c>
      <c r="D2465" s="44">
        <v>1088</v>
      </c>
      <c r="E2465" s="43" t="s">
        <v>11</v>
      </c>
      <c r="F2465" s="45">
        <v>7522.3809523809523</v>
      </c>
      <c r="G2465" s="45">
        <v>3291.9047619047619</v>
      </c>
      <c r="H2465" s="8">
        <f t="shared" si="38"/>
        <v>0.43761473697537506</v>
      </c>
    </row>
    <row r="2466" spans="1:8" x14ac:dyDescent="0.2">
      <c r="A2466" s="42">
        <v>2011</v>
      </c>
      <c r="B2466" s="42">
        <v>201111</v>
      </c>
      <c r="C2466" s="43" t="s">
        <v>71</v>
      </c>
      <c r="D2466" s="44">
        <v>1088</v>
      </c>
      <c r="E2466" s="43" t="s">
        <v>11</v>
      </c>
      <c r="F2466" s="45">
        <v>12653.809523809523</v>
      </c>
      <c r="G2466" s="45">
        <v>2881.4285714285711</v>
      </c>
      <c r="H2466" s="8">
        <f t="shared" si="38"/>
        <v>0.22771233959281978</v>
      </c>
    </row>
    <row r="2467" spans="1:8" x14ac:dyDescent="0.2">
      <c r="A2467" s="42">
        <v>2011</v>
      </c>
      <c r="B2467" s="42">
        <v>201112</v>
      </c>
      <c r="C2467" s="43" t="s">
        <v>72</v>
      </c>
      <c r="D2467" s="44">
        <v>1088</v>
      </c>
      <c r="E2467" s="43" t="s">
        <v>11</v>
      </c>
      <c r="F2467" s="45">
        <v>22677.619047619046</v>
      </c>
      <c r="G2467" s="45">
        <v>5524.7619047619046</v>
      </c>
      <c r="H2467" s="8">
        <f t="shared" si="38"/>
        <v>0.24362177939231044</v>
      </c>
    </row>
    <row r="2468" spans="1:8" x14ac:dyDescent="0.2">
      <c r="A2468" s="42">
        <v>2012</v>
      </c>
      <c r="B2468" s="42">
        <v>201201</v>
      </c>
      <c r="C2468" s="43" t="s">
        <v>73</v>
      </c>
      <c r="D2468" s="44">
        <v>1088</v>
      </c>
      <c r="E2468" s="43" t="s">
        <v>11</v>
      </c>
      <c r="F2468" s="45">
        <v>7142.8571428571422</v>
      </c>
      <c r="G2468" s="45">
        <v>2833.8095238095239</v>
      </c>
      <c r="H2468" s="8">
        <f t="shared" si="38"/>
        <v>0.39673333333333338</v>
      </c>
    </row>
    <row r="2469" spans="1:8" x14ac:dyDescent="0.2">
      <c r="A2469" s="42">
        <v>2012</v>
      </c>
      <c r="B2469" s="42">
        <v>201202</v>
      </c>
      <c r="C2469" s="43" t="s">
        <v>74</v>
      </c>
      <c r="D2469" s="44">
        <v>1088</v>
      </c>
      <c r="E2469" s="43" t="s">
        <v>11</v>
      </c>
      <c r="F2469" s="45">
        <v>10445.714285714284</v>
      </c>
      <c r="G2469" s="45">
        <v>3278.0952380952381</v>
      </c>
      <c r="H2469" s="8">
        <f t="shared" si="38"/>
        <v>0.31382202771699491</v>
      </c>
    </row>
    <row r="2470" spans="1:8" x14ac:dyDescent="0.2">
      <c r="A2470" s="42">
        <v>2012</v>
      </c>
      <c r="B2470" s="42">
        <v>201203</v>
      </c>
      <c r="C2470" s="43" t="s">
        <v>75</v>
      </c>
      <c r="D2470" s="44">
        <v>1088</v>
      </c>
      <c r="E2470" s="43" t="s">
        <v>11</v>
      </c>
      <c r="F2470" s="45">
        <v>6913.333333333333</v>
      </c>
      <c r="G2470" s="45">
        <v>3140.9523809523807</v>
      </c>
      <c r="H2470" s="8">
        <f t="shared" si="38"/>
        <v>0.45433255269320844</v>
      </c>
    </row>
    <row r="2471" spans="1:8" x14ac:dyDescent="0.2">
      <c r="A2471" s="42">
        <v>2012</v>
      </c>
      <c r="B2471" s="42">
        <v>201204</v>
      </c>
      <c r="C2471" s="43" t="s">
        <v>76</v>
      </c>
      <c r="D2471" s="44">
        <v>1088</v>
      </c>
      <c r="E2471" s="43" t="s">
        <v>11</v>
      </c>
      <c r="F2471" s="45">
        <v>11708.095238095237</v>
      </c>
      <c r="G2471" s="45">
        <v>3397.6190476190473</v>
      </c>
      <c r="H2471" s="8">
        <f t="shared" si="38"/>
        <v>0.29019400496197179</v>
      </c>
    </row>
    <row r="2472" spans="1:8" x14ac:dyDescent="0.2">
      <c r="A2472" s="42">
        <v>2012</v>
      </c>
      <c r="B2472" s="42">
        <v>201205</v>
      </c>
      <c r="C2472" s="43" t="s">
        <v>77</v>
      </c>
      <c r="D2472" s="44">
        <v>1088</v>
      </c>
      <c r="E2472" s="43" t="s">
        <v>11</v>
      </c>
      <c r="F2472" s="45">
        <v>9393.8095238095229</v>
      </c>
      <c r="G2472" s="45">
        <v>2754.7619047619046</v>
      </c>
      <c r="H2472" s="8">
        <f t="shared" si="38"/>
        <v>0.29325290211385413</v>
      </c>
    </row>
    <row r="2473" spans="1:8" x14ac:dyDescent="0.2">
      <c r="A2473" s="42">
        <v>2012</v>
      </c>
      <c r="B2473" s="42">
        <v>201206</v>
      </c>
      <c r="C2473" s="43" t="s">
        <v>78</v>
      </c>
      <c r="D2473" s="44">
        <v>1088</v>
      </c>
      <c r="E2473" s="43" t="s">
        <v>11</v>
      </c>
      <c r="F2473" s="45">
        <v>9769.5238095238092</v>
      </c>
      <c r="G2473" s="45">
        <v>3164.7619047619046</v>
      </c>
      <c r="H2473" s="8">
        <f t="shared" si="38"/>
        <v>0.32394228894521349</v>
      </c>
    </row>
    <row r="2474" spans="1:8" x14ac:dyDescent="0.2">
      <c r="A2474" s="42">
        <v>2012</v>
      </c>
      <c r="B2474" s="42">
        <v>201207</v>
      </c>
      <c r="C2474" s="43" t="s">
        <v>79</v>
      </c>
      <c r="D2474" s="44">
        <v>1088</v>
      </c>
      <c r="E2474" s="43" t="s">
        <v>11</v>
      </c>
      <c r="F2474" s="45">
        <v>8176.6666666666661</v>
      </c>
      <c r="G2474" s="45">
        <v>3250.4761904761904</v>
      </c>
      <c r="H2474" s="8">
        <f t="shared" si="38"/>
        <v>0.39753072040067555</v>
      </c>
    </row>
    <row r="2475" spans="1:8" x14ac:dyDescent="0.2">
      <c r="A2475" s="42">
        <v>2012</v>
      </c>
      <c r="B2475" s="42">
        <v>201208</v>
      </c>
      <c r="C2475" s="43" t="s">
        <v>80</v>
      </c>
      <c r="D2475" s="44">
        <v>1088</v>
      </c>
      <c r="E2475" s="43" t="s">
        <v>11</v>
      </c>
      <c r="F2475" s="45">
        <v>14754.761904761905</v>
      </c>
      <c r="G2475" s="45">
        <v>2862.3809523809523</v>
      </c>
      <c r="H2475" s="8">
        <f t="shared" si="38"/>
        <v>0.19399709536872681</v>
      </c>
    </row>
    <row r="2476" spans="1:8" ht="22.5" x14ac:dyDescent="0.2">
      <c r="A2476" s="42">
        <v>2012</v>
      </c>
      <c r="B2476" s="42">
        <v>201209</v>
      </c>
      <c r="C2476" s="43" t="s">
        <v>81</v>
      </c>
      <c r="D2476" s="44">
        <v>1088</v>
      </c>
      <c r="E2476" s="43" t="s">
        <v>11</v>
      </c>
      <c r="F2476" s="45">
        <v>13771.428571428571</v>
      </c>
      <c r="G2476" s="45">
        <v>2810.9523809523807</v>
      </c>
      <c r="H2476" s="8">
        <f t="shared" si="38"/>
        <v>0.20411479944674965</v>
      </c>
    </row>
    <row r="2477" spans="1:8" x14ac:dyDescent="0.2">
      <c r="A2477" s="42">
        <v>2012</v>
      </c>
      <c r="B2477" s="42">
        <v>201210</v>
      </c>
      <c r="C2477" s="43" t="s">
        <v>82</v>
      </c>
      <c r="D2477" s="44">
        <v>1088</v>
      </c>
      <c r="E2477" s="43" t="s">
        <v>11</v>
      </c>
      <c r="F2477" s="45">
        <v>14103.809523809523</v>
      </c>
      <c r="G2477" s="45">
        <v>2982.8571428571427</v>
      </c>
      <c r="H2477" s="8">
        <f t="shared" si="38"/>
        <v>0.21149301100682016</v>
      </c>
    </row>
    <row r="2478" spans="1:8" x14ac:dyDescent="0.2">
      <c r="A2478" s="42">
        <v>2012</v>
      </c>
      <c r="B2478" s="42">
        <v>201211</v>
      </c>
      <c r="C2478" s="43" t="s">
        <v>83</v>
      </c>
      <c r="D2478" s="44">
        <v>1088</v>
      </c>
      <c r="E2478" s="43" t="s">
        <v>11</v>
      </c>
      <c r="F2478" s="45">
        <v>13814.285714285714</v>
      </c>
      <c r="G2478" s="45">
        <v>2886.6666666666665</v>
      </c>
      <c r="H2478" s="8">
        <f t="shared" si="38"/>
        <v>0.20896242674939675</v>
      </c>
    </row>
    <row r="2479" spans="1:8" x14ac:dyDescent="0.2">
      <c r="A2479" s="42">
        <v>2012</v>
      </c>
      <c r="B2479" s="42">
        <v>201212</v>
      </c>
      <c r="C2479" s="43" t="s">
        <v>84</v>
      </c>
      <c r="D2479" s="44">
        <v>1088</v>
      </c>
      <c r="E2479" s="43" t="s">
        <v>11</v>
      </c>
      <c r="F2479" s="45">
        <v>25197.619047619046</v>
      </c>
      <c r="G2479" s="45">
        <v>5492.3809523809523</v>
      </c>
      <c r="H2479" s="8">
        <f t="shared" si="38"/>
        <v>0.21797221959746765</v>
      </c>
    </row>
    <row r="2480" spans="1:8" x14ac:dyDescent="0.2">
      <c r="A2480" s="42">
        <v>2013</v>
      </c>
      <c r="B2480" s="42">
        <v>201301</v>
      </c>
      <c r="C2480" s="43" t="s">
        <v>85</v>
      </c>
      <c r="D2480" s="44">
        <v>1088</v>
      </c>
      <c r="E2480" s="43" t="s">
        <v>11</v>
      </c>
      <c r="F2480" s="45">
        <v>10490</v>
      </c>
      <c r="G2480" s="45">
        <v>2600.9523809523807</v>
      </c>
      <c r="H2480" s="8">
        <f t="shared" si="38"/>
        <v>0.2479458895092832</v>
      </c>
    </row>
    <row r="2481" spans="1:8" x14ac:dyDescent="0.2">
      <c r="A2481" s="42">
        <v>2013</v>
      </c>
      <c r="B2481" s="42">
        <v>201302</v>
      </c>
      <c r="C2481" s="43" t="s">
        <v>86</v>
      </c>
      <c r="D2481" s="44">
        <v>1088</v>
      </c>
      <c r="E2481" s="43" t="s">
        <v>11</v>
      </c>
      <c r="F2481" s="45">
        <v>13091.428571428571</v>
      </c>
      <c r="G2481" s="45">
        <v>3522.3809523809523</v>
      </c>
      <c r="H2481" s="8">
        <f t="shared" si="38"/>
        <v>0.26906009020806054</v>
      </c>
    </row>
    <row r="2482" spans="1:8" x14ac:dyDescent="0.2">
      <c r="A2482" s="42">
        <v>2013</v>
      </c>
      <c r="B2482" s="42">
        <v>201303</v>
      </c>
      <c r="C2482" s="43" t="s">
        <v>87</v>
      </c>
      <c r="D2482" s="44">
        <v>1088</v>
      </c>
      <c r="E2482" s="43" t="s">
        <v>11</v>
      </c>
      <c r="F2482" s="45">
        <v>14034.285714285714</v>
      </c>
      <c r="G2482" s="45">
        <v>3531.4285714285711</v>
      </c>
      <c r="H2482" s="8">
        <f t="shared" si="38"/>
        <v>0.25162866449511401</v>
      </c>
    </row>
    <row r="2483" spans="1:8" x14ac:dyDescent="0.2">
      <c r="A2483" s="42">
        <v>2013</v>
      </c>
      <c r="B2483" s="42">
        <v>201304</v>
      </c>
      <c r="C2483" s="43" t="s">
        <v>88</v>
      </c>
      <c r="D2483" s="44">
        <v>1088</v>
      </c>
      <c r="E2483" s="43" t="s">
        <v>11</v>
      </c>
      <c r="F2483" s="45">
        <v>13776.190476190475</v>
      </c>
      <c r="G2483" s="45">
        <v>3223.8095238095239</v>
      </c>
      <c r="H2483" s="8">
        <f t="shared" si="38"/>
        <v>0.23401313515381958</v>
      </c>
    </row>
    <row r="2484" spans="1:8" x14ac:dyDescent="0.2">
      <c r="A2484" s="42">
        <v>2013</v>
      </c>
      <c r="B2484" s="42">
        <v>201305</v>
      </c>
      <c r="C2484" s="43" t="s">
        <v>89</v>
      </c>
      <c r="D2484" s="44">
        <v>1088</v>
      </c>
      <c r="E2484" s="43" t="s">
        <v>11</v>
      </c>
      <c r="F2484" s="45">
        <v>12694.285714285714</v>
      </c>
      <c r="G2484" s="45">
        <v>3100.4761904761904</v>
      </c>
      <c r="H2484" s="8">
        <f t="shared" si="38"/>
        <v>0.24424187861054844</v>
      </c>
    </row>
    <row r="2485" spans="1:8" x14ac:dyDescent="0.2">
      <c r="A2485" s="42">
        <v>2013</v>
      </c>
      <c r="B2485" s="42">
        <v>201306</v>
      </c>
      <c r="C2485" s="43" t="s">
        <v>90</v>
      </c>
      <c r="D2485" s="44">
        <v>1088</v>
      </c>
      <c r="E2485" s="43" t="s">
        <v>11</v>
      </c>
      <c r="F2485" s="45">
        <v>13908.571428571428</v>
      </c>
      <c r="G2485" s="45">
        <v>3345.238095238095</v>
      </c>
      <c r="H2485" s="8">
        <f t="shared" si="38"/>
        <v>0.24051629690495754</v>
      </c>
    </row>
    <row r="2486" spans="1:8" x14ac:dyDescent="0.2">
      <c r="A2486" s="42">
        <v>2013</v>
      </c>
      <c r="B2486" s="42">
        <v>201307</v>
      </c>
      <c r="C2486" s="43" t="s">
        <v>91</v>
      </c>
      <c r="D2486" s="44">
        <v>1088</v>
      </c>
      <c r="E2486" s="43" t="s">
        <v>11</v>
      </c>
      <c r="F2486" s="45">
        <v>14123.333333333332</v>
      </c>
      <c r="G2486" s="45">
        <v>3611.9047619047619</v>
      </c>
      <c r="H2486" s="8">
        <f t="shared" si="38"/>
        <v>0.25574024747968577</v>
      </c>
    </row>
    <row r="2487" spans="1:8" x14ac:dyDescent="0.2">
      <c r="A2487" s="42">
        <v>2013</v>
      </c>
      <c r="B2487" s="42">
        <v>201308</v>
      </c>
      <c r="C2487" s="43" t="s">
        <v>92</v>
      </c>
      <c r="D2487" s="44">
        <v>1088</v>
      </c>
      <c r="E2487" s="43" t="s">
        <v>11</v>
      </c>
      <c r="F2487" s="45">
        <v>15159.047619047618</v>
      </c>
      <c r="G2487" s="45">
        <v>3709.0476190476188</v>
      </c>
      <c r="H2487" s="8">
        <f t="shared" si="38"/>
        <v>0.24467550417792297</v>
      </c>
    </row>
    <row r="2488" spans="1:8" ht="22.5" x14ac:dyDescent="0.2">
      <c r="A2488" s="42">
        <v>2013</v>
      </c>
      <c r="B2488" s="42">
        <v>201309</v>
      </c>
      <c r="C2488" s="43" t="s">
        <v>93</v>
      </c>
      <c r="D2488" s="44">
        <v>1088</v>
      </c>
      <c r="E2488" s="43" t="s">
        <v>11</v>
      </c>
      <c r="F2488" s="45">
        <v>14275.714285714284</v>
      </c>
      <c r="G2488" s="45">
        <v>3318.5714285714284</v>
      </c>
      <c r="H2488" s="8">
        <f t="shared" si="38"/>
        <v>0.23246272390673473</v>
      </c>
    </row>
    <row r="2489" spans="1:8" x14ac:dyDescent="0.2">
      <c r="A2489" s="42">
        <v>2013</v>
      </c>
      <c r="B2489" s="42">
        <v>201310</v>
      </c>
      <c r="C2489" s="43" t="s">
        <v>94</v>
      </c>
      <c r="D2489" s="44">
        <v>1088</v>
      </c>
      <c r="E2489" s="43" t="s">
        <v>11</v>
      </c>
      <c r="F2489" s="45">
        <v>14045.714285714284</v>
      </c>
      <c r="G2489" s="45">
        <v>3107.6190476190477</v>
      </c>
      <c r="H2489" s="8">
        <f t="shared" si="38"/>
        <v>0.22125033902902091</v>
      </c>
    </row>
    <row r="2490" spans="1:8" x14ac:dyDescent="0.2">
      <c r="A2490" s="42">
        <v>2013</v>
      </c>
      <c r="B2490" s="42">
        <v>201311</v>
      </c>
      <c r="C2490" s="43" t="s">
        <v>95</v>
      </c>
      <c r="D2490" s="44">
        <v>1088</v>
      </c>
      <c r="E2490" s="43" t="s">
        <v>11</v>
      </c>
      <c r="F2490" s="45">
        <v>15247.142857142857</v>
      </c>
      <c r="G2490" s="45">
        <v>3184.2857142857142</v>
      </c>
      <c r="H2490" s="8">
        <f t="shared" si="38"/>
        <v>0.20884474843061931</v>
      </c>
    </row>
    <row r="2491" spans="1:8" x14ac:dyDescent="0.2">
      <c r="A2491" s="42">
        <v>2013</v>
      </c>
      <c r="B2491" s="42">
        <v>201312</v>
      </c>
      <c r="C2491" s="43" t="s">
        <v>96</v>
      </c>
      <c r="D2491" s="44">
        <v>1088</v>
      </c>
      <c r="E2491" s="43" t="s">
        <v>11</v>
      </c>
      <c r="F2491" s="45">
        <v>25479.047619047618</v>
      </c>
      <c r="G2491" s="45">
        <v>5959.0476190476184</v>
      </c>
      <c r="H2491" s="8">
        <f t="shared" si="38"/>
        <v>0.23388031248831906</v>
      </c>
    </row>
    <row r="2492" spans="1:8" x14ac:dyDescent="0.2">
      <c r="A2492" s="42">
        <v>2009</v>
      </c>
      <c r="B2492" s="42">
        <v>200901</v>
      </c>
      <c r="C2492" s="43" t="s">
        <v>37</v>
      </c>
      <c r="D2492" s="44">
        <v>1090</v>
      </c>
      <c r="E2492" s="43" t="s">
        <v>98</v>
      </c>
      <c r="F2492" s="45">
        <v>19518.571428571428</v>
      </c>
      <c r="G2492" s="45">
        <v>4958.0952380952376</v>
      </c>
      <c r="H2492" s="8">
        <f t="shared" si="38"/>
        <v>0.25401937105076972</v>
      </c>
    </row>
    <row r="2493" spans="1:8" x14ac:dyDescent="0.2">
      <c r="A2493" s="42">
        <v>2009</v>
      </c>
      <c r="B2493" s="42">
        <v>200902</v>
      </c>
      <c r="C2493" s="43" t="s">
        <v>38</v>
      </c>
      <c r="D2493" s="44">
        <v>1090</v>
      </c>
      <c r="E2493" s="43" t="s">
        <v>98</v>
      </c>
      <c r="F2493" s="45">
        <v>18637.619047619046</v>
      </c>
      <c r="G2493" s="45">
        <v>4870.9523809523807</v>
      </c>
      <c r="H2493" s="8">
        <f t="shared" si="38"/>
        <v>0.26135057104167198</v>
      </c>
    </row>
    <row r="2494" spans="1:8" x14ac:dyDescent="0.2">
      <c r="A2494" s="42">
        <v>2009</v>
      </c>
      <c r="B2494" s="42">
        <v>200903</v>
      </c>
      <c r="C2494" s="43" t="s">
        <v>39</v>
      </c>
      <c r="D2494" s="44">
        <v>1090</v>
      </c>
      <c r="E2494" s="43" t="s">
        <v>98</v>
      </c>
      <c r="F2494" s="45">
        <v>19018.095238095237</v>
      </c>
      <c r="G2494" s="45">
        <v>4711.4285714285716</v>
      </c>
      <c r="H2494" s="8">
        <f t="shared" si="38"/>
        <v>0.24773398768090543</v>
      </c>
    </row>
    <row r="2495" spans="1:8" x14ac:dyDescent="0.2">
      <c r="A2495" s="42">
        <v>2009</v>
      </c>
      <c r="B2495" s="42">
        <v>200904</v>
      </c>
      <c r="C2495" s="43" t="s">
        <v>40</v>
      </c>
      <c r="D2495" s="44">
        <v>1090</v>
      </c>
      <c r="E2495" s="43" t="s">
        <v>98</v>
      </c>
      <c r="F2495" s="45">
        <v>19240</v>
      </c>
      <c r="G2495" s="45">
        <v>4802.3809523809523</v>
      </c>
      <c r="H2495" s="8">
        <f t="shared" si="38"/>
        <v>0.24960399960399959</v>
      </c>
    </row>
    <row r="2496" spans="1:8" x14ac:dyDescent="0.2">
      <c r="A2496" s="42">
        <v>2009</v>
      </c>
      <c r="B2496" s="42">
        <v>200905</v>
      </c>
      <c r="C2496" s="43" t="s">
        <v>41</v>
      </c>
      <c r="D2496" s="44">
        <v>1090</v>
      </c>
      <c r="E2496" s="43" t="s">
        <v>98</v>
      </c>
      <c r="F2496" s="45">
        <v>20170.476190476191</v>
      </c>
      <c r="G2496" s="45">
        <v>5151.9047619047615</v>
      </c>
      <c r="H2496" s="8">
        <f t="shared" si="38"/>
        <v>0.2554181028377166</v>
      </c>
    </row>
    <row r="2497" spans="1:8" x14ac:dyDescent="0.2">
      <c r="A2497" s="42">
        <v>2009</v>
      </c>
      <c r="B2497" s="42">
        <v>200906</v>
      </c>
      <c r="C2497" s="43" t="s">
        <v>42</v>
      </c>
      <c r="D2497" s="44">
        <v>1090</v>
      </c>
      <c r="E2497" s="43" t="s">
        <v>98</v>
      </c>
      <c r="F2497" s="45">
        <v>18908.571428571428</v>
      </c>
      <c r="G2497" s="45">
        <v>4861.9047619047615</v>
      </c>
      <c r="H2497" s="8">
        <f t="shared" si="38"/>
        <v>0.25712702729928477</v>
      </c>
    </row>
    <row r="2498" spans="1:8" x14ac:dyDescent="0.2">
      <c r="A2498" s="42">
        <v>2009</v>
      </c>
      <c r="B2498" s="42">
        <v>200907</v>
      </c>
      <c r="C2498" s="43" t="s">
        <v>43</v>
      </c>
      <c r="D2498" s="44">
        <v>1090</v>
      </c>
      <c r="E2498" s="43" t="s">
        <v>98</v>
      </c>
      <c r="F2498" s="45">
        <v>17704.285714285714</v>
      </c>
      <c r="G2498" s="45">
        <v>4457.6190476190477</v>
      </c>
      <c r="H2498" s="8">
        <f t="shared" si="38"/>
        <v>0.25178191990101939</v>
      </c>
    </row>
    <row r="2499" spans="1:8" x14ac:dyDescent="0.2">
      <c r="A2499" s="42">
        <v>2009</v>
      </c>
      <c r="B2499" s="42">
        <v>200908</v>
      </c>
      <c r="C2499" s="43" t="s">
        <v>44</v>
      </c>
      <c r="D2499" s="44">
        <v>1090</v>
      </c>
      <c r="E2499" s="43" t="s">
        <v>98</v>
      </c>
      <c r="F2499" s="45">
        <v>18644.761904761905</v>
      </c>
      <c r="G2499" s="45">
        <v>4815.2380952380954</v>
      </c>
      <c r="H2499" s="8">
        <f t="shared" si="38"/>
        <v>0.25826224651376617</v>
      </c>
    </row>
    <row r="2500" spans="1:8" ht="22.5" x14ac:dyDescent="0.2">
      <c r="A2500" s="42">
        <v>2009</v>
      </c>
      <c r="B2500" s="42">
        <v>200909</v>
      </c>
      <c r="C2500" s="43" t="s">
        <v>45</v>
      </c>
      <c r="D2500" s="44">
        <v>1090</v>
      </c>
      <c r="E2500" s="43" t="s">
        <v>98</v>
      </c>
      <c r="F2500" s="45">
        <v>16786.666666666664</v>
      </c>
      <c r="G2500" s="45">
        <v>4277.6190476190477</v>
      </c>
      <c r="H2500" s="8">
        <f t="shared" si="38"/>
        <v>0.25482242142289802</v>
      </c>
    </row>
    <row r="2501" spans="1:8" x14ac:dyDescent="0.2">
      <c r="A2501" s="42">
        <v>2009</v>
      </c>
      <c r="B2501" s="42">
        <v>200910</v>
      </c>
      <c r="C2501" s="43" t="s">
        <v>46</v>
      </c>
      <c r="D2501" s="44">
        <v>1090</v>
      </c>
      <c r="E2501" s="43" t="s">
        <v>98</v>
      </c>
      <c r="F2501" s="45">
        <v>20559.523809523809</v>
      </c>
      <c r="G2501" s="45">
        <v>4983.333333333333</v>
      </c>
      <c r="H2501" s="8">
        <f t="shared" ref="H2501:H2564" si="39">G2501/F2501</f>
        <v>0.24238563983786912</v>
      </c>
    </row>
    <row r="2502" spans="1:8" x14ac:dyDescent="0.2">
      <c r="A2502" s="42">
        <v>2009</v>
      </c>
      <c r="B2502" s="42">
        <v>200911</v>
      </c>
      <c r="C2502" s="43" t="s">
        <v>47</v>
      </c>
      <c r="D2502" s="44">
        <v>1090</v>
      </c>
      <c r="E2502" s="43" t="s">
        <v>98</v>
      </c>
      <c r="F2502" s="45">
        <v>16159.523809523809</v>
      </c>
      <c r="G2502" s="45">
        <v>3950.9523809523807</v>
      </c>
      <c r="H2502" s="8">
        <f t="shared" si="39"/>
        <v>0.24449683217916604</v>
      </c>
    </row>
    <row r="2503" spans="1:8" x14ac:dyDescent="0.2">
      <c r="A2503" s="42">
        <v>2009</v>
      </c>
      <c r="B2503" s="42">
        <v>200912</v>
      </c>
      <c r="C2503" s="43" t="s">
        <v>48</v>
      </c>
      <c r="D2503" s="44">
        <v>1090</v>
      </c>
      <c r="E2503" s="43" t="s">
        <v>98</v>
      </c>
      <c r="F2503" s="45">
        <v>34523.333333333328</v>
      </c>
      <c r="G2503" s="45">
        <v>8775.2380952380954</v>
      </c>
      <c r="H2503" s="8">
        <f t="shared" si="39"/>
        <v>0.25418281631470785</v>
      </c>
    </row>
    <row r="2504" spans="1:8" x14ac:dyDescent="0.2">
      <c r="A2504" s="42">
        <v>2010</v>
      </c>
      <c r="B2504" s="42">
        <v>201001</v>
      </c>
      <c r="C2504" s="43" t="s">
        <v>49</v>
      </c>
      <c r="D2504" s="44">
        <v>1090</v>
      </c>
      <c r="E2504" s="43" t="s">
        <v>98</v>
      </c>
      <c r="F2504" s="45">
        <v>19595.238095238095</v>
      </c>
      <c r="G2504" s="45">
        <v>4717.1428571428569</v>
      </c>
      <c r="H2504" s="8">
        <f t="shared" si="39"/>
        <v>0.24072904009720533</v>
      </c>
    </row>
    <row r="2505" spans="1:8" x14ac:dyDescent="0.2">
      <c r="A2505" s="42">
        <v>2010</v>
      </c>
      <c r="B2505" s="42">
        <v>201002</v>
      </c>
      <c r="C2505" s="43" t="s">
        <v>50</v>
      </c>
      <c r="D2505" s="44">
        <v>1090</v>
      </c>
      <c r="E2505" s="43" t="s">
        <v>98</v>
      </c>
      <c r="F2505" s="45">
        <v>19509.523809523809</v>
      </c>
      <c r="G2505" s="45">
        <v>4923.8095238095239</v>
      </c>
      <c r="H2505" s="8">
        <f t="shared" si="39"/>
        <v>0.25237979009030997</v>
      </c>
    </row>
    <row r="2506" spans="1:8" x14ac:dyDescent="0.2">
      <c r="A2506" s="42">
        <v>2010</v>
      </c>
      <c r="B2506" s="42">
        <v>201003</v>
      </c>
      <c r="C2506" s="43" t="s">
        <v>51</v>
      </c>
      <c r="D2506" s="44">
        <v>1090</v>
      </c>
      <c r="E2506" s="43" t="s">
        <v>98</v>
      </c>
      <c r="F2506" s="45">
        <v>16281.904761904761</v>
      </c>
      <c r="G2506" s="45">
        <v>4914.7619047619046</v>
      </c>
      <c r="H2506" s="8">
        <f t="shared" si="39"/>
        <v>0.30185423490875057</v>
      </c>
    </row>
    <row r="2507" spans="1:8" x14ac:dyDescent="0.2">
      <c r="A2507" s="42">
        <v>2010</v>
      </c>
      <c r="B2507" s="42">
        <v>201004</v>
      </c>
      <c r="C2507" s="43" t="s">
        <v>52</v>
      </c>
      <c r="D2507" s="44">
        <v>1090</v>
      </c>
      <c r="E2507" s="43" t="s">
        <v>98</v>
      </c>
      <c r="F2507" s="45">
        <v>11550</v>
      </c>
      <c r="G2507" s="45">
        <v>4030</v>
      </c>
      <c r="H2507" s="8">
        <f t="shared" si="39"/>
        <v>0.3489177489177489</v>
      </c>
    </row>
    <row r="2508" spans="1:8" x14ac:dyDescent="0.2">
      <c r="A2508" s="42">
        <v>2010</v>
      </c>
      <c r="B2508" s="42">
        <v>201005</v>
      </c>
      <c r="C2508" s="43" t="s">
        <v>53</v>
      </c>
      <c r="D2508" s="44">
        <v>1090</v>
      </c>
      <c r="E2508" s="43" t="s">
        <v>98</v>
      </c>
      <c r="F2508" s="45">
        <v>15785.238095238095</v>
      </c>
      <c r="G2508" s="45">
        <v>5191.9047619047615</v>
      </c>
      <c r="H2508" s="8">
        <f t="shared" si="39"/>
        <v>0.3289088660291411</v>
      </c>
    </row>
    <row r="2509" spans="1:8" x14ac:dyDescent="0.2">
      <c r="A2509" s="42">
        <v>2010</v>
      </c>
      <c r="B2509" s="42">
        <v>201006</v>
      </c>
      <c r="C2509" s="43" t="s">
        <v>54</v>
      </c>
      <c r="D2509" s="44">
        <v>1090</v>
      </c>
      <c r="E2509" s="43" t="s">
        <v>98</v>
      </c>
      <c r="F2509" s="45">
        <v>14017.142857142857</v>
      </c>
      <c r="G2509" s="45">
        <v>4707.1428571428569</v>
      </c>
      <c r="H2509" s="8">
        <f t="shared" si="39"/>
        <v>0.33581328984916425</v>
      </c>
    </row>
    <row r="2510" spans="1:8" x14ac:dyDescent="0.2">
      <c r="A2510" s="42">
        <v>2010</v>
      </c>
      <c r="B2510" s="42">
        <v>201007</v>
      </c>
      <c r="C2510" s="43" t="s">
        <v>55</v>
      </c>
      <c r="D2510" s="44">
        <v>1090</v>
      </c>
      <c r="E2510" s="43" t="s">
        <v>98</v>
      </c>
      <c r="F2510" s="45">
        <v>19097.619047619046</v>
      </c>
      <c r="G2510" s="45">
        <v>4137.6190476190477</v>
      </c>
      <c r="H2510" s="8">
        <f t="shared" si="39"/>
        <v>0.21665627727216061</v>
      </c>
    </row>
    <row r="2511" spans="1:8" x14ac:dyDescent="0.2">
      <c r="A2511" s="42">
        <v>2010</v>
      </c>
      <c r="B2511" s="42">
        <v>201008</v>
      </c>
      <c r="C2511" s="43" t="s">
        <v>56</v>
      </c>
      <c r="D2511" s="44">
        <v>1090</v>
      </c>
      <c r="E2511" s="43" t="s">
        <v>98</v>
      </c>
      <c r="F2511" s="45">
        <v>17974.285714285714</v>
      </c>
      <c r="G2511" s="45">
        <v>4810.4761904761899</v>
      </c>
      <c r="H2511" s="8">
        <f t="shared" si="39"/>
        <v>0.26763100725904732</v>
      </c>
    </row>
    <row r="2512" spans="1:8" ht="22.5" x14ac:dyDescent="0.2">
      <c r="A2512" s="42">
        <v>2010</v>
      </c>
      <c r="B2512" s="42">
        <v>201009</v>
      </c>
      <c r="C2512" s="43" t="s">
        <v>57</v>
      </c>
      <c r="D2512" s="44">
        <v>1090</v>
      </c>
      <c r="E2512" s="43" t="s">
        <v>98</v>
      </c>
      <c r="F2512" s="45">
        <v>19320.952380952382</v>
      </c>
      <c r="G2512" s="45">
        <v>4242.8571428571431</v>
      </c>
      <c r="H2512" s="8">
        <f t="shared" si="39"/>
        <v>0.21959875782520827</v>
      </c>
    </row>
    <row r="2513" spans="1:8" x14ac:dyDescent="0.2">
      <c r="A2513" s="42">
        <v>2010</v>
      </c>
      <c r="B2513" s="42">
        <v>201010</v>
      </c>
      <c r="C2513" s="43" t="s">
        <v>58</v>
      </c>
      <c r="D2513" s="44">
        <v>1090</v>
      </c>
      <c r="E2513" s="43" t="s">
        <v>98</v>
      </c>
      <c r="F2513" s="45">
        <v>23572.857142857141</v>
      </c>
      <c r="G2513" s="45">
        <v>4842.3809523809523</v>
      </c>
      <c r="H2513" s="8">
        <f t="shared" si="39"/>
        <v>0.20542189362260874</v>
      </c>
    </row>
    <row r="2514" spans="1:8" x14ac:dyDescent="0.2">
      <c r="A2514" s="42">
        <v>2010</v>
      </c>
      <c r="B2514" s="42">
        <v>201011</v>
      </c>
      <c r="C2514" s="43" t="s">
        <v>59</v>
      </c>
      <c r="D2514" s="44">
        <v>1090</v>
      </c>
      <c r="E2514" s="43" t="s">
        <v>98</v>
      </c>
      <c r="F2514" s="45">
        <v>21655.714285714286</v>
      </c>
      <c r="G2514" s="45">
        <v>4370</v>
      </c>
      <c r="H2514" s="8">
        <f t="shared" si="39"/>
        <v>0.2017943136090771</v>
      </c>
    </row>
    <row r="2515" spans="1:8" x14ac:dyDescent="0.2">
      <c r="A2515" s="42">
        <v>2010</v>
      </c>
      <c r="B2515" s="42">
        <v>201012</v>
      </c>
      <c r="C2515" s="43" t="s">
        <v>60</v>
      </c>
      <c r="D2515" s="44">
        <v>1090</v>
      </c>
      <c r="E2515" s="43" t="s">
        <v>98</v>
      </c>
      <c r="F2515" s="45">
        <v>36938.571428571428</v>
      </c>
      <c r="G2515" s="45">
        <v>8300.9523809523798</v>
      </c>
      <c r="H2515" s="8">
        <f t="shared" si="39"/>
        <v>0.22472315684985367</v>
      </c>
    </row>
    <row r="2516" spans="1:8" x14ac:dyDescent="0.2">
      <c r="A2516" s="42">
        <v>2011</v>
      </c>
      <c r="B2516" s="42">
        <v>201101</v>
      </c>
      <c r="C2516" s="43" t="s">
        <v>61</v>
      </c>
      <c r="D2516" s="44">
        <v>1090</v>
      </c>
      <c r="E2516" s="43" t="s">
        <v>98</v>
      </c>
      <c r="F2516" s="45">
        <v>19886.666666666664</v>
      </c>
      <c r="G2516" s="45">
        <v>3869.0476190476188</v>
      </c>
      <c r="H2516" s="8">
        <f t="shared" si="39"/>
        <v>0.19455485848378909</v>
      </c>
    </row>
    <row r="2517" spans="1:8" x14ac:dyDescent="0.2">
      <c r="A2517" s="42">
        <v>2011</v>
      </c>
      <c r="B2517" s="42">
        <v>201102</v>
      </c>
      <c r="C2517" s="43" t="s">
        <v>62</v>
      </c>
      <c r="D2517" s="44">
        <v>1090</v>
      </c>
      <c r="E2517" s="43" t="s">
        <v>98</v>
      </c>
      <c r="F2517" s="45">
        <v>14221.904761904761</v>
      </c>
      <c r="G2517" s="45">
        <v>4626.1904761904761</v>
      </c>
      <c r="H2517" s="8">
        <f t="shared" si="39"/>
        <v>0.32528627871157839</v>
      </c>
    </row>
    <row r="2518" spans="1:8" x14ac:dyDescent="0.2">
      <c r="A2518" s="42">
        <v>2011</v>
      </c>
      <c r="B2518" s="42">
        <v>201103</v>
      </c>
      <c r="C2518" s="43" t="s">
        <v>63</v>
      </c>
      <c r="D2518" s="44">
        <v>1090</v>
      </c>
      <c r="E2518" s="43" t="s">
        <v>98</v>
      </c>
      <c r="F2518" s="45">
        <v>17634.761904761905</v>
      </c>
      <c r="G2518" s="45">
        <v>4461.9047619047615</v>
      </c>
      <c r="H2518" s="8">
        <f t="shared" si="39"/>
        <v>0.25301757891610183</v>
      </c>
    </row>
    <row r="2519" spans="1:8" x14ac:dyDescent="0.2">
      <c r="A2519" s="42">
        <v>2011</v>
      </c>
      <c r="B2519" s="42">
        <v>201104</v>
      </c>
      <c r="C2519" s="43" t="s">
        <v>64</v>
      </c>
      <c r="D2519" s="44">
        <v>1090</v>
      </c>
      <c r="E2519" s="43" t="s">
        <v>98</v>
      </c>
      <c r="F2519" s="45">
        <v>24310.952380952382</v>
      </c>
      <c r="G2519" s="45">
        <v>5182.8571428571422</v>
      </c>
      <c r="H2519" s="8">
        <f t="shared" si="39"/>
        <v>0.21319021409123848</v>
      </c>
    </row>
    <row r="2520" spans="1:8" x14ac:dyDescent="0.2">
      <c r="A2520" s="42">
        <v>2011</v>
      </c>
      <c r="B2520" s="42">
        <v>201105</v>
      </c>
      <c r="C2520" s="43" t="s">
        <v>65</v>
      </c>
      <c r="D2520" s="44">
        <v>1090</v>
      </c>
      <c r="E2520" s="43" t="s">
        <v>98</v>
      </c>
      <c r="F2520" s="45">
        <v>24550.476190476191</v>
      </c>
      <c r="G2520" s="45">
        <v>5373.8095238095239</v>
      </c>
      <c r="H2520" s="8">
        <f t="shared" si="39"/>
        <v>0.21888819923966171</v>
      </c>
    </row>
    <row r="2521" spans="1:8" x14ac:dyDescent="0.2">
      <c r="A2521" s="42">
        <v>2011</v>
      </c>
      <c r="B2521" s="42">
        <v>201106</v>
      </c>
      <c r="C2521" s="43" t="s">
        <v>66</v>
      </c>
      <c r="D2521" s="44">
        <v>1090</v>
      </c>
      <c r="E2521" s="43" t="s">
        <v>98</v>
      </c>
      <c r="F2521" s="45">
        <v>18134.285714285714</v>
      </c>
      <c r="G2521" s="45">
        <v>4792.3809523809523</v>
      </c>
      <c r="H2521" s="8">
        <f t="shared" si="39"/>
        <v>0.26427183446247571</v>
      </c>
    </row>
    <row r="2522" spans="1:8" x14ac:dyDescent="0.2">
      <c r="A2522" s="42">
        <v>2011</v>
      </c>
      <c r="B2522" s="42">
        <v>201107</v>
      </c>
      <c r="C2522" s="43" t="s">
        <v>67</v>
      </c>
      <c r="D2522" s="44">
        <v>1090</v>
      </c>
      <c r="E2522" s="43" t="s">
        <v>98</v>
      </c>
      <c r="F2522" s="45">
        <v>24222.857142857141</v>
      </c>
      <c r="G2522" s="45">
        <v>5030.9523809523807</v>
      </c>
      <c r="H2522" s="8">
        <f t="shared" si="39"/>
        <v>0.20769442478571989</v>
      </c>
    </row>
    <row r="2523" spans="1:8" x14ac:dyDescent="0.2">
      <c r="A2523" s="42">
        <v>2011</v>
      </c>
      <c r="B2523" s="42">
        <v>201108</v>
      </c>
      <c r="C2523" s="43" t="s">
        <v>68</v>
      </c>
      <c r="D2523" s="44">
        <v>1090</v>
      </c>
      <c r="E2523" s="43" t="s">
        <v>98</v>
      </c>
      <c r="F2523" s="45">
        <v>22696.666666666664</v>
      </c>
      <c r="G2523" s="45">
        <v>4738.0952380952376</v>
      </c>
      <c r="H2523" s="8">
        <f t="shared" si="39"/>
        <v>0.20875731699641231</v>
      </c>
    </row>
    <row r="2524" spans="1:8" ht="22.5" x14ac:dyDescent="0.2">
      <c r="A2524" s="42">
        <v>2011</v>
      </c>
      <c r="B2524" s="42">
        <v>201109</v>
      </c>
      <c r="C2524" s="43" t="s">
        <v>69</v>
      </c>
      <c r="D2524" s="44">
        <v>1090</v>
      </c>
      <c r="E2524" s="43" t="s">
        <v>98</v>
      </c>
      <c r="F2524" s="45">
        <v>19370.952380952382</v>
      </c>
      <c r="G2524" s="45">
        <v>4322.3809523809523</v>
      </c>
      <c r="H2524" s="8">
        <f t="shared" si="39"/>
        <v>0.22313724526168291</v>
      </c>
    </row>
    <row r="2525" spans="1:8" x14ac:dyDescent="0.2">
      <c r="A2525" s="42">
        <v>2011</v>
      </c>
      <c r="B2525" s="42">
        <v>201110</v>
      </c>
      <c r="C2525" s="43" t="s">
        <v>70</v>
      </c>
      <c r="D2525" s="44">
        <v>1090</v>
      </c>
      <c r="E2525" s="43" t="s">
        <v>98</v>
      </c>
      <c r="F2525" s="45">
        <v>23182.38095238095</v>
      </c>
      <c r="G2525" s="45">
        <v>5795.2380952380954</v>
      </c>
      <c r="H2525" s="8">
        <f t="shared" si="39"/>
        <v>0.24998459421153177</v>
      </c>
    </row>
    <row r="2526" spans="1:8" x14ac:dyDescent="0.2">
      <c r="A2526" s="42">
        <v>2011</v>
      </c>
      <c r="B2526" s="42">
        <v>201111</v>
      </c>
      <c r="C2526" s="43" t="s">
        <v>71</v>
      </c>
      <c r="D2526" s="44">
        <v>1090</v>
      </c>
      <c r="E2526" s="43" t="s">
        <v>98</v>
      </c>
      <c r="F2526" s="45">
        <v>19415.714285714286</v>
      </c>
      <c r="G2526" s="45">
        <v>5307.6190476190477</v>
      </c>
      <c r="H2526" s="8">
        <f t="shared" si="39"/>
        <v>0.2733671792607853</v>
      </c>
    </row>
    <row r="2527" spans="1:8" x14ac:dyDescent="0.2">
      <c r="A2527" s="42">
        <v>2011</v>
      </c>
      <c r="B2527" s="42">
        <v>201112</v>
      </c>
      <c r="C2527" s="43" t="s">
        <v>72</v>
      </c>
      <c r="D2527" s="44">
        <v>1090</v>
      </c>
      <c r="E2527" s="43" t="s">
        <v>98</v>
      </c>
      <c r="F2527" s="45">
        <v>37616.190476190473</v>
      </c>
      <c r="G2527" s="45">
        <v>9979.5238095238092</v>
      </c>
      <c r="H2527" s="8">
        <f t="shared" si="39"/>
        <v>0.26529863027571715</v>
      </c>
    </row>
    <row r="2528" spans="1:8" x14ac:dyDescent="0.2">
      <c r="A2528" s="42">
        <v>2012</v>
      </c>
      <c r="B2528" s="42">
        <v>201201</v>
      </c>
      <c r="C2528" s="43" t="s">
        <v>73</v>
      </c>
      <c r="D2528" s="44">
        <v>1090</v>
      </c>
      <c r="E2528" s="43" t="s">
        <v>98</v>
      </c>
      <c r="F2528" s="45">
        <v>16524.285714285714</v>
      </c>
      <c r="G2528" s="45">
        <v>4616.1904761904761</v>
      </c>
      <c r="H2528" s="8">
        <f t="shared" si="39"/>
        <v>0.27935794357511312</v>
      </c>
    </row>
    <row r="2529" spans="1:8" x14ac:dyDescent="0.2">
      <c r="A2529" s="42">
        <v>2012</v>
      </c>
      <c r="B2529" s="42">
        <v>201202</v>
      </c>
      <c r="C2529" s="43" t="s">
        <v>74</v>
      </c>
      <c r="D2529" s="44">
        <v>1090</v>
      </c>
      <c r="E2529" s="43" t="s">
        <v>98</v>
      </c>
      <c r="F2529" s="45">
        <v>19749.047619047618</v>
      </c>
      <c r="G2529" s="45">
        <v>5200.9523809523807</v>
      </c>
      <c r="H2529" s="8">
        <f t="shared" si="39"/>
        <v>0.26335206037663056</v>
      </c>
    </row>
    <row r="2530" spans="1:8" x14ac:dyDescent="0.2">
      <c r="A2530" s="42">
        <v>2012</v>
      </c>
      <c r="B2530" s="42">
        <v>201203</v>
      </c>
      <c r="C2530" s="43" t="s">
        <v>75</v>
      </c>
      <c r="D2530" s="44">
        <v>1090</v>
      </c>
      <c r="E2530" s="43" t="s">
        <v>98</v>
      </c>
      <c r="F2530" s="45">
        <v>17489.523809523809</v>
      </c>
      <c r="G2530" s="45">
        <v>5260.9523809523807</v>
      </c>
      <c r="H2530" s="8">
        <f t="shared" si="39"/>
        <v>0.30080592463515571</v>
      </c>
    </row>
    <row r="2531" spans="1:8" x14ac:dyDescent="0.2">
      <c r="A2531" s="42">
        <v>2012</v>
      </c>
      <c r="B2531" s="42">
        <v>201204</v>
      </c>
      <c r="C2531" s="43" t="s">
        <v>76</v>
      </c>
      <c r="D2531" s="44">
        <v>1090</v>
      </c>
      <c r="E2531" s="43" t="s">
        <v>98</v>
      </c>
      <c r="F2531" s="45">
        <v>8502.8571428571431</v>
      </c>
      <c r="G2531" s="45">
        <v>5230</v>
      </c>
      <c r="H2531" s="8">
        <f t="shared" si="39"/>
        <v>0.61508736559139787</v>
      </c>
    </row>
    <row r="2532" spans="1:8" x14ac:dyDescent="0.2">
      <c r="A2532" s="42">
        <v>2012</v>
      </c>
      <c r="B2532" s="42">
        <v>201205</v>
      </c>
      <c r="C2532" s="43" t="s">
        <v>77</v>
      </c>
      <c r="D2532" s="44">
        <v>1090</v>
      </c>
      <c r="E2532" s="43" t="s">
        <v>98</v>
      </c>
      <c r="F2532" s="45">
        <v>21781.428571428569</v>
      </c>
      <c r="G2532" s="45">
        <v>5043.333333333333</v>
      </c>
      <c r="H2532" s="8">
        <f t="shared" si="39"/>
        <v>0.2315428171662185</v>
      </c>
    </row>
    <row r="2533" spans="1:8" x14ac:dyDescent="0.2">
      <c r="A2533" s="42">
        <v>2012</v>
      </c>
      <c r="B2533" s="42">
        <v>201206</v>
      </c>
      <c r="C2533" s="43" t="s">
        <v>78</v>
      </c>
      <c r="D2533" s="44">
        <v>1090</v>
      </c>
      <c r="E2533" s="43" t="s">
        <v>98</v>
      </c>
      <c r="F2533" s="45">
        <v>21411.90476190476</v>
      </c>
      <c r="G2533" s="45">
        <v>5520.9523809523807</v>
      </c>
      <c r="H2533" s="8">
        <f t="shared" si="39"/>
        <v>0.2578449905482042</v>
      </c>
    </row>
    <row r="2534" spans="1:8" x14ac:dyDescent="0.2">
      <c r="A2534" s="42">
        <v>2012</v>
      </c>
      <c r="B2534" s="42">
        <v>201207</v>
      </c>
      <c r="C2534" s="43" t="s">
        <v>79</v>
      </c>
      <c r="D2534" s="44">
        <v>1090</v>
      </c>
      <c r="E2534" s="43" t="s">
        <v>98</v>
      </c>
      <c r="F2534" s="45">
        <v>20932.857142857141</v>
      </c>
      <c r="G2534" s="45">
        <v>5052.8571428571422</v>
      </c>
      <c r="H2534" s="8">
        <f t="shared" si="39"/>
        <v>0.24138401692486178</v>
      </c>
    </row>
    <row r="2535" spans="1:8" x14ac:dyDescent="0.2">
      <c r="A2535" s="42">
        <v>2012</v>
      </c>
      <c r="B2535" s="42">
        <v>201208</v>
      </c>
      <c r="C2535" s="43" t="s">
        <v>80</v>
      </c>
      <c r="D2535" s="44">
        <v>1090</v>
      </c>
      <c r="E2535" s="43" t="s">
        <v>98</v>
      </c>
      <c r="F2535" s="45">
        <v>21175.238095238095</v>
      </c>
      <c r="G2535" s="45">
        <v>4829.5238095238092</v>
      </c>
      <c r="H2535" s="8">
        <f t="shared" si="39"/>
        <v>0.22807412071602048</v>
      </c>
    </row>
    <row r="2536" spans="1:8" ht="22.5" x14ac:dyDescent="0.2">
      <c r="A2536" s="42">
        <v>2012</v>
      </c>
      <c r="B2536" s="42">
        <v>201209</v>
      </c>
      <c r="C2536" s="43" t="s">
        <v>81</v>
      </c>
      <c r="D2536" s="44">
        <v>1090</v>
      </c>
      <c r="E2536" s="43" t="s">
        <v>98</v>
      </c>
      <c r="F2536" s="45">
        <v>21437.142857142855</v>
      </c>
      <c r="G2536" s="45">
        <v>5860.4761904761899</v>
      </c>
      <c r="H2536" s="8">
        <f t="shared" si="39"/>
        <v>0.27337953707405926</v>
      </c>
    </row>
    <row r="2537" spans="1:8" x14ac:dyDescent="0.2">
      <c r="A2537" s="42">
        <v>2012</v>
      </c>
      <c r="B2537" s="42">
        <v>201210</v>
      </c>
      <c r="C2537" s="43" t="s">
        <v>82</v>
      </c>
      <c r="D2537" s="44">
        <v>1090</v>
      </c>
      <c r="E2537" s="43" t="s">
        <v>98</v>
      </c>
      <c r="F2537" s="45">
        <v>20947.142857142855</v>
      </c>
      <c r="G2537" s="45">
        <v>5980</v>
      </c>
      <c r="H2537" s="8">
        <f t="shared" si="39"/>
        <v>0.28548046102434704</v>
      </c>
    </row>
    <row r="2538" spans="1:8" x14ac:dyDescent="0.2">
      <c r="A2538" s="42">
        <v>2012</v>
      </c>
      <c r="B2538" s="42">
        <v>201211</v>
      </c>
      <c r="C2538" s="43" t="s">
        <v>83</v>
      </c>
      <c r="D2538" s="44">
        <v>1090</v>
      </c>
      <c r="E2538" s="43" t="s">
        <v>98</v>
      </c>
      <c r="F2538" s="45">
        <v>20981.90476190476</v>
      </c>
      <c r="G2538" s="45">
        <v>5603.333333333333</v>
      </c>
      <c r="H2538" s="8">
        <f t="shared" si="39"/>
        <v>0.26705551268666877</v>
      </c>
    </row>
    <row r="2539" spans="1:8" x14ac:dyDescent="0.2">
      <c r="A2539" s="42">
        <v>2012</v>
      </c>
      <c r="B2539" s="42">
        <v>201212</v>
      </c>
      <c r="C2539" s="43" t="s">
        <v>84</v>
      </c>
      <c r="D2539" s="44">
        <v>1090</v>
      </c>
      <c r="E2539" s="43" t="s">
        <v>98</v>
      </c>
      <c r="F2539" s="45">
        <v>36404.28571428571</v>
      </c>
      <c r="G2539" s="45">
        <v>11012.380952380952</v>
      </c>
      <c r="H2539" s="8">
        <f t="shared" si="39"/>
        <v>0.3025023218093108</v>
      </c>
    </row>
    <row r="2540" spans="1:8" x14ac:dyDescent="0.2">
      <c r="A2540" s="42">
        <v>2013</v>
      </c>
      <c r="B2540" s="42">
        <v>201301</v>
      </c>
      <c r="C2540" s="43" t="s">
        <v>85</v>
      </c>
      <c r="D2540" s="44">
        <v>1090</v>
      </c>
      <c r="E2540" s="43" t="s">
        <v>98</v>
      </c>
      <c r="F2540" s="45">
        <v>14492.380952380952</v>
      </c>
      <c r="G2540" s="45">
        <v>4575.2380952380954</v>
      </c>
      <c r="H2540" s="8">
        <f t="shared" si="39"/>
        <v>0.31569954655976867</v>
      </c>
    </row>
    <row r="2541" spans="1:8" x14ac:dyDescent="0.2">
      <c r="A2541" s="42">
        <v>2013</v>
      </c>
      <c r="B2541" s="42">
        <v>201302</v>
      </c>
      <c r="C2541" s="43" t="s">
        <v>86</v>
      </c>
      <c r="D2541" s="44">
        <v>1090</v>
      </c>
      <c r="E2541" s="43" t="s">
        <v>98</v>
      </c>
      <c r="F2541" s="45">
        <v>15106.666666666666</v>
      </c>
      <c r="G2541" s="45">
        <v>5037.1428571428569</v>
      </c>
      <c r="H2541" s="8">
        <f t="shared" si="39"/>
        <v>0.33343840625394022</v>
      </c>
    </row>
    <row r="2542" spans="1:8" x14ac:dyDescent="0.2">
      <c r="A2542" s="42">
        <v>2013</v>
      </c>
      <c r="B2542" s="42">
        <v>201303</v>
      </c>
      <c r="C2542" s="43" t="s">
        <v>87</v>
      </c>
      <c r="D2542" s="44">
        <v>1090</v>
      </c>
      <c r="E2542" s="43" t="s">
        <v>98</v>
      </c>
      <c r="F2542" s="45">
        <v>17395.238095238095</v>
      </c>
      <c r="G2542" s="45">
        <v>5534.7619047619046</v>
      </c>
      <c r="H2542" s="8">
        <f t="shared" si="39"/>
        <v>0.31817684095264165</v>
      </c>
    </row>
    <row r="2543" spans="1:8" x14ac:dyDescent="0.2">
      <c r="A2543" s="42">
        <v>2013</v>
      </c>
      <c r="B2543" s="42">
        <v>201304</v>
      </c>
      <c r="C2543" s="43" t="s">
        <v>88</v>
      </c>
      <c r="D2543" s="44">
        <v>1090</v>
      </c>
      <c r="E2543" s="43" t="s">
        <v>98</v>
      </c>
      <c r="F2543" s="45">
        <v>18115.238095238095</v>
      </c>
      <c r="G2543" s="45">
        <v>5493.333333333333</v>
      </c>
      <c r="H2543" s="8">
        <f t="shared" si="39"/>
        <v>0.30324378318700385</v>
      </c>
    </row>
    <row r="2544" spans="1:8" x14ac:dyDescent="0.2">
      <c r="A2544" s="42">
        <v>2013</v>
      </c>
      <c r="B2544" s="42">
        <v>201305</v>
      </c>
      <c r="C2544" s="43" t="s">
        <v>89</v>
      </c>
      <c r="D2544" s="44">
        <v>1090</v>
      </c>
      <c r="E2544" s="43" t="s">
        <v>98</v>
      </c>
      <c r="F2544" s="45">
        <v>18540.952380952382</v>
      </c>
      <c r="G2544" s="45">
        <v>5639.0476190476184</v>
      </c>
      <c r="H2544" s="8">
        <f t="shared" si="39"/>
        <v>0.30414012738853496</v>
      </c>
    </row>
    <row r="2545" spans="1:8" x14ac:dyDescent="0.2">
      <c r="A2545" s="42">
        <v>2013</v>
      </c>
      <c r="B2545" s="42">
        <v>201306</v>
      </c>
      <c r="C2545" s="43" t="s">
        <v>90</v>
      </c>
      <c r="D2545" s="44">
        <v>1090</v>
      </c>
      <c r="E2545" s="43" t="s">
        <v>98</v>
      </c>
      <c r="F2545" s="45">
        <v>20965.238095238095</v>
      </c>
      <c r="G2545" s="45">
        <v>6066.6666666666661</v>
      </c>
      <c r="H2545" s="8">
        <f t="shared" si="39"/>
        <v>0.28936788788697843</v>
      </c>
    </row>
    <row r="2546" spans="1:8" x14ac:dyDescent="0.2">
      <c r="A2546" s="42">
        <v>2013</v>
      </c>
      <c r="B2546" s="42">
        <v>201307</v>
      </c>
      <c r="C2546" s="43" t="s">
        <v>91</v>
      </c>
      <c r="D2546" s="44">
        <v>1090</v>
      </c>
      <c r="E2546" s="43" t="s">
        <v>98</v>
      </c>
      <c r="F2546" s="45">
        <v>16881.428571428572</v>
      </c>
      <c r="G2546" s="45">
        <v>4957.1428571428569</v>
      </c>
      <c r="H2546" s="8">
        <f t="shared" si="39"/>
        <v>0.29364474909029359</v>
      </c>
    </row>
    <row r="2547" spans="1:8" x14ac:dyDescent="0.2">
      <c r="A2547" s="42">
        <v>2013</v>
      </c>
      <c r="B2547" s="42">
        <v>201308</v>
      </c>
      <c r="C2547" s="43" t="s">
        <v>92</v>
      </c>
      <c r="D2547" s="44">
        <v>1090</v>
      </c>
      <c r="E2547" s="43" t="s">
        <v>98</v>
      </c>
      <c r="F2547" s="45">
        <v>18524.761904761905</v>
      </c>
      <c r="G2547" s="45">
        <v>5773.8095238095239</v>
      </c>
      <c r="H2547" s="8">
        <f t="shared" si="39"/>
        <v>0.31168063338645829</v>
      </c>
    </row>
    <row r="2548" spans="1:8" ht="22.5" x14ac:dyDescent="0.2">
      <c r="A2548" s="42">
        <v>2013</v>
      </c>
      <c r="B2548" s="42">
        <v>201309</v>
      </c>
      <c r="C2548" s="43" t="s">
        <v>93</v>
      </c>
      <c r="D2548" s="44">
        <v>1090</v>
      </c>
      <c r="E2548" s="43" t="s">
        <v>98</v>
      </c>
      <c r="F2548" s="45">
        <v>20562.857142857141</v>
      </c>
      <c r="G2548" s="45">
        <v>5857.6190476190477</v>
      </c>
      <c r="H2548" s="8">
        <f t="shared" si="39"/>
        <v>0.28486406373025802</v>
      </c>
    </row>
    <row r="2549" spans="1:8" x14ac:dyDescent="0.2">
      <c r="A2549" s="42">
        <v>2013</v>
      </c>
      <c r="B2549" s="42">
        <v>201310</v>
      </c>
      <c r="C2549" s="43" t="s">
        <v>94</v>
      </c>
      <c r="D2549" s="44">
        <v>1090</v>
      </c>
      <c r="E2549" s="43" t="s">
        <v>98</v>
      </c>
      <c r="F2549" s="45">
        <v>30721.90476190476</v>
      </c>
      <c r="G2549" s="45">
        <v>5496.6666666666661</v>
      </c>
      <c r="H2549" s="8">
        <f t="shared" si="39"/>
        <v>0.17891685783371566</v>
      </c>
    </row>
    <row r="2550" spans="1:8" x14ac:dyDescent="0.2">
      <c r="A2550" s="42">
        <v>2013</v>
      </c>
      <c r="B2550" s="42">
        <v>201311</v>
      </c>
      <c r="C2550" s="43" t="s">
        <v>95</v>
      </c>
      <c r="D2550" s="44">
        <v>1090</v>
      </c>
      <c r="E2550" s="43" t="s">
        <v>98</v>
      </c>
      <c r="F2550" s="45">
        <v>21505.714285714286</v>
      </c>
      <c r="G2550" s="45">
        <v>5965.7142857142853</v>
      </c>
      <c r="H2550" s="8">
        <f t="shared" si="39"/>
        <v>0.27740135512156233</v>
      </c>
    </row>
    <row r="2551" spans="1:8" x14ac:dyDescent="0.2">
      <c r="A2551" s="42">
        <v>2013</v>
      </c>
      <c r="B2551" s="42">
        <v>201312</v>
      </c>
      <c r="C2551" s="43" t="s">
        <v>96</v>
      </c>
      <c r="D2551" s="44">
        <v>1090</v>
      </c>
      <c r="E2551" s="43" t="s">
        <v>98</v>
      </c>
      <c r="F2551" s="45">
        <v>31123.809523809523</v>
      </c>
      <c r="G2551" s="45">
        <v>11159.047619047618</v>
      </c>
      <c r="H2551" s="8">
        <f t="shared" si="39"/>
        <v>0.35853733170134638</v>
      </c>
    </row>
    <row r="2552" spans="1:8" x14ac:dyDescent="0.2">
      <c r="A2552" s="42">
        <v>2009</v>
      </c>
      <c r="B2552" s="42">
        <v>200901</v>
      </c>
      <c r="C2552" s="43" t="s">
        <v>37</v>
      </c>
      <c r="D2552" s="44">
        <v>1092</v>
      </c>
      <c r="E2552" s="43" t="s">
        <v>5</v>
      </c>
      <c r="F2552" s="45">
        <v>18340.952380952382</v>
      </c>
      <c r="G2552" s="45">
        <v>4816.1904761904761</v>
      </c>
      <c r="H2552" s="8">
        <f t="shared" si="39"/>
        <v>0.26259216948800496</v>
      </c>
    </row>
    <row r="2553" spans="1:8" x14ac:dyDescent="0.2">
      <c r="A2553" s="42">
        <v>2009</v>
      </c>
      <c r="B2553" s="42">
        <v>200902</v>
      </c>
      <c r="C2553" s="43" t="s">
        <v>38</v>
      </c>
      <c r="D2553" s="44">
        <v>1092</v>
      </c>
      <c r="E2553" s="43" t="s">
        <v>5</v>
      </c>
      <c r="F2553" s="45">
        <v>19493.809523809523</v>
      </c>
      <c r="G2553" s="45">
        <v>4904.7619047619046</v>
      </c>
      <c r="H2553" s="8">
        <f t="shared" si="39"/>
        <v>0.25160612648704106</v>
      </c>
    </row>
    <row r="2554" spans="1:8" x14ac:dyDescent="0.2">
      <c r="A2554" s="42">
        <v>2009</v>
      </c>
      <c r="B2554" s="42">
        <v>200903</v>
      </c>
      <c r="C2554" s="43" t="s">
        <v>39</v>
      </c>
      <c r="D2554" s="44">
        <v>1092</v>
      </c>
      <c r="E2554" s="43" t="s">
        <v>5</v>
      </c>
      <c r="F2554" s="45">
        <v>20551.428571428569</v>
      </c>
      <c r="G2554" s="45">
        <v>4750.9523809523807</v>
      </c>
      <c r="H2554" s="8">
        <f t="shared" si="39"/>
        <v>0.23117382640530146</v>
      </c>
    </row>
    <row r="2555" spans="1:8" x14ac:dyDescent="0.2">
      <c r="A2555" s="42">
        <v>2009</v>
      </c>
      <c r="B2555" s="42">
        <v>200904</v>
      </c>
      <c r="C2555" s="43" t="s">
        <v>40</v>
      </c>
      <c r="D2555" s="44">
        <v>1092</v>
      </c>
      <c r="E2555" s="43" t="s">
        <v>5</v>
      </c>
      <c r="F2555" s="45">
        <v>24323.809523809523</v>
      </c>
      <c r="G2555" s="45">
        <v>6012.8571428571422</v>
      </c>
      <c r="H2555" s="8">
        <f t="shared" si="39"/>
        <v>0.24720046985121377</v>
      </c>
    </row>
    <row r="2556" spans="1:8" x14ac:dyDescent="0.2">
      <c r="A2556" s="42">
        <v>2009</v>
      </c>
      <c r="B2556" s="42">
        <v>200905</v>
      </c>
      <c r="C2556" s="43" t="s">
        <v>41</v>
      </c>
      <c r="D2556" s="44">
        <v>1092</v>
      </c>
      <c r="E2556" s="43" t="s">
        <v>5</v>
      </c>
      <c r="F2556" s="45">
        <v>20701.428571428569</v>
      </c>
      <c r="G2556" s="45">
        <v>5365.7142857142853</v>
      </c>
      <c r="H2556" s="8">
        <f t="shared" si="39"/>
        <v>0.25919536263887932</v>
      </c>
    </row>
    <row r="2557" spans="1:8" x14ac:dyDescent="0.2">
      <c r="A2557" s="42">
        <v>2009</v>
      </c>
      <c r="B2557" s="42">
        <v>200906</v>
      </c>
      <c r="C2557" s="43" t="s">
        <v>42</v>
      </c>
      <c r="D2557" s="44">
        <v>1092</v>
      </c>
      <c r="E2557" s="43" t="s">
        <v>5</v>
      </c>
      <c r="F2557" s="45">
        <v>21143.333333333332</v>
      </c>
      <c r="G2557" s="45">
        <v>5523.333333333333</v>
      </c>
      <c r="H2557" s="8">
        <f t="shared" si="39"/>
        <v>0.26123285511587579</v>
      </c>
    </row>
    <row r="2558" spans="1:8" x14ac:dyDescent="0.2">
      <c r="A2558" s="42">
        <v>2009</v>
      </c>
      <c r="B2558" s="42">
        <v>200907</v>
      </c>
      <c r="C2558" s="43" t="s">
        <v>43</v>
      </c>
      <c r="D2558" s="44">
        <v>1092</v>
      </c>
      <c r="E2558" s="43" t="s">
        <v>5</v>
      </c>
      <c r="F2558" s="45">
        <v>20594.761904761905</v>
      </c>
      <c r="G2558" s="45">
        <v>5472.8571428571422</v>
      </c>
      <c r="H2558" s="8">
        <f t="shared" si="39"/>
        <v>0.2657402483294411</v>
      </c>
    </row>
    <row r="2559" spans="1:8" x14ac:dyDescent="0.2">
      <c r="A2559" s="42">
        <v>2009</v>
      </c>
      <c r="B2559" s="42">
        <v>200908</v>
      </c>
      <c r="C2559" s="43" t="s">
        <v>44</v>
      </c>
      <c r="D2559" s="44">
        <v>1092</v>
      </c>
      <c r="E2559" s="43" t="s">
        <v>5</v>
      </c>
      <c r="F2559" s="45">
        <v>15818.571428571428</v>
      </c>
      <c r="G2559" s="45">
        <v>5582.8571428571422</v>
      </c>
      <c r="H2559" s="8">
        <f t="shared" si="39"/>
        <v>0.35293055179264876</v>
      </c>
    </row>
    <row r="2560" spans="1:8" ht="22.5" x14ac:dyDescent="0.2">
      <c r="A2560" s="42">
        <v>2009</v>
      </c>
      <c r="B2560" s="42">
        <v>200909</v>
      </c>
      <c r="C2560" s="43" t="s">
        <v>45</v>
      </c>
      <c r="D2560" s="44">
        <v>1092</v>
      </c>
      <c r="E2560" s="43" t="s">
        <v>5</v>
      </c>
      <c r="F2560" s="45">
        <v>20220</v>
      </c>
      <c r="G2560" s="45">
        <v>4978.5714285714284</v>
      </c>
      <c r="H2560" s="8">
        <f t="shared" si="39"/>
        <v>0.24622014978098064</v>
      </c>
    </row>
    <row r="2561" spans="1:8" x14ac:dyDescent="0.2">
      <c r="A2561" s="42">
        <v>2009</v>
      </c>
      <c r="B2561" s="42">
        <v>200910</v>
      </c>
      <c r="C2561" s="43" t="s">
        <v>46</v>
      </c>
      <c r="D2561" s="44">
        <v>1092</v>
      </c>
      <c r="E2561" s="43" t="s">
        <v>5</v>
      </c>
      <c r="F2561" s="45">
        <v>23273.333333333332</v>
      </c>
      <c r="G2561" s="45">
        <v>5206.6666666666661</v>
      </c>
      <c r="H2561" s="8">
        <f t="shared" si="39"/>
        <v>0.22371813234030363</v>
      </c>
    </row>
    <row r="2562" spans="1:8" x14ac:dyDescent="0.2">
      <c r="A2562" s="42">
        <v>2009</v>
      </c>
      <c r="B2562" s="42">
        <v>200911</v>
      </c>
      <c r="C2562" s="43" t="s">
        <v>47</v>
      </c>
      <c r="D2562" s="44">
        <v>1092</v>
      </c>
      <c r="E2562" s="43" t="s">
        <v>5</v>
      </c>
      <c r="F2562" s="45">
        <v>7544.2857142857138</v>
      </c>
      <c r="G2562" s="45">
        <v>4611.9047619047615</v>
      </c>
      <c r="H2562" s="8">
        <f t="shared" si="39"/>
        <v>0.61131098908035097</v>
      </c>
    </row>
    <row r="2563" spans="1:8" x14ac:dyDescent="0.2">
      <c r="A2563" s="42">
        <v>2009</v>
      </c>
      <c r="B2563" s="42">
        <v>200912</v>
      </c>
      <c r="C2563" s="43" t="s">
        <v>48</v>
      </c>
      <c r="D2563" s="44">
        <v>1092</v>
      </c>
      <c r="E2563" s="43" t="s">
        <v>5</v>
      </c>
      <c r="F2563" s="45">
        <v>26176.190476190473</v>
      </c>
      <c r="G2563" s="45">
        <v>9823.3333333333321</v>
      </c>
      <c r="H2563" s="8">
        <f t="shared" si="39"/>
        <v>0.37527742404948156</v>
      </c>
    </row>
    <row r="2564" spans="1:8" x14ac:dyDescent="0.2">
      <c r="A2564" s="42">
        <v>2010</v>
      </c>
      <c r="B2564" s="42">
        <v>201001</v>
      </c>
      <c r="C2564" s="43" t="s">
        <v>49</v>
      </c>
      <c r="D2564" s="44">
        <v>1092</v>
      </c>
      <c r="E2564" s="43" t="s">
        <v>5</v>
      </c>
      <c r="F2564" s="45">
        <v>17200.952380952382</v>
      </c>
      <c r="G2564" s="45">
        <v>4315.2380952380954</v>
      </c>
      <c r="H2564" s="8">
        <f t="shared" si="39"/>
        <v>0.2508720447372792</v>
      </c>
    </row>
    <row r="2565" spans="1:8" x14ac:dyDescent="0.2">
      <c r="A2565" s="42">
        <v>2010</v>
      </c>
      <c r="B2565" s="42">
        <v>201002</v>
      </c>
      <c r="C2565" s="43" t="s">
        <v>50</v>
      </c>
      <c r="D2565" s="44">
        <v>1092</v>
      </c>
      <c r="E2565" s="43" t="s">
        <v>5</v>
      </c>
      <c r="F2565" s="45">
        <v>19034.285714285714</v>
      </c>
      <c r="G2565" s="45">
        <v>4993.333333333333</v>
      </c>
      <c r="H2565" s="8">
        <f t="shared" ref="H2565:H2628" si="40">G2565/F2565</f>
        <v>0.26233363354348044</v>
      </c>
    </row>
    <row r="2566" spans="1:8" x14ac:dyDescent="0.2">
      <c r="A2566" s="42">
        <v>2010</v>
      </c>
      <c r="B2566" s="42">
        <v>201003</v>
      </c>
      <c r="C2566" s="43" t="s">
        <v>51</v>
      </c>
      <c r="D2566" s="44">
        <v>1092</v>
      </c>
      <c r="E2566" s="43" t="s">
        <v>5</v>
      </c>
      <c r="F2566" s="45">
        <v>21086.190476190477</v>
      </c>
      <c r="G2566" s="45">
        <v>5535.2380952380954</v>
      </c>
      <c r="H2566" s="8">
        <f t="shared" si="40"/>
        <v>0.2625053634741763</v>
      </c>
    </row>
    <row r="2567" spans="1:8" x14ac:dyDescent="0.2">
      <c r="A2567" s="42">
        <v>2010</v>
      </c>
      <c r="B2567" s="42">
        <v>201004</v>
      </c>
      <c r="C2567" s="43" t="s">
        <v>52</v>
      </c>
      <c r="D2567" s="44">
        <v>1092</v>
      </c>
      <c r="E2567" s="43" t="s">
        <v>5</v>
      </c>
      <c r="F2567" s="45">
        <v>9925.2380952380954</v>
      </c>
      <c r="G2567" s="45">
        <v>4377.6190476190477</v>
      </c>
      <c r="H2567" s="8">
        <f t="shared" si="40"/>
        <v>0.44105934846231348</v>
      </c>
    </row>
    <row r="2568" spans="1:8" x14ac:dyDescent="0.2">
      <c r="A2568" s="42">
        <v>2010</v>
      </c>
      <c r="B2568" s="42">
        <v>201005</v>
      </c>
      <c r="C2568" s="43" t="s">
        <v>53</v>
      </c>
      <c r="D2568" s="44">
        <v>1092</v>
      </c>
      <c r="E2568" s="43" t="s">
        <v>5</v>
      </c>
      <c r="F2568" s="45">
        <v>16867.619047619046</v>
      </c>
      <c r="G2568" s="45">
        <v>5312.3809523809523</v>
      </c>
      <c r="H2568" s="8">
        <f t="shared" si="40"/>
        <v>0.31494551408729043</v>
      </c>
    </row>
    <row r="2569" spans="1:8" x14ac:dyDescent="0.2">
      <c r="A2569" s="42">
        <v>2010</v>
      </c>
      <c r="B2569" s="42">
        <v>201006</v>
      </c>
      <c r="C2569" s="43" t="s">
        <v>54</v>
      </c>
      <c r="D2569" s="44">
        <v>1092</v>
      </c>
      <c r="E2569" s="43" t="s">
        <v>5</v>
      </c>
      <c r="F2569" s="45">
        <v>18343.809523809523</v>
      </c>
      <c r="G2569" s="45">
        <v>4893.333333333333</v>
      </c>
      <c r="H2569" s="8">
        <f t="shared" si="40"/>
        <v>0.26675665853278646</v>
      </c>
    </row>
    <row r="2570" spans="1:8" x14ac:dyDescent="0.2">
      <c r="A2570" s="42">
        <v>2010</v>
      </c>
      <c r="B2570" s="42">
        <v>201007</v>
      </c>
      <c r="C2570" s="43" t="s">
        <v>55</v>
      </c>
      <c r="D2570" s="44">
        <v>1092</v>
      </c>
      <c r="E2570" s="43" t="s">
        <v>5</v>
      </c>
      <c r="F2570" s="45">
        <v>22425.714285714286</v>
      </c>
      <c r="G2570" s="45">
        <v>5676.1904761904761</v>
      </c>
      <c r="H2570" s="8">
        <f t="shared" si="40"/>
        <v>0.25311079967724126</v>
      </c>
    </row>
    <row r="2571" spans="1:8" x14ac:dyDescent="0.2">
      <c r="A2571" s="42">
        <v>2010</v>
      </c>
      <c r="B2571" s="42">
        <v>201008</v>
      </c>
      <c r="C2571" s="43" t="s">
        <v>56</v>
      </c>
      <c r="D2571" s="44">
        <v>1092</v>
      </c>
      <c r="E2571" s="43" t="s">
        <v>5</v>
      </c>
      <c r="F2571" s="45">
        <v>21352.857142857141</v>
      </c>
      <c r="G2571" s="45">
        <v>5350</v>
      </c>
      <c r="H2571" s="8">
        <f t="shared" si="40"/>
        <v>0.25055195022412524</v>
      </c>
    </row>
    <row r="2572" spans="1:8" ht="22.5" x14ac:dyDescent="0.2">
      <c r="A2572" s="42">
        <v>2010</v>
      </c>
      <c r="B2572" s="42">
        <v>201009</v>
      </c>
      <c r="C2572" s="43" t="s">
        <v>57</v>
      </c>
      <c r="D2572" s="44">
        <v>1092</v>
      </c>
      <c r="E2572" s="43" t="s">
        <v>5</v>
      </c>
      <c r="F2572" s="45">
        <v>6084.2857142857138</v>
      </c>
      <c r="G2572" s="45">
        <v>4409.5238095238092</v>
      </c>
      <c r="H2572" s="8">
        <f t="shared" si="40"/>
        <v>0.72473976676841201</v>
      </c>
    </row>
    <row r="2573" spans="1:8" x14ac:dyDescent="0.2">
      <c r="A2573" s="42">
        <v>2010</v>
      </c>
      <c r="B2573" s="42">
        <v>201010</v>
      </c>
      <c r="C2573" s="43" t="s">
        <v>58</v>
      </c>
      <c r="D2573" s="44">
        <v>1092</v>
      </c>
      <c r="E2573" s="43" t="s">
        <v>5</v>
      </c>
      <c r="F2573" s="45">
        <v>3515.7142857142858</v>
      </c>
      <c r="G2573" s="45">
        <v>5014.7619047619046</v>
      </c>
      <c r="H2573" s="8">
        <f t="shared" si="40"/>
        <v>1.4263849383719354</v>
      </c>
    </row>
    <row r="2574" spans="1:8" x14ac:dyDescent="0.2">
      <c r="A2574" s="42">
        <v>2010</v>
      </c>
      <c r="B2574" s="42">
        <v>201011</v>
      </c>
      <c r="C2574" s="43" t="s">
        <v>59</v>
      </c>
      <c r="D2574" s="44">
        <v>1092</v>
      </c>
      <c r="E2574" s="43" t="s">
        <v>5</v>
      </c>
      <c r="F2574" s="45">
        <v>19337.142857142855</v>
      </c>
      <c r="G2574" s="45">
        <v>4322.3809523809523</v>
      </c>
      <c r="H2574" s="8">
        <f t="shared" si="40"/>
        <v>0.2235273837667455</v>
      </c>
    </row>
    <row r="2575" spans="1:8" x14ac:dyDescent="0.2">
      <c r="A2575" s="42">
        <v>2010</v>
      </c>
      <c r="B2575" s="42">
        <v>201012</v>
      </c>
      <c r="C2575" s="43" t="s">
        <v>60</v>
      </c>
      <c r="D2575" s="44">
        <v>1092</v>
      </c>
      <c r="E2575" s="43" t="s">
        <v>5</v>
      </c>
      <c r="F2575" s="45">
        <v>33674.761904761901</v>
      </c>
      <c r="G2575" s="45">
        <v>8652.3809523809523</v>
      </c>
      <c r="H2575" s="8">
        <f t="shared" si="40"/>
        <v>0.25693963262016206</v>
      </c>
    </row>
    <row r="2576" spans="1:8" x14ac:dyDescent="0.2">
      <c r="A2576" s="42">
        <v>2011</v>
      </c>
      <c r="B2576" s="42">
        <v>201101</v>
      </c>
      <c r="C2576" s="43" t="s">
        <v>61</v>
      </c>
      <c r="D2576" s="44">
        <v>1092</v>
      </c>
      <c r="E2576" s="43" t="s">
        <v>5</v>
      </c>
      <c r="F2576" s="45">
        <v>17275.238095238095</v>
      </c>
      <c r="G2576" s="45">
        <v>3905.7142857142853</v>
      </c>
      <c r="H2576" s="8">
        <f t="shared" si="40"/>
        <v>0.22608743591157174</v>
      </c>
    </row>
    <row r="2577" spans="1:8" x14ac:dyDescent="0.2">
      <c r="A2577" s="42">
        <v>2011</v>
      </c>
      <c r="B2577" s="42">
        <v>201102</v>
      </c>
      <c r="C2577" s="43" t="s">
        <v>62</v>
      </c>
      <c r="D2577" s="44">
        <v>1092</v>
      </c>
      <c r="E2577" s="43" t="s">
        <v>5</v>
      </c>
      <c r="F2577" s="45">
        <v>16007.142857142857</v>
      </c>
      <c r="G2577" s="45">
        <v>4635.2380952380954</v>
      </c>
      <c r="H2577" s="8">
        <f t="shared" si="40"/>
        <v>0.28957310724378998</v>
      </c>
    </row>
    <row r="2578" spans="1:8" x14ac:dyDescent="0.2">
      <c r="A2578" s="42">
        <v>2011</v>
      </c>
      <c r="B2578" s="42">
        <v>201103</v>
      </c>
      <c r="C2578" s="43" t="s">
        <v>63</v>
      </c>
      <c r="D2578" s="44">
        <v>1092</v>
      </c>
      <c r="E2578" s="43" t="s">
        <v>5</v>
      </c>
      <c r="F2578" s="45">
        <v>15723.333333333332</v>
      </c>
      <c r="G2578" s="45">
        <v>4432.8571428571431</v>
      </c>
      <c r="H2578" s="8">
        <f t="shared" si="40"/>
        <v>0.28192858657136805</v>
      </c>
    </row>
    <row r="2579" spans="1:8" x14ac:dyDescent="0.2">
      <c r="A2579" s="42">
        <v>2011</v>
      </c>
      <c r="B2579" s="42">
        <v>201104</v>
      </c>
      <c r="C2579" s="43" t="s">
        <v>64</v>
      </c>
      <c r="D2579" s="44">
        <v>1092</v>
      </c>
      <c r="E2579" s="43" t="s">
        <v>5</v>
      </c>
      <c r="F2579" s="45">
        <v>18150.952380952382</v>
      </c>
      <c r="G2579" s="45">
        <v>5772.3809523809523</v>
      </c>
      <c r="H2579" s="8">
        <f t="shared" si="40"/>
        <v>0.31802083060051944</v>
      </c>
    </row>
    <row r="2580" spans="1:8" x14ac:dyDescent="0.2">
      <c r="A2580" s="42">
        <v>2011</v>
      </c>
      <c r="B2580" s="42">
        <v>201105</v>
      </c>
      <c r="C2580" s="43" t="s">
        <v>65</v>
      </c>
      <c r="D2580" s="44">
        <v>1092</v>
      </c>
      <c r="E2580" s="43" t="s">
        <v>5</v>
      </c>
      <c r="F2580" s="45">
        <v>16848.095238095237</v>
      </c>
      <c r="G2580" s="45">
        <v>4826.6666666666661</v>
      </c>
      <c r="H2580" s="8">
        <f t="shared" si="40"/>
        <v>0.28648144484327748</v>
      </c>
    </row>
    <row r="2581" spans="1:8" x14ac:dyDescent="0.2">
      <c r="A2581" s="42">
        <v>2011</v>
      </c>
      <c r="B2581" s="42">
        <v>201106</v>
      </c>
      <c r="C2581" s="43" t="s">
        <v>66</v>
      </c>
      <c r="D2581" s="44">
        <v>1092</v>
      </c>
      <c r="E2581" s="43" t="s">
        <v>5</v>
      </c>
      <c r="F2581" s="45">
        <v>14292.380952380952</v>
      </c>
      <c r="G2581" s="45">
        <v>4581.4285714285716</v>
      </c>
      <c r="H2581" s="8">
        <f t="shared" si="40"/>
        <v>0.32055040980875593</v>
      </c>
    </row>
    <row r="2582" spans="1:8" x14ac:dyDescent="0.2">
      <c r="A2582" s="42">
        <v>2011</v>
      </c>
      <c r="B2582" s="42">
        <v>201107</v>
      </c>
      <c r="C2582" s="43" t="s">
        <v>67</v>
      </c>
      <c r="D2582" s="44">
        <v>1092</v>
      </c>
      <c r="E2582" s="43" t="s">
        <v>5</v>
      </c>
      <c r="F2582" s="45">
        <v>18722.857142857141</v>
      </c>
      <c r="G2582" s="45">
        <v>5769.0476190476184</v>
      </c>
      <c r="H2582" s="8">
        <f t="shared" si="40"/>
        <v>0.30812859250216185</v>
      </c>
    </row>
    <row r="2583" spans="1:8" x14ac:dyDescent="0.2">
      <c r="A2583" s="42">
        <v>2011</v>
      </c>
      <c r="B2583" s="42">
        <v>201108</v>
      </c>
      <c r="C2583" s="43" t="s">
        <v>68</v>
      </c>
      <c r="D2583" s="44">
        <v>1092</v>
      </c>
      <c r="E2583" s="43" t="s">
        <v>5</v>
      </c>
      <c r="F2583" s="45">
        <v>19102.857142857141</v>
      </c>
      <c r="G2583" s="45">
        <v>5559.5238095238092</v>
      </c>
      <c r="H2583" s="8">
        <f t="shared" si="40"/>
        <v>0.29103101007079468</v>
      </c>
    </row>
    <row r="2584" spans="1:8" ht="22.5" x14ac:dyDescent="0.2">
      <c r="A2584" s="42">
        <v>2011</v>
      </c>
      <c r="B2584" s="42">
        <v>201109</v>
      </c>
      <c r="C2584" s="43" t="s">
        <v>69</v>
      </c>
      <c r="D2584" s="44">
        <v>1092</v>
      </c>
      <c r="E2584" s="43" t="s">
        <v>5</v>
      </c>
      <c r="F2584" s="45">
        <v>16245.238095238095</v>
      </c>
      <c r="G2584" s="45">
        <v>4342.3809523809523</v>
      </c>
      <c r="H2584" s="8">
        <f t="shared" si="40"/>
        <v>0.26730177341345446</v>
      </c>
    </row>
    <row r="2585" spans="1:8" x14ac:dyDescent="0.2">
      <c r="A2585" s="42">
        <v>2011</v>
      </c>
      <c r="B2585" s="42">
        <v>201110</v>
      </c>
      <c r="C2585" s="43" t="s">
        <v>70</v>
      </c>
      <c r="D2585" s="44">
        <v>1092</v>
      </c>
      <c r="E2585" s="43" t="s">
        <v>5</v>
      </c>
      <c r="F2585" s="45">
        <v>18417.619047619046</v>
      </c>
      <c r="G2585" s="45">
        <v>5296.6666666666661</v>
      </c>
      <c r="H2585" s="8">
        <f t="shared" si="40"/>
        <v>0.28758693797347262</v>
      </c>
    </row>
    <row r="2586" spans="1:8" x14ac:dyDescent="0.2">
      <c r="A2586" s="42">
        <v>2011</v>
      </c>
      <c r="B2586" s="42">
        <v>201111</v>
      </c>
      <c r="C2586" s="43" t="s">
        <v>71</v>
      </c>
      <c r="D2586" s="44">
        <v>1092</v>
      </c>
      <c r="E2586" s="43" t="s">
        <v>5</v>
      </c>
      <c r="F2586" s="45">
        <v>18513.333333333332</v>
      </c>
      <c r="G2586" s="45">
        <v>4914.7619047619046</v>
      </c>
      <c r="H2586" s="8">
        <f t="shared" si="40"/>
        <v>0.26547147487010647</v>
      </c>
    </row>
    <row r="2587" spans="1:8" x14ac:dyDescent="0.2">
      <c r="A2587" s="42">
        <v>2011</v>
      </c>
      <c r="B2587" s="42">
        <v>201112</v>
      </c>
      <c r="C2587" s="43" t="s">
        <v>72</v>
      </c>
      <c r="D2587" s="44">
        <v>1092</v>
      </c>
      <c r="E2587" s="43" t="s">
        <v>5</v>
      </c>
      <c r="F2587" s="45">
        <v>30418.571428571428</v>
      </c>
      <c r="G2587" s="45">
        <v>9734.7619047619046</v>
      </c>
      <c r="H2587" s="8">
        <f t="shared" si="40"/>
        <v>0.32002692590679255</v>
      </c>
    </row>
    <row r="2588" spans="1:8" x14ac:dyDescent="0.2">
      <c r="A2588" s="42">
        <v>2012</v>
      </c>
      <c r="B2588" s="42">
        <v>201201</v>
      </c>
      <c r="C2588" s="43" t="s">
        <v>73</v>
      </c>
      <c r="D2588" s="44">
        <v>1092</v>
      </c>
      <c r="E2588" s="43" t="s">
        <v>5</v>
      </c>
      <c r="F2588" s="45">
        <v>13740</v>
      </c>
      <c r="G2588" s="45">
        <v>4126.1904761904761</v>
      </c>
      <c r="H2588" s="8">
        <f t="shared" si="40"/>
        <v>0.30030498371109726</v>
      </c>
    </row>
    <row r="2589" spans="1:8" x14ac:dyDescent="0.2">
      <c r="A2589" s="42">
        <v>2012</v>
      </c>
      <c r="B2589" s="42">
        <v>201202</v>
      </c>
      <c r="C2589" s="43" t="s">
        <v>74</v>
      </c>
      <c r="D2589" s="44">
        <v>1092</v>
      </c>
      <c r="E2589" s="43" t="s">
        <v>5</v>
      </c>
      <c r="F2589" s="45">
        <v>15657.619047619048</v>
      </c>
      <c r="G2589" s="45">
        <v>4947.1428571428569</v>
      </c>
      <c r="H2589" s="8">
        <f t="shared" si="40"/>
        <v>0.31595754387032021</v>
      </c>
    </row>
    <row r="2590" spans="1:8" x14ac:dyDescent="0.2">
      <c r="A2590" s="42">
        <v>2012</v>
      </c>
      <c r="B2590" s="42">
        <v>201203</v>
      </c>
      <c r="C2590" s="43" t="s">
        <v>75</v>
      </c>
      <c r="D2590" s="44">
        <v>1092</v>
      </c>
      <c r="E2590" s="43" t="s">
        <v>5</v>
      </c>
      <c r="F2590" s="45">
        <v>17286.190476190477</v>
      </c>
      <c r="G2590" s="45">
        <v>4840.4761904761899</v>
      </c>
      <c r="H2590" s="8">
        <f t="shared" si="40"/>
        <v>0.28001983416434806</v>
      </c>
    </row>
    <row r="2591" spans="1:8" x14ac:dyDescent="0.2">
      <c r="A2591" s="42">
        <v>2012</v>
      </c>
      <c r="B2591" s="42">
        <v>201204</v>
      </c>
      <c r="C2591" s="43" t="s">
        <v>76</v>
      </c>
      <c r="D2591" s="44">
        <v>1092</v>
      </c>
      <c r="E2591" s="43" t="s">
        <v>5</v>
      </c>
      <c r="F2591" s="45">
        <v>13380</v>
      </c>
      <c r="G2591" s="45">
        <v>5036.6666666666661</v>
      </c>
      <c r="H2591" s="8">
        <f t="shared" si="40"/>
        <v>0.37643248629795711</v>
      </c>
    </row>
    <row r="2592" spans="1:8" x14ac:dyDescent="0.2">
      <c r="A2592" s="42">
        <v>2012</v>
      </c>
      <c r="B2592" s="42">
        <v>201205</v>
      </c>
      <c r="C2592" s="43" t="s">
        <v>77</v>
      </c>
      <c r="D2592" s="44">
        <v>1092</v>
      </c>
      <c r="E2592" s="43" t="s">
        <v>5</v>
      </c>
      <c r="F2592" s="45">
        <v>16845.238095238095</v>
      </c>
      <c r="G2592" s="45">
        <v>4488.0952380952376</v>
      </c>
      <c r="H2592" s="8">
        <f t="shared" si="40"/>
        <v>0.2664310954063604</v>
      </c>
    </row>
    <row r="2593" spans="1:8" x14ac:dyDescent="0.2">
      <c r="A2593" s="42">
        <v>2012</v>
      </c>
      <c r="B2593" s="42">
        <v>201206</v>
      </c>
      <c r="C2593" s="43" t="s">
        <v>78</v>
      </c>
      <c r="D2593" s="44">
        <v>1092</v>
      </c>
      <c r="E2593" s="43" t="s">
        <v>5</v>
      </c>
      <c r="F2593" s="45">
        <v>14233.333333333332</v>
      </c>
      <c r="G2593" s="45">
        <v>5157.6190476190477</v>
      </c>
      <c r="H2593" s="8">
        <f t="shared" si="40"/>
        <v>0.36236199397791907</v>
      </c>
    </row>
    <row r="2594" spans="1:8" x14ac:dyDescent="0.2">
      <c r="A2594" s="42">
        <v>2012</v>
      </c>
      <c r="B2594" s="42">
        <v>201207</v>
      </c>
      <c r="C2594" s="43" t="s">
        <v>79</v>
      </c>
      <c r="D2594" s="44">
        <v>1092</v>
      </c>
      <c r="E2594" s="43" t="s">
        <v>5</v>
      </c>
      <c r="F2594" s="45">
        <v>6620.9523809523807</v>
      </c>
      <c r="G2594" s="45">
        <v>5956.1904761904761</v>
      </c>
      <c r="H2594" s="8">
        <f t="shared" si="40"/>
        <v>0.89959723820483317</v>
      </c>
    </row>
    <row r="2595" spans="1:8" x14ac:dyDescent="0.2">
      <c r="A2595" s="42">
        <v>2012</v>
      </c>
      <c r="B2595" s="42">
        <v>201208</v>
      </c>
      <c r="C2595" s="43" t="s">
        <v>80</v>
      </c>
      <c r="D2595" s="44">
        <v>1092</v>
      </c>
      <c r="E2595" s="43" t="s">
        <v>5</v>
      </c>
      <c r="F2595" s="45">
        <v>11947.619047619048</v>
      </c>
      <c r="G2595" s="45">
        <v>5384.2857142857138</v>
      </c>
      <c r="H2595" s="8">
        <f t="shared" si="40"/>
        <v>0.45065763252291746</v>
      </c>
    </row>
    <row r="2596" spans="1:8" ht="22.5" x14ac:dyDescent="0.2">
      <c r="A2596" s="42">
        <v>2012</v>
      </c>
      <c r="B2596" s="42">
        <v>201209</v>
      </c>
      <c r="C2596" s="43" t="s">
        <v>81</v>
      </c>
      <c r="D2596" s="44">
        <v>1092</v>
      </c>
      <c r="E2596" s="43" t="s">
        <v>5</v>
      </c>
      <c r="F2596" s="45">
        <v>6850</v>
      </c>
      <c r="G2596" s="45">
        <v>4854.2857142857138</v>
      </c>
      <c r="H2596" s="8">
        <f t="shared" si="40"/>
        <v>0.70865484880083418</v>
      </c>
    </row>
    <row r="2597" spans="1:8" x14ac:dyDescent="0.2">
      <c r="A2597" s="42">
        <v>2012</v>
      </c>
      <c r="B2597" s="42">
        <v>201210</v>
      </c>
      <c r="C2597" s="43" t="s">
        <v>82</v>
      </c>
      <c r="D2597" s="44">
        <v>1092</v>
      </c>
      <c r="E2597" s="43" t="s">
        <v>5</v>
      </c>
      <c r="F2597" s="45">
        <v>15610.95238095238</v>
      </c>
      <c r="G2597" s="45">
        <v>5258.0952380952376</v>
      </c>
      <c r="H2597" s="8">
        <f t="shared" si="40"/>
        <v>0.33682091327822344</v>
      </c>
    </row>
    <row r="2598" spans="1:8" x14ac:dyDescent="0.2">
      <c r="A2598" s="42">
        <v>2012</v>
      </c>
      <c r="B2598" s="42">
        <v>201211</v>
      </c>
      <c r="C2598" s="43" t="s">
        <v>83</v>
      </c>
      <c r="D2598" s="44">
        <v>1092</v>
      </c>
      <c r="E2598" s="43" t="s">
        <v>5</v>
      </c>
      <c r="F2598" s="45">
        <v>20858.571428571428</v>
      </c>
      <c r="G2598" s="45">
        <v>4629.0476190476193</v>
      </c>
      <c r="H2598" s="8">
        <f t="shared" si="40"/>
        <v>0.22192543889687924</v>
      </c>
    </row>
    <row r="2599" spans="1:8" x14ac:dyDescent="0.2">
      <c r="A2599" s="42">
        <v>2012</v>
      </c>
      <c r="B2599" s="42">
        <v>201212</v>
      </c>
      <c r="C2599" s="43" t="s">
        <v>84</v>
      </c>
      <c r="D2599" s="44">
        <v>1092</v>
      </c>
      <c r="E2599" s="43" t="s">
        <v>5</v>
      </c>
      <c r="F2599" s="45">
        <v>21648.095238095237</v>
      </c>
      <c r="G2599" s="45">
        <v>9215.2380952380954</v>
      </c>
      <c r="H2599" s="8">
        <f t="shared" si="40"/>
        <v>0.42568355293548321</v>
      </c>
    </row>
    <row r="2600" spans="1:8" x14ac:dyDescent="0.2">
      <c r="A2600" s="42">
        <v>2013</v>
      </c>
      <c r="B2600" s="42">
        <v>201301</v>
      </c>
      <c r="C2600" s="43" t="s">
        <v>85</v>
      </c>
      <c r="D2600" s="44">
        <v>1092</v>
      </c>
      <c r="E2600" s="43" t="s">
        <v>5</v>
      </c>
      <c r="F2600" s="45">
        <v>14281.904761904761</v>
      </c>
      <c r="G2600" s="45">
        <v>3859.0476190476188</v>
      </c>
      <c r="H2600" s="8">
        <f t="shared" si="40"/>
        <v>0.27020538810349426</v>
      </c>
    </row>
    <row r="2601" spans="1:8" x14ac:dyDescent="0.2">
      <c r="A2601" s="42">
        <v>2013</v>
      </c>
      <c r="B2601" s="42">
        <v>201302</v>
      </c>
      <c r="C2601" s="43" t="s">
        <v>86</v>
      </c>
      <c r="D2601" s="44">
        <v>1092</v>
      </c>
      <c r="E2601" s="43" t="s">
        <v>5</v>
      </c>
      <c r="F2601" s="45">
        <v>14677.619047619048</v>
      </c>
      <c r="G2601" s="45">
        <v>4347.1428571428569</v>
      </c>
      <c r="H2601" s="8">
        <f t="shared" si="40"/>
        <v>0.29617493430230668</v>
      </c>
    </row>
    <row r="2602" spans="1:8" x14ac:dyDescent="0.2">
      <c r="A2602" s="42">
        <v>2013</v>
      </c>
      <c r="B2602" s="42">
        <v>201303</v>
      </c>
      <c r="C2602" s="43" t="s">
        <v>87</v>
      </c>
      <c r="D2602" s="44">
        <v>1092</v>
      </c>
      <c r="E2602" s="43" t="s">
        <v>5</v>
      </c>
      <c r="F2602" s="45">
        <v>19223.333333333332</v>
      </c>
      <c r="G2602" s="45">
        <v>5227.6190476190477</v>
      </c>
      <c r="H2602" s="8">
        <f t="shared" si="40"/>
        <v>0.27194134112809337</v>
      </c>
    </row>
    <row r="2603" spans="1:8" x14ac:dyDescent="0.2">
      <c r="A2603" s="42">
        <v>2013</v>
      </c>
      <c r="B2603" s="42">
        <v>201304</v>
      </c>
      <c r="C2603" s="43" t="s">
        <v>88</v>
      </c>
      <c r="D2603" s="44">
        <v>1092</v>
      </c>
      <c r="E2603" s="43" t="s">
        <v>5</v>
      </c>
      <c r="F2603" s="45">
        <v>18799.523809523809</v>
      </c>
      <c r="G2603" s="45">
        <v>4641.4285714285716</v>
      </c>
      <c r="H2603" s="8">
        <f t="shared" si="40"/>
        <v>0.24689075204539124</v>
      </c>
    </row>
    <row r="2604" spans="1:8" x14ac:dyDescent="0.2">
      <c r="A2604" s="42">
        <v>2013</v>
      </c>
      <c r="B2604" s="42">
        <v>201305</v>
      </c>
      <c r="C2604" s="43" t="s">
        <v>89</v>
      </c>
      <c r="D2604" s="44">
        <v>1092</v>
      </c>
      <c r="E2604" s="43" t="s">
        <v>5</v>
      </c>
      <c r="F2604" s="45">
        <v>19289.523809523809</v>
      </c>
      <c r="G2604" s="45">
        <v>4829.0476190476193</v>
      </c>
      <c r="H2604" s="8">
        <f t="shared" si="40"/>
        <v>0.25034561074355682</v>
      </c>
    </row>
    <row r="2605" spans="1:8" x14ac:dyDescent="0.2">
      <c r="A2605" s="42">
        <v>2013</v>
      </c>
      <c r="B2605" s="42">
        <v>201306</v>
      </c>
      <c r="C2605" s="43" t="s">
        <v>90</v>
      </c>
      <c r="D2605" s="44">
        <v>1092</v>
      </c>
      <c r="E2605" s="43" t="s">
        <v>5</v>
      </c>
      <c r="F2605" s="45">
        <v>19219.047619047618</v>
      </c>
      <c r="G2605" s="45">
        <v>5090.4761904761899</v>
      </c>
      <c r="H2605" s="8">
        <f t="shared" si="40"/>
        <v>0.26486620416253714</v>
      </c>
    </row>
    <row r="2606" spans="1:8" x14ac:dyDescent="0.2">
      <c r="A2606" s="42">
        <v>2013</v>
      </c>
      <c r="B2606" s="42">
        <v>201307</v>
      </c>
      <c r="C2606" s="43" t="s">
        <v>91</v>
      </c>
      <c r="D2606" s="44">
        <v>1092</v>
      </c>
      <c r="E2606" s="43" t="s">
        <v>5</v>
      </c>
      <c r="F2606" s="45">
        <v>24252.857142857141</v>
      </c>
      <c r="G2606" s="45">
        <v>6028.5714285714284</v>
      </c>
      <c r="H2606" s="8">
        <f t="shared" si="40"/>
        <v>0.24857159686634861</v>
      </c>
    </row>
    <row r="2607" spans="1:8" x14ac:dyDescent="0.2">
      <c r="A2607" s="42">
        <v>2013</v>
      </c>
      <c r="B2607" s="42">
        <v>201308</v>
      </c>
      <c r="C2607" s="43" t="s">
        <v>92</v>
      </c>
      <c r="D2607" s="44">
        <v>1092</v>
      </c>
      <c r="E2607" s="43" t="s">
        <v>5</v>
      </c>
      <c r="F2607" s="45">
        <v>25842.38095238095</v>
      </c>
      <c r="G2607" s="45">
        <v>6089.0476190476184</v>
      </c>
      <c r="H2607" s="8">
        <f t="shared" si="40"/>
        <v>0.23562254694208479</v>
      </c>
    </row>
    <row r="2608" spans="1:8" ht="22.5" x14ac:dyDescent="0.2">
      <c r="A2608" s="42">
        <v>2013</v>
      </c>
      <c r="B2608" s="42">
        <v>201309</v>
      </c>
      <c r="C2608" s="43" t="s">
        <v>93</v>
      </c>
      <c r="D2608" s="44">
        <v>1092</v>
      </c>
      <c r="E2608" s="43" t="s">
        <v>5</v>
      </c>
      <c r="F2608" s="45">
        <v>20540</v>
      </c>
      <c r="G2608" s="45">
        <v>5279.0476190476193</v>
      </c>
      <c r="H2608" s="8">
        <f t="shared" si="40"/>
        <v>0.25701302916492791</v>
      </c>
    </row>
    <row r="2609" spans="1:8" x14ac:dyDescent="0.2">
      <c r="A2609" s="42">
        <v>2013</v>
      </c>
      <c r="B2609" s="42">
        <v>201310</v>
      </c>
      <c r="C2609" s="43" t="s">
        <v>94</v>
      </c>
      <c r="D2609" s="44">
        <v>1092</v>
      </c>
      <c r="E2609" s="43" t="s">
        <v>5</v>
      </c>
      <c r="F2609" s="45">
        <v>20289.047619047618</v>
      </c>
      <c r="G2609" s="45">
        <v>5279.5238095238092</v>
      </c>
      <c r="H2609" s="8">
        <f t="shared" si="40"/>
        <v>0.26021545755392306</v>
      </c>
    </row>
    <row r="2610" spans="1:8" x14ac:dyDescent="0.2">
      <c r="A2610" s="42">
        <v>2013</v>
      </c>
      <c r="B2610" s="42">
        <v>201311</v>
      </c>
      <c r="C2610" s="43" t="s">
        <v>95</v>
      </c>
      <c r="D2610" s="44">
        <v>1092</v>
      </c>
      <c r="E2610" s="43" t="s">
        <v>5</v>
      </c>
      <c r="F2610" s="45">
        <v>19127.619047619046</v>
      </c>
      <c r="G2610" s="45">
        <v>5039.5238095238092</v>
      </c>
      <c r="H2610" s="8">
        <f t="shared" si="40"/>
        <v>0.26346843258315078</v>
      </c>
    </row>
    <row r="2611" spans="1:8" x14ac:dyDescent="0.2">
      <c r="A2611" s="42">
        <v>2013</v>
      </c>
      <c r="B2611" s="42">
        <v>201312</v>
      </c>
      <c r="C2611" s="43" t="s">
        <v>96</v>
      </c>
      <c r="D2611" s="44">
        <v>1092</v>
      </c>
      <c r="E2611" s="43" t="s">
        <v>5</v>
      </c>
      <c r="F2611" s="45">
        <v>27994.761904761905</v>
      </c>
      <c r="G2611" s="45">
        <v>9795.7142857142844</v>
      </c>
      <c r="H2611" s="8">
        <f t="shared" si="40"/>
        <v>0.34991239857796524</v>
      </c>
    </row>
    <row r="2612" spans="1:8" x14ac:dyDescent="0.2">
      <c r="A2612" s="42">
        <v>2009</v>
      </c>
      <c r="B2612" s="42">
        <v>200901</v>
      </c>
      <c r="C2612" s="43" t="s">
        <v>37</v>
      </c>
      <c r="D2612" s="44">
        <v>1094</v>
      </c>
      <c r="E2612" s="43" t="s">
        <v>5</v>
      </c>
      <c r="F2612" s="45">
        <v>12570.95238095238</v>
      </c>
      <c r="G2612" s="45">
        <v>3557.6190476190473</v>
      </c>
      <c r="H2612" s="8">
        <f t="shared" si="40"/>
        <v>0.28300314405848703</v>
      </c>
    </row>
    <row r="2613" spans="1:8" x14ac:dyDescent="0.2">
      <c r="A2613" s="42">
        <v>2009</v>
      </c>
      <c r="B2613" s="42">
        <v>200902</v>
      </c>
      <c r="C2613" s="43" t="s">
        <v>38</v>
      </c>
      <c r="D2613" s="44">
        <v>1094</v>
      </c>
      <c r="E2613" s="43" t="s">
        <v>5</v>
      </c>
      <c r="F2613" s="45">
        <v>12013.809523809523</v>
      </c>
      <c r="G2613" s="45">
        <v>3413.333333333333</v>
      </c>
      <c r="H2613" s="8">
        <f t="shared" si="40"/>
        <v>0.28411748384795277</v>
      </c>
    </row>
    <row r="2614" spans="1:8" x14ac:dyDescent="0.2">
      <c r="A2614" s="42">
        <v>2009</v>
      </c>
      <c r="B2614" s="42">
        <v>200903</v>
      </c>
      <c r="C2614" s="43" t="s">
        <v>39</v>
      </c>
      <c r="D2614" s="44">
        <v>1094</v>
      </c>
      <c r="E2614" s="43" t="s">
        <v>5</v>
      </c>
      <c r="F2614" s="45">
        <v>13820</v>
      </c>
      <c r="G2614" s="45">
        <v>3544.7619047619046</v>
      </c>
      <c r="H2614" s="8">
        <f t="shared" si="40"/>
        <v>0.25649507270346633</v>
      </c>
    </row>
    <row r="2615" spans="1:8" x14ac:dyDescent="0.2">
      <c r="A2615" s="42">
        <v>2009</v>
      </c>
      <c r="B2615" s="42">
        <v>200904</v>
      </c>
      <c r="C2615" s="43" t="s">
        <v>40</v>
      </c>
      <c r="D2615" s="44">
        <v>1094</v>
      </c>
      <c r="E2615" s="43" t="s">
        <v>5</v>
      </c>
      <c r="F2615" s="45">
        <v>16065.238095238095</v>
      </c>
      <c r="G2615" s="45">
        <v>4266.1904761904761</v>
      </c>
      <c r="H2615" s="8">
        <f t="shared" si="40"/>
        <v>0.26555413937220262</v>
      </c>
    </row>
    <row r="2616" spans="1:8" x14ac:dyDescent="0.2">
      <c r="A2616" s="42">
        <v>2009</v>
      </c>
      <c r="B2616" s="42">
        <v>200905</v>
      </c>
      <c r="C2616" s="43" t="s">
        <v>41</v>
      </c>
      <c r="D2616" s="44">
        <v>1094</v>
      </c>
      <c r="E2616" s="43" t="s">
        <v>5</v>
      </c>
      <c r="F2616" s="45">
        <v>13968.571428571428</v>
      </c>
      <c r="G2616" s="45">
        <v>3470.4761904761904</v>
      </c>
      <c r="H2616" s="8">
        <f t="shared" si="40"/>
        <v>0.24844889888866165</v>
      </c>
    </row>
    <row r="2617" spans="1:8" x14ac:dyDescent="0.2">
      <c r="A2617" s="42">
        <v>2009</v>
      </c>
      <c r="B2617" s="42">
        <v>200906</v>
      </c>
      <c r="C2617" s="43" t="s">
        <v>42</v>
      </c>
      <c r="D2617" s="44">
        <v>1094</v>
      </c>
      <c r="E2617" s="43" t="s">
        <v>5</v>
      </c>
      <c r="F2617" s="45">
        <v>14492.380952380952</v>
      </c>
      <c r="G2617" s="45">
        <v>3737.6190476190473</v>
      </c>
      <c r="H2617" s="8">
        <f t="shared" si="40"/>
        <v>0.25790234606032725</v>
      </c>
    </row>
    <row r="2618" spans="1:8" x14ac:dyDescent="0.2">
      <c r="A2618" s="42">
        <v>2009</v>
      </c>
      <c r="B2618" s="42">
        <v>200907</v>
      </c>
      <c r="C2618" s="43" t="s">
        <v>43</v>
      </c>
      <c r="D2618" s="44">
        <v>1094</v>
      </c>
      <c r="E2618" s="43" t="s">
        <v>5</v>
      </c>
      <c r="F2618" s="45">
        <v>15626.666666666666</v>
      </c>
      <c r="G2618" s="45">
        <v>3573.8095238095239</v>
      </c>
      <c r="H2618" s="8">
        <f t="shared" si="40"/>
        <v>0.22869941491955145</v>
      </c>
    </row>
    <row r="2619" spans="1:8" x14ac:dyDescent="0.2">
      <c r="A2619" s="42">
        <v>2009</v>
      </c>
      <c r="B2619" s="42">
        <v>200908</v>
      </c>
      <c r="C2619" s="43" t="s">
        <v>44</v>
      </c>
      <c r="D2619" s="44">
        <v>1094</v>
      </c>
      <c r="E2619" s="43" t="s">
        <v>5</v>
      </c>
      <c r="F2619" s="45">
        <v>15620</v>
      </c>
      <c r="G2619" s="45">
        <v>4177.6190476190477</v>
      </c>
      <c r="H2619" s="8">
        <f t="shared" si="40"/>
        <v>0.26745320407292239</v>
      </c>
    </row>
    <row r="2620" spans="1:8" ht="22.5" x14ac:dyDescent="0.2">
      <c r="A2620" s="42">
        <v>2009</v>
      </c>
      <c r="B2620" s="42">
        <v>200909</v>
      </c>
      <c r="C2620" s="43" t="s">
        <v>45</v>
      </c>
      <c r="D2620" s="44">
        <v>1094</v>
      </c>
      <c r="E2620" s="43" t="s">
        <v>5</v>
      </c>
      <c r="F2620" s="45">
        <v>14433.809523809523</v>
      </c>
      <c r="G2620" s="45">
        <v>3679.0476190476188</v>
      </c>
      <c r="H2620" s="8">
        <f t="shared" si="40"/>
        <v>0.25489096367655306</v>
      </c>
    </row>
    <row r="2621" spans="1:8" x14ac:dyDescent="0.2">
      <c r="A2621" s="42">
        <v>2009</v>
      </c>
      <c r="B2621" s="42">
        <v>200910</v>
      </c>
      <c r="C2621" s="43" t="s">
        <v>46</v>
      </c>
      <c r="D2621" s="44">
        <v>1094</v>
      </c>
      <c r="E2621" s="43" t="s">
        <v>5</v>
      </c>
      <c r="F2621" s="45">
        <v>17634.761904761905</v>
      </c>
      <c r="G2621" s="45">
        <v>3861.9047619047619</v>
      </c>
      <c r="H2621" s="8">
        <f t="shared" si="40"/>
        <v>0.21899387033186618</v>
      </c>
    </row>
    <row r="2622" spans="1:8" x14ac:dyDescent="0.2">
      <c r="A2622" s="42">
        <v>2009</v>
      </c>
      <c r="B2622" s="42">
        <v>200911</v>
      </c>
      <c r="C2622" s="43" t="s">
        <v>47</v>
      </c>
      <c r="D2622" s="44">
        <v>1094</v>
      </c>
      <c r="E2622" s="43" t="s">
        <v>5</v>
      </c>
      <c r="F2622" s="45">
        <v>12613.333333333332</v>
      </c>
      <c r="G2622" s="45">
        <v>2947.1428571428569</v>
      </c>
      <c r="H2622" s="8">
        <f t="shared" si="40"/>
        <v>0.2336529749320447</v>
      </c>
    </row>
    <row r="2623" spans="1:8" x14ac:dyDescent="0.2">
      <c r="A2623" s="42">
        <v>2009</v>
      </c>
      <c r="B2623" s="42">
        <v>200912</v>
      </c>
      <c r="C2623" s="43" t="s">
        <v>48</v>
      </c>
      <c r="D2623" s="44">
        <v>1094</v>
      </c>
      <c r="E2623" s="43" t="s">
        <v>5</v>
      </c>
      <c r="F2623" s="45">
        <v>20675.238095238095</v>
      </c>
      <c r="G2623" s="45">
        <v>6469.5238095238092</v>
      </c>
      <c r="H2623" s="8">
        <f t="shared" si="40"/>
        <v>0.31291169561011561</v>
      </c>
    </row>
    <row r="2624" spans="1:8" x14ac:dyDescent="0.2">
      <c r="A2624" s="42">
        <v>2010</v>
      </c>
      <c r="B2624" s="42">
        <v>201001</v>
      </c>
      <c r="C2624" s="43" t="s">
        <v>49</v>
      </c>
      <c r="D2624" s="44">
        <v>1094</v>
      </c>
      <c r="E2624" s="43" t="s">
        <v>5</v>
      </c>
      <c r="F2624" s="45">
        <v>10736.666666666666</v>
      </c>
      <c r="G2624" s="45">
        <v>3076.6666666666665</v>
      </c>
      <c r="H2624" s="8">
        <f t="shared" si="40"/>
        <v>0.28655696988512885</v>
      </c>
    </row>
    <row r="2625" spans="1:8" x14ac:dyDescent="0.2">
      <c r="A2625" s="42">
        <v>2010</v>
      </c>
      <c r="B2625" s="42">
        <v>201002</v>
      </c>
      <c r="C2625" s="43" t="s">
        <v>50</v>
      </c>
      <c r="D2625" s="44">
        <v>1094</v>
      </c>
      <c r="E2625" s="43" t="s">
        <v>5</v>
      </c>
      <c r="F2625" s="45">
        <v>11409.523809523809</v>
      </c>
      <c r="G2625" s="45">
        <v>3174.7619047619046</v>
      </c>
      <c r="H2625" s="8">
        <f t="shared" si="40"/>
        <v>0.27825542570951584</v>
      </c>
    </row>
    <row r="2626" spans="1:8" x14ac:dyDescent="0.2">
      <c r="A2626" s="42">
        <v>2010</v>
      </c>
      <c r="B2626" s="42">
        <v>201003</v>
      </c>
      <c r="C2626" s="43" t="s">
        <v>51</v>
      </c>
      <c r="D2626" s="44">
        <v>1094</v>
      </c>
      <c r="E2626" s="43" t="s">
        <v>5</v>
      </c>
      <c r="F2626" s="45">
        <v>14503.333333333332</v>
      </c>
      <c r="G2626" s="45">
        <v>3920.9523809523807</v>
      </c>
      <c r="H2626" s="8">
        <f t="shared" si="40"/>
        <v>0.27034835998292678</v>
      </c>
    </row>
    <row r="2627" spans="1:8" x14ac:dyDescent="0.2">
      <c r="A2627" s="42">
        <v>2010</v>
      </c>
      <c r="B2627" s="42">
        <v>201004</v>
      </c>
      <c r="C2627" s="43" t="s">
        <v>52</v>
      </c>
      <c r="D2627" s="44">
        <v>1094</v>
      </c>
      <c r="E2627" s="43" t="s">
        <v>5</v>
      </c>
      <c r="F2627" s="45">
        <v>11589.047619047618</v>
      </c>
      <c r="G2627" s="45">
        <v>3077.1428571428569</v>
      </c>
      <c r="H2627" s="8">
        <f t="shared" si="40"/>
        <v>0.26552163372642479</v>
      </c>
    </row>
    <row r="2628" spans="1:8" x14ac:dyDescent="0.2">
      <c r="A2628" s="42">
        <v>2010</v>
      </c>
      <c r="B2628" s="42">
        <v>201005</v>
      </c>
      <c r="C2628" s="43" t="s">
        <v>53</v>
      </c>
      <c r="D2628" s="44">
        <v>1094</v>
      </c>
      <c r="E2628" s="43" t="s">
        <v>5</v>
      </c>
      <c r="F2628" s="45">
        <v>13143.809523809523</v>
      </c>
      <c r="G2628" s="45">
        <v>3313.333333333333</v>
      </c>
      <c r="H2628" s="8">
        <f t="shared" si="40"/>
        <v>0.25208318237808852</v>
      </c>
    </row>
    <row r="2629" spans="1:8" x14ac:dyDescent="0.2">
      <c r="A2629" s="42">
        <v>2010</v>
      </c>
      <c r="B2629" s="42">
        <v>201006</v>
      </c>
      <c r="C2629" s="43" t="s">
        <v>54</v>
      </c>
      <c r="D2629" s="44">
        <v>1094</v>
      </c>
      <c r="E2629" s="43" t="s">
        <v>5</v>
      </c>
      <c r="F2629" s="45">
        <v>12178.095238095237</v>
      </c>
      <c r="G2629" s="45">
        <v>3029.5238095238092</v>
      </c>
      <c r="H2629" s="8">
        <f t="shared" ref="H2629:H2692" si="41">G2629/F2629</f>
        <v>0.24876828028466411</v>
      </c>
    </row>
    <row r="2630" spans="1:8" x14ac:dyDescent="0.2">
      <c r="A2630" s="42">
        <v>2010</v>
      </c>
      <c r="B2630" s="42">
        <v>201007</v>
      </c>
      <c r="C2630" s="43" t="s">
        <v>55</v>
      </c>
      <c r="D2630" s="44">
        <v>1094</v>
      </c>
      <c r="E2630" s="43" t="s">
        <v>5</v>
      </c>
      <c r="F2630" s="45">
        <v>13777.619047619048</v>
      </c>
      <c r="G2630" s="45">
        <v>3260</v>
      </c>
      <c r="H2630" s="8">
        <f t="shared" si="41"/>
        <v>0.2366156292123181</v>
      </c>
    </row>
    <row r="2631" spans="1:8" x14ac:dyDescent="0.2">
      <c r="A2631" s="42">
        <v>2010</v>
      </c>
      <c r="B2631" s="42">
        <v>201008</v>
      </c>
      <c r="C2631" s="43" t="s">
        <v>56</v>
      </c>
      <c r="D2631" s="44">
        <v>1094</v>
      </c>
      <c r="E2631" s="43" t="s">
        <v>5</v>
      </c>
      <c r="F2631" s="45">
        <v>15768.095238095237</v>
      </c>
      <c r="G2631" s="45">
        <v>3773.8095238095239</v>
      </c>
      <c r="H2631" s="8">
        <f t="shared" si="41"/>
        <v>0.23933198441699638</v>
      </c>
    </row>
    <row r="2632" spans="1:8" ht="22.5" x14ac:dyDescent="0.2">
      <c r="A2632" s="42">
        <v>2010</v>
      </c>
      <c r="B2632" s="42">
        <v>201009</v>
      </c>
      <c r="C2632" s="43" t="s">
        <v>57</v>
      </c>
      <c r="D2632" s="44">
        <v>1094</v>
      </c>
      <c r="E2632" s="43" t="s">
        <v>5</v>
      </c>
      <c r="F2632" s="45">
        <v>13050.476190476191</v>
      </c>
      <c r="G2632" s="45">
        <v>3041.9047619047619</v>
      </c>
      <c r="H2632" s="8">
        <f t="shared" si="41"/>
        <v>0.23308764504123183</v>
      </c>
    </row>
    <row r="2633" spans="1:8" x14ac:dyDescent="0.2">
      <c r="A2633" s="42">
        <v>2010</v>
      </c>
      <c r="B2633" s="42">
        <v>201010</v>
      </c>
      <c r="C2633" s="43" t="s">
        <v>58</v>
      </c>
      <c r="D2633" s="44">
        <v>1094</v>
      </c>
      <c r="E2633" s="43" t="s">
        <v>5</v>
      </c>
      <c r="F2633" s="45">
        <v>16148.571428571428</v>
      </c>
      <c r="G2633" s="45">
        <v>3563.333333333333</v>
      </c>
      <c r="H2633" s="8">
        <f t="shared" si="41"/>
        <v>0.22065935362113706</v>
      </c>
    </row>
    <row r="2634" spans="1:8" x14ac:dyDescent="0.2">
      <c r="A2634" s="42">
        <v>2010</v>
      </c>
      <c r="B2634" s="42">
        <v>201011</v>
      </c>
      <c r="C2634" s="43" t="s">
        <v>59</v>
      </c>
      <c r="D2634" s="44">
        <v>1094</v>
      </c>
      <c r="E2634" s="43" t="s">
        <v>5</v>
      </c>
      <c r="F2634" s="45">
        <v>12928.095238095237</v>
      </c>
      <c r="G2634" s="45">
        <v>2617.6190476190477</v>
      </c>
      <c r="H2634" s="8">
        <f t="shared" si="41"/>
        <v>0.2024752292902133</v>
      </c>
    </row>
    <row r="2635" spans="1:8" x14ac:dyDescent="0.2">
      <c r="A2635" s="42">
        <v>2010</v>
      </c>
      <c r="B2635" s="42">
        <v>201012</v>
      </c>
      <c r="C2635" s="43" t="s">
        <v>60</v>
      </c>
      <c r="D2635" s="44">
        <v>1094</v>
      </c>
      <c r="E2635" s="43" t="s">
        <v>5</v>
      </c>
      <c r="F2635" s="45">
        <v>20332.38095238095</v>
      </c>
      <c r="G2635" s="45">
        <v>5132.8571428571422</v>
      </c>
      <c r="H2635" s="8">
        <f t="shared" si="41"/>
        <v>0.25244742142489107</v>
      </c>
    </row>
    <row r="2636" spans="1:8" x14ac:dyDescent="0.2">
      <c r="A2636" s="42">
        <v>2011</v>
      </c>
      <c r="B2636" s="42">
        <v>201101</v>
      </c>
      <c r="C2636" s="43" t="s">
        <v>61</v>
      </c>
      <c r="D2636" s="44">
        <v>1094</v>
      </c>
      <c r="E2636" s="43" t="s">
        <v>5</v>
      </c>
      <c r="F2636" s="45">
        <v>10486.666666666666</v>
      </c>
      <c r="G2636" s="45">
        <v>2501.4285714285711</v>
      </c>
      <c r="H2636" s="8">
        <f t="shared" si="41"/>
        <v>0.2385341930796476</v>
      </c>
    </row>
    <row r="2637" spans="1:8" x14ac:dyDescent="0.2">
      <c r="A2637" s="42">
        <v>2011</v>
      </c>
      <c r="B2637" s="42">
        <v>201102</v>
      </c>
      <c r="C2637" s="43" t="s">
        <v>62</v>
      </c>
      <c r="D2637" s="44">
        <v>1094</v>
      </c>
      <c r="E2637" s="43" t="s">
        <v>5</v>
      </c>
      <c r="F2637" s="45">
        <v>9688.5714285714275</v>
      </c>
      <c r="G2637" s="45">
        <v>2944.7619047619046</v>
      </c>
      <c r="H2637" s="8">
        <f t="shared" si="41"/>
        <v>0.3039418067433402</v>
      </c>
    </row>
    <row r="2638" spans="1:8" x14ac:dyDescent="0.2">
      <c r="A2638" s="42">
        <v>2011</v>
      </c>
      <c r="B2638" s="42">
        <v>201103</v>
      </c>
      <c r="C2638" s="43" t="s">
        <v>63</v>
      </c>
      <c r="D2638" s="44">
        <v>1094</v>
      </c>
      <c r="E2638" s="43" t="s">
        <v>5</v>
      </c>
      <c r="F2638" s="45">
        <v>11453.809523809523</v>
      </c>
      <c r="G2638" s="45">
        <v>2835.7142857142858</v>
      </c>
      <c r="H2638" s="8">
        <f t="shared" si="41"/>
        <v>0.24757826466553032</v>
      </c>
    </row>
    <row r="2639" spans="1:8" x14ac:dyDescent="0.2">
      <c r="A2639" s="42">
        <v>2011</v>
      </c>
      <c r="B2639" s="42">
        <v>201104</v>
      </c>
      <c r="C2639" s="43" t="s">
        <v>64</v>
      </c>
      <c r="D2639" s="44">
        <v>1094</v>
      </c>
      <c r="E2639" s="43" t="s">
        <v>5</v>
      </c>
      <c r="F2639" s="45">
        <v>14940</v>
      </c>
      <c r="G2639" s="45">
        <v>3886.6666666666665</v>
      </c>
      <c r="H2639" s="8">
        <f t="shared" si="41"/>
        <v>0.26015171798304326</v>
      </c>
    </row>
    <row r="2640" spans="1:8" x14ac:dyDescent="0.2">
      <c r="A2640" s="42">
        <v>2011</v>
      </c>
      <c r="B2640" s="42">
        <v>201105</v>
      </c>
      <c r="C2640" s="43" t="s">
        <v>65</v>
      </c>
      <c r="D2640" s="44">
        <v>1094</v>
      </c>
      <c r="E2640" s="43" t="s">
        <v>5</v>
      </c>
      <c r="F2640" s="45">
        <v>12470.95238095238</v>
      </c>
      <c r="G2640" s="45">
        <v>3064.7619047619046</v>
      </c>
      <c r="H2640" s="8">
        <f t="shared" si="41"/>
        <v>0.24575203329642217</v>
      </c>
    </row>
    <row r="2641" spans="1:8" x14ac:dyDescent="0.2">
      <c r="A2641" s="42">
        <v>2011</v>
      </c>
      <c r="B2641" s="42">
        <v>201106</v>
      </c>
      <c r="C2641" s="43" t="s">
        <v>66</v>
      </c>
      <c r="D2641" s="44">
        <v>1094</v>
      </c>
      <c r="E2641" s="43" t="s">
        <v>5</v>
      </c>
      <c r="F2641" s="45">
        <v>10906.666666666666</v>
      </c>
      <c r="G2641" s="45">
        <v>2949.5238095238092</v>
      </c>
      <c r="H2641" s="8">
        <f t="shared" si="41"/>
        <v>0.2704331121201537</v>
      </c>
    </row>
    <row r="2642" spans="1:8" x14ac:dyDescent="0.2">
      <c r="A2642" s="42">
        <v>2011</v>
      </c>
      <c r="B2642" s="42">
        <v>201107</v>
      </c>
      <c r="C2642" s="43" t="s">
        <v>67</v>
      </c>
      <c r="D2642" s="44">
        <v>1094</v>
      </c>
      <c r="E2642" s="43" t="s">
        <v>5</v>
      </c>
      <c r="F2642" s="45">
        <v>13869.523809523809</v>
      </c>
      <c r="G2642" s="45">
        <v>3537.6190476190473</v>
      </c>
      <c r="H2642" s="8">
        <f t="shared" si="41"/>
        <v>0.25506420380416123</v>
      </c>
    </row>
    <row r="2643" spans="1:8" x14ac:dyDescent="0.2">
      <c r="A2643" s="42">
        <v>2011</v>
      </c>
      <c r="B2643" s="42">
        <v>201108</v>
      </c>
      <c r="C2643" s="43" t="s">
        <v>68</v>
      </c>
      <c r="D2643" s="44">
        <v>1094</v>
      </c>
      <c r="E2643" s="43" t="s">
        <v>5</v>
      </c>
      <c r="F2643" s="45">
        <v>14745.714285714284</v>
      </c>
      <c r="G2643" s="45">
        <v>3780.4761904761904</v>
      </c>
      <c r="H2643" s="8">
        <f t="shared" si="41"/>
        <v>0.25637796292708132</v>
      </c>
    </row>
    <row r="2644" spans="1:8" ht="22.5" x14ac:dyDescent="0.2">
      <c r="A2644" s="42">
        <v>2011</v>
      </c>
      <c r="B2644" s="42">
        <v>201109</v>
      </c>
      <c r="C2644" s="43" t="s">
        <v>69</v>
      </c>
      <c r="D2644" s="44">
        <v>1094</v>
      </c>
      <c r="E2644" s="43" t="s">
        <v>5</v>
      </c>
      <c r="F2644" s="45">
        <v>11902.380952380952</v>
      </c>
      <c r="G2644" s="45">
        <v>3206.6666666666665</v>
      </c>
      <c r="H2644" s="8">
        <f t="shared" si="41"/>
        <v>0.26941388277655531</v>
      </c>
    </row>
    <row r="2645" spans="1:8" x14ac:dyDescent="0.2">
      <c r="A2645" s="42">
        <v>2011</v>
      </c>
      <c r="B2645" s="42">
        <v>201110</v>
      </c>
      <c r="C2645" s="43" t="s">
        <v>70</v>
      </c>
      <c r="D2645" s="44">
        <v>1094</v>
      </c>
      <c r="E2645" s="43" t="s">
        <v>5</v>
      </c>
      <c r="F2645" s="45">
        <v>14028.571428571428</v>
      </c>
      <c r="G2645" s="45">
        <v>3540.4761904761904</v>
      </c>
      <c r="H2645" s="8">
        <f t="shared" si="41"/>
        <v>0.25237610319076714</v>
      </c>
    </row>
    <row r="2646" spans="1:8" x14ac:dyDescent="0.2">
      <c r="A2646" s="42">
        <v>2011</v>
      </c>
      <c r="B2646" s="42">
        <v>201111</v>
      </c>
      <c r="C2646" s="43" t="s">
        <v>71</v>
      </c>
      <c r="D2646" s="44">
        <v>1094</v>
      </c>
      <c r="E2646" s="43" t="s">
        <v>5</v>
      </c>
      <c r="F2646" s="45">
        <v>12013.809523809523</v>
      </c>
      <c r="G2646" s="45">
        <v>3108.5714285714284</v>
      </c>
      <c r="H2646" s="8">
        <f t="shared" si="41"/>
        <v>0.25874985136152839</v>
      </c>
    </row>
    <row r="2647" spans="1:8" x14ac:dyDescent="0.2">
      <c r="A2647" s="42">
        <v>2011</v>
      </c>
      <c r="B2647" s="42">
        <v>201112</v>
      </c>
      <c r="C2647" s="43" t="s">
        <v>72</v>
      </c>
      <c r="D2647" s="44">
        <v>1094</v>
      </c>
      <c r="E2647" s="43" t="s">
        <v>5</v>
      </c>
      <c r="F2647" s="45">
        <v>20341.90476190476</v>
      </c>
      <c r="G2647" s="45">
        <v>6079.0476190476184</v>
      </c>
      <c r="H2647" s="8">
        <f t="shared" si="41"/>
        <v>0.29884357881923312</v>
      </c>
    </row>
    <row r="2648" spans="1:8" x14ac:dyDescent="0.2">
      <c r="A2648" s="42">
        <v>2012</v>
      </c>
      <c r="B2648" s="42">
        <v>201201</v>
      </c>
      <c r="C2648" s="43" t="s">
        <v>73</v>
      </c>
      <c r="D2648" s="44">
        <v>1094</v>
      </c>
      <c r="E2648" s="43" t="s">
        <v>5</v>
      </c>
      <c r="F2648" s="45">
        <v>10295.238095238095</v>
      </c>
      <c r="G2648" s="45">
        <v>2823.8095238095239</v>
      </c>
      <c r="H2648" s="8">
        <f t="shared" si="41"/>
        <v>0.27428307123034229</v>
      </c>
    </row>
    <row r="2649" spans="1:8" x14ac:dyDescent="0.2">
      <c r="A2649" s="42">
        <v>2012</v>
      </c>
      <c r="B2649" s="42">
        <v>201202</v>
      </c>
      <c r="C2649" s="43" t="s">
        <v>74</v>
      </c>
      <c r="D2649" s="44">
        <v>1094</v>
      </c>
      <c r="E2649" s="43" t="s">
        <v>5</v>
      </c>
      <c r="F2649" s="45">
        <v>9951.9047619047615</v>
      </c>
      <c r="G2649" s="45">
        <v>3071.9047619047619</v>
      </c>
      <c r="H2649" s="8">
        <f t="shared" si="41"/>
        <v>0.30867505622278579</v>
      </c>
    </row>
    <row r="2650" spans="1:8" x14ac:dyDescent="0.2">
      <c r="A2650" s="42">
        <v>2012</v>
      </c>
      <c r="B2650" s="42">
        <v>201203</v>
      </c>
      <c r="C2650" s="43" t="s">
        <v>75</v>
      </c>
      <c r="D2650" s="44">
        <v>1094</v>
      </c>
      <c r="E2650" s="43" t="s">
        <v>5</v>
      </c>
      <c r="F2650" s="45">
        <v>12893.809523809523</v>
      </c>
      <c r="G2650" s="45">
        <v>3348.0952380952381</v>
      </c>
      <c r="H2650" s="8">
        <f t="shared" si="41"/>
        <v>0.25966687594637516</v>
      </c>
    </row>
    <row r="2651" spans="1:8" x14ac:dyDescent="0.2">
      <c r="A2651" s="42">
        <v>2012</v>
      </c>
      <c r="B2651" s="42">
        <v>201204</v>
      </c>
      <c r="C2651" s="43" t="s">
        <v>76</v>
      </c>
      <c r="D2651" s="44">
        <v>1094</v>
      </c>
      <c r="E2651" s="43" t="s">
        <v>5</v>
      </c>
      <c r="F2651" s="45">
        <v>12860</v>
      </c>
      <c r="G2651" s="45">
        <v>3556.1904761904761</v>
      </c>
      <c r="H2651" s="8">
        <f t="shared" si="41"/>
        <v>0.27653114122787531</v>
      </c>
    </row>
    <row r="2652" spans="1:8" x14ac:dyDescent="0.2">
      <c r="A2652" s="42">
        <v>2012</v>
      </c>
      <c r="B2652" s="42">
        <v>201205</v>
      </c>
      <c r="C2652" s="43" t="s">
        <v>77</v>
      </c>
      <c r="D2652" s="44">
        <v>1094</v>
      </c>
      <c r="E2652" s="43" t="s">
        <v>5</v>
      </c>
      <c r="F2652" s="45">
        <v>11161.428571428571</v>
      </c>
      <c r="G2652" s="45">
        <v>3093.333333333333</v>
      </c>
      <c r="H2652" s="8">
        <f t="shared" si="41"/>
        <v>0.27714492939118562</v>
      </c>
    </row>
    <row r="2653" spans="1:8" x14ac:dyDescent="0.2">
      <c r="A2653" s="42">
        <v>2012</v>
      </c>
      <c r="B2653" s="42">
        <v>201206</v>
      </c>
      <c r="C2653" s="43" t="s">
        <v>78</v>
      </c>
      <c r="D2653" s="44">
        <v>1094</v>
      </c>
      <c r="E2653" s="43" t="s">
        <v>5</v>
      </c>
      <c r="F2653" s="45">
        <v>11529.523809523809</v>
      </c>
      <c r="G2653" s="45">
        <v>3449.0476190476188</v>
      </c>
      <c r="H2653" s="8">
        <f t="shared" si="41"/>
        <v>0.29914918222369075</v>
      </c>
    </row>
    <row r="2654" spans="1:8" x14ac:dyDescent="0.2">
      <c r="A2654" s="42">
        <v>2012</v>
      </c>
      <c r="B2654" s="42">
        <v>201207</v>
      </c>
      <c r="C2654" s="43" t="s">
        <v>79</v>
      </c>
      <c r="D2654" s="44">
        <v>1094</v>
      </c>
      <c r="E2654" s="43" t="s">
        <v>5</v>
      </c>
      <c r="F2654" s="45">
        <v>12938.095238095237</v>
      </c>
      <c r="G2654" s="45">
        <v>3705.238095238095</v>
      </c>
      <c r="H2654" s="8">
        <f t="shared" si="41"/>
        <v>0.28638203901361797</v>
      </c>
    </row>
    <row r="2655" spans="1:8" x14ac:dyDescent="0.2">
      <c r="A2655" s="42">
        <v>2012</v>
      </c>
      <c r="B2655" s="42">
        <v>201208</v>
      </c>
      <c r="C2655" s="43" t="s">
        <v>80</v>
      </c>
      <c r="D2655" s="44">
        <v>1094</v>
      </c>
      <c r="E2655" s="43" t="s">
        <v>5</v>
      </c>
      <c r="F2655" s="45">
        <v>14215.238095238095</v>
      </c>
      <c r="G2655" s="45">
        <v>3600.9523809523807</v>
      </c>
      <c r="H2655" s="8">
        <f t="shared" si="41"/>
        <v>0.25331636071285002</v>
      </c>
    </row>
    <row r="2656" spans="1:8" ht="22.5" x14ac:dyDescent="0.2">
      <c r="A2656" s="42">
        <v>2012</v>
      </c>
      <c r="B2656" s="42">
        <v>201209</v>
      </c>
      <c r="C2656" s="43" t="s">
        <v>81</v>
      </c>
      <c r="D2656" s="44">
        <v>1094</v>
      </c>
      <c r="E2656" s="43" t="s">
        <v>5</v>
      </c>
      <c r="F2656" s="45">
        <v>14016.666666666666</v>
      </c>
      <c r="G2656" s="45">
        <v>3678.5714285714284</v>
      </c>
      <c r="H2656" s="8">
        <f t="shared" si="41"/>
        <v>0.26244267029047053</v>
      </c>
    </row>
    <row r="2657" spans="1:8" x14ac:dyDescent="0.2">
      <c r="A2657" s="42">
        <v>2012</v>
      </c>
      <c r="B2657" s="42">
        <v>201210</v>
      </c>
      <c r="C2657" s="43" t="s">
        <v>82</v>
      </c>
      <c r="D2657" s="44">
        <v>1094</v>
      </c>
      <c r="E2657" s="43" t="s">
        <v>5</v>
      </c>
      <c r="F2657" s="45">
        <v>13436.666666666666</v>
      </c>
      <c r="G2657" s="45">
        <v>3471.9047619047619</v>
      </c>
      <c r="H2657" s="8">
        <f t="shared" si="41"/>
        <v>0.25839033206931994</v>
      </c>
    </row>
    <row r="2658" spans="1:8" x14ac:dyDescent="0.2">
      <c r="A2658" s="42">
        <v>2012</v>
      </c>
      <c r="B2658" s="42">
        <v>201211</v>
      </c>
      <c r="C2658" s="43" t="s">
        <v>83</v>
      </c>
      <c r="D2658" s="44">
        <v>1094</v>
      </c>
      <c r="E2658" s="43" t="s">
        <v>5</v>
      </c>
      <c r="F2658" s="45">
        <v>11960.476190476191</v>
      </c>
      <c r="G2658" s="45">
        <v>2971.9047619047619</v>
      </c>
      <c r="H2658" s="8">
        <f t="shared" si="41"/>
        <v>0.2484771270454274</v>
      </c>
    </row>
    <row r="2659" spans="1:8" x14ac:dyDescent="0.2">
      <c r="A2659" s="42">
        <v>2012</v>
      </c>
      <c r="B2659" s="42">
        <v>201212</v>
      </c>
      <c r="C2659" s="43" t="s">
        <v>84</v>
      </c>
      <c r="D2659" s="44">
        <v>1094</v>
      </c>
      <c r="E2659" s="43" t="s">
        <v>5</v>
      </c>
      <c r="F2659" s="45">
        <v>21180.952380952382</v>
      </c>
      <c r="G2659" s="45">
        <v>6203.333333333333</v>
      </c>
      <c r="H2659" s="8">
        <f t="shared" si="41"/>
        <v>0.29287320143884887</v>
      </c>
    </row>
    <row r="2660" spans="1:8" x14ac:dyDescent="0.2">
      <c r="A2660" s="42">
        <v>2013</v>
      </c>
      <c r="B2660" s="42">
        <v>201301</v>
      </c>
      <c r="C2660" s="43" t="s">
        <v>85</v>
      </c>
      <c r="D2660" s="44">
        <v>1094</v>
      </c>
      <c r="E2660" s="43" t="s">
        <v>5</v>
      </c>
      <c r="F2660" s="45">
        <v>9210</v>
      </c>
      <c r="G2660" s="45">
        <v>2708.5714285714284</v>
      </c>
      <c r="H2660" s="8">
        <f t="shared" si="41"/>
        <v>0.2940902745463006</v>
      </c>
    </row>
    <row r="2661" spans="1:8" x14ac:dyDescent="0.2">
      <c r="A2661" s="42">
        <v>2013</v>
      </c>
      <c r="B2661" s="42">
        <v>201302</v>
      </c>
      <c r="C2661" s="43" t="s">
        <v>86</v>
      </c>
      <c r="D2661" s="44">
        <v>1094</v>
      </c>
      <c r="E2661" s="43" t="s">
        <v>5</v>
      </c>
      <c r="F2661" s="45">
        <v>10113.809523809523</v>
      </c>
      <c r="G2661" s="45">
        <v>3250.9523809523807</v>
      </c>
      <c r="H2661" s="8">
        <f t="shared" si="41"/>
        <v>0.3214369791421442</v>
      </c>
    </row>
    <row r="2662" spans="1:8" x14ac:dyDescent="0.2">
      <c r="A2662" s="42">
        <v>2013</v>
      </c>
      <c r="B2662" s="42">
        <v>201303</v>
      </c>
      <c r="C2662" s="43" t="s">
        <v>87</v>
      </c>
      <c r="D2662" s="44">
        <v>1094</v>
      </c>
      <c r="E2662" s="43" t="s">
        <v>5</v>
      </c>
      <c r="F2662" s="45">
        <v>12278.571428571428</v>
      </c>
      <c r="G2662" s="45">
        <v>3732.3809523809523</v>
      </c>
      <c r="H2662" s="8">
        <f t="shared" si="41"/>
        <v>0.30397517936784957</v>
      </c>
    </row>
    <row r="2663" spans="1:8" x14ac:dyDescent="0.2">
      <c r="A2663" s="42">
        <v>2013</v>
      </c>
      <c r="B2663" s="42">
        <v>201304</v>
      </c>
      <c r="C2663" s="43" t="s">
        <v>88</v>
      </c>
      <c r="D2663" s="44">
        <v>1094</v>
      </c>
      <c r="E2663" s="43" t="s">
        <v>5</v>
      </c>
      <c r="F2663" s="45">
        <v>11759.047619047618</v>
      </c>
      <c r="G2663" s="45">
        <v>2942.8571428571427</v>
      </c>
      <c r="H2663" s="8">
        <f t="shared" si="41"/>
        <v>0.25026322183526362</v>
      </c>
    </row>
    <row r="2664" spans="1:8" x14ac:dyDescent="0.2">
      <c r="A2664" s="42">
        <v>2013</v>
      </c>
      <c r="B2664" s="42">
        <v>201305</v>
      </c>
      <c r="C2664" s="43" t="s">
        <v>89</v>
      </c>
      <c r="D2664" s="44">
        <v>1094</v>
      </c>
      <c r="E2664" s="43" t="s">
        <v>5</v>
      </c>
      <c r="F2664" s="45">
        <v>10953.333333333332</v>
      </c>
      <c r="G2664" s="45">
        <v>2935.7142857142858</v>
      </c>
      <c r="H2664" s="8">
        <f t="shared" si="41"/>
        <v>0.26802017215894275</v>
      </c>
    </row>
    <row r="2665" spans="1:8" x14ac:dyDescent="0.2">
      <c r="A2665" s="42">
        <v>2013</v>
      </c>
      <c r="B2665" s="42">
        <v>201306</v>
      </c>
      <c r="C2665" s="43" t="s">
        <v>90</v>
      </c>
      <c r="D2665" s="44">
        <v>1094</v>
      </c>
      <c r="E2665" s="43" t="s">
        <v>5</v>
      </c>
      <c r="F2665" s="45">
        <v>10849.523809523809</v>
      </c>
      <c r="G2665" s="45">
        <v>3319.0476190476188</v>
      </c>
      <c r="H2665" s="8">
        <f t="shared" si="41"/>
        <v>0.30591643258426965</v>
      </c>
    </row>
    <row r="2666" spans="1:8" x14ac:dyDescent="0.2">
      <c r="A2666" s="42">
        <v>2013</v>
      </c>
      <c r="B2666" s="42">
        <v>201307</v>
      </c>
      <c r="C2666" s="43" t="s">
        <v>91</v>
      </c>
      <c r="D2666" s="44">
        <v>1094</v>
      </c>
      <c r="E2666" s="43" t="s">
        <v>5</v>
      </c>
      <c r="F2666" s="45">
        <v>11737.142857142857</v>
      </c>
      <c r="G2666" s="45">
        <v>3650</v>
      </c>
      <c r="H2666" s="8">
        <f t="shared" si="41"/>
        <v>0.31097857838364168</v>
      </c>
    </row>
    <row r="2667" spans="1:8" x14ac:dyDescent="0.2">
      <c r="A2667" s="42">
        <v>2013</v>
      </c>
      <c r="B2667" s="42">
        <v>201308</v>
      </c>
      <c r="C2667" s="43" t="s">
        <v>92</v>
      </c>
      <c r="D2667" s="44">
        <v>1094</v>
      </c>
      <c r="E2667" s="43" t="s">
        <v>5</v>
      </c>
      <c r="F2667" s="45">
        <v>14315.714285714284</v>
      </c>
      <c r="G2667" s="45">
        <v>4097.6190476190477</v>
      </c>
      <c r="H2667" s="8">
        <f t="shared" si="41"/>
        <v>0.28623224561753652</v>
      </c>
    </row>
    <row r="2668" spans="1:8" ht="22.5" x14ac:dyDescent="0.2">
      <c r="A2668" s="42">
        <v>2013</v>
      </c>
      <c r="B2668" s="42">
        <v>201309</v>
      </c>
      <c r="C2668" s="43" t="s">
        <v>93</v>
      </c>
      <c r="D2668" s="44">
        <v>1094</v>
      </c>
      <c r="E2668" s="43" t="s">
        <v>5</v>
      </c>
      <c r="F2668" s="45">
        <v>13079.047619047618</v>
      </c>
      <c r="G2668" s="45">
        <v>3715.7142857142858</v>
      </c>
      <c r="H2668" s="8">
        <f t="shared" si="41"/>
        <v>0.28409670137624704</v>
      </c>
    </row>
    <row r="2669" spans="1:8" x14ac:dyDescent="0.2">
      <c r="A2669" s="42">
        <v>2013</v>
      </c>
      <c r="B2669" s="42">
        <v>201310</v>
      </c>
      <c r="C2669" s="43" t="s">
        <v>94</v>
      </c>
      <c r="D2669" s="44">
        <v>1094</v>
      </c>
      <c r="E2669" s="43" t="s">
        <v>5</v>
      </c>
      <c r="F2669" s="45">
        <v>11588.571428571428</v>
      </c>
      <c r="G2669" s="45">
        <v>3102.3809523809523</v>
      </c>
      <c r="H2669" s="8">
        <f t="shared" si="41"/>
        <v>0.26771038790269563</v>
      </c>
    </row>
    <row r="2670" spans="1:8" x14ac:dyDescent="0.2">
      <c r="A2670" s="42">
        <v>2013</v>
      </c>
      <c r="B2670" s="42">
        <v>201311</v>
      </c>
      <c r="C2670" s="43" t="s">
        <v>95</v>
      </c>
      <c r="D2670" s="44">
        <v>1094</v>
      </c>
      <c r="E2670" s="43" t="s">
        <v>5</v>
      </c>
      <c r="F2670" s="45">
        <v>11458.095238095237</v>
      </c>
      <c r="G2670" s="45">
        <v>3072.3809523809523</v>
      </c>
      <c r="H2670" s="8">
        <f t="shared" si="41"/>
        <v>0.26814063668855459</v>
      </c>
    </row>
    <row r="2671" spans="1:8" x14ac:dyDescent="0.2">
      <c r="A2671" s="42">
        <v>2013</v>
      </c>
      <c r="B2671" s="42">
        <v>201312</v>
      </c>
      <c r="C2671" s="43" t="s">
        <v>96</v>
      </c>
      <c r="D2671" s="44">
        <v>1094</v>
      </c>
      <c r="E2671" s="43" t="s">
        <v>5</v>
      </c>
      <c r="F2671" s="45">
        <v>19624.761904761905</v>
      </c>
      <c r="G2671" s="45">
        <v>6090.4761904761899</v>
      </c>
      <c r="H2671" s="8">
        <f t="shared" si="41"/>
        <v>0.31034650101912059</v>
      </c>
    </row>
    <row r="2672" spans="1:8" x14ac:dyDescent="0.2">
      <c r="A2672" s="42">
        <v>2009</v>
      </c>
      <c r="B2672" s="42">
        <v>200901</v>
      </c>
      <c r="C2672" s="43" t="s">
        <v>37</v>
      </c>
      <c r="D2672" s="44">
        <v>1096</v>
      </c>
      <c r="E2672" s="43" t="s">
        <v>12</v>
      </c>
      <c r="F2672" s="45">
        <v>18077.619047619046</v>
      </c>
      <c r="G2672" s="45">
        <v>4733.333333333333</v>
      </c>
      <c r="H2672" s="8">
        <f t="shared" si="41"/>
        <v>0.26183389089376496</v>
      </c>
    </row>
    <row r="2673" spans="1:8" x14ac:dyDescent="0.2">
      <c r="A2673" s="42">
        <v>2009</v>
      </c>
      <c r="B2673" s="42">
        <v>200902</v>
      </c>
      <c r="C2673" s="43" t="s">
        <v>38</v>
      </c>
      <c r="D2673" s="44">
        <v>1096</v>
      </c>
      <c r="E2673" s="43" t="s">
        <v>12</v>
      </c>
      <c r="F2673" s="45">
        <v>16822.857142857141</v>
      </c>
      <c r="G2673" s="45">
        <v>4233.8095238095239</v>
      </c>
      <c r="H2673" s="8">
        <f t="shared" si="41"/>
        <v>0.25167006340579712</v>
      </c>
    </row>
    <row r="2674" spans="1:8" x14ac:dyDescent="0.2">
      <c r="A2674" s="42">
        <v>2009</v>
      </c>
      <c r="B2674" s="42">
        <v>200903</v>
      </c>
      <c r="C2674" s="43" t="s">
        <v>39</v>
      </c>
      <c r="D2674" s="44">
        <v>1096</v>
      </c>
      <c r="E2674" s="43" t="s">
        <v>12</v>
      </c>
      <c r="F2674" s="45">
        <v>17909.523809523809</v>
      </c>
      <c r="G2674" s="45">
        <v>4380.4761904761899</v>
      </c>
      <c r="H2674" s="8">
        <f t="shared" si="41"/>
        <v>0.24458920499867054</v>
      </c>
    </row>
    <row r="2675" spans="1:8" x14ac:dyDescent="0.2">
      <c r="A2675" s="42">
        <v>2009</v>
      </c>
      <c r="B2675" s="42">
        <v>200904</v>
      </c>
      <c r="C2675" s="43" t="s">
        <v>40</v>
      </c>
      <c r="D2675" s="44">
        <v>1096</v>
      </c>
      <c r="E2675" s="43" t="s">
        <v>12</v>
      </c>
      <c r="F2675" s="45">
        <v>19127.619047619046</v>
      </c>
      <c r="G2675" s="45">
        <v>5256.1904761904761</v>
      </c>
      <c r="H2675" s="8">
        <f t="shared" si="41"/>
        <v>0.27479585739892454</v>
      </c>
    </row>
    <row r="2676" spans="1:8" x14ac:dyDescent="0.2">
      <c r="A2676" s="42">
        <v>2009</v>
      </c>
      <c r="B2676" s="42">
        <v>200905</v>
      </c>
      <c r="C2676" s="43" t="s">
        <v>41</v>
      </c>
      <c r="D2676" s="44">
        <v>1096</v>
      </c>
      <c r="E2676" s="43" t="s">
        <v>12</v>
      </c>
      <c r="F2676" s="45">
        <v>18906.666666666664</v>
      </c>
      <c r="G2676" s="45">
        <v>4714.2857142857138</v>
      </c>
      <c r="H2676" s="8">
        <f t="shared" si="41"/>
        <v>0.24934515414064073</v>
      </c>
    </row>
    <row r="2677" spans="1:8" x14ac:dyDescent="0.2">
      <c r="A2677" s="42">
        <v>2009</v>
      </c>
      <c r="B2677" s="42">
        <v>200906</v>
      </c>
      <c r="C2677" s="43" t="s">
        <v>42</v>
      </c>
      <c r="D2677" s="44">
        <v>1096</v>
      </c>
      <c r="E2677" s="43" t="s">
        <v>12</v>
      </c>
      <c r="F2677" s="45">
        <v>19039.047619047618</v>
      </c>
      <c r="G2677" s="45">
        <v>4811.9047619047615</v>
      </c>
      <c r="H2677" s="8">
        <f t="shared" si="41"/>
        <v>0.25273873242959333</v>
      </c>
    </row>
    <row r="2678" spans="1:8" x14ac:dyDescent="0.2">
      <c r="A2678" s="42">
        <v>2009</v>
      </c>
      <c r="B2678" s="42">
        <v>200907</v>
      </c>
      <c r="C2678" s="43" t="s">
        <v>43</v>
      </c>
      <c r="D2678" s="44">
        <v>1096</v>
      </c>
      <c r="E2678" s="43" t="s">
        <v>12</v>
      </c>
      <c r="F2678" s="45">
        <v>20174.761904761905</v>
      </c>
      <c r="G2678" s="45">
        <v>4502.3809523809523</v>
      </c>
      <c r="H2678" s="8">
        <f t="shared" si="41"/>
        <v>0.22316897585384851</v>
      </c>
    </row>
    <row r="2679" spans="1:8" x14ac:dyDescent="0.2">
      <c r="A2679" s="42">
        <v>2009</v>
      </c>
      <c r="B2679" s="42">
        <v>200908</v>
      </c>
      <c r="C2679" s="43" t="s">
        <v>44</v>
      </c>
      <c r="D2679" s="44">
        <v>1096</v>
      </c>
      <c r="E2679" s="43" t="s">
        <v>12</v>
      </c>
      <c r="F2679" s="45">
        <v>23549.047619047618</v>
      </c>
      <c r="G2679" s="45">
        <v>5551.4285714285716</v>
      </c>
      <c r="H2679" s="8">
        <f t="shared" si="41"/>
        <v>0.23573898449032415</v>
      </c>
    </row>
    <row r="2680" spans="1:8" ht="22.5" x14ac:dyDescent="0.2">
      <c r="A2680" s="42">
        <v>2009</v>
      </c>
      <c r="B2680" s="42">
        <v>200909</v>
      </c>
      <c r="C2680" s="43" t="s">
        <v>45</v>
      </c>
      <c r="D2680" s="44">
        <v>1096</v>
      </c>
      <c r="E2680" s="43" t="s">
        <v>12</v>
      </c>
      <c r="F2680" s="45">
        <v>14693.333333333332</v>
      </c>
      <c r="G2680" s="45">
        <v>4339.5238095238092</v>
      </c>
      <c r="H2680" s="8">
        <f t="shared" si="41"/>
        <v>0.29533964220897069</v>
      </c>
    </row>
    <row r="2681" spans="1:8" x14ac:dyDescent="0.2">
      <c r="A2681" s="42">
        <v>2009</v>
      </c>
      <c r="B2681" s="42">
        <v>200910</v>
      </c>
      <c r="C2681" s="43" t="s">
        <v>46</v>
      </c>
      <c r="D2681" s="44">
        <v>1096</v>
      </c>
      <c r="E2681" s="43" t="s">
        <v>12</v>
      </c>
      <c r="F2681" s="45">
        <v>21277.619047619046</v>
      </c>
      <c r="G2681" s="45">
        <v>4967.6190476190477</v>
      </c>
      <c r="H2681" s="8">
        <f t="shared" si="41"/>
        <v>0.23346686659355909</v>
      </c>
    </row>
    <row r="2682" spans="1:8" x14ac:dyDescent="0.2">
      <c r="A2682" s="42">
        <v>2009</v>
      </c>
      <c r="B2682" s="42">
        <v>200911</v>
      </c>
      <c r="C2682" s="43" t="s">
        <v>47</v>
      </c>
      <c r="D2682" s="44">
        <v>1096</v>
      </c>
      <c r="E2682" s="43" t="s">
        <v>12</v>
      </c>
      <c r="F2682" s="45">
        <v>18186.666666666664</v>
      </c>
      <c r="G2682" s="45">
        <v>3858.5714285714284</v>
      </c>
      <c r="H2682" s="8">
        <f t="shared" si="41"/>
        <v>0.21216485127775453</v>
      </c>
    </row>
    <row r="2683" spans="1:8" x14ac:dyDescent="0.2">
      <c r="A2683" s="42">
        <v>2009</v>
      </c>
      <c r="B2683" s="42">
        <v>200912</v>
      </c>
      <c r="C2683" s="43" t="s">
        <v>48</v>
      </c>
      <c r="D2683" s="44">
        <v>1096</v>
      </c>
      <c r="E2683" s="43" t="s">
        <v>12</v>
      </c>
      <c r="F2683" s="45">
        <v>30907.142857142855</v>
      </c>
      <c r="G2683" s="45">
        <v>8165.2380952380945</v>
      </c>
      <c r="H2683" s="8">
        <f t="shared" si="41"/>
        <v>0.26418611817271398</v>
      </c>
    </row>
    <row r="2684" spans="1:8" x14ac:dyDescent="0.2">
      <c r="A2684" s="42">
        <v>2010</v>
      </c>
      <c r="B2684" s="42">
        <v>201001</v>
      </c>
      <c r="C2684" s="43" t="s">
        <v>49</v>
      </c>
      <c r="D2684" s="44">
        <v>1096</v>
      </c>
      <c r="E2684" s="43" t="s">
        <v>12</v>
      </c>
      <c r="F2684" s="45">
        <v>16963.333333333332</v>
      </c>
      <c r="G2684" s="45">
        <v>4562.8571428571431</v>
      </c>
      <c r="H2684" s="8">
        <f t="shared" si="41"/>
        <v>0.26898352188193025</v>
      </c>
    </row>
    <row r="2685" spans="1:8" x14ac:dyDescent="0.2">
      <c r="A2685" s="42">
        <v>2010</v>
      </c>
      <c r="B2685" s="42">
        <v>201002</v>
      </c>
      <c r="C2685" s="43" t="s">
        <v>50</v>
      </c>
      <c r="D2685" s="44">
        <v>1096</v>
      </c>
      <c r="E2685" s="43" t="s">
        <v>12</v>
      </c>
      <c r="F2685" s="45">
        <v>14368.571428571428</v>
      </c>
      <c r="G2685" s="45">
        <v>4556.1904761904761</v>
      </c>
      <c r="H2685" s="8">
        <f t="shared" si="41"/>
        <v>0.31709418704845233</v>
      </c>
    </row>
    <row r="2686" spans="1:8" x14ac:dyDescent="0.2">
      <c r="A2686" s="42">
        <v>2010</v>
      </c>
      <c r="B2686" s="42">
        <v>201003</v>
      </c>
      <c r="C2686" s="43" t="s">
        <v>51</v>
      </c>
      <c r="D2686" s="44">
        <v>1096</v>
      </c>
      <c r="E2686" s="43" t="s">
        <v>12</v>
      </c>
      <c r="F2686" s="45">
        <v>20087.619047619046</v>
      </c>
      <c r="G2686" s="45">
        <v>5050</v>
      </c>
      <c r="H2686" s="8">
        <f t="shared" si="41"/>
        <v>0.25139863455338518</v>
      </c>
    </row>
    <row r="2687" spans="1:8" x14ac:dyDescent="0.2">
      <c r="A2687" s="42">
        <v>2010</v>
      </c>
      <c r="B2687" s="42">
        <v>201004</v>
      </c>
      <c r="C2687" s="43" t="s">
        <v>52</v>
      </c>
      <c r="D2687" s="44">
        <v>1096</v>
      </c>
      <c r="E2687" s="43" t="s">
        <v>12</v>
      </c>
      <c r="F2687" s="45">
        <v>15880.95238095238</v>
      </c>
      <c r="G2687" s="45">
        <v>4280</v>
      </c>
      <c r="H2687" s="8">
        <f t="shared" si="41"/>
        <v>0.26950524737631187</v>
      </c>
    </row>
    <row r="2688" spans="1:8" x14ac:dyDescent="0.2">
      <c r="A2688" s="42">
        <v>2010</v>
      </c>
      <c r="B2688" s="42">
        <v>201005</v>
      </c>
      <c r="C2688" s="43" t="s">
        <v>53</v>
      </c>
      <c r="D2688" s="44">
        <v>1096</v>
      </c>
      <c r="E2688" s="43" t="s">
        <v>12</v>
      </c>
      <c r="F2688" s="45">
        <v>15391.428571428571</v>
      </c>
      <c r="G2688" s="45">
        <v>4743.333333333333</v>
      </c>
      <c r="H2688" s="8">
        <f t="shared" si="41"/>
        <v>0.3081801868696244</v>
      </c>
    </row>
    <row r="2689" spans="1:8" x14ac:dyDescent="0.2">
      <c r="A2689" s="42">
        <v>2010</v>
      </c>
      <c r="B2689" s="42">
        <v>201006</v>
      </c>
      <c r="C2689" s="43" t="s">
        <v>54</v>
      </c>
      <c r="D2689" s="44">
        <v>1096</v>
      </c>
      <c r="E2689" s="43" t="s">
        <v>12</v>
      </c>
      <c r="F2689" s="45">
        <v>14255.714285714284</v>
      </c>
      <c r="G2689" s="45">
        <v>4555.2380952380954</v>
      </c>
      <c r="H2689" s="8">
        <f t="shared" si="41"/>
        <v>0.31953769582790531</v>
      </c>
    </row>
    <row r="2690" spans="1:8" x14ac:dyDescent="0.2">
      <c r="A2690" s="42">
        <v>2010</v>
      </c>
      <c r="B2690" s="42">
        <v>201007</v>
      </c>
      <c r="C2690" s="43" t="s">
        <v>55</v>
      </c>
      <c r="D2690" s="44">
        <v>1096</v>
      </c>
      <c r="E2690" s="43" t="s">
        <v>12</v>
      </c>
      <c r="F2690" s="45">
        <v>16453.809523809523</v>
      </c>
      <c r="G2690" s="45">
        <v>4614.2857142857138</v>
      </c>
      <c r="H2690" s="8">
        <f t="shared" si="41"/>
        <v>0.28043874627384019</v>
      </c>
    </row>
    <row r="2691" spans="1:8" x14ac:dyDescent="0.2">
      <c r="A2691" s="42">
        <v>2010</v>
      </c>
      <c r="B2691" s="42">
        <v>201008</v>
      </c>
      <c r="C2691" s="43" t="s">
        <v>56</v>
      </c>
      <c r="D2691" s="44">
        <v>1096</v>
      </c>
      <c r="E2691" s="43" t="s">
        <v>12</v>
      </c>
      <c r="F2691" s="45">
        <v>21625.238095238095</v>
      </c>
      <c r="G2691" s="45">
        <v>5281.4285714285716</v>
      </c>
      <c r="H2691" s="8">
        <f t="shared" si="41"/>
        <v>0.24422522185277343</v>
      </c>
    </row>
    <row r="2692" spans="1:8" ht="22.5" x14ac:dyDescent="0.2">
      <c r="A2692" s="42">
        <v>2010</v>
      </c>
      <c r="B2692" s="42">
        <v>201009</v>
      </c>
      <c r="C2692" s="43" t="s">
        <v>57</v>
      </c>
      <c r="D2692" s="44">
        <v>1096</v>
      </c>
      <c r="E2692" s="43" t="s">
        <v>12</v>
      </c>
      <c r="F2692" s="45">
        <v>13949.047619047618</v>
      </c>
      <c r="G2692" s="45">
        <v>3903.333333333333</v>
      </c>
      <c r="H2692" s="8">
        <f t="shared" si="41"/>
        <v>0.27982794524289079</v>
      </c>
    </row>
    <row r="2693" spans="1:8" x14ac:dyDescent="0.2">
      <c r="A2693" s="42">
        <v>2010</v>
      </c>
      <c r="B2693" s="42">
        <v>201010</v>
      </c>
      <c r="C2693" s="43" t="s">
        <v>58</v>
      </c>
      <c r="D2693" s="44">
        <v>1096</v>
      </c>
      <c r="E2693" s="43" t="s">
        <v>12</v>
      </c>
      <c r="F2693" s="45">
        <v>17249.047619047618</v>
      </c>
      <c r="G2693" s="45">
        <v>4392.3809523809523</v>
      </c>
      <c r="H2693" s="8">
        <f t="shared" ref="H2693:H2756" si="42">G2693/F2693</f>
        <v>0.25464483891450185</v>
      </c>
    </row>
    <row r="2694" spans="1:8" x14ac:dyDescent="0.2">
      <c r="A2694" s="42">
        <v>2010</v>
      </c>
      <c r="B2694" s="42">
        <v>201011</v>
      </c>
      <c r="C2694" s="43" t="s">
        <v>59</v>
      </c>
      <c r="D2694" s="44">
        <v>1096</v>
      </c>
      <c r="E2694" s="43" t="s">
        <v>12</v>
      </c>
      <c r="F2694" s="45">
        <v>15951.428571428571</v>
      </c>
      <c r="G2694" s="45">
        <v>3561.4285714285711</v>
      </c>
      <c r="H2694" s="8">
        <f t="shared" si="42"/>
        <v>0.22326706072004299</v>
      </c>
    </row>
    <row r="2695" spans="1:8" x14ac:dyDescent="0.2">
      <c r="A2695" s="42">
        <v>2010</v>
      </c>
      <c r="B2695" s="42">
        <v>201012</v>
      </c>
      <c r="C2695" s="43" t="s">
        <v>60</v>
      </c>
      <c r="D2695" s="44">
        <v>1096</v>
      </c>
      <c r="E2695" s="43" t="s">
        <v>12</v>
      </c>
      <c r="F2695" s="45">
        <v>28180</v>
      </c>
      <c r="G2695" s="45">
        <v>6790.4761904761899</v>
      </c>
      <c r="H2695" s="8">
        <f t="shared" si="42"/>
        <v>0.24096792727026933</v>
      </c>
    </row>
    <row r="2696" spans="1:8" x14ac:dyDescent="0.2">
      <c r="A2696" s="42">
        <v>2011</v>
      </c>
      <c r="B2696" s="42">
        <v>201101</v>
      </c>
      <c r="C2696" s="43" t="s">
        <v>61</v>
      </c>
      <c r="D2696" s="44">
        <v>1096</v>
      </c>
      <c r="E2696" s="43" t="s">
        <v>12</v>
      </c>
      <c r="F2696" s="45">
        <v>17410</v>
      </c>
      <c r="G2696" s="45">
        <v>4366.6666666666661</v>
      </c>
      <c r="H2696" s="8">
        <f t="shared" si="42"/>
        <v>0.25081370859659197</v>
      </c>
    </row>
    <row r="2697" spans="1:8" x14ac:dyDescent="0.2">
      <c r="A2697" s="42">
        <v>2011</v>
      </c>
      <c r="B2697" s="42">
        <v>201102</v>
      </c>
      <c r="C2697" s="43" t="s">
        <v>62</v>
      </c>
      <c r="D2697" s="44">
        <v>1096</v>
      </c>
      <c r="E2697" s="43" t="s">
        <v>12</v>
      </c>
      <c r="F2697" s="45">
        <v>15369.523809523809</v>
      </c>
      <c r="G2697" s="45">
        <v>4392.8571428571431</v>
      </c>
      <c r="H2697" s="8">
        <f t="shared" si="42"/>
        <v>0.28581608625604166</v>
      </c>
    </row>
    <row r="2698" spans="1:8" x14ac:dyDescent="0.2">
      <c r="A2698" s="42">
        <v>2011</v>
      </c>
      <c r="B2698" s="42">
        <v>201103</v>
      </c>
      <c r="C2698" s="43" t="s">
        <v>63</v>
      </c>
      <c r="D2698" s="44">
        <v>1096</v>
      </c>
      <c r="E2698" s="43" t="s">
        <v>12</v>
      </c>
      <c r="F2698" s="45">
        <v>15910</v>
      </c>
      <c r="G2698" s="45">
        <v>4124.7619047619046</v>
      </c>
      <c r="H2698" s="8">
        <f t="shared" si="42"/>
        <v>0.25925593367453831</v>
      </c>
    </row>
    <row r="2699" spans="1:8" x14ac:dyDescent="0.2">
      <c r="A2699" s="42">
        <v>2011</v>
      </c>
      <c r="B2699" s="42">
        <v>201104</v>
      </c>
      <c r="C2699" s="43" t="s">
        <v>64</v>
      </c>
      <c r="D2699" s="44">
        <v>1096</v>
      </c>
      <c r="E2699" s="43" t="s">
        <v>12</v>
      </c>
      <c r="F2699" s="45">
        <v>19754.761904761905</v>
      </c>
      <c r="G2699" s="45">
        <v>5391.4285714285716</v>
      </c>
      <c r="H2699" s="8">
        <f t="shared" si="42"/>
        <v>0.27291792214053273</v>
      </c>
    </row>
    <row r="2700" spans="1:8" x14ac:dyDescent="0.2">
      <c r="A2700" s="42">
        <v>2011</v>
      </c>
      <c r="B2700" s="42">
        <v>201105</v>
      </c>
      <c r="C2700" s="43" t="s">
        <v>65</v>
      </c>
      <c r="D2700" s="44">
        <v>1096</v>
      </c>
      <c r="E2700" s="43" t="s">
        <v>12</v>
      </c>
      <c r="F2700" s="45">
        <v>17259.523809523809</v>
      </c>
      <c r="G2700" s="45">
        <v>4451.9047619047615</v>
      </c>
      <c r="H2700" s="8">
        <f t="shared" si="42"/>
        <v>0.25793902607256169</v>
      </c>
    </row>
    <row r="2701" spans="1:8" x14ac:dyDescent="0.2">
      <c r="A2701" s="42">
        <v>2011</v>
      </c>
      <c r="B2701" s="42">
        <v>201106</v>
      </c>
      <c r="C2701" s="43" t="s">
        <v>66</v>
      </c>
      <c r="D2701" s="44">
        <v>1096</v>
      </c>
      <c r="E2701" s="43" t="s">
        <v>12</v>
      </c>
      <c r="F2701" s="45">
        <v>16281.904761904761</v>
      </c>
      <c r="G2701" s="45">
        <v>4135.7142857142853</v>
      </c>
      <c r="H2701" s="8">
        <f t="shared" si="42"/>
        <v>0.25400678521291531</v>
      </c>
    </row>
    <row r="2702" spans="1:8" x14ac:dyDescent="0.2">
      <c r="A2702" s="42">
        <v>2011</v>
      </c>
      <c r="B2702" s="42">
        <v>201107</v>
      </c>
      <c r="C2702" s="43" t="s">
        <v>67</v>
      </c>
      <c r="D2702" s="44">
        <v>1096</v>
      </c>
      <c r="E2702" s="43" t="s">
        <v>12</v>
      </c>
      <c r="F2702" s="45">
        <v>17258.095238095237</v>
      </c>
      <c r="G2702" s="45">
        <v>4656.1904761904761</v>
      </c>
      <c r="H2702" s="8">
        <f t="shared" si="42"/>
        <v>0.26979747254566527</v>
      </c>
    </row>
    <row r="2703" spans="1:8" x14ac:dyDescent="0.2">
      <c r="A2703" s="42">
        <v>2011</v>
      </c>
      <c r="B2703" s="42">
        <v>201108</v>
      </c>
      <c r="C2703" s="43" t="s">
        <v>68</v>
      </c>
      <c r="D2703" s="44">
        <v>1096</v>
      </c>
      <c r="E2703" s="43" t="s">
        <v>12</v>
      </c>
      <c r="F2703" s="45">
        <v>21457.142857142855</v>
      </c>
      <c r="G2703" s="45">
        <v>5514.2857142857138</v>
      </c>
      <c r="H2703" s="8">
        <f t="shared" si="42"/>
        <v>0.2569906790945406</v>
      </c>
    </row>
    <row r="2704" spans="1:8" ht="22.5" x14ac:dyDescent="0.2">
      <c r="A2704" s="42">
        <v>2011</v>
      </c>
      <c r="B2704" s="42">
        <v>201109</v>
      </c>
      <c r="C2704" s="43" t="s">
        <v>69</v>
      </c>
      <c r="D2704" s="44">
        <v>1096</v>
      </c>
      <c r="E2704" s="43" t="s">
        <v>12</v>
      </c>
      <c r="F2704" s="45">
        <v>18368.095238095237</v>
      </c>
      <c r="G2704" s="45">
        <v>4693.8095238095239</v>
      </c>
      <c r="H2704" s="8">
        <f t="shared" si="42"/>
        <v>0.25554144090425945</v>
      </c>
    </row>
    <row r="2705" spans="1:8" x14ac:dyDescent="0.2">
      <c r="A2705" s="42">
        <v>2011</v>
      </c>
      <c r="B2705" s="42">
        <v>201110</v>
      </c>
      <c r="C2705" s="43" t="s">
        <v>70</v>
      </c>
      <c r="D2705" s="44">
        <v>1096</v>
      </c>
      <c r="E2705" s="43" t="s">
        <v>12</v>
      </c>
      <c r="F2705" s="45">
        <v>22063.333333333332</v>
      </c>
      <c r="G2705" s="45">
        <v>5118.5714285714284</v>
      </c>
      <c r="H2705" s="8">
        <f t="shared" si="42"/>
        <v>0.23199447478039412</v>
      </c>
    </row>
    <row r="2706" spans="1:8" x14ac:dyDescent="0.2">
      <c r="A2706" s="42">
        <v>2011</v>
      </c>
      <c r="B2706" s="42">
        <v>201111</v>
      </c>
      <c r="C2706" s="43" t="s">
        <v>71</v>
      </c>
      <c r="D2706" s="44">
        <v>1096</v>
      </c>
      <c r="E2706" s="43" t="s">
        <v>12</v>
      </c>
      <c r="F2706" s="45">
        <v>18185.238095238095</v>
      </c>
      <c r="G2706" s="45">
        <v>4443.333333333333</v>
      </c>
      <c r="H2706" s="8">
        <f t="shared" si="42"/>
        <v>0.24433737463667546</v>
      </c>
    </row>
    <row r="2707" spans="1:8" x14ac:dyDescent="0.2">
      <c r="A2707" s="42">
        <v>2011</v>
      </c>
      <c r="B2707" s="42">
        <v>201112</v>
      </c>
      <c r="C2707" s="43" t="s">
        <v>72</v>
      </c>
      <c r="D2707" s="44">
        <v>1096</v>
      </c>
      <c r="E2707" s="43" t="s">
        <v>12</v>
      </c>
      <c r="F2707" s="45">
        <v>32183.333333333332</v>
      </c>
      <c r="G2707" s="45">
        <v>8398.5714285714275</v>
      </c>
      <c r="H2707" s="8">
        <f t="shared" si="42"/>
        <v>0.26096027224975954</v>
      </c>
    </row>
    <row r="2708" spans="1:8" x14ac:dyDescent="0.2">
      <c r="A2708" s="42">
        <v>2012</v>
      </c>
      <c r="B2708" s="42">
        <v>201201</v>
      </c>
      <c r="C2708" s="43" t="s">
        <v>73</v>
      </c>
      <c r="D2708" s="44">
        <v>1096</v>
      </c>
      <c r="E2708" s="43" t="s">
        <v>12</v>
      </c>
      <c r="F2708" s="45">
        <v>18581.428571428569</v>
      </c>
      <c r="G2708" s="45">
        <v>4731.4285714285716</v>
      </c>
      <c r="H2708" s="8">
        <f t="shared" si="42"/>
        <v>0.2546321211655263</v>
      </c>
    </row>
    <row r="2709" spans="1:8" x14ac:dyDescent="0.2">
      <c r="A2709" s="42">
        <v>2012</v>
      </c>
      <c r="B2709" s="42">
        <v>201202</v>
      </c>
      <c r="C2709" s="43" t="s">
        <v>74</v>
      </c>
      <c r="D2709" s="44">
        <v>1096</v>
      </c>
      <c r="E2709" s="43" t="s">
        <v>12</v>
      </c>
      <c r="F2709" s="45">
        <v>17370.952380952382</v>
      </c>
      <c r="G2709" s="45">
        <v>4997.6190476190477</v>
      </c>
      <c r="H2709" s="8">
        <f t="shared" si="42"/>
        <v>0.28769977247183309</v>
      </c>
    </row>
    <row r="2710" spans="1:8" x14ac:dyDescent="0.2">
      <c r="A2710" s="42">
        <v>2012</v>
      </c>
      <c r="B2710" s="42">
        <v>201203</v>
      </c>
      <c r="C2710" s="43" t="s">
        <v>75</v>
      </c>
      <c r="D2710" s="44">
        <v>1096</v>
      </c>
      <c r="E2710" s="43" t="s">
        <v>12</v>
      </c>
      <c r="F2710" s="45">
        <v>22026.666666666664</v>
      </c>
      <c r="G2710" s="45">
        <v>5130.4761904761899</v>
      </c>
      <c r="H2710" s="8">
        <f t="shared" si="42"/>
        <v>0.23292113455551713</v>
      </c>
    </row>
    <row r="2711" spans="1:8" x14ac:dyDescent="0.2">
      <c r="A2711" s="42">
        <v>2012</v>
      </c>
      <c r="B2711" s="42">
        <v>201204</v>
      </c>
      <c r="C2711" s="43" t="s">
        <v>76</v>
      </c>
      <c r="D2711" s="44">
        <v>1096</v>
      </c>
      <c r="E2711" s="43" t="s">
        <v>12</v>
      </c>
      <c r="F2711" s="45">
        <v>21170</v>
      </c>
      <c r="G2711" s="45">
        <v>5288.5714285714284</v>
      </c>
      <c r="H2711" s="8">
        <f t="shared" si="42"/>
        <v>0.24981442742425264</v>
      </c>
    </row>
    <row r="2712" spans="1:8" x14ac:dyDescent="0.2">
      <c r="A2712" s="42">
        <v>2012</v>
      </c>
      <c r="B2712" s="42">
        <v>201205</v>
      </c>
      <c r="C2712" s="43" t="s">
        <v>77</v>
      </c>
      <c r="D2712" s="44">
        <v>1096</v>
      </c>
      <c r="E2712" s="43" t="s">
        <v>12</v>
      </c>
      <c r="F2712" s="45">
        <v>18780.952380952382</v>
      </c>
      <c r="G2712" s="45">
        <v>4670.4761904761899</v>
      </c>
      <c r="H2712" s="8">
        <f t="shared" si="42"/>
        <v>0.24868154158215006</v>
      </c>
    </row>
    <row r="2713" spans="1:8" x14ac:dyDescent="0.2">
      <c r="A2713" s="42">
        <v>2012</v>
      </c>
      <c r="B2713" s="42">
        <v>201206</v>
      </c>
      <c r="C2713" s="43" t="s">
        <v>78</v>
      </c>
      <c r="D2713" s="44">
        <v>1096</v>
      </c>
      <c r="E2713" s="43" t="s">
        <v>12</v>
      </c>
      <c r="F2713" s="45">
        <v>19952.857142857141</v>
      </c>
      <c r="G2713" s="45">
        <v>5362.3809523809523</v>
      </c>
      <c r="H2713" s="8">
        <f t="shared" si="42"/>
        <v>0.26875253573900387</v>
      </c>
    </row>
    <row r="2714" spans="1:8" x14ac:dyDescent="0.2">
      <c r="A2714" s="42">
        <v>2012</v>
      </c>
      <c r="B2714" s="42">
        <v>201207</v>
      </c>
      <c r="C2714" s="43" t="s">
        <v>79</v>
      </c>
      <c r="D2714" s="44">
        <v>1096</v>
      </c>
      <c r="E2714" s="43" t="s">
        <v>12</v>
      </c>
      <c r="F2714" s="45">
        <v>22420</v>
      </c>
      <c r="G2714" s="45">
        <v>5672.8571428571422</v>
      </c>
      <c r="H2714" s="8">
        <f t="shared" si="42"/>
        <v>0.25302663438256656</v>
      </c>
    </row>
    <row r="2715" spans="1:8" x14ac:dyDescent="0.2">
      <c r="A2715" s="42">
        <v>2012</v>
      </c>
      <c r="B2715" s="42">
        <v>201208</v>
      </c>
      <c r="C2715" s="43" t="s">
        <v>80</v>
      </c>
      <c r="D2715" s="44">
        <v>1096</v>
      </c>
      <c r="E2715" s="43" t="s">
        <v>12</v>
      </c>
      <c r="F2715" s="45">
        <v>24879.047619047618</v>
      </c>
      <c r="G2715" s="45">
        <v>6072.8571428571422</v>
      </c>
      <c r="H2715" s="8">
        <f t="shared" si="42"/>
        <v>0.24409524174099451</v>
      </c>
    </row>
    <row r="2716" spans="1:8" ht="22.5" x14ac:dyDescent="0.2">
      <c r="A2716" s="42">
        <v>2012</v>
      </c>
      <c r="B2716" s="42">
        <v>201209</v>
      </c>
      <c r="C2716" s="43" t="s">
        <v>81</v>
      </c>
      <c r="D2716" s="44">
        <v>1096</v>
      </c>
      <c r="E2716" s="43" t="s">
        <v>12</v>
      </c>
      <c r="F2716" s="45">
        <v>22668.571428571428</v>
      </c>
      <c r="G2716" s="45">
        <v>5562.3809523809523</v>
      </c>
      <c r="H2716" s="8">
        <f t="shared" si="42"/>
        <v>0.24537853961851946</v>
      </c>
    </row>
    <row r="2717" spans="1:8" x14ac:dyDescent="0.2">
      <c r="A2717" s="42">
        <v>2012</v>
      </c>
      <c r="B2717" s="42">
        <v>201210</v>
      </c>
      <c r="C2717" s="43" t="s">
        <v>82</v>
      </c>
      <c r="D2717" s="44">
        <v>1096</v>
      </c>
      <c r="E2717" s="43" t="s">
        <v>12</v>
      </c>
      <c r="F2717" s="45">
        <v>22764.761904761905</v>
      </c>
      <c r="G2717" s="45">
        <v>5484.2857142857138</v>
      </c>
      <c r="H2717" s="8">
        <f t="shared" si="42"/>
        <v>0.24091118269673262</v>
      </c>
    </row>
    <row r="2718" spans="1:8" x14ac:dyDescent="0.2">
      <c r="A2718" s="42">
        <v>2012</v>
      </c>
      <c r="B2718" s="42">
        <v>201211</v>
      </c>
      <c r="C2718" s="43" t="s">
        <v>83</v>
      </c>
      <c r="D2718" s="44">
        <v>1096</v>
      </c>
      <c r="E2718" s="43" t="s">
        <v>12</v>
      </c>
      <c r="F2718" s="45">
        <v>20102.857142857141</v>
      </c>
      <c r="G2718" s="45">
        <v>4950.4761904761899</v>
      </c>
      <c r="H2718" s="8">
        <f t="shared" si="42"/>
        <v>0.24625734318741707</v>
      </c>
    </row>
    <row r="2719" spans="1:8" x14ac:dyDescent="0.2">
      <c r="A2719" s="42">
        <v>2012</v>
      </c>
      <c r="B2719" s="42">
        <v>201212</v>
      </c>
      <c r="C2719" s="43" t="s">
        <v>84</v>
      </c>
      <c r="D2719" s="44">
        <v>1096</v>
      </c>
      <c r="E2719" s="43" t="s">
        <v>12</v>
      </c>
      <c r="F2719" s="45">
        <v>31487.619047619046</v>
      </c>
      <c r="G2719" s="45">
        <v>8955.2380952380954</v>
      </c>
      <c r="H2719" s="8">
        <f t="shared" si="42"/>
        <v>0.28440505716532577</v>
      </c>
    </row>
    <row r="2720" spans="1:8" x14ac:dyDescent="0.2">
      <c r="A2720" s="42">
        <v>2013</v>
      </c>
      <c r="B2720" s="42">
        <v>201301</v>
      </c>
      <c r="C2720" s="43" t="s">
        <v>85</v>
      </c>
      <c r="D2720" s="44">
        <v>1096</v>
      </c>
      <c r="E2720" s="43" t="s">
        <v>12</v>
      </c>
      <c r="F2720" s="45">
        <v>19352.857142857141</v>
      </c>
      <c r="G2720" s="45">
        <v>5347.6190476190477</v>
      </c>
      <c r="H2720" s="8">
        <f t="shared" si="42"/>
        <v>0.27632194089712364</v>
      </c>
    </row>
    <row r="2721" spans="1:8" x14ac:dyDescent="0.2">
      <c r="A2721" s="42">
        <v>2013</v>
      </c>
      <c r="B2721" s="42">
        <v>201302</v>
      </c>
      <c r="C2721" s="43" t="s">
        <v>86</v>
      </c>
      <c r="D2721" s="44">
        <v>1096</v>
      </c>
      <c r="E2721" s="43" t="s">
        <v>12</v>
      </c>
      <c r="F2721" s="45">
        <v>18475.714285714286</v>
      </c>
      <c r="G2721" s="45">
        <v>5425.2380952380954</v>
      </c>
      <c r="H2721" s="8">
        <f t="shared" si="42"/>
        <v>0.2936415887007397</v>
      </c>
    </row>
    <row r="2722" spans="1:8" x14ac:dyDescent="0.2">
      <c r="A2722" s="42">
        <v>2013</v>
      </c>
      <c r="B2722" s="42">
        <v>201303</v>
      </c>
      <c r="C2722" s="43" t="s">
        <v>87</v>
      </c>
      <c r="D2722" s="44">
        <v>1096</v>
      </c>
      <c r="E2722" s="43" t="s">
        <v>12</v>
      </c>
      <c r="F2722" s="45">
        <v>20964.285714285714</v>
      </c>
      <c r="G2722" s="45">
        <v>5779.5238095238092</v>
      </c>
      <c r="H2722" s="8">
        <f t="shared" si="42"/>
        <v>0.27568427030096537</v>
      </c>
    </row>
    <row r="2723" spans="1:8" x14ac:dyDescent="0.2">
      <c r="A2723" s="42">
        <v>2013</v>
      </c>
      <c r="B2723" s="42">
        <v>201304</v>
      </c>
      <c r="C2723" s="43" t="s">
        <v>88</v>
      </c>
      <c r="D2723" s="44">
        <v>1096</v>
      </c>
      <c r="E2723" s="43" t="s">
        <v>12</v>
      </c>
      <c r="F2723" s="45">
        <v>22166.190476190477</v>
      </c>
      <c r="G2723" s="45">
        <v>5660.4761904761899</v>
      </c>
      <c r="H2723" s="8">
        <f t="shared" si="42"/>
        <v>0.25536531397022488</v>
      </c>
    </row>
    <row r="2724" spans="1:8" x14ac:dyDescent="0.2">
      <c r="A2724" s="42">
        <v>2013</v>
      </c>
      <c r="B2724" s="42">
        <v>201305</v>
      </c>
      <c r="C2724" s="43" t="s">
        <v>89</v>
      </c>
      <c r="D2724" s="44">
        <v>1096</v>
      </c>
      <c r="E2724" s="43" t="s">
        <v>12</v>
      </c>
      <c r="F2724" s="45">
        <v>19129.523809523809</v>
      </c>
      <c r="G2724" s="45">
        <v>5624.2857142857138</v>
      </c>
      <c r="H2724" s="8">
        <f t="shared" si="42"/>
        <v>0.29401075375883701</v>
      </c>
    </row>
    <row r="2725" spans="1:8" x14ac:dyDescent="0.2">
      <c r="A2725" s="42">
        <v>2013</v>
      </c>
      <c r="B2725" s="42">
        <v>201306</v>
      </c>
      <c r="C2725" s="43" t="s">
        <v>90</v>
      </c>
      <c r="D2725" s="44">
        <v>1096</v>
      </c>
      <c r="E2725" s="43" t="s">
        <v>12</v>
      </c>
      <c r="F2725" s="45">
        <v>19858.571428571428</v>
      </c>
      <c r="G2725" s="45">
        <v>6201.9047619047615</v>
      </c>
      <c r="H2725" s="8">
        <f t="shared" si="42"/>
        <v>0.31230367119871472</v>
      </c>
    </row>
    <row r="2726" spans="1:8" x14ac:dyDescent="0.2">
      <c r="A2726" s="42">
        <v>2013</v>
      </c>
      <c r="B2726" s="42">
        <v>201307</v>
      </c>
      <c r="C2726" s="43" t="s">
        <v>91</v>
      </c>
      <c r="D2726" s="44">
        <v>1096</v>
      </c>
      <c r="E2726" s="43" t="s">
        <v>12</v>
      </c>
      <c r="F2726" s="45">
        <v>23140.952380952382</v>
      </c>
      <c r="G2726" s="45">
        <v>6656.1904761904761</v>
      </c>
      <c r="H2726" s="8">
        <f t="shared" si="42"/>
        <v>0.28763684253848054</v>
      </c>
    </row>
    <row r="2727" spans="1:8" x14ac:dyDescent="0.2">
      <c r="A2727" s="42">
        <v>2013</v>
      </c>
      <c r="B2727" s="42">
        <v>201308</v>
      </c>
      <c r="C2727" s="43" t="s">
        <v>92</v>
      </c>
      <c r="D2727" s="44">
        <v>1096</v>
      </c>
      <c r="E2727" s="43" t="s">
        <v>12</v>
      </c>
      <c r="F2727" s="45">
        <v>27525.238095238095</v>
      </c>
      <c r="G2727" s="45">
        <v>6942.3809523809523</v>
      </c>
      <c r="H2727" s="8">
        <f t="shared" si="42"/>
        <v>0.25221874297181807</v>
      </c>
    </row>
    <row r="2728" spans="1:8" ht="22.5" x14ac:dyDescent="0.2">
      <c r="A2728" s="42">
        <v>2013</v>
      </c>
      <c r="B2728" s="42">
        <v>201309</v>
      </c>
      <c r="C2728" s="43" t="s">
        <v>93</v>
      </c>
      <c r="D2728" s="44">
        <v>1096</v>
      </c>
      <c r="E2728" s="43" t="s">
        <v>12</v>
      </c>
      <c r="F2728" s="45">
        <v>20165.238095238095</v>
      </c>
      <c r="G2728" s="45">
        <v>6261.4285714285716</v>
      </c>
      <c r="H2728" s="8">
        <f t="shared" si="42"/>
        <v>0.31050605709967649</v>
      </c>
    </row>
    <row r="2729" spans="1:8" x14ac:dyDescent="0.2">
      <c r="A2729" s="42">
        <v>2013</v>
      </c>
      <c r="B2729" s="42">
        <v>201310</v>
      </c>
      <c r="C2729" s="43" t="s">
        <v>94</v>
      </c>
      <c r="D2729" s="44">
        <v>1096</v>
      </c>
      <c r="E2729" s="43" t="s">
        <v>12</v>
      </c>
      <c r="F2729" s="45">
        <v>22226.190476190477</v>
      </c>
      <c r="G2729" s="45">
        <v>5596.6666666666661</v>
      </c>
      <c r="H2729" s="8">
        <f t="shared" si="42"/>
        <v>0.25180503481521155</v>
      </c>
    </row>
    <row r="2730" spans="1:8" x14ac:dyDescent="0.2">
      <c r="A2730" s="42">
        <v>2013</v>
      </c>
      <c r="B2730" s="42">
        <v>201311</v>
      </c>
      <c r="C2730" s="43" t="s">
        <v>95</v>
      </c>
      <c r="D2730" s="44">
        <v>1096</v>
      </c>
      <c r="E2730" s="43" t="s">
        <v>12</v>
      </c>
      <c r="F2730" s="45">
        <v>21199.523809523809</v>
      </c>
      <c r="G2730" s="45">
        <v>5747.6190476190477</v>
      </c>
      <c r="H2730" s="8">
        <f t="shared" si="42"/>
        <v>0.27112019587142572</v>
      </c>
    </row>
    <row r="2731" spans="1:8" x14ac:dyDescent="0.2">
      <c r="A2731" s="42">
        <v>2013</v>
      </c>
      <c r="B2731" s="42">
        <v>201312</v>
      </c>
      <c r="C2731" s="43" t="s">
        <v>96</v>
      </c>
      <c r="D2731" s="44">
        <v>1096</v>
      </c>
      <c r="E2731" s="43" t="s">
        <v>12</v>
      </c>
      <c r="F2731" s="45">
        <v>36451.428571428572</v>
      </c>
      <c r="G2731" s="45">
        <v>10390</v>
      </c>
      <c r="H2731" s="8">
        <f t="shared" si="42"/>
        <v>0.28503683963003607</v>
      </c>
    </row>
    <row r="2732" spans="1:8" x14ac:dyDescent="0.2">
      <c r="A2732" s="42">
        <v>2009</v>
      </c>
      <c r="B2732" s="42">
        <v>200901</v>
      </c>
      <c r="C2732" s="43" t="s">
        <v>37</v>
      </c>
      <c r="D2732" s="44">
        <v>1098</v>
      </c>
      <c r="E2732" s="43" t="s">
        <v>13</v>
      </c>
      <c r="F2732" s="45">
        <v>13239.047619047618</v>
      </c>
      <c r="G2732" s="45">
        <v>3333.333333333333</v>
      </c>
      <c r="H2732" s="8">
        <f t="shared" si="42"/>
        <v>0.25178044744982375</v>
      </c>
    </row>
    <row r="2733" spans="1:8" x14ac:dyDescent="0.2">
      <c r="A2733" s="42">
        <v>2009</v>
      </c>
      <c r="B2733" s="42">
        <v>200902</v>
      </c>
      <c r="C2733" s="43" t="s">
        <v>38</v>
      </c>
      <c r="D2733" s="44">
        <v>1098</v>
      </c>
      <c r="E2733" s="43" t="s">
        <v>13</v>
      </c>
      <c r="F2733" s="45">
        <v>14660.95238095238</v>
      </c>
      <c r="G2733" s="45">
        <v>3648.5714285714284</v>
      </c>
      <c r="H2733" s="8">
        <f t="shared" si="42"/>
        <v>0.24886319345199429</v>
      </c>
    </row>
    <row r="2734" spans="1:8" x14ac:dyDescent="0.2">
      <c r="A2734" s="42">
        <v>2009</v>
      </c>
      <c r="B2734" s="42">
        <v>200903</v>
      </c>
      <c r="C2734" s="43" t="s">
        <v>39</v>
      </c>
      <c r="D2734" s="44">
        <v>1098</v>
      </c>
      <c r="E2734" s="43" t="s">
        <v>13</v>
      </c>
      <c r="F2734" s="45">
        <v>14783.333333333332</v>
      </c>
      <c r="G2734" s="45">
        <v>3400</v>
      </c>
      <c r="H2734" s="8">
        <f t="shared" si="42"/>
        <v>0.22998872604284107</v>
      </c>
    </row>
    <row r="2735" spans="1:8" x14ac:dyDescent="0.2">
      <c r="A2735" s="42">
        <v>2009</v>
      </c>
      <c r="B2735" s="42">
        <v>200904</v>
      </c>
      <c r="C2735" s="43" t="s">
        <v>40</v>
      </c>
      <c r="D2735" s="44">
        <v>1098</v>
      </c>
      <c r="E2735" s="43" t="s">
        <v>13</v>
      </c>
      <c r="F2735" s="45">
        <v>15972.857142857141</v>
      </c>
      <c r="G2735" s="45">
        <v>3969.5238095238092</v>
      </c>
      <c r="H2735" s="8">
        <f t="shared" si="42"/>
        <v>0.24851682914467996</v>
      </c>
    </row>
    <row r="2736" spans="1:8" x14ac:dyDescent="0.2">
      <c r="A2736" s="42">
        <v>2009</v>
      </c>
      <c r="B2736" s="42">
        <v>200905</v>
      </c>
      <c r="C2736" s="43" t="s">
        <v>41</v>
      </c>
      <c r="D2736" s="44">
        <v>1098</v>
      </c>
      <c r="E2736" s="43" t="s">
        <v>13</v>
      </c>
      <c r="F2736" s="45">
        <v>15039.523809523809</v>
      </c>
      <c r="G2736" s="45">
        <v>3658.0952380952381</v>
      </c>
      <c r="H2736" s="8">
        <f t="shared" si="42"/>
        <v>0.24323211854478677</v>
      </c>
    </row>
    <row r="2737" spans="1:8" x14ac:dyDescent="0.2">
      <c r="A2737" s="42">
        <v>2009</v>
      </c>
      <c r="B2737" s="42">
        <v>200906</v>
      </c>
      <c r="C2737" s="43" t="s">
        <v>42</v>
      </c>
      <c r="D2737" s="44">
        <v>1098</v>
      </c>
      <c r="E2737" s="43" t="s">
        <v>13</v>
      </c>
      <c r="F2737" s="45">
        <v>14435.714285714284</v>
      </c>
      <c r="G2737" s="45">
        <v>3684.7619047619046</v>
      </c>
      <c r="H2737" s="8">
        <f t="shared" si="42"/>
        <v>0.25525317499587663</v>
      </c>
    </row>
    <row r="2738" spans="1:8" x14ac:dyDescent="0.2">
      <c r="A2738" s="42">
        <v>2009</v>
      </c>
      <c r="B2738" s="42">
        <v>200907</v>
      </c>
      <c r="C2738" s="43" t="s">
        <v>43</v>
      </c>
      <c r="D2738" s="44">
        <v>1098</v>
      </c>
      <c r="E2738" s="43" t="s">
        <v>13</v>
      </c>
      <c r="F2738" s="45">
        <v>14447.619047619048</v>
      </c>
      <c r="G2738" s="45">
        <v>3476.1904761904761</v>
      </c>
      <c r="H2738" s="8">
        <f t="shared" si="42"/>
        <v>0.24060646011865525</v>
      </c>
    </row>
    <row r="2739" spans="1:8" x14ac:dyDescent="0.2">
      <c r="A2739" s="42">
        <v>2009</v>
      </c>
      <c r="B2739" s="42">
        <v>200908</v>
      </c>
      <c r="C2739" s="43" t="s">
        <v>44</v>
      </c>
      <c r="D2739" s="44">
        <v>1098</v>
      </c>
      <c r="E2739" s="43" t="s">
        <v>13</v>
      </c>
      <c r="F2739" s="45">
        <v>10378.095238095239</v>
      </c>
      <c r="G2739" s="45">
        <v>4008.5714285714284</v>
      </c>
      <c r="H2739" s="8">
        <f t="shared" si="42"/>
        <v>0.38625309718271084</v>
      </c>
    </row>
    <row r="2740" spans="1:8" ht="22.5" x14ac:dyDescent="0.2">
      <c r="A2740" s="42">
        <v>2009</v>
      </c>
      <c r="B2740" s="42">
        <v>200909</v>
      </c>
      <c r="C2740" s="43" t="s">
        <v>45</v>
      </c>
      <c r="D2740" s="44">
        <v>1098</v>
      </c>
      <c r="E2740" s="43" t="s">
        <v>13</v>
      </c>
      <c r="F2740" s="45">
        <v>15182.380952380952</v>
      </c>
      <c r="G2740" s="45">
        <v>3540</v>
      </c>
      <c r="H2740" s="8">
        <f t="shared" si="42"/>
        <v>0.23316500956622652</v>
      </c>
    </row>
    <row r="2741" spans="1:8" x14ac:dyDescent="0.2">
      <c r="A2741" s="42">
        <v>2009</v>
      </c>
      <c r="B2741" s="42">
        <v>200910</v>
      </c>
      <c r="C2741" s="43" t="s">
        <v>46</v>
      </c>
      <c r="D2741" s="44">
        <v>1098</v>
      </c>
      <c r="E2741" s="43" t="s">
        <v>13</v>
      </c>
      <c r="F2741" s="45">
        <v>19094.285714285714</v>
      </c>
      <c r="G2741" s="45">
        <v>4228.5714285714284</v>
      </c>
      <c r="H2741" s="8">
        <f t="shared" si="42"/>
        <v>0.22145742929821935</v>
      </c>
    </row>
    <row r="2742" spans="1:8" x14ac:dyDescent="0.2">
      <c r="A2742" s="42">
        <v>2009</v>
      </c>
      <c r="B2742" s="42">
        <v>200911</v>
      </c>
      <c r="C2742" s="43" t="s">
        <v>47</v>
      </c>
      <c r="D2742" s="44">
        <v>1098</v>
      </c>
      <c r="E2742" s="43" t="s">
        <v>13</v>
      </c>
      <c r="F2742" s="45">
        <v>15274.285714285714</v>
      </c>
      <c r="G2742" s="45">
        <v>3417.1428571428569</v>
      </c>
      <c r="H2742" s="8">
        <f t="shared" si="42"/>
        <v>0.22371866816311259</v>
      </c>
    </row>
    <row r="2743" spans="1:8" x14ac:dyDescent="0.2">
      <c r="A2743" s="42">
        <v>2009</v>
      </c>
      <c r="B2743" s="42">
        <v>200912</v>
      </c>
      <c r="C2743" s="43" t="s">
        <v>48</v>
      </c>
      <c r="D2743" s="44">
        <v>1098</v>
      </c>
      <c r="E2743" s="43" t="s">
        <v>13</v>
      </c>
      <c r="F2743" s="45">
        <v>25630.476190476191</v>
      </c>
      <c r="G2743" s="45">
        <v>7368.5714285714284</v>
      </c>
      <c r="H2743" s="8">
        <f t="shared" si="42"/>
        <v>0.28749256837098691</v>
      </c>
    </row>
    <row r="2744" spans="1:8" x14ac:dyDescent="0.2">
      <c r="A2744" s="42">
        <v>2010</v>
      </c>
      <c r="B2744" s="42">
        <v>201001</v>
      </c>
      <c r="C2744" s="43" t="s">
        <v>49</v>
      </c>
      <c r="D2744" s="44">
        <v>1098</v>
      </c>
      <c r="E2744" s="43" t="s">
        <v>13</v>
      </c>
      <c r="F2744" s="45">
        <v>14786.190476190475</v>
      </c>
      <c r="G2744" s="45">
        <v>3468.5714285714284</v>
      </c>
      <c r="H2744" s="8">
        <f t="shared" si="42"/>
        <v>0.23458181701072431</v>
      </c>
    </row>
    <row r="2745" spans="1:8" x14ac:dyDescent="0.2">
      <c r="A2745" s="42">
        <v>2010</v>
      </c>
      <c r="B2745" s="42">
        <v>201002</v>
      </c>
      <c r="C2745" s="43" t="s">
        <v>50</v>
      </c>
      <c r="D2745" s="44">
        <v>1098</v>
      </c>
      <c r="E2745" s="43" t="s">
        <v>13</v>
      </c>
      <c r="F2745" s="45">
        <v>14665.238095238095</v>
      </c>
      <c r="G2745" s="45">
        <v>3646.6666666666665</v>
      </c>
      <c r="H2745" s="8">
        <f t="shared" si="42"/>
        <v>0.24866058382309963</v>
      </c>
    </row>
    <row r="2746" spans="1:8" x14ac:dyDescent="0.2">
      <c r="A2746" s="42">
        <v>2010</v>
      </c>
      <c r="B2746" s="42">
        <v>201003</v>
      </c>
      <c r="C2746" s="43" t="s">
        <v>51</v>
      </c>
      <c r="D2746" s="44">
        <v>1098</v>
      </c>
      <c r="E2746" s="43" t="s">
        <v>13</v>
      </c>
      <c r="F2746" s="45">
        <v>16753.333333333332</v>
      </c>
      <c r="G2746" s="45">
        <v>4213.333333333333</v>
      </c>
      <c r="H2746" s="8">
        <f t="shared" si="42"/>
        <v>0.25149224035017909</v>
      </c>
    </row>
    <row r="2747" spans="1:8" x14ac:dyDescent="0.2">
      <c r="A2747" s="42">
        <v>2010</v>
      </c>
      <c r="B2747" s="42">
        <v>201004</v>
      </c>
      <c r="C2747" s="43" t="s">
        <v>52</v>
      </c>
      <c r="D2747" s="44">
        <v>1098</v>
      </c>
      <c r="E2747" s="43" t="s">
        <v>13</v>
      </c>
      <c r="F2747" s="45">
        <v>13074.761904761905</v>
      </c>
      <c r="G2747" s="45">
        <v>3216.1904761904761</v>
      </c>
      <c r="H2747" s="8">
        <f t="shared" si="42"/>
        <v>0.24598463051316605</v>
      </c>
    </row>
    <row r="2748" spans="1:8" x14ac:dyDescent="0.2">
      <c r="A2748" s="42">
        <v>2010</v>
      </c>
      <c r="B2748" s="42">
        <v>201005</v>
      </c>
      <c r="C2748" s="43" t="s">
        <v>53</v>
      </c>
      <c r="D2748" s="44">
        <v>1098</v>
      </c>
      <c r="E2748" s="43" t="s">
        <v>13</v>
      </c>
      <c r="F2748" s="45">
        <v>15216.190476190475</v>
      </c>
      <c r="G2748" s="45">
        <v>3789.0476190476188</v>
      </c>
      <c r="H2748" s="8">
        <f t="shared" si="42"/>
        <v>0.24901420792389059</v>
      </c>
    </row>
    <row r="2749" spans="1:8" x14ac:dyDescent="0.2">
      <c r="A2749" s="42">
        <v>2010</v>
      </c>
      <c r="B2749" s="42">
        <v>201006</v>
      </c>
      <c r="C2749" s="43" t="s">
        <v>54</v>
      </c>
      <c r="D2749" s="44">
        <v>1098</v>
      </c>
      <c r="E2749" s="43" t="s">
        <v>13</v>
      </c>
      <c r="F2749" s="45">
        <v>14880</v>
      </c>
      <c r="G2749" s="45">
        <v>3563.333333333333</v>
      </c>
      <c r="H2749" s="8">
        <f t="shared" si="42"/>
        <v>0.23947132616487454</v>
      </c>
    </row>
    <row r="2750" spans="1:8" x14ac:dyDescent="0.2">
      <c r="A2750" s="42">
        <v>2010</v>
      </c>
      <c r="B2750" s="42">
        <v>201007</v>
      </c>
      <c r="C2750" s="43" t="s">
        <v>55</v>
      </c>
      <c r="D2750" s="44">
        <v>1098</v>
      </c>
      <c r="E2750" s="43" t="s">
        <v>13</v>
      </c>
      <c r="F2750" s="45">
        <v>15442.380952380952</v>
      </c>
      <c r="G2750" s="45">
        <v>3385.7142857142858</v>
      </c>
      <c r="H2750" s="8">
        <f t="shared" si="42"/>
        <v>0.21924820376823215</v>
      </c>
    </row>
    <row r="2751" spans="1:8" x14ac:dyDescent="0.2">
      <c r="A2751" s="42">
        <v>2010</v>
      </c>
      <c r="B2751" s="42">
        <v>201008</v>
      </c>
      <c r="C2751" s="43" t="s">
        <v>56</v>
      </c>
      <c r="D2751" s="44">
        <v>1098</v>
      </c>
      <c r="E2751" s="43" t="s">
        <v>13</v>
      </c>
      <c r="F2751" s="45">
        <v>16751.428571428572</v>
      </c>
      <c r="G2751" s="45">
        <v>3908.0952380952381</v>
      </c>
      <c r="H2751" s="8">
        <f t="shared" si="42"/>
        <v>0.23329922110409915</v>
      </c>
    </row>
    <row r="2752" spans="1:8" ht="22.5" x14ac:dyDescent="0.2">
      <c r="A2752" s="42">
        <v>2010</v>
      </c>
      <c r="B2752" s="42">
        <v>201009</v>
      </c>
      <c r="C2752" s="43" t="s">
        <v>57</v>
      </c>
      <c r="D2752" s="44">
        <v>1098</v>
      </c>
      <c r="E2752" s="43" t="s">
        <v>13</v>
      </c>
      <c r="F2752" s="45">
        <v>14839.047619047618</v>
      </c>
      <c r="G2752" s="45">
        <v>3267.6190476190477</v>
      </c>
      <c r="H2752" s="8">
        <f t="shared" si="42"/>
        <v>0.22020409473076183</v>
      </c>
    </row>
    <row r="2753" spans="1:8" x14ac:dyDescent="0.2">
      <c r="A2753" s="42">
        <v>2010</v>
      </c>
      <c r="B2753" s="42">
        <v>201010</v>
      </c>
      <c r="C2753" s="43" t="s">
        <v>58</v>
      </c>
      <c r="D2753" s="44">
        <v>1098</v>
      </c>
      <c r="E2753" s="43" t="s">
        <v>13</v>
      </c>
      <c r="F2753" s="45">
        <v>18257.142857142855</v>
      </c>
      <c r="G2753" s="45">
        <v>3817.6190476190473</v>
      </c>
      <c r="H2753" s="8">
        <f t="shared" si="42"/>
        <v>0.20910276473656755</v>
      </c>
    </row>
    <row r="2754" spans="1:8" x14ac:dyDescent="0.2">
      <c r="A2754" s="42">
        <v>2010</v>
      </c>
      <c r="B2754" s="42">
        <v>201011</v>
      </c>
      <c r="C2754" s="43" t="s">
        <v>59</v>
      </c>
      <c r="D2754" s="44">
        <v>1098</v>
      </c>
      <c r="E2754" s="43" t="s">
        <v>13</v>
      </c>
      <c r="F2754" s="45">
        <v>16049.047619047618</v>
      </c>
      <c r="G2754" s="45">
        <v>3293.8095238095239</v>
      </c>
      <c r="H2754" s="8">
        <f t="shared" si="42"/>
        <v>0.20523395543423437</v>
      </c>
    </row>
    <row r="2755" spans="1:8" x14ac:dyDescent="0.2">
      <c r="A2755" s="42">
        <v>2010</v>
      </c>
      <c r="B2755" s="42">
        <v>201012</v>
      </c>
      <c r="C2755" s="43" t="s">
        <v>60</v>
      </c>
      <c r="D2755" s="44">
        <v>1098</v>
      </c>
      <c r="E2755" s="43" t="s">
        <v>13</v>
      </c>
      <c r="F2755" s="45">
        <v>23036.190476190473</v>
      </c>
      <c r="G2755" s="45">
        <v>5852.3809523809523</v>
      </c>
      <c r="H2755" s="8">
        <f t="shared" si="42"/>
        <v>0.25405159583264431</v>
      </c>
    </row>
    <row r="2756" spans="1:8" x14ac:dyDescent="0.2">
      <c r="A2756" s="42">
        <v>2011</v>
      </c>
      <c r="B2756" s="42">
        <v>201101</v>
      </c>
      <c r="C2756" s="43" t="s">
        <v>61</v>
      </c>
      <c r="D2756" s="44">
        <v>1098</v>
      </c>
      <c r="E2756" s="43" t="s">
        <v>13</v>
      </c>
      <c r="F2756" s="45">
        <v>13424.285714285714</v>
      </c>
      <c r="G2756" s="45">
        <v>2885.238095238095</v>
      </c>
      <c r="H2756" s="8">
        <f t="shared" si="42"/>
        <v>0.21492674967188108</v>
      </c>
    </row>
    <row r="2757" spans="1:8" x14ac:dyDescent="0.2">
      <c r="A2757" s="42">
        <v>2011</v>
      </c>
      <c r="B2757" s="42">
        <v>201102</v>
      </c>
      <c r="C2757" s="43" t="s">
        <v>62</v>
      </c>
      <c r="D2757" s="44">
        <v>1098</v>
      </c>
      <c r="E2757" s="43" t="s">
        <v>13</v>
      </c>
      <c r="F2757" s="45">
        <v>13497.619047619048</v>
      </c>
      <c r="G2757" s="45">
        <v>3696.1904761904761</v>
      </c>
      <c r="H2757" s="8">
        <f t="shared" ref="H2757:H2820" si="43">G2757/F2757</f>
        <v>0.27384018345387195</v>
      </c>
    </row>
    <row r="2758" spans="1:8" x14ac:dyDescent="0.2">
      <c r="A2758" s="42">
        <v>2011</v>
      </c>
      <c r="B2758" s="42">
        <v>201103</v>
      </c>
      <c r="C2758" s="43" t="s">
        <v>63</v>
      </c>
      <c r="D2758" s="44">
        <v>1098</v>
      </c>
      <c r="E2758" s="43" t="s">
        <v>13</v>
      </c>
      <c r="F2758" s="45">
        <v>13371.428571428571</v>
      </c>
      <c r="G2758" s="45">
        <v>3450.4761904761904</v>
      </c>
      <c r="H2758" s="8">
        <f t="shared" si="43"/>
        <v>0.25804843304843306</v>
      </c>
    </row>
    <row r="2759" spans="1:8" x14ac:dyDescent="0.2">
      <c r="A2759" s="42">
        <v>2011</v>
      </c>
      <c r="B2759" s="42">
        <v>201104</v>
      </c>
      <c r="C2759" s="43" t="s">
        <v>64</v>
      </c>
      <c r="D2759" s="44">
        <v>1098</v>
      </c>
      <c r="E2759" s="43" t="s">
        <v>13</v>
      </c>
      <c r="F2759" s="45">
        <v>14872.380952380952</v>
      </c>
      <c r="G2759" s="45">
        <v>4187.6190476190477</v>
      </c>
      <c r="H2759" s="8">
        <f t="shared" si="43"/>
        <v>0.2815701844262295</v>
      </c>
    </row>
    <row r="2760" spans="1:8" x14ac:dyDescent="0.2">
      <c r="A2760" s="42">
        <v>2011</v>
      </c>
      <c r="B2760" s="42">
        <v>201105</v>
      </c>
      <c r="C2760" s="43" t="s">
        <v>65</v>
      </c>
      <c r="D2760" s="44">
        <v>1098</v>
      </c>
      <c r="E2760" s="43" t="s">
        <v>13</v>
      </c>
      <c r="F2760" s="45">
        <v>13671.904761904761</v>
      </c>
      <c r="G2760" s="45">
        <v>3572.3809523809523</v>
      </c>
      <c r="H2760" s="8">
        <f t="shared" si="43"/>
        <v>0.26129358085751109</v>
      </c>
    </row>
    <row r="2761" spans="1:8" x14ac:dyDescent="0.2">
      <c r="A2761" s="42">
        <v>2011</v>
      </c>
      <c r="B2761" s="42">
        <v>201106</v>
      </c>
      <c r="C2761" s="43" t="s">
        <v>66</v>
      </c>
      <c r="D2761" s="44">
        <v>1098</v>
      </c>
      <c r="E2761" s="43" t="s">
        <v>13</v>
      </c>
      <c r="F2761" s="45">
        <v>12618.571428571428</v>
      </c>
      <c r="G2761" s="45">
        <v>3354.2857142857142</v>
      </c>
      <c r="H2761" s="8">
        <f t="shared" si="43"/>
        <v>0.26582135174912264</v>
      </c>
    </row>
    <row r="2762" spans="1:8" x14ac:dyDescent="0.2">
      <c r="A2762" s="42">
        <v>2011</v>
      </c>
      <c r="B2762" s="42">
        <v>201107</v>
      </c>
      <c r="C2762" s="43" t="s">
        <v>67</v>
      </c>
      <c r="D2762" s="44">
        <v>1098</v>
      </c>
      <c r="E2762" s="43" t="s">
        <v>13</v>
      </c>
      <c r="F2762" s="45">
        <v>15451.428571428571</v>
      </c>
      <c r="G2762" s="45">
        <v>3808.5714285714284</v>
      </c>
      <c r="H2762" s="8">
        <f t="shared" si="43"/>
        <v>0.24648668639053256</v>
      </c>
    </row>
    <row r="2763" spans="1:8" x14ac:dyDescent="0.2">
      <c r="A2763" s="42">
        <v>2011</v>
      </c>
      <c r="B2763" s="42">
        <v>201108</v>
      </c>
      <c r="C2763" s="43" t="s">
        <v>68</v>
      </c>
      <c r="D2763" s="44">
        <v>1098</v>
      </c>
      <c r="E2763" s="43" t="s">
        <v>13</v>
      </c>
      <c r="F2763" s="45">
        <v>15657.619047619048</v>
      </c>
      <c r="G2763" s="45">
        <v>3741.9047619047619</v>
      </c>
      <c r="H2763" s="8">
        <f t="shared" si="43"/>
        <v>0.2389829993005079</v>
      </c>
    </row>
    <row r="2764" spans="1:8" ht="22.5" x14ac:dyDescent="0.2">
      <c r="A2764" s="42">
        <v>2011</v>
      </c>
      <c r="B2764" s="42">
        <v>201109</v>
      </c>
      <c r="C2764" s="43" t="s">
        <v>69</v>
      </c>
      <c r="D2764" s="44">
        <v>1098</v>
      </c>
      <c r="E2764" s="43" t="s">
        <v>13</v>
      </c>
      <c r="F2764" s="45">
        <v>13160.476190476191</v>
      </c>
      <c r="G2764" s="45">
        <v>3279.5238095238092</v>
      </c>
      <c r="H2764" s="8">
        <f t="shared" si="43"/>
        <v>0.24919491985381911</v>
      </c>
    </row>
    <row r="2765" spans="1:8" x14ac:dyDescent="0.2">
      <c r="A2765" s="42">
        <v>2011</v>
      </c>
      <c r="B2765" s="42">
        <v>201110</v>
      </c>
      <c r="C2765" s="43" t="s">
        <v>70</v>
      </c>
      <c r="D2765" s="44">
        <v>1098</v>
      </c>
      <c r="E2765" s="43" t="s">
        <v>13</v>
      </c>
      <c r="F2765" s="45">
        <v>16885.714285714286</v>
      </c>
      <c r="G2765" s="45">
        <v>3951.9047619047619</v>
      </c>
      <c r="H2765" s="8">
        <f t="shared" si="43"/>
        <v>0.23403835307388607</v>
      </c>
    </row>
    <row r="2766" spans="1:8" x14ac:dyDescent="0.2">
      <c r="A2766" s="42">
        <v>2011</v>
      </c>
      <c r="B2766" s="42">
        <v>201111</v>
      </c>
      <c r="C2766" s="43" t="s">
        <v>71</v>
      </c>
      <c r="D2766" s="44">
        <v>1098</v>
      </c>
      <c r="E2766" s="43" t="s">
        <v>13</v>
      </c>
      <c r="F2766" s="45">
        <v>14782.857142857143</v>
      </c>
      <c r="G2766" s="45">
        <v>3352.3809523809523</v>
      </c>
      <c r="H2766" s="8">
        <f t="shared" si="43"/>
        <v>0.22677490014173429</v>
      </c>
    </row>
    <row r="2767" spans="1:8" x14ac:dyDescent="0.2">
      <c r="A2767" s="42">
        <v>2011</v>
      </c>
      <c r="B2767" s="42">
        <v>201112</v>
      </c>
      <c r="C2767" s="43" t="s">
        <v>72</v>
      </c>
      <c r="D2767" s="44">
        <v>1098</v>
      </c>
      <c r="E2767" s="43" t="s">
        <v>13</v>
      </c>
      <c r="F2767" s="45">
        <v>24210</v>
      </c>
      <c r="G2767" s="45">
        <v>6413.333333333333</v>
      </c>
      <c r="H2767" s="8">
        <f t="shared" si="43"/>
        <v>0.26490430951397492</v>
      </c>
    </row>
    <row r="2768" spans="1:8" x14ac:dyDescent="0.2">
      <c r="A2768" s="42">
        <v>2012</v>
      </c>
      <c r="B2768" s="42">
        <v>201201</v>
      </c>
      <c r="C2768" s="43" t="s">
        <v>73</v>
      </c>
      <c r="D2768" s="44">
        <v>1098</v>
      </c>
      <c r="E2768" s="43" t="s">
        <v>13</v>
      </c>
      <c r="F2768" s="45">
        <v>12337.142857142857</v>
      </c>
      <c r="G2768" s="45">
        <v>3087.6190476190477</v>
      </c>
      <c r="H2768" s="8">
        <f t="shared" si="43"/>
        <v>0.25027018681488344</v>
      </c>
    </row>
    <row r="2769" spans="1:8" x14ac:dyDescent="0.2">
      <c r="A2769" s="42">
        <v>2012</v>
      </c>
      <c r="B2769" s="42">
        <v>201202</v>
      </c>
      <c r="C2769" s="43" t="s">
        <v>74</v>
      </c>
      <c r="D2769" s="44">
        <v>1098</v>
      </c>
      <c r="E2769" s="43" t="s">
        <v>13</v>
      </c>
      <c r="F2769" s="45">
        <v>12975.238095238095</v>
      </c>
      <c r="G2769" s="45">
        <v>3463.8095238095239</v>
      </c>
      <c r="H2769" s="8">
        <f t="shared" si="43"/>
        <v>0.26695537287140342</v>
      </c>
    </row>
    <row r="2770" spans="1:8" x14ac:dyDescent="0.2">
      <c r="A2770" s="42">
        <v>2012</v>
      </c>
      <c r="B2770" s="42">
        <v>201203</v>
      </c>
      <c r="C2770" s="43" t="s">
        <v>75</v>
      </c>
      <c r="D2770" s="44">
        <v>1098</v>
      </c>
      <c r="E2770" s="43" t="s">
        <v>13</v>
      </c>
      <c r="F2770" s="45">
        <v>13328.571428571428</v>
      </c>
      <c r="G2770" s="45">
        <v>3376.6666666666665</v>
      </c>
      <c r="H2770" s="8">
        <f t="shared" si="43"/>
        <v>0.253340478742408</v>
      </c>
    </row>
    <row r="2771" spans="1:8" x14ac:dyDescent="0.2">
      <c r="A2771" s="42">
        <v>2012</v>
      </c>
      <c r="B2771" s="42">
        <v>201204</v>
      </c>
      <c r="C2771" s="43" t="s">
        <v>76</v>
      </c>
      <c r="D2771" s="44">
        <v>1098</v>
      </c>
      <c r="E2771" s="43" t="s">
        <v>13</v>
      </c>
      <c r="F2771" s="45">
        <v>13247.142857142857</v>
      </c>
      <c r="G2771" s="45">
        <v>3642.3809523809523</v>
      </c>
      <c r="H2771" s="8">
        <f t="shared" si="43"/>
        <v>0.27495596534742445</v>
      </c>
    </row>
    <row r="2772" spans="1:8" x14ac:dyDescent="0.2">
      <c r="A2772" s="42">
        <v>2012</v>
      </c>
      <c r="B2772" s="42">
        <v>201205</v>
      </c>
      <c r="C2772" s="43" t="s">
        <v>77</v>
      </c>
      <c r="D2772" s="44">
        <v>1098</v>
      </c>
      <c r="E2772" s="43" t="s">
        <v>13</v>
      </c>
      <c r="F2772" s="45">
        <v>11772.380952380952</v>
      </c>
      <c r="G2772" s="45">
        <v>2982.8571428571427</v>
      </c>
      <c r="H2772" s="8">
        <f t="shared" si="43"/>
        <v>0.25337755844996357</v>
      </c>
    </row>
    <row r="2773" spans="1:8" x14ac:dyDescent="0.2">
      <c r="A2773" s="42">
        <v>2012</v>
      </c>
      <c r="B2773" s="42">
        <v>201206</v>
      </c>
      <c r="C2773" s="43" t="s">
        <v>78</v>
      </c>
      <c r="D2773" s="44">
        <v>1098</v>
      </c>
      <c r="E2773" s="43" t="s">
        <v>13</v>
      </c>
      <c r="F2773" s="45">
        <v>13764.761904761905</v>
      </c>
      <c r="G2773" s="45">
        <v>3616.1904761904761</v>
      </c>
      <c r="H2773" s="8">
        <f t="shared" si="43"/>
        <v>0.26271362346917593</v>
      </c>
    </row>
    <row r="2774" spans="1:8" x14ac:dyDescent="0.2">
      <c r="A2774" s="42">
        <v>2012</v>
      </c>
      <c r="B2774" s="42">
        <v>201207</v>
      </c>
      <c r="C2774" s="43" t="s">
        <v>79</v>
      </c>
      <c r="D2774" s="44">
        <v>1098</v>
      </c>
      <c r="E2774" s="43" t="s">
        <v>13</v>
      </c>
      <c r="F2774" s="45">
        <v>15517.619047619048</v>
      </c>
      <c r="G2774" s="45">
        <v>3685.238095238095</v>
      </c>
      <c r="H2774" s="8">
        <f t="shared" si="43"/>
        <v>0.23748734157792983</v>
      </c>
    </row>
    <row r="2775" spans="1:8" x14ac:dyDescent="0.2">
      <c r="A2775" s="42">
        <v>2012</v>
      </c>
      <c r="B2775" s="42">
        <v>201208</v>
      </c>
      <c r="C2775" s="43" t="s">
        <v>80</v>
      </c>
      <c r="D2775" s="44">
        <v>1098</v>
      </c>
      <c r="E2775" s="43" t="s">
        <v>13</v>
      </c>
      <c r="F2775" s="45">
        <v>12690.476190476191</v>
      </c>
      <c r="G2775" s="45">
        <v>3386.1904761904761</v>
      </c>
      <c r="H2775" s="8">
        <f t="shared" si="43"/>
        <v>0.26682926829268294</v>
      </c>
    </row>
    <row r="2776" spans="1:8" ht="22.5" x14ac:dyDescent="0.2">
      <c r="A2776" s="42">
        <v>2012</v>
      </c>
      <c r="B2776" s="42">
        <v>201209</v>
      </c>
      <c r="C2776" s="43" t="s">
        <v>81</v>
      </c>
      <c r="D2776" s="44">
        <v>1098</v>
      </c>
      <c r="E2776" s="43" t="s">
        <v>13</v>
      </c>
      <c r="F2776" s="45">
        <v>5505.2380952380954</v>
      </c>
      <c r="G2776" s="45">
        <v>3595.238095238095</v>
      </c>
      <c r="H2776" s="8">
        <f t="shared" si="43"/>
        <v>0.65305769397110969</v>
      </c>
    </row>
    <row r="2777" spans="1:8" x14ac:dyDescent="0.2">
      <c r="A2777" s="42">
        <v>2012</v>
      </c>
      <c r="B2777" s="42">
        <v>201210</v>
      </c>
      <c r="C2777" s="43" t="s">
        <v>82</v>
      </c>
      <c r="D2777" s="44">
        <v>1098</v>
      </c>
      <c r="E2777" s="43" t="s">
        <v>13</v>
      </c>
      <c r="F2777" s="45">
        <v>15281.904761904761</v>
      </c>
      <c r="G2777" s="45">
        <v>3741.9047619047619</v>
      </c>
      <c r="H2777" s="8">
        <f t="shared" si="43"/>
        <v>0.24485853172130126</v>
      </c>
    </row>
    <row r="2778" spans="1:8" x14ac:dyDescent="0.2">
      <c r="A2778" s="42">
        <v>2012</v>
      </c>
      <c r="B2778" s="42">
        <v>201211</v>
      </c>
      <c r="C2778" s="43" t="s">
        <v>83</v>
      </c>
      <c r="D2778" s="44">
        <v>1098</v>
      </c>
      <c r="E2778" s="43" t="s">
        <v>13</v>
      </c>
      <c r="F2778" s="45">
        <v>14552.857142857143</v>
      </c>
      <c r="G2778" s="45">
        <v>3327.6190476190477</v>
      </c>
      <c r="H2778" s="8">
        <f t="shared" si="43"/>
        <v>0.22865743921992082</v>
      </c>
    </row>
    <row r="2779" spans="1:8" x14ac:dyDescent="0.2">
      <c r="A2779" s="42">
        <v>2012</v>
      </c>
      <c r="B2779" s="42">
        <v>201212</v>
      </c>
      <c r="C2779" s="43" t="s">
        <v>84</v>
      </c>
      <c r="D2779" s="44">
        <v>1098</v>
      </c>
      <c r="E2779" s="43" t="s">
        <v>13</v>
      </c>
      <c r="F2779" s="45">
        <v>24519.047619047618</v>
      </c>
      <c r="G2779" s="45">
        <v>6595.7142857142853</v>
      </c>
      <c r="H2779" s="8">
        <f t="shared" si="43"/>
        <v>0.26900369003690033</v>
      </c>
    </row>
    <row r="2780" spans="1:8" x14ac:dyDescent="0.2">
      <c r="A2780" s="42">
        <v>2013</v>
      </c>
      <c r="B2780" s="42">
        <v>201301</v>
      </c>
      <c r="C2780" s="43" t="s">
        <v>85</v>
      </c>
      <c r="D2780" s="44">
        <v>1098</v>
      </c>
      <c r="E2780" s="43" t="s">
        <v>13</v>
      </c>
      <c r="F2780" s="45">
        <v>11220</v>
      </c>
      <c r="G2780" s="45">
        <v>2875.7142857142858</v>
      </c>
      <c r="H2780" s="8">
        <f t="shared" si="43"/>
        <v>0.25630252100840339</v>
      </c>
    </row>
    <row r="2781" spans="1:8" x14ac:dyDescent="0.2">
      <c r="A2781" s="42">
        <v>2013</v>
      </c>
      <c r="B2781" s="42">
        <v>201302</v>
      </c>
      <c r="C2781" s="43" t="s">
        <v>86</v>
      </c>
      <c r="D2781" s="44">
        <v>1098</v>
      </c>
      <c r="E2781" s="43" t="s">
        <v>13</v>
      </c>
      <c r="F2781" s="45">
        <v>11792.857142857143</v>
      </c>
      <c r="G2781" s="45">
        <v>3497.6190476190473</v>
      </c>
      <c r="H2781" s="8">
        <f t="shared" si="43"/>
        <v>0.29658792650918631</v>
      </c>
    </row>
    <row r="2782" spans="1:8" x14ac:dyDescent="0.2">
      <c r="A2782" s="42">
        <v>2013</v>
      </c>
      <c r="B2782" s="42">
        <v>201303</v>
      </c>
      <c r="C2782" s="43" t="s">
        <v>87</v>
      </c>
      <c r="D2782" s="44">
        <v>1098</v>
      </c>
      <c r="E2782" s="43" t="s">
        <v>13</v>
      </c>
      <c r="F2782" s="45">
        <v>14730</v>
      </c>
      <c r="G2782" s="45">
        <v>4195.2380952380954</v>
      </c>
      <c r="H2782" s="8">
        <f t="shared" si="43"/>
        <v>0.28480910354637445</v>
      </c>
    </row>
    <row r="2783" spans="1:8" x14ac:dyDescent="0.2">
      <c r="A2783" s="42">
        <v>2013</v>
      </c>
      <c r="B2783" s="42">
        <v>201304</v>
      </c>
      <c r="C2783" s="43" t="s">
        <v>88</v>
      </c>
      <c r="D2783" s="44">
        <v>1098</v>
      </c>
      <c r="E2783" s="43" t="s">
        <v>13</v>
      </c>
      <c r="F2783" s="45">
        <v>13592.857142857143</v>
      </c>
      <c r="G2783" s="45">
        <v>3419.0476190476188</v>
      </c>
      <c r="H2783" s="8">
        <f t="shared" si="43"/>
        <v>0.25153266771763877</v>
      </c>
    </row>
    <row r="2784" spans="1:8" x14ac:dyDescent="0.2">
      <c r="A2784" s="42">
        <v>2013</v>
      </c>
      <c r="B2784" s="42">
        <v>201305</v>
      </c>
      <c r="C2784" s="43" t="s">
        <v>89</v>
      </c>
      <c r="D2784" s="44">
        <v>1098</v>
      </c>
      <c r="E2784" s="43" t="s">
        <v>13</v>
      </c>
      <c r="F2784" s="45">
        <v>13021.904761904761</v>
      </c>
      <c r="G2784" s="45">
        <v>3615.7142857142858</v>
      </c>
      <c r="H2784" s="8">
        <f t="shared" si="43"/>
        <v>0.27766400936151542</v>
      </c>
    </row>
    <row r="2785" spans="1:8" x14ac:dyDescent="0.2">
      <c r="A2785" s="42">
        <v>2013</v>
      </c>
      <c r="B2785" s="42">
        <v>201306</v>
      </c>
      <c r="C2785" s="43" t="s">
        <v>90</v>
      </c>
      <c r="D2785" s="44">
        <v>1098</v>
      </c>
      <c r="E2785" s="43" t="s">
        <v>13</v>
      </c>
      <c r="F2785" s="45">
        <v>13339.047619047618</v>
      </c>
      <c r="G2785" s="45">
        <v>3706.1904761904761</v>
      </c>
      <c r="H2785" s="8">
        <f t="shared" si="43"/>
        <v>0.27784520919605882</v>
      </c>
    </row>
    <row r="2786" spans="1:8" x14ac:dyDescent="0.2">
      <c r="A2786" s="42">
        <v>2013</v>
      </c>
      <c r="B2786" s="42">
        <v>201307</v>
      </c>
      <c r="C2786" s="43" t="s">
        <v>91</v>
      </c>
      <c r="D2786" s="44">
        <v>1098</v>
      </c>
      <c r="E2786" s="43" t="s">
        <v>13</v>
      </c>
      <c r="F2786" s="45">
        <v>13743.333333333332</v>
      </c>
      <c r="G2786" s="45">
        <v>3783.8095238095239</v>
      </c>
      <c r="H2786" s="8">
        <f t="shared" si="43"/>
        <v>0.27531963549426564</v>
      </c>
    </row>
    <row r="2787" spans="1:8" x14ac:dyDescent="0.2">
      <c r="A2787" s="42">
        <v>2013</v>
      </c>
      <c r="B2787" s="42">
        <v>201308</v>
      </c>
      <c r="C2787" s="43" t="s">
        <v>92</v>
      </c>
      <c r="D2787" s="44">
        <v>1098</v>
      </c>
      <c r="E2787" s="43" t="s">
        <v>13</v>
      </c>
      <c r="F2787" s="45">
        <v>15077.619047619048</v>
      </c>
      <c r="G2787" s="45">
        <v>4145.2380952380954</v>
      </c>
      <c r="H2787" s="8">
        <f t="shared" si="43"/>
        <v>0.27492657044499891</v>
      </c>
    </row>
    <row r="2788" spans="1:8" ht="22.5" x14ac:dyDescent="0.2">
      <c r="A2788" s="42">
        <v>2013</v>
      </c>
      <c r="B2788" s="42">
        <v>201309</v>
      </c>
      <c r="C2788" s="43" t="s">
        <v>93</v>
      </c>
      <c r="D2788" s="44">
        <v>1098</v>
      </c>
      <c r="E2788" s="43" t="s">
        <v>13</v>
      </c>
      <c r="F2788" s="45">
        <v>14471.428571428571</v>
      </c>
      <c r="G2788" s="45">
        <v>3885.238095238095</v>
      </c>
      <c r="H2788" s="8">
        <f t="shared" si="43"/>
        <v>0.26847647252385654</v>
      </c>
    </row>
    <row r="2789" spans="1:8" x14ac:dyDescent="0.2">
      <c r="A2789" s="42">
        <v>2013</v>
      </c>
      <c r="B2789" s="42">
        <v>201310</v>
      </c>
      <c r="C2789" s="43" t="s">
        <v>94</v>
      </c>
      <c r="D2789" s="44">
        <v>1098</v>
      </c>
      <c r="E2789" s="43" t="s">
        <v>13</v>
      </c>
      <c r="F2789" s="45">
        <v>15035.238095238095</v>
      </c>
      <c r="G2789" s="45">
        <v>3868.0952380952381</v>
      </c>
      <c r="H2789" s="8">
        <f t="shared" si="43"/>
        <v>0.25726863875340472</v>
      </c>
    </row>
    <row r="2790" spans="1:8" x14ac:dyDescent="0.2">
      <c r="A2790" s="42">
        <v>2013</v>
      </c>
      <c r="B2790" s="42">
        <v>201311</v>
      </c>
      <c r="C2790" s="43" t="s">
        <v>95</v>
      </c>
      <c r="D2790" s="44">
        <v>1098</v>
      </c>
      <c r="E2790" s="43" t="s">
        <v>13</v>
      </c>
      <c r="F2790" s="45">
        <v>16004.285714285714</v>
      </c>
      <c r="G2790" s="45">
        <v>3993.333333333333</v>
      </c>
      <c r="H2790" s="8">
        <f t="shared" si="43"/>
        <v>0.24951649855693414</v>
      </c>
    </row>
    <row r="2791" spans="1:8" x14ac:dyDescent="0.2">
      <c r="A2791" s="42">
        <v>2013</v>
      </c>
      <c r="B2791" s="42">
        <v>201312</v>
      </c>
      <c r="C2791" s="43" t="s">
        <v>96</v>
      </c>
      <c r="D2791" s="44">
        <v>1098</v>
      </c>
      <c r="E2791" s="43" t="s">
        <v>13</v>
      </c>
      <c r="F2791" s="45">
        <v>25028.571428571428</v>
      </c>
      <c r="G2791" s="45">
        <v>7383.8095238095239</v>
      </c>
      <c r="H2791" s="8">
        <f t="shared" si="43"/>
        <v>0.29501522070015224</v>
      </c>
    </row>
    <row r="2792" spans="1:8" x14ac:dyDescent="0.2">
      <c r="A2792" s="42">
        <v>2009</v>
      </c>
      <c r="B2792" s="42">
        <v>200901</v>
      </c>
      <c r="C2792" s="43" t="s">
        <v>37</v>
      </c>
      <c r="D2792" s="44">
        <v>1100</v>
      </c>
      <c r="E2792" s="43" t="s">
        <v>3</v>
      </c>
      <c r="F2792" s="45">
        <v>11787.619047619048</v>
      </c>
      <c r="G2792" s="45">
        <v>2596.6666666666665</v>
      </c>
      <c r="H2792" s="8">
        <f t="shared" si="43"/>
        <v>0.22028763028197462</v>
      </c>
    </row>
    <row r="2793" spans="1:8" x14ac:dyDescent="0.2">
      <c r="A2793" s="42">
        <v>2009</v>
      </c>
      <c r="B2793" s="42">
        <v>200902</v>
      </c>
      <c r="C2793" s="43" t="s">
        <v>38</v>
      </c>
      <c r="D2793" s="44">
        <v>1100</v>
      </c>
      <c r="E2793" s="43" t="s">
        <v>3</v>
      </c>
      <c r="F2793" s="45">
        <v>10689.047619047618</v>
      </c>
      <c r="G2793" s="45">
        <v>2608.0952380952381</v>
      </c>
      <c r="H2793" s="8">
        <f t="shared" si="43"/>
        <v>0.24399697064195663</v>
      </c>
    </row>
    <row r="2794" spans="1:8" x14ac:dyDescent="0.2">
      <c r="A2794" s="42">
        <v>2009</v>
      </c>
      <c r="B2794" s="42">
        <v>200903</v>
      </c>
      <c r="C2794" s="43" t="s">
        <v>39</v>
      </c>
      <c r="D2794" s="44">
        <v>1100</v>
      </c>
      <c r="E2794" s="43" t="s">
        <v>3</v>
      </c>
      <c r="F2794" s="45">
        <v>12833.333333333332</v>
      </c>
      <c r="G2794" s="45">
        <v>2765.7142857142858</v>
      </c>
      <c r="H2794" s="8">
        <f t="shared" si="43"/>
        <v>0.21551020408163268</v>
      </c>
    </row>
    <row r="2795" spans="1:8" x14ac:dyDescent="0.2">
      <c r="A2795" s="42">
        <v>2009</v>
      </c>
      <c r="B2795" s="42">
        <v>200904</v>
      </c>
      <c r="C2795" s="43" t="s">
        <v>40</v>
      </c>
      <c r="D2795" s="44">
        <v>1100</v>
      </c>
      <c r="E2795" s="43" t="s">
        <v>3</v>
      </c>
      <c r="F2795" s="45">
        <v>12076.666666666666</v>
      </c>
      <c r="G2795" s="45">
        <v>3136.1904761904761</v>
      </c>
      <c r="H2795" s="8">
        <f t="shared" si="43"/>
        <v>0.25969007531248767</v>
      </c>
    </row>
    <row r="2796" spans="1:8" x14ac:dyDescent="0.2">
      <c r="A2796" s="42">
        <v>2009</v>
      </c>
      <c r="B2796" s="42">
        <v>200905</v>
      </c>
      <c r="C2796" s="43" t="s">
        <v>41</v>
      </c>
      <c r="D2796" s="44">
        <v>1100</v>
      </c>
      <c r="E2796" s="43" t="s">
        <v>3</v>
      </c>
      <c r="F2796" s="45">
        <v>12119.523809523809</v>
      </c>
      <c r="G2796" s="45">
        <v>3022.8571428571427</v>
      </c>
      <c r="H2796" s="8">
        <f t="shared" si="43"/>
        <v>0.24942045499194529</v>
      </c>
    </row>
    <row r="2797" spans="1:8" x14ac:dyDescent="0.2">
      <c r="A2797" s="42">
        <v>2009</v>
      </c>
      <c r="B2797" s="42">
        <v>200906</v>
      </c>
      <c r="C2797" s="43" t="s">
        <v>42</v>
      </c>
      <c r="D2797" s="44">
        <v>1100</v>
      </c>
      <c r="E2797" s="43" t="s">
        <v>3</v>
      </c>
      <c r="F2797" s="45">
        <v>13584.285714285714</v>
      </c>
      <c r="G2797" s="45">
        <v>3315.7142857142858</v>
      </c>
      <c r="H2797" s="8">
        <f t="shared" si="43"/>
        <v>0.2440845514775476</v>
      </c>
    </row>
    <row r="2798" spans="1:8" x14ac:dyDescent="0.2">
      <c r="A2798" s="42">
        <v>2009</v>
      </c>
      <c r="B2798" s="42">
        <v>200907</v>
      </c>
      <c r="C2798" s="43" t="s">
        <v>43</v>
      </c>
      <c r="D2798" s="44">
        <v>1100</v>
      </c>
      <c r="E2798" s="43" t="s">
        <v>3</v>
      </c>
      <c r="F2798" s="45">
        <v>14169.523809523809</v>
      </c>
      <c r="G2798" s="45">
        <v>3077.1428571428569</v>
      </c>
      <c r="H2798" s="8">
        <f t="shared" si="43"/>
        <v>0.21716628579110095</v>
      </c>
    </row>
    <row r="2799" spans="1:8" x14ac:dyDescent="0.2">
      <c r="A2799" s="42">
        <v>2009</v>
      </c>
      <c r="B2799" s="42">
        <v>200908</v>
      </c>
      <c r="C2799" s="43" t="s">
        <v>44</v>
      </c>
      <c r="D2799" s="44">
        <v>1100</v>
      </c>
      <c r="E2799" s="43" t="s">
        <v>3</v>
      </c>
      <c r="F2799" s="45">
        <v>16188.095238095237</v>
      </c>
      <c r="G2799" s="45">
        <v>4028.0952380952381</v>
      </c>
      <c r="H2799" s="8">
        <f t="shared" si="43"/>
        <v>0.24883071039858803</v>
      </c>
    </row>
    <row r="2800" spans="1:8" ht="22.5" x14ac:dyDescent="0.2">
      <c r="A2800" s="42">
        <v>2009</v>
      </c>
      <c r="B2800" s="42">
        <v>200909</v>
      </c>
      <c r="C2800" s="43" t="s">
        <v>45</v>
      </c>
      <c r="D2800" s="44">
        <v>1100</v>
      </c>
      <c r="E2800" s="43" t="s">
        <v>3</v>
      </c>
      <c r="F2800" s="45">
        <v>11975.238095238095</v>
      </c>
      <c r="G2800" s="45">
        <v>2762.8571428571427</v>
      </c>
      <c r="H2800" s="8">
        <f t="shared" si="43"/>
        <v>0.2307141721011611</v>
      </c>
    </row>
    <row r="2801" spans="1:8" x14ac:dyDescent="0.2">
      <c r="A2801" s="42">
        <v>2009</v>
      </c>
      <c r="B2801" s="42">
        <v>200910</v>
      </c>
      <c r="C2801" s="43" t="s">
        <v>46</v>
      </c>
      <c r="D2801" s="44">
        <v>1100</v>
      </c>
      <c r="E2801" s="43" t="s">
        <v>3</v>
      </c>
      <c r="F2801" s="45">
        <v>15183.809523809523</v>
      </c>
      <c r="G2801" s="45">
        <v>3480.9523809523807</v>
      </c>
      <c r="H2801" s="8">
        <f t="shared" si="43"/>
        <v>0.22925421815216709</v>
      </c>
    </row>
    <row r="2802" spans="1:8" x14ac:dyDescent="0.2">
      <c r="A2802" s="42">
        <v>2009</v>
      </c>
      <c r="B2802" s="42">
        <v>200911</v>
      </c>
      <c r="C2802" s="43" t="s">
        <v>47</v>
      </c>
      <c r="D2802" s="44">
        <v>1100</v>
      </c>
      <c r="E2802" s="43" t="s">
        <v>3</v>
      </c>
      <c r="F2802" s="45">
        <v>11810.476190476191</v>
      </c>
      <c r="G2802" s="45">
        <v>2743.333333333333</v>
      </c>
      <c r="H2802" s="8">
        <f t="shared" si="43"/>
        <v>0.23227965486654298</v>
      </c>
    </row>
    <row r="2803" spans="1:8" x14ac:dyDescent="0.2">
      <c r="A2803" s="42">
        <v>2009</v>
      </c>
      <c r="B2803" s="42">
        <v>200912</v>
      </c>
      <c r="C2803" s="43" t="s">
        <v>48</v>
      </c>
      <c r="D2803" s="44">
        <v>1100</v>
      </c>
      <c r="E2803" s="43" t="s">
        <v>3</v>
      </c>
      <c r="F2803" s="45">
        <v>21407.142857142855</v>
      </c>
      <c r="G2803" s="45">
        <v>6030.4761904761899</v>
      </c>
      <c r="H2803" s="8">
        <f t="shared" si="43"/>
        <v>0.28170392614837059</v>
      </c>
    </row>
    <row r="2804" spans="1:8" x14ac:dyDescent="0.2">
      <c r="A2804" s="42">
        <v>2010</v>
      </c>
      <c r="B2804" s="42">
        <v>201001</v>
      </c>
      <c r="C2804" s="43" t="s">
        <v>49</v>
      </c>
      <c r="D2804" s="44">
        <v>1100</v>
      </c>
      <c r="E2804" s="43" t="s">
        <v>3</v>
      </c>
      <c r="F2804" s="45">
        <v>11966.666666666666</v>
      </c>
      <c r="G2804" s="45">
        <v>3050.4761904761904</v>
      </c>
      <c r="H2804" s="8">
        <f t="shared" si="43"/>
        <v>0.25491444488658976</v>
      </c>
    </row>
    <row r="2805" spans="1:8" x14ac:dyDescent="0.2">
      <c r="A2805" s="42">
        <v>2010</v>
      </c>
      <c r="B2805" s="42">
        <v>201002</v>
      </c>
      <c r="C2805" s="43" t="s">
        <v>50</v>
      </c>
      <c r="D2805" s="44">
        <v>1100</v>
      </c>
      <c r="E2805" s="43" t="s">
        <v>3</v>
      </c>
      <c r="F2805" s="45">
        <v>13300.476190476191</v>
      </c>
      <c r="G2805" s="45">
        <v>3476.6666666666665</v>
      </c>
      <c r="H2805" s="8">
        <f t="shared" si="43"/>
        <v>0.2613941498693208</v>
      </c>
    </row>
    <row r="2806" spans="1:8" x14ac:dyDescent="0.2">
      <c r="A2806" s="42">
        <v>2010</v>
      </c>
      <c r="B2806" s="42">
        <v>201003</v>
      </c>
      <c r="C2806" s="43" t="s">
        <v>51</v>
      </c>
      <c r="D2806" s="44">
        <v>1100</v>
      </c>
      <c r="E2806" s="43" t="s">
        <v>3</v>
      </c>
      <c r="F2806" s="45">
        <v>14115.714285714284</v>
      </c>
      <c r="G2806" s="45">
        <v>3568.5714285714284</v>
      </c>
      <c r="H2806" s="8">
        <f t="shared" si="43"/>
        <v>0.25280842020038458</v>
      </c>
    </row>
    <row r="2807" spans="1:8" x14ac:dyDescent="0.2">
      <c r="A2807" s="42">
        <v>2010</v>
      </c>
      <c r="B2807" s="42">
        <v>201004</v>
      </c>
      <c r="C2807" s="43" t="s">
        <v>52</v>
      </c>
      <c r="D2807" s="44">
        <v>1100</v>
      </c>
      <c r="E2807" s="43" t="s">
        <v>3</v>
      </c>
      <c r="F2807" s="45">
        <v>10110.95238095238</v>
      </c>
      <c r="G2807" s="45">
        <v>2881.4285714285711</v>
      </c>
      <c r="H2807" s="8">
        <f t="shared" si="43"/>
        <v>0.28498092591720436</v>
      </c>
    </row>
    <row r="2808" spans="1:8" x14ac:dyDescent="0.2">
      <c r="A2808" s="42">
        <v>2010</v>
      </c>
      <c r="B2808" s="42">
        <v>201005</v>
      </c>
      <c r="C2808" s="43" t="s">
        <v>53</v>
      </c>
      <c r="D2808" s="44">
        <v>1100</v>
      </c>
      <c r="E2808" s="43" t="s">
        <v>3</v>
      </c>
      <c r="F2808" s="45">
        <v>13386.666666666666</v>
      </c>
      <c r="G2808" s="45">
        <v>3281.4285714285711</v>
      </c>
      <c r="H2808" s="8">
        <f t="shared" si="43"/>
        <v>0.24512663631189527</v>
      </c>
    </row>
    <row r="2809" spans="1:8" x14ac:dyDescent="0.2">
      <c r="A2809" s="42">
        <v>2010</v>
      </c>
      <c r="B2809" s="42">
        <v>201006</v>
      </c>
      <c r="C2809" s="43" t="s">
        <v>54</v>
      </c>
      <c r="D2809" s="44">
        <v>1100</v>
      </c>
      <c r="E2809" s="43" t="s">
        <v>3</v>
      </c>
      <c r="F2809" s="45">
        <v>12321.428571428571</v>
      </c>
      <c r="G2809" s="45">
        <v>3101.9047619047619</v>
      </c>
      <c r="H2809" s="8">
        <f t="shared" si="43"/>
        <v>0.25174879227053143</v>
      </c>
    </row>
    <row r="2810" spans="1:8" x14ac:dyDescent="0.2">
      <c r="A2810" s="42">
        <v>2010</v>
      </c>
      <c r="B2810" s="42">
        <v>201007</v>
      </c>
      <c r="C2810" s="43" t="s">
        <v>55</v>
      </c>
      <c r="D2810" s="44">
        <v>1100</v>
      </c>
      <c r="E2810" s="43" t="s">
        <v>3</v>
      </c>
      <c r="F2810" s="45">
        <v>13817.142857142857</v>
      </c>
      <c r="G2810" s="45">
        <v>3329.0476190476188</v>
      </c>
      <c r="H2810" s="8">
        <f t="shared" si="43"/>
        <v>0.24093603529087398</v>
      </c>
    </row>
    <row r="2811" spans="1:8" x14ac:dyDescent="0.2">
      <c r="A2811" s="42">
        <v>2010</v>
      </c>
      <c r="B2811" s="42">
        <v>201008</v>
      </c>
      <c r="C2811" s="43" t="s">
        <v>56</v>
      </c>
      <c r="D2811" s="44">
        <v>1100</v>
      </c>
      <c r="E2811" s="43" t="s">
        <v>3</v>
      </c>
      <c r="F2811" s="45">
        <v>15635.238095238095</v>
      </c>
      <c r="G2811" s="45">
        <v>3740</v>
      </c>
      <c r="H2811" s="8">
        <f t="shared" si="43"/>
        <v>0.23920326490832672</v>
      </c>
    </row>
    <row r="2812" spans="1:8" ht="22.5" x14ac:dyDescent="0.2">
      <c r="A2812" s="42">
        <v>2010</v>
      </c>
      <c r="B2812" s="42">
        <v>201009</v>
      </c>
      <c r="C2812" s="43" t="s">
        <v>57</v>
      </c>
      <c r="D2812" s="44">
        <v>1100</v>
      </c>
      <c r="E2812" s="43" t="s">
        <v>3</v>
      </c>
      <c r="F2812" s="45">
        <v>13013.809523809523</v>
      </c>
      <c r="G2812" s="45">
        <v>3049.0476190476188</v>
      </c>
      <c r="H2812" s="8">
        <f t="shared" si="43"/>
        <v>0.23429324161147499</v>
      </c>
    </row>
    <row r="2813" spans="1:8" x14ac:dyDescent="0.2">
      <c r="A2813" s="42">
        <v>2010</v>
      </c>
      <c r="B2813" s="42">
        <v>201010</v>
      </c>
      <c r="C2813" s="43" t="s">
        <v>58</v>
      </c>
      <c r="D2813" s="44">
        <v>1100</v>
      </c>
      <c r="E2813" s="43" t="s">
        <v>3</v>
      </c>
      <c r="F2813" s="45">
        <v>16190.95238095238</v>
      </c>
      <c r="G2813" s="45">
        <v>3542.8571428571427</v>
      </c>
      <c r="H2813" s="8">
        <f t="shared" si="43"/>
        <v>0.21881709361489368</v>
      </c>
    </row>
    <row r="2814" spans="1:8" x14ac:dyDescent="0.2">
      <c r="A2814" s="42">
        <v>2010</v>
      </c>
      <c r="B2814" s="42">
        <v>201011</v>
      </c>
      <c r="C2814" s="43" t="s">
        <v>59</v>
      </c>
      <c r="D2814" s="44">
        <v>1100</v>
      </c>
      <c r="E2814" s="43" t="s">
        <v>3</v>
      </c>
      <c r="F2814" s="45">
        <v>13472.857142857143</v>
      </c>
      <c r="G2814" s="45">
        <v>2799.0476190476188</v>
      </c>
      <c r="H2814" s="8">
        <f t="shared" si="43"/>
        <v>0.20775456826776939</v>
      </c>
    </row>
    <row r="2815" spans="1:8" x14ac:dyDescent="0.2">
      <c r="A2815" s="42">
        <v>2010</v>
      </c>
      <c r="B2815" s="42">
        <v>201012</v>
      </c>
      <c r="C2815" s="43" t="s">
        <v>60</v>
      </c>
      <c r="D2815" s="44">
        <v>1100</v>
      </c>
      <c r="E2815" s="43" t="s">
        <v>3</v>
      </c>
      <c r="F2815" s="45">
        <v>21156.666666666664</v>
      </c>
      <c r="G2815" s="45">
        <v>5251.9047619047615</v>
      </c>
      <c r="H2815" s="8">
        <f t="shared" si="43"/>
        <v>0.24823876297013212</v>
      </c>
    </row>
    <row r="2816" spans="1:8" x14ac:dyDescent="0.2">
      <c r="A2816" s="42">
        <v>2011</v>
      </c>
      <c r="B2816" s="42">
        <v>201101</v>
      </c>
      <c r="C2816" s="43" t="s">
        <v>61</v>
      </c>
      <c r="D2816" s="44">
        <v>1100</v>
      </c>
      <c r="E2816" s="43" t="s">
        <v>3</v>
      </c>
      <c r="F2816" s="45">
        <v>12240.95238095238</v>
      </c>
      <c r="G2816" s="45">
        <v>2690</v>
      </c>
      <c r="H2816" s="8">
        <f t="shared" si="43"/>
        <v>0.21975414300163387</v>
      </c>
    </row>
    <row r="2817" spans="1:8" x14ac:dyDescent="0.2">
      <c r="A2817" s="42">
        <v>2011</v>
      </c>
      <c r="B2817" s="42">
        <v>201102</v>
      </c>
      <c r="C2817" s="43" t="s">
        <v>62</v>
      </c>
      <c r="D2817" s="44">
        <v>1100</v>
      </c>
      <c r="E2817" s="43" t="s">
        <v>3</v>
      </c>
      <c r="F2817" s="45">
        <v>12403.809523809523</v>
      </c>
      <c r="G2817" s="45">
        <v>3316.6666666666665</v>
      </c>
      <c r="H2817" s="8">
        <f t="shared" si="43"/>
        <v>0.26739097051597055</v>
      </c>
    </row>
    <row r="2818" spans="1:8" x14ac:dyDescent="0.2">
      <c r="A2818" s="42">
        <v>2011</v>
      </c>
      <c r="B2818" s="42">
        <v>201103</v>
      </c>
      <c r="C2818" s="43" t="s">
        <v>63</v>
      </c>
      <c r="D2818" s="44">
        <v>1100</v>
      </c>
      <c r="E2818" s="43" t="s">
        <v>3</v>
      </c>
      <c r="F2818" s="45">
        <v>12353.809523809523</v>
      </c>
      <c r="G2818" s="45">
        <v>3209.0476190476188</v>
      </c>
      <c r="H2818" s="8">
        <f t="shared" si="43"/>
        <v>0.25976178545272327</v>
      </c>
    </row>
    <row r="2819" spans="1:8" x14ac:dyDescent="0.2">
      <c r="A2819" s="42">
        <v>2011</v>
      </c>
      <c r="B2819" s="42">
        <v>201104</v>
      </c>
      <c r="C2819" s="43" t="s">
        <v>64</v>
      </c>
      <c r="D2819" s="44">
        <v>1100</v>
      </c>
      <c r="E2819" s="43" t="s">
        <v>3</v>
      </c>
      <c r="F2819" s="45">
        <v>13955.238095238095</v>
      </c>
      <c r="G2819" s="45">
        <v>3767.1428571428569</v>
      </c>
      <c r="H2819" s="8">
        <f t="shared" si="43"/>
        <v>0.26994472121749807</v>
      </c>
    </row>
    <row r="2820" spans="1:8" x14ac:dyDescent="0.2">
      <c r="A2820" s="42">
        <v>2011</v>
      </c>
      <c r="B2820" s="42">
        <v>201105</v>
      </c>
      <c r="C2820" s="43" t="s">
        <v>65</v>
      </c>
      <c r="D2820" s="44">
        <v>1100</v>
      </c>
      <c r="E2820" s="43" t="s">
        <v>3</v>
      </c>
      <c r="F2820" s="45">
        <v>12348.095238095237</v>
      </c>
      <c r="G2820" s="45">
        <v>3160.4761904761904</v>
      </c>
      <c r="H2820" s="8">
        <f t="shared" si="43"/>
        <v>0.25594847865489184</v>
      </c>
    </row>
    <row r="2821" spans="1:8" x14ac:dyDescent="0.2">
      <c r="A2821" s="42">
        <v>2011</v>
      </c>
      <c r="B2821" s="42">
        <v>201106</v>
      </c>
      <c r="C2821" s="43" t="s">
        <v>66</v>
      </c>
      <c r="D2821" s="44">
        <v>1100</v>
      </c>
      <c r="E2821" s="43" t="s">
        <v>3</v>
      </c>
      <c r="F2821" s="45">
        <v>12241.904761904761</v>
      </c>
      <c r="G2821" s="45">
        <v>3168.5714285714284</v>
      </c>
      <c r="H2821" s="8">
        <f t="shared" ref="H2821:H2884" si="44">G2821/F2821</f>
        <v>0.25882993620662831</v>
      </c>
    </row>
    <row r="2822" spans="1:8" x14ac:dyDescent="0.2">
      <c r="A2822" s="42">
        <v>2011</v>
      </c>
      <c r="B2822" s="42">
        <v>201107</v>
      </c>
      <c r="C2822" s="43" t="s">
        <v>67</v>
      </c>
      <c r="D2822" s="44">
        <v>1100</v>
      </c>
      <c r="E2822" s="43" t="s">
        <v>3</v>
      </c>
      <c r="F2822" s="45">
        <v>15766.666666666666</v>
      </c>
      <c r="G2822" s="45">
        <v>3809.5238095238092</v>
      </c>
      <c r="H2822" s="8">
        <f t="shared" si="44"/>
        <v>0.24161884627000904</v>
      </c>
    </row>
    <row r="2823" spans="1:8" x14ac:dyDescent="0.2">
      <c r="A2823" s="42">
        <v>2011</v>
      </c>
      <c r="B2823" s="42">
        <v>201108</v>
      </c>
      <c r="C2823" s="43" t="s">
        <v>68</v>
      </c>
      <c r="D2823" s="44">
        <v>1100</v>
      </c>
      <c r="E2823" s="43" t="s">
        <v>3</v>
      </c>
      <c r="F2823" s="45">
        <v>12207.142857142857</v>
      </c>
      <c r="G2823" s="45">
        <v>3728.5714285714284</v>
      </c>
      <c r="H2823" s="8">
        <f t="shared" si="44"/>
        <v>0.30544177881802226</v>
      </c>
    </row>
    <row r="2824" spans="1:8" ht="22.5" x14ac:dyDescent="0.2">
      <c r="A2824" s="42">
        <v>2011</v>
      </c>
      <c r="B2824" s="42">
        <v>201109</v>
      </c>
      <c r="C2824" s="43" t="s">
        <v>69</v>
      </c>
      <c r="D2824" s="44">
        <v>1100</v>
      </c>
      <c r="E2824" s="43" t="s">
        <v>3</v>
      </c>
      <c r="F2824" s="45">
        <v>12160.95238095238</v>
      </c>
      <c r="G2824" s="45">
        <v>2964.2857142857142</v>
      </c>
      <c r="H2824" s="8">
        <f t="shared" si="44"/>
        <v>0.243754405200094</v>
      </c>
    </row>
    <row r="2825" spans="1:8" x14ac:dyDescent="0.2">
      <c r="A2825" s="42">
        <v>2011</v>
      </c>
      <c r="B2825" s="42">
        <v>201110</v>
      </c>
      <c r="C2825" s="43" t="s">
        <v>70</v>
      </c>
      <c r="D2825" s="44">
        <v>1100</v>
      </c>
      <c r="E2825" s="43" t="s">
        <v>3</v>
      </c>
      <c r="F2825" s="45">
        <v>15967.142857142857</v>
      </c>
      <c r="G2825" s="45">
        <v>3654.2857142857142</v>
      </c>
      <c r="H2825" s="8">
        <f t="shared" si="44"/>
        <v>0.22886284333899973</v>
      </c>
    </row>
    <row r="2826" spans="1:8" x14ac:dyDescent="0.2">
      <c r="A2826" s="42">
        <v>2011</v>
      </c>
      <c r="B2826" s="42">
        <v>201111</v>
      </c>
      <c r="C2826" s="43" t="s">
        <v>71</v>
      </c>
      <c r="D2826" s="44">
        <v>1100</v>
      </c>
      <c r="E2826" s="43" t="s">
        <v>3</v>
      </c>
      <c r="F2826" s="45">
        <v>13001.904761904761</v>
      </c>
      <c r="G2826" s="45">
        <v>3114.2857142857142</v>
      </c>
      <c r="H2826" s="8">
        <f t="shared" si="44"/>
        <v>0.23952534427190156</v>
      </c>
    </row>
    <row r="2827" spans="1:8" x14ac:dyDescent="0.2">
      <c r="A2827" s="42">
        <v>2011</v>
      </c>
      <c r="B2827" s="42">
        <v>201112</v>
      </c>
      <c r="C2827" s="43" t="s">
        <v>72</v>
      </c>
      <c r="D2827" s="44">
        <v>1100</v>
      </c>
      <c r="E2827" s="43" t="s">
        <v>3</v>
      </c>
      <c r="F2827" s="45">
        <v>21853.333333333332</v>
      </c>
      <c r="G2827" s="45">
        <v>5794.2857142857138</v>
      </c>
      <c r="H2827" s="8">
        <f t="shared" si="44"/>
        <v>0.26514425172143291</v>
      </c>
    </row>
    <row r="2828" spans="1:8" x14ac:dyDescent="0.2">
      <c r="A2828" s="42">
        <v>2012</v>
      </c>
      <c r="B2828" s="42">
        <v>201201</v>
      </c>
      <c r="C2828" s="43" t="s">
        <v>73</v>
      </c>
      <c r="D2828" s="44">
        <v>1100</v>
      </c>
      <c r="E2828" s="43" t="s">
        <v>3</v>
      </c>
      <c r="F2828" s="45">
        <v>12220.95238095238</v>
      </c>
      <c r="G2828" s="45">
        <v>2980.9523809523807</v>
      </c>
      <c r="H2828" s="8">
        <f t="shared" si="44"/>
        <v>0.2439214463840399</v>
      </c>
    </row>
    <row r="2829" spans="1:8" x14ac:dyDescent="0.2">
      <c r="A2829" s="42">
        <v>2012</v>
      </c>
      <c r="B2829" s="42">
        <v>201202</v>
      </c>
      <c r="C2829" s="43" t="s">
        <v>74</v>
      </c>
      <c r="D2829" s="44">
        <v>1100</v>
      </c>
      <c r="E2829" s="43" t="s">
        <v>3</v>
      </c>
      <c r="F2829" s="45">
        <v>8374.2857142857138</v>
      </c>
      <c r="G2829" s="45">
        <v>3003.8095238095239</v>
      </c>
      <c r="H2829" s="8">
        <f t="shared" si="44"/>
        <v>0.35869441601273744</v>
      </c>
    </row>
    <row r="2830" spans="1:8" x14ac:dyDescent="0.2">
      <c r="A2830" s="42">
        <v>2012</v>
      </c>
      <c r="B2830" s="42">
        <v>201203</v>
      </c>
      <c r="C2830" s="43" t="s">
        <v>75</v>
      </c>
      <c r="D2830" s="44">
        <v>1100</v>
      </c>
      <c r="E2830" s="43" t="s">
        <v>3</v>
      </c>
      <c r="F2830" s="45">
        <v>13279.523809523809</v>
      </c>
      <c r="G2830" s="45">
        <v>3199.5238095238092</v>
      </c>
      <c r="H2830" s="8">
        <f t="shared" si="44"/>
        <v>0.24093663714275468</v>
      </c>
    </row>
    <row r="2831" spans="1:8" x14ac:dyDescent="0.2">
      <c r="A2831" s="42">
        <v>2012</v>
      </c>
      <c r="B2831" s="42">
        <v>201204</v>
      </c>
      <c r="C2831" s="43" t="s">
        <v>76</v>
      </c>
      <c r="D2831" s="44">
        <v>1100</v>
      </c>
      <c r="E2831" s="43" t="s">
        <v>3</v>
      </c>
      <c r="F2831" s="45">
        <v>12607.619047619048</v>
      </c>
      <c r="G2831" s="45">
        <v>3751.9047619047619</v>
      </c>
      <c r="H2831" s="8">
        <f t="shared" si="44"/>
        <v>0.29759027043360026</v>
      </c>
    </row>
    <row r="2832" spans="1:8" x14ac:dyDescent="0.2">
      <c r="A2832" s="42">
        <v>2012</v>
      </c>
      <c r="B2832" s="42">
        <v>201205</v>
      </c>
      <c r="C2832" s="43" t="s">
        <v>77</v>
      </c>
      <c r="D2832" s="44">
        <v>1100</v>
      </c>
      <c r="E2832" s="43" t="s">
        <v>3</v>
      </c>
      <c r="F2832" s="45">
        <v>8077.1428571428569</v>
      </c>
      <c r="G2832" s="45">
        <v>2858.0952380952381</v>
      </c>
      <c r="H2832" s="8">
        <f t="shared" si="44"/>
        <v>0.3538497818653461</v>
      </c>
    </row>
    <row r="2833" spans="1:8" x14ac:dyDescent="0.2">
      <c r="A2833" s="42">
        <v>2012</v>
      </c>
      <c r="B2833" s="42">
        <v>201206</v>
      </c>
      <c r="C2833" s="43" t="s">
        <v>78</v>
      </c>
      <c r="D2833" s="44">
        <v>1100</v>
      </c>
      <c r="E2833" s="43" t="s">
        <v>3</v>
      </c>
      <c r="F2833" s="45">
        <v>8872.8571428571431</v>
      </c>
      <c r="G2833" s="45">
        <v>3404.2857142857142</v>
      </c>
      <c r="H2833" s="8">
        <f t="shared" si="44"/>
        <v>0.38367412654966992</v>
      </c>
    </row>
    <row r="2834" spans="1:8" x14ac:dyDescent="0.2">
      <c r="A2834" s="42">
        <v>2012</v>
      </c>
      <c r="B2834" s="42">
        <v>201207</v>
      </c>
      <c r="C2834" s="43" t="s">
        <v>79</v>
      </c>
      <c r="D2834" s="44">
        <v>1100</v>
      </c>
      <c r="E2834" s="43" t="s">
        <v>3</v>
      </c>
      <c r="F2834" s="45">
        <v>9682.8571428571431</v>
      </c>
      <c r="G2834" s="45">
        <v>3763.8095238095239</v>
      </c>
      <c r="H2834" s="8">
        <f t="shared" si="44"/>
        <v>0.38870856693223171</v>
      </c>
    </row>
    <row r="2835" spans="1:8" x14ac:dyDescent="0.2">
      <c r="A2835" s="42">
        <v>2012</v>
      </c>
      <c r="B2835" s="42">
        <v>201208</v>
      </c>
      <c r="C2835" s="43" t="s">
        <v>80</v>
      </c>
      <c r="D2835" s="44">
        <v>1100</v>
      </c>
      <c r="E2835" s="43" t="s">
        <v>3</v>
      </c>
      <c r="F2835" s="45">
        <v>10825.238095238095</v>
      </c>
      <c r="G2835" s="45">
        <v>3808.0952380952381</v>
      </c>
      <c r="H2835" s="8">
        <f t="shared" si="44"/>
        <v>0.35177935160339596</v>
      </c>
    </row>
    <row r="2836" spans="1:8" ht="22.5" x14ac:dyDescent="0.2">
      <c r="A2836" s="42">
        <v>2012</v>
      </c>
      <c r="B2836" s="42">
        <v>201209</v>
      </c>
      <c r="C2836" s="43" t="s">
        <v>81</v>
      </c>
      <c r="D2836" s="44">
        <v>1100</v>
      </c>
      <c r="E2836" s="43" t="s">
        <v>3</v>
      </c>
      <c r="F2836" s="45">
        <v>10325.238095238095</v>
      </c>
      <c r="G2836" s="45">
        <v>3610.4761904761904</v>
      </c>
      <c r="H2836" s="8">
        <f t="shared" si="44"/>
        <v>0.34967486048978463</v>
      </c>
    </row>
    <row r="2837" spans="1:8" x14ac:dyDescent="0.2">
      <c r="A2837" s="42">
        <v>2012</v>
      </c>
      <c r="B2837" s="42">
        <v>201210</v>
      </c>
      <c r="C2837" s="43" t="s">
        <v>82</v>
      </c>
      <c r="D2837" s="44">
        <v>1100</v>
      </c>
      <c r="E2837" s="43" t="s">
        <v>3</v>
      </c>
      <c r="F2837" s="45">
        <v>9432.3809523809523</v>
      </c>
      <c r="G2837" s="45">
        <v>3415.238095238095</v>
      </c>
      <c r="H2837" s="8">
        <f t="shared" si="44"/>
        <v>0.36207592891760904</v>
      </c>
    </row>
    <row r="2838" spans="1:8" x14ac:dyDescent="0.2">
      <c r="A2838" s="42">
        <v>2012</v>
      </c>
      <c r="B2838" s="42">
        <v>201211</v>
      </c>
      <c r="C2838" s="43" t="s">
        <v>83</v>
      </c>
      <c r="D2838" s="44">
        <v>1100</v>
      </c>
      <c r="E2838" s="43" t="s">
        <v>3</v>
      </c>
      <c r="F2838" s="45">
        <v>9737.1428571428569</v>
      </c>
      <c r="G2838" s="45">
        <v>3531.9047619047619</v>
      </c>
      <c r="H2838" s="8">
        <f t="shared" si="44"/>
        <v>0.36272496087636935</v>
      </c>
    </row>
    <row r="2839" spans="1:8" x14ac:dyDescent="0.2">
      <c r="A2839" s="42">
        <v>2012</v>
      </c>
      <c r="B2839" s="42">
        <v>201212</v>
      </c>
      <c r="C2839" s="43" t="s">
        <v>84</v>
      </c>
      <c r="D2839" s="44">
        <v>1100</v>
      </c>
      <c r="E2839" s="43" t="s">
        <v>3</v>
      </c>
      <c r="F2839" s="45">
        <v>16017.619047619048</v>
      </c>
      <c r="G2839" s="45">
        <v>6599.5238095238092</v>
      </c>
      <c r="H2839" s="8">
        <f t="shared" si="44"/>
        <v>0.412016529417011</v>
      </c>
    </row>
    <row r="2840" spans="1:8" x14ac:dyDescent="0.2">
      <c r="A2840" s="42">
        <v>2013</v>
      </c>
      <c r="B2840" s="42">
        <v>201301</v>
      </c>
      <c r="C2840" s="43" t="s">
        <v>85</v>
      </c>
      <c r="D2840" s="44">
        <v>1100</v>
      </c>
      <c r="E2840" s="43" t="s">
        <v>3</v>
      </c>
      <c r="F2840" s="45">
        <v>7580</v>
      </c>
      <c r="G2840" s="45">
        <v>3017.6190476190477</v>
      </c>
      <c r="H2840" s="8">
        <f t="shared" si="44"/>
        <v>0.39810277673074507</v>
      </c>
    </row>
    <row r="2841" spans="1:8" x14ac:dyDescent="0.2">
      <c r="A2841" s="42">
        <v>2013</v>
      </c>
      <c r="B2841" s="42">
        <v>201302</v>
      </c>
      <c r="C2841" s="43" t="s">
        <v>86</v>
      </c>
      <c r="D2841" s="44">
        <v>1100</v>
      </c>
      <c r="E2841" s="43" t="s">
        <v>3</v>
      </c>
      <c r="F2841" s="45">
        <v>8172.3809523809523</v>
      </c>
      <c r="G2841" s="45">
        <v>3498.5714285714284</v>
      </c>
      <c r="H2841" s="8">
        <f t="shared" si="44"/>
        <v>0.42809695839645728</v>
      </c>
    </row>
    <row r="2842" spans="1:8" x14ac:dyDescent="0.2">
      <c r="A2842" s="42">
        <v>2013</v>
      </c>
      <c r="B2842" s="42">
        <v>201303</v>
      </c>
      <c r="C2842" s="43" t="s">
        <v>87</v>
      </c>
      <c r="D2842" s="44">
        <v>1100</v>
      </c>
      <c r="E2842" s="43" t="s">
        <v>3</v>
      </c>
      <c r="F2842" s="45">
        <v>10056.190476190475</v>
      </c>
      <c r="G2842" s="45">
        <v>4128.5714285714284</v>
      </c>
      <c r="H2842" s="8">
        <f t="shared" si="44"/>
        <v>0.41055024150014208</v>
      </c>
    </row>
    <row r="2843" spans="1:8" x14ac:dyDescent="0.2">
      <c r="A2843" s="42">
        <v>2013</v>
      </c>
      <c r="B2843" s="42">
        <v>201304</v>
      </c>
      <c r="C2843" s="43" t="s">
        <v>88</v>
      </c>
      <c r="D2843" s="44">
        <v>1100</v>
      </c>
      <c r="E2843" s="43" t="s">
        <v>3</v>
      </c>
      <c r="F2843" s="45">
        <v>9710</v>
      </c>
      <c r="G2843" s="45">
        <v>3558.0952380952381</v>
      </c>
      <c r="H2843" s="8">
        <f t="shared" si="44"/>
        <v>0.36643617282134272</v>
      </c>
    </row>
    <row r="2844" spans="1:8" x14ac:dyDescent="0.2">
      <c r="A2844" s="42">
        <v>2013</v>
      </c>
      <c r="B2844" s="42">
        <v>201305</v>
      </c>
      <c r="C2844" s="43" t="s">
        <v>89</v>
      </c>
      <c r="D2844" s="44">
        <v>1100</v>
      </c>
      <c r="E2844" s="43" t="s">
        <v>3</v>
      </c>
      <c r="F2844" s="45">
        <v>9797.1428571428569</v>
      </c>
      <c r="G2844" s="45">
        <v>3685.238095238095</v>
      </c>
      <c r="H2844" s="8">
        <f t="shared" si="44"/>
        <v>0.37615436959268977</v>
      </c>
    </row>
    <row r="2845" spans="1:8" x14ac:dyDescent="0.2">
      <c r="A2845" s="42">
        <v>2013</v>
      </c>
      <c r="B2845" s="42">
        <v>201306</v>
      </c>
      <c r="C2845" s="43" t="s">
        <v>90</v>
      </c>
      <c r="D2845" s="44">
        <v>1100</v>
      </c>
      <c r="E2845" s="43" t="s">
        <v>3</v>
      </c>
      <c r="F2845" s="45">
        <v>9834.7619047619046</v>
      </c>
      <c r="G2845" s="45">
        <v>3844.7619047619046</v>
      </c>
      <c r="H2845" s="8">
        <f t="shared" si="44"/>
        <v>0.39093594150970801</v>
      </c>
    </row>
    <row r="2846" spans="1:8" x14ac:dyDescent="0.2">
      <c r="A2846" s="42">
        <v>2013</v>
      </c>
      <c r="B2846" s="42">
        <v>201307</v>
      </c>
      <c r="C2846" s="43" t="s">
        <v>91</v>
      </c>
      <c r="D2846" s="44">
        <v>1100</v>
      </c>
      <c r="E2846" s="43" t="s">
        <v>3</v>
      </c>
      <c r="F2846" s="45">
        <v>9920.4761904761908</v>
      </c>
      <c r="G2846" s="45">
        <v>3889.5238095238092</v>
      </c>
      <c r="H2846" s="8">
        <f t="shared" si="44"/>
        <v>0.39207027312436993</v>
      </c>
    </row>
    <row r="2847" spans="1:8" x14ac:dyDescent="0.2">
      <c r="A2847" s="42">
        <v>2013</v>
      </c>
      <c r="B2847" s="42">
        <v>201308</v>
      </c>
      <c r="C2847" s="43" t="s">
        <v>92</v>
      </c>
      <c r="D2847" s="44">
        <v>1100</v>
      </c>
      <c r="E2847" s="43" t="s">
        <v>3</v>
      </c>
      <c r="F2847" s="45">
        <v>12518.571428571428</v>
      </c>
      <c r="G2847" s="45">
        <v>4521.4285714285716</v>
      </c>
      <c r="H2847" s="8">
        <f t="shared" si="44"/>
        <v>0.36117767887709695</v>
      </c>
    </row>
    <row r="2848" spans="1:8" ht="22.5" x14ac:dyDescent="0.2">
      <c r="A2848" s="42">
        <v>2013</v>
      </c>
      <c r="B2848" s="42">
        <v>201309</v>
      </c>
      <c r="C2848" s="43" t="s">
        <v>93</v>
      </c>
      <c r="D2848" s="44">
        <v>1100</v>
      </c>
      <c r="E2848" s="43" t="s">
        <v>3</v>
      </c>
      <c r="F2848" s="45">
        <v>10405.714285714284</v>
      </c>
      <c r="G2848" s="45">
        <v>3818.0952380952381</v>
      </c>
      <c r="H2848" s="8">
        <f t="shared" si="44"/>
        <v>0.36692293611568738</v>
      </c>
    </row>
    <row r="2849" spans="1:8" x14ac:dyDescent="0.2">
      <c r="A2849" s="42">
        <v>2013</v>
      </c>
      <c r="B2849" s="42">
        <v>201310</v>
      </c>
      <c r="C2849" s="43" t="s">
        <v>94</v>
      </c>
      <c r="D2849" s="44">
        <v>1100</v>
      </c>
      <c r="E2849" s="43" t="s">
        <v>3</v>
      </c>
      <c r="F2849" s="45">
        <v>9780</v>
      </c>
      <c r="G2849" s="45">
        <v>3457.6190476190473</v>
      </c>
      <c r="H2849" s="8">
        <f t="shared" si="44"/>
        <v>0.35353977992014796</v>
      </c>
    </row>
    <row r="2850" spans="1:8" x14ac:dyDescent="0.2">
      <c r="A2850" s="42">
        <v>2013</v>
      </c>
      <c r="B2850" s="42">
        <v>201311</v>
      </c>
      <c r="C2850" s="43" t="s">
        <v>95</v>
      </c>
      <c r="D2850" s="44">
        <v>1100</v>
      </c>
      <c r="E2850" s="43" t="s">
        <v>3</v>
      </c>
      <c r="F2850" s="45">
        <v>10538.095238095239</v>
      </c>
      <c r="G2850" s="45">
        <v>3802.8571428571427</v>
      </c>
      <c r="H2850" s="8">
        <f t="shared" si="44"/>
        <v>0.36086760054225031</v>
      </c>
    </row>
    <row r="2851" spans="1:8" x14ac:dyDescent="0.2">
      <c r="A2851" s="42">
        <v>2013</v>
      </c>
      <c r="B2851" s="42">
        <v>201312</v>
      </c>
      <c r="C2851" s="43" t="s">
        <v>96</v>
      </c>
      <c r="D2851" s="44">
        <v>1100</v>
      </c>
      <c r="E2851" s="43" t="s">
        <v>3</v>
      </c>
      <c r="F2851" s="45">
        <v>17131.428571428572</v>
      </c>
      <c r="G2851" s="45">
        <v>7175.7142857142853</v>
      </c>
      <c r="H2851" s="8">
        <f t="shared" si="44"/>
        <v>0.41886257505003333</v>
      </c>
    </row>
    <row r="2852" spans="1:8" x14ac:dyDescent="0.2">
      <c r="A2852" s="42">
        <v>2009</v>
      </c>
      <c r="B2852" s="42">
        <v>200901</v>
      </c>
      <c r="C2852" s="43" t="s">
        <v>37</v>
      </c>
      <c r="D2852" s="44">
        <v>1102</v>
      </c>
      <c r="E2852" s="43" t="s">
        <v>16</v>
      </c>
      <c r="F2852" s="45">
        <v>9007.1428571428569</v>
      </c>
      <c r="G2852" s="45">
        <v>2361.4285714285711</v>
      </c>
      <c r="H2852" s="8">
        <f t="shared" si="44"/>
        <v>0.26217287866772399</v>
      </c>
    </row>
    <row r="2853" spans="1:8" x14ac:dyDescent="0.2">
      <c r="A2853" s="42">
        <v>2009</v>
      </c>
      <c r="B2853" s="42">
        <v>200902</v>
      </c>
      <c r="C2853" s="43" t="s">
        <v>38</v>
      </c>
      <c r="D2853" s="44">
        <v>1102</v>
      </c>
      <c r="E2853" s="43" t="s">
        <v>16</v>
      </c>
      <c r="F2853" s="45">
        <v>9323.3333333333321</v>
      </c>
      <c r="G2853" s="45">
        <v>2410</v>
      </c>
      <c r="H2853" s="8">
        <f t="shared" si="44"/>
        <v>0.25849124061494461</v>
      </c>
    </row>
    <row r="2854" spans="1:8" x14ac:dyDescent="0.2">
      <c r="A2854" s="42">
        <v>2009</v>
      </c>
      <c r="B2854" s="42">
        <v>200903</v>
      </c>
      <c r="C2854" s="43" t="s">
        <v>39</v>
      </c>
      <c r="D2854" s="44">
        <v>1102</v>
      </c>
      <c r="E2854" s="43" t="s">
        <v>16</v>
      </c>
      <c r="F2854" s="45">
        <v>9780.4761904761908</v>
      </c>
      <c r="G2854" s="45">
        <v>2155.238095238095</v>
      </c>
      <c r="H2854" s="8">
        <f t="shared" si="44"/>
        <v>0.2203612639369005</v>
      </c>
    </row>
    <row r="2855" spans="1:8" x14ac:dyDescent="0.2">
      <c r="A2855" s="42">
        <v>2009</v>
      </c>
      <c r="B2855" s="42">
        <v>200904</v>
      </c>
      <c r="C2855" s="43" t="s">
        <v>40</v>
      </c>
      <c r="D2855" s="44">
        <v>1102</v>
      </c>
      <c r="E2855" s="43" t="s">
        <v>16</v>
      </c>
      <c r="F2855" s="45">
        <v>9735.7142857142844</v>
      </c>
      <c r="G2855" s="45">
        <v>2799.0476190476188</v>
      </c>
      <c r="H2855" s="8">
        <f t="shared" si="44"/>
        <v>0.28750305698214723</v>
      </c>
    </row>
    <row r="2856" spans="1:8" x14ac:dyDescent="0.2">
      <c r="A2856" s="42">
        <v>2009</v>
      </c>
      <c r="B2856" s="42">
        <v>200905</v>
      </c>
      <c r="C2856" s="43" t="s">
        <v>41</v>
      </c>
      <c r="D2856" s="44">
        <v>1102</v>
      </c>
      <c r="E2856" s="43" t="s">
        <v>16</v>
      </c>
      <c r="F2856" s="45">
        <v>8069.5238095238092</v>
      </c>
      <c r="G2856" s="45">
        <v>2697.1428571428569</v>
      </c>
      <c r="H2856" s="8">
        <f t="shared" si="44"/>
        <v>0.33423816829930364</v>
      </c>
    </row>
    <row r="2857" spans="1:8" x14ac:dyDescent="0.2">
      <c r="A2857" s="42">
        <v>2009</v>
      </c>
      <c r="B2857" s="42">
        <v>200906</v>
      </c>
      <c r="C2857" s="43" t="s">
        <v>42</v>
      </c>
      <c r="D2857" s="44">
        <v>1102</v>
      </c>
      <c r="E2857" s="43" t="s">
        <v>16</v>
      </c>
      <c r="F2857" s="45">
        <v>9065.2380952380954</v>
      </c>
      <c r="G2857" s="45">
        <v>2820.9523809523807</v>
      </c>
      <c r="H2857" s="8">
        <f t="shared" si="44"/>
        <v>0.31118348479277191</v>
      </c>
    </row>
    <row r="2858" spans="1:8" x14ac:dyDescent="0.2">
      <c r="A2858" s="42">
        <v>2009</v>
      </c>
      <c r="B2858" s="42">
        <v>200907</v>
      </c>
      <c r="C2858" s="43" t="s">
        <v>43</v>
      </c>
      <c r="D2858" s="44">
        <v>1102</v>
      </c>
      <c r="E2858" s="43" t="s">
        <v>16</v>
      </c>
      <c r="F2858" s="45">
        <v>11296.190476190475</v>
      </c>
      <c r="G2858" s="45">
        <v>2695.238095238095</v>
      </c>
      <c r="H2858" s="8">
        <f t="shared" si="44"/>
        <v>0.23859708287665457</v>
      </c>
    </row>
    <row r="2859" spans="1:8" x14ac:dyDescent="0.2">
      <c r="A2859" s="42">
        <v>2009</v>
      </c>
      <c r="B2859" s="42">
        <v>200908</v>
      </c>
      <c r="C2859" s="43" t="s">
        <v>44</v>
      </c>
      <c r="D2859" s="44">
        <v>1102</v>
      </c>
      <c r="E2859" s="43" t="s">
        <v>16</v>
      </c>
      <c r="F2859" s="45">
        <v>12530</v>
      </c>
      <c r="G2859" s="45">
        <v>3427.1428571428569</v>
      </c>
      <c r="H2859" s="8">
        <f t="shared" si="44"/>
        <v>0.27351499258921441</v>
      </c>
    </row>
    <row r="2860" spans="1:8" ht="22.5" x14ac:dyDescent="0.2">
      <c r="A2860" s="42">
        <v>2009</v>
      </c>
      <c r="B2860" s="42">
        <v>200909</v>
      </c>
      <c r="C2860" s="43" t="s">
        <v>45</v>
      </c>
      <c r="D2860" s="44">
        <v>1102</v>
      </c>
      <c r="E2860" s="43" t="s">
        <v>16</v>
      </c>
      <c r="F2860" s="45">
        <v>10325.714285714284</v>
      </c>
      <c r="G2860" s="45">
        <v>2643.8095238095239</v>
      </c>
      <c r="H2860" s="8">
        <f t="shared" si="44"/>
        <v>0.25604132078952224</v>
      </c>
    </row>
    <row r="2861" spans="1:8" x14ac:dyDescent="0.2">
      <c r="A2861" s="42">
        <v>2009</v>
      </c>
      <c r="B2861" s="42">
        <v>200910</v>
      </c>
      <c r="C2861" s="43" t="s">
        <v>46</v>
      </c>
      <c r="D2861" s="44">
        <v>1102</v>
      </c>
      <c r="E2861" s="43" t="s">
        <v>16</v>
      </c>
      <c r="F2861" s="45">
        <v>10383.809523809523</v>
      </c>
      <c r="G2861" s="45">
        <v>2950.4761904761904</v>
      </c>
      <c r="H2861" s="8">
        <f t="shared" si="44"/>
        <v>0.2841419792717601</v>
      </c>
    </row>
    <row r="2862" spans="1:8" x14ac:dyDescent="0.2">
      <c r="A2862" s="42">
        <v>2009</v>
      </c>
      <c r="B2862" s="42">
        <v>200911</v>
      </c>
      <c r="C2862" s="43" t="s">
        <v>47</v>
      </c>
      <c r="D2862" s="44">
        <v>1102</v>
      </c>
      <c r="E2862" s="43" t="s">
        <v>16</v>
      </c>
      <c r="F2862" s="45">
        <v>9659.0476190476184</v>
      </c>
      <c r="G2862" s="45">
        <v>2207.1428571428569</v>
      </c>
      <c r="H2862" s="8">
        <f t="shared" si="44"/>
        <v>0.22850522579372903</v>
      </c>
    </row>
    <row r="2863" spans="1:8" x14ac:dyDescent="0.2">
      <c r="A2863" s="42">
        <v>2009</v>
      </c>
      <c r="B2863" s="42">
        <v>200912</v>
      </c>
      <c r="C2863" s="43" t="s">
        <v>48</v>
      </c>
      <c r="D2863" s="44">
        <v>1102</v>
      </c>
      <c r="E2863" s="43" t="s">
        <v>16</v>
      </c>
      <c r="F2863" s="45">
        <v>16108.095238095237</v>
      </c>
      <c r="G2863" s="45">
        <v>5030</v>
      </c>
      <c r="H2863" s="8">
        <f t="shared" si="44"/>
        <v>0.31226535016407014</v>
      </c>
    </row>
    <row r="2864" spans="1:8" x14ac:dyDescent="0.2">
      <c r="A2864" s="42">
        <v>2010</v>
      </c>
      <c r="B2864" s="42">
        <v>201001</v>
      </c>
      <c r="C2864" s="43" t="s">
        <v>49</v>
      </c>
      <c r="D2864" s="44">
        <v>1102</v>
      </c>
      <c r="E2864" s="43" t="s">
        <v>16</v>
      </c>
      <c r="F2864" s="45">
        <v>8663.3333333333321</v>
      </c>
      <c r="G2864" s="45">
        <v>2470</v>
      </c>
      <c r="H2864" s="8">
        <f t="shared" si="44"/>
        <v>0.28510965756060025</v>
      </c>
    </row>
    <row r="2865" spans="1:8" x14ac:dyDescent="0.2">
      <c r="A2865" s="42">
        <v>2010</v>
      </c>
      <c r="B2865" s="42">
        <v>201002</v>
      </c>
      <c r="C2865" s="43" t="s">
        <v>50</v>
      </c>
      <c r="D2865" s="44">
        <v>1102</v>
      </c>
      <c r="E2865" s="43" t="s">
        <v>16</v>
      </c>
      <c r="F2865" s="45">
        <v>9660.4761904761908</v>
      </c>
      <c r="G2865" s="45">
        <v>2751.4285714285711</v>
      </c>
      <c r="H2865" s="8">
        <f t="shared" si="44"/>
        <v>0.2848129343914822</v>
      </c>
    </row>
    <row r="2866" spans="1:8" x14ac:dyDescent="0.2">
      <c r="A2866" s="42">
        <v>2010</v>
      </c>
      <c r="B2866" s="42">
        <v>201003</v>
      </c>
      <c r="C2866" s="43" t="s">
        <v>51</v>
      </c>
      <c r="D2866" s="44">
        <v>1102</v>
      </c>
      <c r="E2866" s="43" t="s">
        <v>16</v>
      </c>
      <c r="F2866" s="45">
        <v>11123.333333333332</v>
      </c>
      <c r="G2866" s="45">
        <v>3008.0952380952381</v>
      </c>
      <c r="H2866" s="8">
        <f t="shared" si="44"/>
        <v>0.27043109722162767</v>
      </c>
    </row>
    <row r="2867" spans="1:8" x14ac:dyDescent="0.2">
      <c r="A2867" s="42">
        <v>2010</v>
      </c>
      <c r="B2867" s="42">
        <v>201004</v>
      </c>
      <c r="C2867" s="43" t="s">
        <v>52</v>
      </c>
      <c r="D2867" s="44">
        <v>1102</v>
      </c>
      <c r="E2867" s="43" t="s">
        <v>16</v>
      </c>
      <c r="F2867" s="45">
        <v>8856.1904761904752</v>
      </c>
      <c r="G2867" s="45">
        <v>2444.2857142857142</v>
      </c>
      <c r="H2867" s="8">
        <f t="shared" si="44"/>
        <v>0.27599741907732017</v>
      </c>
    </row>
    <row r="2868" spans="1:8" x14ac:dyDescent="0.2">
      <c r="A2868" s="42">
        <v>2010</v>
      </c>
      <c r="B2868" s="42">
        <v>201005</v>
      </c>
      <c r="C2868" s="43" t="s">
        <v>53</v>
      </c>
      <c r="D2868" s="44">
        <v>1102</v>
      </c>
      <c r="E2868" s="43" t="s">
        <v>16</v>
      </c>
      <c r="F2868" s="45">
        <v>10183.333333333332</v>
      </c>
      <c r="G2868" s="45">
        <v>2708.0952380952381</v>
      </c>
      <c r="H2868" s="8">
        <f t="shared" si="44"/>
        <v>0.26593406593406599</v>
      </c>
    </row>
    <row r="2869" spans="1:8" x14ac:dyDescent="0.2">
      <c r="A2869" s="42">
        <v>2010</v>
      </c>
      <c r="B2869" s="42">
        <v>201006</v>
      </c>
      <c r="C2869" s="43" t="s">
        <v>54</v>
      </c>
      <c r="D2869" s="44">
        <v>1102</v>
      </c>
      <c r="E2869" s="43" t="s">
        <v>16</v>
      </c>
      <c r="F2869" s="45">
        <v>9584.2857142857138</v>
      </c>
      <c r="G2869" s="45">
        <v>2597.1428571428569</v>
      </c>
      <c r="H2869" s="8">
        <f t="shared" si="44"/>
        <v>0.27097928156208079</v>
      </c>
    </row>
    <row r="2870" spans="1:8" x14ac:dyDescent="0.2">
      <c r="A2870" s="42">
        <v>2010</v>
      </c>
      <c r="B2870" s="42">
        <v>201007</v>
      </c>
      <c r="C2870" s="43" t="s">
        <v>55</v>
      </c>
      <c r="D2870" s="44">
        <v>1102</v>
      </c>
      <c r="E2870" s="43" t="s">
        <v>16</v>
      </c>
      <c r="F2870" s="45">
        <v>11585.238095238095</v>
      </c>
      <c r="G2870" s="45">
        <v>2889.0476190476188</v>
      </c>
      <c r="H2870" s="8">
        <f t="shared" si="44"/>
        <v>0.24937317604504911</v>
      </c>
    </row>
    <row r="2871" spans="1:8" x14ac:dyDescent="0.2">
      <c r="A2871" s="42">
        <v>2010</v>
      </c>
      <c r="B2871" s="42">
        <v>201008</v>
      </c>
      <c r="C2871" s="43" t="s">
        <v>56</v>
      </c>
      <c r="D2871" s="44">
        <v>1102</v>
      </c>
      <c r="E2871" s="43" t="s">
        <v>16</v>
      </c>
      <c r="F2871" s="45">
        <v>12543.333333333332</v>
      </c>
      <c r="G2871" s="45">
        <v>3239.5238095238092</v>
      </c>
      <c r="H2871" s="8">
        <f t="shared" si="44"/>
        <v>0.25826658061577007</v>
      </c>
    </row>
    <row r="2872" spans="1:8" ht="22.5" x14ac:dyDescent="0.2">
      <c r="A2872" s="42">
        <v>2010</v>
      </c>
      <c r="B2872" s="42">
        <v>201009</v>
      </c>
      <c r="C2872" s="43" t="s">
        <v>57</v>
      </c>
      <c r="D2872" s="44">
        <v>1102</v>
      </c>
      <c r="E2872" s="43" t="s">
        <v>16</v>
      </c>
      <c r="F2872" s="45">
        <v>10251.904761904761</v>
      </c>
      <c r="G2872" s="45">
        <v>2364.7619047619046</v>
      </c>
      <c r="H2872" s="8">
        <f t="shared" si="44"/>
        <v>0.23066561382321518</v>
      </c>
    </row>
    <row r="2873" spans="1:8" x14ac:dyDescent="0.2">
      <c r="A2873" s="42">
        <v>2010</v>
      </c>
      <c r="B2873" s="42">
        <v>201010</v>
      </c>
      <c r="C2873" s="43" t="s">
        <v>58</v>
      </c>
      <c r="D2873" s="44">
        <v>1102</v>
      </c>
      <c r="E2873" s="43" t="s">
        <v>16</v>
      </c>
      <c r="F2873" s="45">
        <v>12213.333333333332</v>
      </c>
      <c r="G2873" s="45">
        <v>2740.4761904761904</v>
      </c>
      <c r="H2873" s="8">
        <f t="shared" si="44"/>
        <v>0.22438396756082346</v>
      </c>
    </row>
    <row r="2874" spans="1:8" x14ac:dyDescent="0.2">
      <c r="A2874" s="42">
        <v>2010</v>
      </c>
      <c r="B2874" s="42">
        <v>201011</v>
      </c>
      <c r="C2874" s="43" t="s">
        <v>59</v>
      </c>
      <c r="D2874" s="44">
        <v>1102</v>
      </c>
      <c r="E2874" s="43" t="s">
        <v>16</v>
      </c>
      <c r="F2874" s="45">
        <v>9992.8571428571431</v>
      </c>
      <c r="G2874" s="45">
        <v>2037.6190476190475</v>
      </c>
      <c r="H2874" s="8">
        <f t="shared" si="44"/>
        <v>0.20390755301405764</v>
      </c>
    </row>
    <row r="2875" spans="1:8" x14ac:dyDescent="0.2">
      <c r="A2875" s="42">
        <v>2010</v>
      </c>
      <c r="B2875" s="42">
        <v>201012</v>
      </c>
      <c r="C2875" s="43" t="s">
        <v>60</v>
      </c>
      <c r="D2875" s="44">
        <v>1102</v>
      </c>
      <c r="E2875" s="43" t="s">
        <v>16</v>
      </c>
      <c r="F2875" s="45">
        <v>14958.571428571428</v>
      </c>
      <c r="G2875" s="45">
        <v>4016.1904761904761</v>
      </c>
      <c r="H2875" s="8">
        <f t="shared" si="44"/>
        <v>0.26848756884092573</v>
      </c>
    </row>
    <row r="2876" spans="1:8" x14ac:dyDescent="0.2">
      <c r="A2876" s="42">
        <v>2011</v>
      </c>
      <c r="B2876" s="42">
        <v>201101</v>
      </c>
      <c r="C2876" s="43" t="s">
        <v>61</v>
      </c>
      <c r="D2876" s="44">
        <v>1102</v>
      </c>
      <c r="E2876" s="43" t="s">
        <v>16</v>
      </c>
      <c r="F2876" s="45">
        <v>8708.5714285714275</v>
      </c>
      <c r="G2876" s="45">
        <v>1946.6666666666665</v>
      </c>
      <c r="H2876" s="8">
        <f t="shared" si="44"/>
        <v>0.22353455818022749</v>
      </c>
    </row>
    <row r="2877" spans="1:8" x14ac:dyDescent="0.2">
      <c r="A2877" s="42">
        <v>2011</v>
      </c>
      <c r="B2877" s="42">
        <v>201102</v>
      </c>
      <c r="C2877" s="43" t="s">
        <v>62</v>
      </c>
      <c r="D2877" s="44">
        <v>1102</v>
      </c>
      <c r="E2877" s="43" t="s">
        <v>16</v>
      </c>
      <c r="F2877" s="45">
        <v>8736.1904761904752</v>
      </c>
      <c r="G2877" s="45">
        <v>2715.7142857142858</v>
      </c>
      <c r="H2877" s="8">
        <f t="shared" si="44"/>
        <v>0.31085795268723432</v>
      </c>
    </row>
    <row r="2878" spans="1:8" x14ac:dyDescent="0.2">
      <c r="A2878" s="42">
        <v>2011</v>
      </c>
      <c r="B2878" s="42">
        <v>201103</v>
      </c>
      <c r="C2878" s="43" t="s">
        <v>63</v>
      </c>
      <c r="D2878" s="44">
        <v>1102</v>
      </c>
      <c r="E2878" s="43" t="s">
        <v>16</v>
      </c>
      <c r="F2878" s="45">
        <v>9420.9523809523798</v>
      </c>
      <c r="G2878" s="45">
        <v>2493.8095238095239</v>
      </c>
      <c r="H2878" s="8">
        <f t="shared" si="44"/>
        <v>0.264708855640922</v>
      </c>
    </row>
    <row r="2879" spans="1:8" x14ac:dyDescent="0.2">
      <c r="A2879" s="42">
        <v>2011</v>
      </c>
      <c r="B2879" s="42">
        <v>201104</v>
      </c>
      <c r="C2879" s="43" t="s">
        <v>64</v>
      </c>
      <c r="D2879" s="44">
        <v>1102</v>
      </c>
      <c r="E2879" s="43" t="s">
        <v>16</v>
      </c>
      <c r="F2879" s="45">
        <v>11260.95238095238</v>
      </c>
      <c r="G2879" s="45">
        <v>3184.7619047619046</v>
      </c>
      <c r="H2879" s="8">
        <f t="shared" si="44"/>
        <v>0.28281461434370775</v>
      </c>
    </row>
    <row r="2880" spans="1:8" x14ac:dyDescent="0.2">
      <c r="A2880" s="42">
        <v>2011</v>
      </c>
      <c r="B2880" s="42">
        <v>201105</v>
      </c>
      <c r="C2880" s="43" t="s">
        <v>65</v>
      </c>
      <c r="D2880" s="44">
        <v>1102</v>
      </c>
      <c r="E2880" s="43" t="s">
        <v>16</v>
      </c>
      <c r="F2880" s="45">
        <v>9558.5714285714275</v>
      </c>
      <c r="G2880" s="45">
        <v>2669.5238095238096</v>
      </c>
      <c r="H2880" s="8">
        <f t="shared" si="44"/>
        <v>0.27928062571613615</v>
      </c>
    </row>
    <row r="2881" spans="1:8" x14ac:dyDescent="0.2">
      <c r="A2881" s="42">
        <v>2011</v>
      </c>
      <c r="B2881" s="42">
        <v>201106</v>
      </c>
      <c r="C2881" s="43" t="s">
        <v>66</v>
      </c>
      <c r="D2881" s="44">
        <v>1102</v>
      </c>
      <c r="E2881" s="43" t="s">
        <v>16</v>
      </c>
      <c r="F2881" s="45">
        <v>9454.7619047619046</v>
      </c>
      <c r="G2881" s="45">
        <v>2600.9523809523807</v>
      </c>
      <c r="H2881" s="8">
        <f t="shared" si="44"/>
        <v>0.27509443465122135</v>
      </c>
    </row>
    <row r="2882" spans="1:8" x14ac:dyDescent="0.2">
      <c r="A2882" s="42">
        <v>2011</v>
      </c>
      <c r="B2882" s="42">
        <v>201107</v>
      </c>
      <c r="C2882" s="43" t="s">
        <v>67</v>
      </c>
      <c r="D2882" s="44">
        <v>1102</v>
      </c>
      <c r="E2882" s="43" t="s">
        <v>16</v>
      </c>
      <c r="F2882" s="45">
        <v>12012.857142857143</v>
      </c>
      <c r="G2882" s="45">
        <v>2998.5714285714284</v>
      </c>
      <c r="H2882" s="8">
        <f t="shared" si="44"/>
        <v>0.24961350933523604</v>
      </c>
    </row>
    <row r="2883" spans="1:8" x14ac:dyDescent="0.2">
      <c r="A2883" s="42">
        <v>2011</v>
      </c>
      <c r="B2883" s="42">
        <v>201108</v>
      </c>
      <c r="C2883" s="43" t="s">
        <v>68</v>
      </c>
      <c r="D2883" s="44">
        <v>1102</v>
      </c>
      <c r="E2883" s="43" t="s">
        <v>16</v>
      </c>
      <c r="F2883" s="45">
        <v>13234.761904761905</v>
      </c>
      <c r="G2883" s="45">
        <v>3315.238095238095</v>
      </c>
      <c r="H2883" s="8">
        <f t="shared" si="44"/>
        <v>0.25049472888856905</v>
      </c>
    </row>
    <row r="2884" spans="1:8" ht="22.5" x14ac:dyDescent="0.2">
      <c r="A2884" s="42">
        <v>2011</v>
      </c>
      <c r="B2884" s="42">
        <v>201109</v>
      </c>
      <c r="C2884" s="43" t="s">
        <v>69</v>
      </c>
      <c r="D2884" s="44">
        <v>1102</v>
      </c>
      <c r="E2884" s="43" t="s">
        <v>16</v>
      </c>
      <c r="F2884" s="45">
        <v>10267.619047619048</v>
      </c>
      <c r="G2884" s="45">
        <v>2744.7619047619046</v>
      </c>
      <c r="H2884" s="8">
        <f t="shared" si="44"/>
        <v>0.267322140803265</v>
      </c>
    </row>
    <row r="2885" spans="1:8" x14ac:dyDescent="0.2">
      <c r="A2885" s="42">
        <v>2011</v>
      </c>
      <c r="B2885" s="42">
        <v>201110</v>
      </c>
      <c r="C2885" s="43" t="s">
        <v>70</v>
      </c>
      <c r="D2885" s="44">
        <v>1102</v>
      </c>
      <c r="E2885" s="43" t="s">
        <v>16</v>
      </c>
      <c r="F2885" s="45">
        <v>12295.238095238095</v>
      </c>
      <c r="G2885" s="45">
        <v>2973.8095238095239</v>
      </c>
      <c r="H2885" s="8">
        <f t="shared" ref="H2885:H2948" si="45">G2885/F2885</f>
        <v>0.24186676994577846</v>
      </c>
    </row>
    <row r="2886" spans="1:8" x14ac:dyDescent="0.2">
      <c r="A2886" s="42">
        <v>2011</v>
      </c>
      <c r="B2886" s="42">
        <v>201111</v>
      </c>
      <c r="C2886" s="43" t="s">
        <v>71</v>
      </c>
      <c r="D2886" s="44">
        <v>1102</v>
      </c>
      <c r="E2886" s="43" t="s">
        <v>16</v>
      </c>
      <c r="F2886" s="45">
        <v>10784.285714285714</v>
      </c>
      <c r="G2886" s="45">
        <v>2550.9523809523807</v>
      </c>
      <c r="H2886" s="8">
        <f t="shared" si="45"/>
        <v>0.2365434715414845</v>
      </c>
    </row>
    <row r="2887" spans="1:8" x14ac:dyDescent="0.2">
      <c r="A2887" s="42">
        <v>2011</v>
      </c>
      <c r="B2887" s="42">
        <v>201112</v>
      </c>
      <c r="C2887" s="43" t="s">
        <v>72</v>
      </c>
      <c r="D2887" s="44">
        <v>1102</v>
      </c>
      <c r="E2887" s="43" t="s">
        <v>16</v>
      </c>
      <c r="F2887" s="45">
        <v>17719.523809523809</v>
      </c>
      <c r="G2887" s="45">
        <v>5114.2857142857138</v>
      </c>
      <c r="H2887" s="8">
        <f t="shared" si="45"/>
        <v>0.2886243315148746</v>
      </c>
    </row>
    <row r="2888" spans="1:8" x14ac:dyDescent="0.2">
      <c r="A2888" s="42">
        <v>2012</v>
      </c>
      <c r="B2888" s="42">
        <v>201201</v>
      </c>
      <c r="C2888" s="43" t="s">
        <v>73</v>
      </c>
      <c r="D2888" s="44">
        <v>1102</v>
      </c>
      <c r="E2888" s="43" t="s">
        <v>16</v>
      </c>
      <c r="F2888" s="45">
        <v>8996.6666666666661</v>
      </c>
      <c r="G2888" s="45">
        <v>2510.9523809523807</v>
      </c>
      <c r="H2888" s="8">
        <f t="shared" si="45"/>
        <v>0.27909807865346953</v>
      </c>
    </row>
    <row r="2889" spans="1:8" x14ac:dyDescent="0.2">
      <c r="A2889" s="42">
        <v>2012</v>
      </c>
      <c r="B2889" s="42">
        <v>201202</v>
      </c>
      <c r="C2889" s="43" t="s">
        <v>74</v>
      </c>
      <c r="D2889" s="44">
        <v>1102</v>
      </c>
      <c r="E2889" s="43" t="s">
        <v>16</v>
      </c>
      <c r="F2889" s="45">
        <v>8934.7619047619046</v>
      </c>
      <c r="G2889" s="45">
        <v>2631.4285714285711</v>
      </c>
      <c r="H2889" s="8">
        <f t="shared" si="45"/>
        <v>0.29451580237701858</v>
      </c>
    </row>
    <row r="2890" spans="1:8" x14ac:dyDescent="0.2">
      <c r="A2890" s="42">
        <v>2012</v>
      </c>
      <c r="B2890" s="42">
        <v>201203</v>
      </c>
      <c r="C2890" s="43" t="s">
        <v>75</v>
      </c>
      <c r="D2890" s="44">
        <v>1102</v>
      </c>
      <c r="E2890" s="43" t="s">
        <v>16</v>
      </c>
      <c r="F2890" s="45">
        <v>10409.523809523809</v>
      </c>
      <c r="G2890" s="45">
        <v>2790.9523809523807</v>
      </c>
      <c r="H2890" s="8">
        <f t="shared" si="45"/>
        <v>0.26811527904849036</v>
      </c>
    </row>
    <row r="2891" spans="1:8" x14ac:dyDescent="0.2">
      <c r="A2891" s="42">
        <v>2012</v>
      </c>
      <c r="B2891" s="42">
        <v>201204</v>
      </c>
      <c r="C2891" s="43" t="s">
        <v>76</v>
      </c>
      <c r="D2891" s="44">
        <v>1102</v>
      </c>
      <c r="E2891" s="43" t="s">
        <v>16</v>
      </c>
      <c r="F2891" s="45">
        <v>10924.761904761905</v>
      </c>
      <c r="G2891" s="45">
        <v>2968.5714285714284</v>
      </c>
      <c r="H2891" s="8">
        <f t="shared" si="45"/>
        <v>0.27172870717461423</v>
      </c>
    </row>
    <row r="2892" spans="1:8" x14ac:dyDescent="0.2">
      <c r="A2892" s="42">
        <v>2012</v>
      </c>
      <c r="B2892" s="42">
        <v>201205</v>
      </c>
      <c r="C2892" s="43" t="s">
        <v>77</v>
      </c>
      <c r="D2892" s="44">
        <v>1102</v>
      </c>
      <c r="E2892" s="43" t="s">
        <v>16</v>
      </c>
      <c r="F2892" s="45">
        <v>10806.666666666666</v>
      </c>
      <c r="G2892" s="45">
        <v>2781.9047619047619</v>
      </c>
      <c r="H2892" s="8">
        <f t="shared" si="45"/>
        <v>0.25742487000969422</v>
      </c>
    </row>
    <row r="2893" spans="1:8" x14ac:dyDescent="0.2">
      <c r="A2893" s="42">
        <v>2012</v>
      </c>
      <c r="B2893" s="42">
        <v>201206</v>
      </c>
      <c r="C2893" s="43" t="s">
        <v>78</v>
      </c>
      <c r="D2893" s="44">
        <v>1102</v>
      </c>
      <c r="E2893" s="43" t="s">
        <v>16</v>
      </c>
      <c r="F2893" s="45">
        <v>7718.0952380952376</v>
      </c>
      <c r="G2893" s="45">
        <v>3185.238095238095</v>
      </c>
      <c r="H2893" s="8">
        <f t="shared" si="45"/>
        <v>0.41269743336623887</v>
      </c>
    </row>
    <row r="2894" spans="1:8" x14ac:dyDescent="0.2">
      <c r="A2894" s="42">
        <v>2012</v>
      </c>
      <c r="B2894" s="42">
        <v>201207</v>
      </c>
      <c r="C2894" s="43" t="s">
        <v>79</v>
      </c>
      <c r="D2894" s="44">
        <v>1102</v>
      </c>
      <c r="E2894" s="43" t="s">
        <v>16</v>
      </c>
      <c r="F2894" s="45">
        <v>8902.8571428571431</v>
      </c>
      <c r="G2894" s="45">
        <v>3351.9047619047619</v>
      </c>
      <c r="H2894" s="8">
        <f t="shared" si="45"/>
        <v>0.3764976465554129</v>
      </c>
    </row>
    <row r="2895" spans="1:8" x14ac:dyDescent="0.2">
      <c r="A2895" s="42">
        <v>2012</v>
      </c>
      <c r="B2895" s="42">
        <v>201208</v>
      </c>
      <c r="C2895" s="43" t="s">
        <v>80</v>
      </c>
      <c r="D2895" s="44">
        <v>1102</v>
      </c>
      <c r="E2895" s="43" t="s">
        <v>16</v>
      </c>
      <c r="F2895" s="45">
        <v>10443.809523809523</v>
      </c>
      <c r="G2895" s="45">
        <v>3277.6190476190477</v>
      </c>
      <c r="H2895" s="8">
        <f t="shared" si="45"/>
        <v>0.31383366770016419</v>
      </c>
    </row>
    <row r="2896" spans="1:8" ht="22.5" x14ac:dyDescent="0.2">
      <c r="A2896" s="42">
        <v>2012</v>
      </c>
      <c r="B2896" s="42">
        <v>201209</v>
      </c>
      <c r="C2896" s="43" t="s">
        <v>81</v>
      </c>
      <c r="D2896" s="44">
        <v>1102</v>
      </c>
      <c r="E2896" s="43" t="s">
        <v>16</v>
      </c>
      <c r="F2896" s="45">
        <v>4399.5238095238092</v>
      </c>
      <c r="G2896" s="45">
        <v>3115.238095238095</v>
      </c>
      <c r="H2896" s="8">
        <f t="shared" si="45"/>
        <v>0.70808529061586756</v>
      </c>
    </row>
    <row r="2897" spans="1:8" x14ac:dyDescent="0.2">
      <c r="A2897" s="42">
        <v>2012</v>
      </c>
      <c r="B2897" s="42">
        <v>201210</v>
      </c>
      <c r="C2897" s="43" t="s">
        <v>82</v>
      </c>
      <c r="D2897" s="44">
        <v>1102</v>
      </c>
      <c r="E2897" s="43" t="s">
        <v>16</v>
      </c>
      <c r="F2897" s="45">
        <v>14400.476190476189</v>
      </c>
      <c r="G2897" s="45">
        <v>3069.0476190476188</v>
      </c>
      <c r="H2897" s="8">
        <f t="shared" si="45"/>
        <v>0.21312125921761846</v>
      </c>
    </row>
    <row r="2898" spans="1:8" x14ac:dyDescent="0.2">
      <c r="A2898" s="42">
        <v>2012</v>
      </c>
      <c r="B2898" s="42">
        <v>201211</v>
      </c>
      <c r="C2898" s="43" t="s">
        <v>83</v>
      </c>
      <c r="D2898" s="44">
        <v>1102</v>
      </c>
      <c r="E2898" s="43" t="s">
        <v>16</v>
      </c>
      <c r="F2898" s="45">
        <v>13380.95238095238</v>
      </c>
      <c r="G2898" s="45">
        <v>2932.8571428571427</v>
      </c>
      <c r="H2898" s="8">
        <f t="shared" si="45"/>
        <v>0.21918149466192172</v>
      </c>
    </row>
    <row r="2899" spans="1:8" x14ac:dyDescent="0.2">
      <c r="A2899" s="42">
        <v>2012</v>
      </c>
      <c r="B2899" s="42">
        <v>201212</v>
      </c>
      <c r="C2899" s="43" t="s">
        <v>84</v>
      </c>
      <c r="D2899" s="44">
        <v>1102</v>
      </c>
      <c r="E2899" s="43" t="s">
        <v>16</v>
      </c>
      <c r="F2899" s="45">
        <v>23275.714285714286</v>
      </c>
      <c r="G2899" s="45">
        <v>6133.8095238095239</v>
      </c>
      <c r="H2899" s="8">
        <f t="shared" si="45"/>
        <v>0.26352830458888277</v>
      </c>
    </row>
    <row r="2900" spans="1:8" x14ac:dyDescent="0.2">
      <c r="A2900" s="42">
        <v>2013</v>
      </c>
      <c r="B2900" s="42">
        <v>201301</v>
      </c>
      <c r="C2900" s="43" t="s">
        <v>85</v>
      </c>
      <c r="D2900" s="44">
        <v>1102</v>
      </c>
      <c r="E2900" s="43" t="s">
        <v>16</v>
      </c>
      <c r="F2900" s="45">
        <v>9628.0952380952385</v>
      </c>
      <c r="G2900" s="45">
        <v>2415.7142857142858</v>
      </c>
      <c r="H2900" s="8">
        <f t="shared" si="45"/>
        <v>0.25090261635095701</v>
      </c>
    </row>
    <row r="2901" spans="1:8" x14ac:dyDescent="0.2">
      <c r="A2901" s="42">
        <v>2013</v>
      </c>
      <c r="B2901" s="42">
        <v>201302</v>
      </c>
      <c r="C2901" s="43" t="s">
        <v>86</v>
      </c>
      <c r="D2901" s="44">
        <v>1102</v>
      </c>
      <c r="E2901" s="43" t="s">
        <v>16</v>
      </c>
      <c r="F2901" s="45">
        <v>11391.428571428571</v>
      </c>
      <c r="G2901" s="45">
        <v>3209.5238095238092</v>
      </c>
      <c r="H2901" s="8">
        <f t="shared" si="45"/>
        <v>0.28174901764066551</v>
      </c>
    </row>
    <row r="2902" spans="1:8" x14ac:dyDescent="0.2">
      <c r="A2902" s="42">
        <v>2013</v>
      </c>
      <c r="B2902" s="42">
        <v>201303</v>
      </c>
      <c r="C2902" s="43" t="s">
        <v>87</v>
      </c>
      <c r="D2902" s="44">
        <v>1102</v>
      </c>
      <c r="E2902" s="43" t="s">
        <v>16</v>
      </c>
      <c r="F2902" s="45">
        <v>13831.428571428571</v>
      </c>
      <c r="G2902" s="45">
        <v>3653.333333333333</v>
      </c>
      <c r="H2902" s="8">
        <f t="shared" si="45"/>
        <v>0.26413275494043931</v>
      </c>
    </row>
    <row r="2903" spans="1:8" x14ac:dyDescent="0.2">
      <c r="A2903" s="42">
        <v>2013</v>
      </c>
      <c r="B2903" s="42">
        <v>201304</v>
      </c>
      <c r="C2903" s="43" t="s">
        <v>88</v>
      </c>
      <c r="D2903" s="44">
        <v>1102</v>
      </c>
      <c r="E2903" s="43" t="s">
        <v>16</v>
      </c>
      <c r="F2903" s="45">
        <v>12950.95238095238</v>
      </c>
      <c r="G2903" s="45">
        <v>2888.0952380952381</v>
      </c>
      <c r="H2903" s="8">
        <f t="shared" si="45"/>
        <v>0.22300253704452699</v>
      </c>
    </row>
    <row r="2904" spans="1:8" x14ac:dyDescent="0.2">
      <c r="A2904" s="42">
        <v>2013</v>
      </c>
      <c r="B2904" s="42">
        <v>201305</v>
      </c>
      <c r="C2904" s="43" t="s">
        <v>89</v>
      </c>
      <c r="D2904" s="44">
        <v>1102</v>
      </c>
      <c r="E2904" s="43" t="s">
        <v>16</v>
      </c>
      <c r="F2904" s="45">
        <v>12450</v>
      </c>
      <c r="G2904" s="45">
        <v>3186.1904761904761</v>
      </c>
      <c r="H2904" s="8">
        <f t="shared" si="45"/>
        <v>0.25591891375023906</v>
      </c>
    </row>
    <row r="2905" spans="1:8" x14ac:dyDescent="0.2">
      <c r="A2905" s="42">
        <v>2013</v>
      </c>
      <c r="B2905" s="42">
        <v>201306</v>
      </c>
      <c r="C2905" s="43" t="s">
        <v>90</v>
      </c>
      <c r="D2905" s="44">
        <v>1102</v>
      </c>
      <c r="E2905" s="43" t="s">
        <v>16</v>
      </c>
      <c r="F2905" s="45">
        <v>13275.238095238095</v>
      </c>
      <c r="G2905" s="45">
        <v>3543.8095238095239</v>
      </c>
      <c r="H2905" s="8">
        <f t="shared" si="45"/>
        <v>0.26694884855441564</v>
      </c>
    </row>
    <row r="2906" spans="1:8" x14ac:dyDescent="0.2">
      <c r="A2906" s="42">
        <v>2013</v>
      </c>
      <c r="B2906" s="42">
        <v>201307</v>
      </c>
      <c r="C2906" s="43" t="s">
        <v>91</v>
      </c>
      <c r="D2906" s="44">
        <v>1102</v>
      </c>
      <c r="E2906" s="43" t="s">
        <v>16</v>
      </c>
      <c r="F2906" s="45">
        <v>15089.047619047618</v>
      </c>
      <c r="G2906" s="45">
        <v>3827.6190476190473</v>
      </c>
      <c r="H2906" s="8">
        <f t="shared" si="45"/>
        <v>0.25366869694196359</v>
      </c>
    </row>
    <row r="2907" spans="1:8" x14ac:dyDescent="0.2">
      <c r="A2907" s="42">
        <v>2013</v>
      </c>
      <c r="B2907" s="42">
        <v>201308</v>
      </c>
      <c r="C2907" s="43" t="s">
        <v>92</v>
      </c>
      <c r="D2907" s="44">
        <v>1102</v>
      </c>
      <c r="E2907" s="43" t="s">
        <v>16</v>
      </c>
      <c r="F2907" s="45">
        <v>17868.571428571428</v>
      </c>
      <c r="G2907" s="45">
        <v>4242.8571428571431</v>
      </c>
      <c r="H2907" s="8">
        <f t="shared" si="45"/>
        <v>0.23744803325871444</v>
      </c>
    </row>
    <row r="2908" spans="1:8" ht="22.5" x14ac:dyDescent="0.2">
      <c r="A2908" s="42">
        <v>2013</v>
      </c>
      <c r="B2908" s="42">
        <v>201309</v>
      </c>
      <c r="C2908" s="43" t="s">
        <v>93</v>
      </c>
      <c r="D2908" s="44">
        <v>1102</v>
      </c>
      <c r="E2908" s="43" t="s">
        <v>16</v>
      </c>
      <c r="F2908" s="45">
        <v>15080.95238095238</v>
      </c>
      <c r="G2908" s="45">
        <v>3592.8571428571427</v>
      </c>
      <c r="H2908" s="8">
        <f t="shared" si="45"/>
        <v>0.23823808020208401</v>
      </c>
    </row>
    <row r="2909" spans="1:8" x14ac:dyDescent="0.2">
      <c r="A2909" s="42">
        <v>2013</v>
      </c>
      <c r="B2909" s="42">
        <v>201310</v>
      </c>
      <c r="C2909" s="43" t="s">
        <v>94</v>
      </c>
      <c r="D2909" s="44">
        <v>1102</v>
      </c>
      <c r="E2909" s="43" t="s">
        <v>16</v>
      </c>
      <c r="F2909" s="45">
        <v>14680.95238095238</v>
      </c>
      <c r="G2909" s="45">
        <v>3425.7142857142858</v>
      </c>
      <c r="H2909" s="8">
        <f t="shared" si="45"/>
        <v>0.23334414531300685</v>
      </c>
    </row>
    <row r="2910" spans="1:8" x14ac:dyDescent="0.2">
      <c r="A2910" s="42">
        <v>2013</v>
      </c>
      <c r="B2910" s="42">
        <v>201311</v>
      </c>
      <c r="C2910" s="43" t="s">
        <v>95</v>
      </c>
      <c r="D2910" s="44">
        <v>1102</v>
      </c>
      <c r="E2910" s="43" t="s">
        <v>16</v>
      </c>
      <c r="F2910" s="45">
        <v>7342.8571428571422</v>
      </c>
      <c r="G2910" s="45">
        <v>3422.8571428571427</v>
      </c>
      <c r="H2910" s="8">
        <f t="shared" si="45"/>
        <v>0.466147859922179</v>
      </c>
    </row>
    <row r="2911" spans="1:8" x14ac:dyDescent="0.2">
      <c r="A2911" s="42">
        <v>2013</v>
      </c>
      <c r="B2911" s="42">
        <v>201312</v>
      </c>
      <c r="C2911" s="43" t="s">
        <v>96</v>
      </c>
      <c r="D2911" s="44">
        <v>1102</v>
      </c>
      <c r="E2911" s="43" t="s">
        <v>16</v>
      </c>
      <c r="F2911" s="45">
        <v>25064.761904761905</v>
      </c>
      <c r="G2911" s="45">
        <v>6886.1904761904761</v>
      </c>
      <c r="H2911" s="8">
        <f t="shared" si="45"/>
        <v>0.27473592218253667</v>
      </c>
    </row>
    <row r="2912" spans="1:8" x14ac:dyDescent="0.2">
      <c r="A2912" s="42">
        <v>2010</v>
      </c>
      <c r="B2912" s="42">
        <v>201003</v>
      </c>
      <c r="C2912" s="43" t="s">
        <v>51</v>
      </c>
      <c r="D2912" s="44">
        <v>1104</v>
      </c>
      <c r="E2912" s="43" t="s">
        <v>4</v>
      </c>
      <c r="F2912" s="45">
        <v>800.95238095238096</v>
      </c>
      <c r="G2912" s="45">
        <v>1076.6666666666665</v>
      </c>
      <c r="H2912" s="8">
        <f t="shared" si="45"/>
        <v>1.34423305588585</v>
      </c>
    </row>
    <row r="2913" spans="1:8" x14ac:dyDescent="0.2">
      <c r="A2913" s="42">
        <v>2010</v>
      </c>
      <c r="B2913" s="42">
        <v>201004</v>
      </c>
      <c r="C2913" s="43" t="s">
        <v>52</v>
      </c>
      <c r="D2913" s="44">
        <v>1104</v>
      </c>
      <c r="E2913" s="43" t="s">
        <v>4</v>
      </c>
      <c r="F2913" s="45">
        <v>9282.3809523809523</v>
      </c>
      <c r="G2913" s="45">
        <v>2137.6190476190477</v>
      </c>
      <c r="H2913" s="8">
        <f t="shared" si="45"/>
        <v>0.23028779561894014</v>
      </c>
    </row>
    <row r="2914" spans="1:8" x14ac:dyDescent="0.2">
      <c r="A2914" s="42">
        <v>2010</v>
      </c>
      <c r="B2914" s="42">
        <v>201005</v>
      </c>
      <c r="C2914" s="43" t="s">
        <v>53</v>
      </c>
      <c r="D2914" s="44">
        <v>1104</v>
      </c>
      <c r="E2914" s="43" t="s">
        <v>4</v>
      </c>
      <c r="F2914" s="45">
        <v>12349.523809523809</v>
      </c>
      <c r="G2914" s="45">
        <v>2798.0952380952381</v>
      </c>
      <c r="H2914" s="8">
        <f t="shared" si="45"/>
        <v>0.22657515230970926</v>
      </c>
    </row>
    <row r="2915" spans="1:8" x14ac:dyDescent="0.2">
      <c r="A2915" s="42">
        <v>2010</v>
      </c>
      <c r="B2915" s="42">
        <v>201006</v>
      </c>
      <c r="C2915" s="43" t="s">
        <v>54</v>
      </c>
      <c r="D2915" s="44">
        <v>1104</v>
      </c>
      <c r="E2915" s="43" t="s">
        <v>4</v>
      </c>
      <c r="F2915" s="45">
        <v>10425.714285714284</v>
      </c>
      <c r="G2915" s="45">
        <v>2311.4285714285711</v>
      </c>
      <c r="H2915" s="8">
        <f t="shared" si="45"/>
        <v>0.22170457659632775</v>
      </c>
    </row>
    <row r="2916" spans="1:8" x14ac:dyDescent="0.2">
      <c r="A2916" s="42">
        <v>2010</v>
      </c>
      <c r="B2916" s="42">
        <v>201007</v>
      </c>
      <c r="C2916" s="43" t="s">
        <v>55</v>
      </c>
      <c r="D2916" s="44">
        <v>1104</v>
      </c>
      <c r="E2916" s="43" t="s">
        <v>4</v>
      </c>
      <c r="F2916" s="45">
        <v>10712.857142857143</v>
      </c>
      <c r="G2916" s="45">
        <v>2481.9047619047619</v>
      </c>
      <c r="H2916" s="8">
        <f t="shared" si="45"/>
        <v>0.23167533448904298</v>
      </c>
    </row>
    <row r="2917" spans="1:8" x14ac:dyDescent="0.2">
      <c r="A2917" s="42">
        <v>2010</v>
      </c>
      <c r="B2917" s="42">
        <v>201008</v>
      </c>
      <c r="C2917" s="43" t="s">
        <v>56</v>
      </c>
      <c r="D2917" s="44">
        <v>1104</v>
      </c>
      <c r="E2917" s="43" t="s">
        <v>4</v>
      </c>
      <c r="F2917" s="45">
        <v>12204.285714285714</v>
      </c>
      <c r="G2917" s="45">
        <v>2877.1428571428569</v>
      </c>
      <c r="H2917" s="8">
        <f t="shared" si="45"/>
        <v>0.23574856607749034</v>
      </c>
    </row>
    <row r="2918" spans="1:8" ht="22.5" x14ac:dyDescent="0.2">
      <c r="A2918" s="42">
        <v>2010</v>
      </c>
      <c r="B2918" s="42">
        <v>201009</v>
      </c>
      <c r="C2918" s="43" t="s">
        <v>57</v>
      </c>
      <c r="D2918" s="44">
        <v>1104</v>
      </c>
      <c r="E2918" s="43" t="s">
        <v>4</v>
      </c>
      <c r="F2918" s="45">
        <v>6596.1904761904761</v>
      </c>
      <c r="G2918" s="45">
        <v>2288.5714285714284</v>
      </c>
      <c r="H2918" s="8">
        <f t="shared" si="45"/>
        <v>0.34695350851862544</v>
      </c>
    </row>
    <row r="2919" spans="1:8" x14ac:dyDescent="0.2">
      <c r="A2919" s="42">
        <v>2010</v>
      </c>
      <c r="B2919" s="42">
        <v>201010</v>
      </c>
      <c r="C2919" s="43" t="s">
        <v>58</v>
      </c>
      <c r="D2919" s="44">
        <v>1104</v>
      </c>
      <c r="E2919" s="43" t="s">
        <v>4</v>
      </c>
      <c r="F2919" s="45">
        <v>10012.380952380952</v>
      </c>
      <c r="G2919" s="45">
        <v>2671.4285714285711</v>
      </c>
      <c r="H2919" s="8">
        <f t="shared" si="45"/>
        <v>0.26681251783506132</v>
      </c>
    </row>
    <row r="2920" spans="1:8" x14ac:dyDescent="0.2">
      <c r="A2920" s="42">
        <v>2010</v>
      </c>
      <c r="B2920" s="42">
        <v>201011</v>
      </c>
      <c r="C2920" s="43" t="s">
        <v>59</v>
      </c>
      <c r="D2920" s="44">
        <v>1104</v>
      </c>
      <c r="E2920" s="43" t="s">
        <v>4</v>
      </c>
      <c r="F2920" s="45">
        <v>11116.190476190475</v>
      </c>
      <c r="G2920" s="45">
        <v>2332.8571428571427</v>
      </c>
      <c r="H2920" s="8">
        <f t="shared" si="45"/>
        <v>0.20986120630568883</v>
      </c>
    </row>
    <row r="2921" spans="1:8" x14ac:dyDescent="0.2">
      <c r="A2921" s="42">
        <v>2010</v>
      </c>
      <c r="B2921" s="42">
        <v>201012</v>
      </c>
      <c r="C2921" s="43" t="s">
        <v>60</v>
      </c>
      <c r="D2921" s="44">
        <v>1104</v>
      </c>
      <c r="E2921" s="43" t="s">
        <v>4</v>
      </c>
      <c r="F2921" s="45">
        <v>17303.809523809523</v>
      </c>
      <c r="G2921" s="45">
        <v>4735.7142857142853</v>
      </c>
      <c r="H2921" s="8">
        <f t="shared" si="45"/>
        <v>0.27368044471352304</v>
      </c>
    </row>
    <row r="2922" spans="1:8" x14ac:dyDescent="0.2">
      <c r="A2922" s="42">
        <v>2011</v>
      </c>
      <c r="B2922" s="42">
        <v>201101</v>
      </c>
      <c r="C2922" s="43" t="s">
        <v>61</v>
      </c>
      <c r="D2922" s="44">
        <v>1104</v>
      </c>
      <c r="E2922" s="43" t="s">
        <v>4</v>
      </c>
      <c r="F2922" s="45">
        <v>10673.333333333332</v>
      </c>
      <c r="G2922" s="45">
        <v>2340.4761904761904</v>
      </c>
      <c r="H2922" s="8">
        <f t="shared" si="45"/>
        <v>0.21928259123761937</v>
      </c>
    </row>
    <row r="2923" spans="1:8" x14ac:dyDescent="0.2">
      <c r="A2923" s="42">
        <v>2011</v>
      </c>
      <c r="B2923" s="42">
        <v>201102</v>
      </c>
      <c r="C2923" s="43" t="s">
        <v>62</v>
      </c>
      <c r="D2923" s="44">
        <v>1104</v>
      </c>
      <c r="E2923" s="43" t="s">
        <v>4</v>
      </c>
      <c r="F2923" s="45">
        <v>8954.7619047619046</v>
      </c>
      <c r="G2923" s="45">
        <v>2534.2857142857142</v>
      </c>
      <c r="H2923" s="8">
        <f t="shared" si="45"/>
        <v>0.28300983780909333</v>
      </c>
    </row>
    <row r="2924" spans="1:8" x14ac:dyDescent="0.2">
      <c r="A2924" s="42">
        <v>2011</v>
      </c>
      <c r="B2924" s="42">
        <v>201103</v>
      </c>
      <c r="C2924" s="43" t="s">
        <v>63</v>
      </c>
      <c r="D2924" s="44">
        <v>1104</v>
      </c>
      <c r="E2924" s="43" t="s">
        <v>4</v>
      </c>
      <c r="F2924" s="45">
        <v>8457.6190476190477</v>
      </c>
      <c r="G2924" s="45">
        <v>2480.4761904761904</v>
      </c>
      <c r="H2924" s="8">
        <f t="shared" si="45"/>
        <v>0.29328303586509769</v>
      </c>
    </row>
    <row r="2925" spans="1:8" x14ac:dyDescent="0.2">
      <c r="A2925" s="42">
        <v>2011</v>
      </c>
      <c r="B2925" s="42">
        <v>201104</v>
      </c>
      <c r="C2925" s="43" t="s">
        <v>64</v>
      </c>
      <c r="D2925" s="44">
        <v>1104</v>
      </c>
      <c r="E2925" s="43" t="s">
        <v>4</v>
      </c>
      <c r="F2925" s="45">
        <v>11728.095238095237</v>
      </c>
      <c r="G2925" s="45">
        <v>2987.6190476190477</v>
      </c>
      <c r="H2925" s="8">
        <f t="shared" si="45"/>
        <v>0.25474034674570634</v>
      </c>
    </row>
    <row r="2926" spans="1:8" x14ac:dyDescent="0.2">
      <c r="A2926" s="42">
        <v>2011</v>
      </c>
      <c r="B2926" s="42">
        <v>201105</v>
      </c>
      <c r="C2926" s="43" t="s">
        <v>65</v>
      </c>
      <c r="D2926" s="44">
        <v>1104</v>
      </c>
      <c r="E2926" s="43" t="s">
        <v>4</v>
      </c>
      <c r="F2926" s="45">
        <v>13440</v>
      </c>
      <c r="G2926" s="45">
        <v>3196.6666666666665</v>
      </c>
      <c r="H2926" s="8">
        <f t="shared" si="45"/>
        <v>0.23784722222222221</v>
      </c>
    </row>
    <row r="2927" spans="1:8" x14ac:dyDescent="0.2">
      <c r="A2927" s="42">
        <v>2011</v>
      </c>
      <c r="B2927" s="42">
        <v>201106</v>
      </c>
      <c r="C2927" s="43" t="s">
        <v>66</v>
      </c>
      <c r="D2927" s="44">
        <v>1104</v>
      </c>
      <c r="E2927" s="43" t="s">
        <v>4</v>
      </c>
      <c r="F2927" s="45">
        <v>12686.190476190475</v>
      </c>
      <c r="G2927" s="45">
        <v>3060</v>
      </c>
      <c r="H2927" s="8">
        <f t="shared" si="45"/>
        <v>0.24120716189332234</v>
      </c>
    </row>
    <row r="2928" spans="1:8" x14ac:dyDescent="0.2">
      <c r="A2928" s="42">
        <v>2011</v>
      </c>
      <c r="B2928" s="42">
        <v>201107</v>
      </c>
      <c r="C2928" s="43" t="s">
        <v>67</v>
      </c>
      <c r="D2928" s="44">
        <v>1104</v>
      </c>
      <c r="E2928" s="43" t="s">
        <v>4</v>
      </c>
      <c r="F2928" s="45">
        <v>14218.095238095237</v>
      </c>
      <c r="G2928" s="45">
        <v>3173.333333333333</v>
      </c>
      <c r="H2928" s="8">
        <f t="shared" si="45"/>
        <v>0.22318976488713244</v>
      </c>
    </row>
    <row r="2929" spans="1:8" x14ac:dyDescent="0.2">
      <c r="A2929" s="42">
        <v>2011</v>
      </c>
      <c r="B2929" s="42">
        <v>201108</v>
      </c>
      <c r="C2929" s="43" t="s">
        <v>68</v>
      </c>
      <c r="D2929" s="44">
        <v>1104</v>
      </c>
      <c r="E2929" s="43" t="s">
        <v>4</v>
      </c>
      <c r="F2929" s="45">
        <v>14132.857142857143</v>
      </c>
      <c r="G2929" s="45">
        <v>3202.8571428571427</v>
      </c>
      <c r="H2929" s="8">
        <f t="shared" si="45"/>
        <v>0.22662488628323055</v>
      </c>
    </row>
    <row r="2930" spans="1:8" ht="22.5" x14ac:dyDescent="0.2">
      <c r="A2930" s="42">
        <v>2011</v>
      </c>
      <c r="B2930" s="42">
        <v>201109</v>
      </c>
      <c r="C2930" s="43" t="s">
        <v>69</v>
      </c>
      <c r="D2930" s="44">
        <v>1104</v>
      </c>
      <c r="E2930" s="43" t="s">
        <v>4</v>
      </c>
      <c r="F2930" s="45">
        <v>11585.714285714284</v>
      </c>
      <c r="G2930" s="45">
        <v>2821.4285714285711</v>
      </c>
      <c r="H2930" s="8">
        <f t="shared" si="45"/>
        <v>0.2435265104808878</v>
      </c>
    </row>
    <row r="2931" spans="1:8" x14ac:dyDescent="0.2">
      <c r="A2931" s="42">
        <v>2011</v>
      </c>
      <c r="B2931" s="42">
        <v>201110</v>
      </c>
      <c r="C2931" s="43" t="s">
        <v>70</v>
      </c>
      <c r="D2931" s="44">
        <v>1104</v>
      </c>
      <c r="E2931" s="43" t="s">
        <v>4</v>
      </c>
      <c r="F2931" s="45">
        <v>13603.809523809523</v>
      </c>
      <c r="G2931" s="45">
        <v>3511.9047619047619</v>
      </c>
      <c r="H2931" s="8">
        <f t="shared" si="45"/>
        <v>0.25815597871744611</v>
      </c>
    </row>
    <row r="2932" spans="1:8" x14ac:dyDescent="0.2">
      <c r="A2932" s="42">
        <v>2011</v>
      </c>
      <c r="B2932" s="42">
        <v>201111</v>
      </c>
      <c r="C2932" s="43" t="s">
        <v>71</v>
      </c>
      <c r="D2932" s="44">
        <v>1104</v>
      </c>
      <c r="E2932" s="43" t="s">
        <v>4</v>
      </c>
      <c r="F2932" s="45">
        <v>14187.619047619048</v>
      </c>
      <c r="G2932" s="45">
        <v>3154.2857142857142</v>
      </c>
      <c r="H2932" s="8">
        <f t="shared" si="45"/>
        <v>0.22232664294824461</v>
      </c>
    </row>
    <row r="2933" spans="1:8" x14ac:dyDescent="0.2">
      <c r="A2933" s="42">
        <v>2011</v>
      </c>
      <c r="B2933" s="42">
        <v>201112</v>
      </c>
      <c r="C2933" s="43" t="s">
        <v>72</v>
      </c>
      <c r="D2933" s="44">
        <v>1104</v>
      </c>
      <c r="E2933" s="43" t="s">
        <v>4</v>
      </c>
      <c r="F2933" s="45">
        <v>25825.238095238095</v>
      </c>
      <c r="G2933" s="45">
        <v>6149.0476190476184</v>
      </c>
      <c r="H2933" s="8">
        <f t="shared" si="45"/>
        <v>0.23810226246012572</v>
      </c>
    </row>
    <row r="2934" spans="1:8" x14ac:dyDescent="0.2">
      <c r="A2934" s="42">
        <v>2012</v>
      </c>
      <c r="B2934" s="42">
        <v>201201</v>
      </c>
      <c r="C2934" s="43" t="s">
        <v>73</v>
      </c>
      <c r="D2934" s="44">
        <v>1104</v>
      </c>
      <c r="E2934" s="43" t="s">
        <v>4</v>
      </c>
      <c r="F2934" s="45">
        <v>12040</v>
      </c>
      <c r="G2934" s="45">
        <v>2911.9047619047619</v>
      </c>
      <c r="H2934" s="8">
        <f t="shared" si="45"/>
        <v>0.24185255497547856</v>
      </c>
    </row>
    <row r="2935" spans="1:8" x14ac:dyDescent="0.2">
      <c r="A2935" s="42">
        <v>2012</v>
      </c>
      <c r="B2935" s="42">
        <v>201202</v>
      </c>
      <c r="C2935" s="43" t="s">
        <v>74</v>
      </c>
      <c r="D2935" s="44">
        <v>1104</v>
      </c>
      <c r="E2935" s="43" t="s">
        <v>4</v>
      </c>
      <c r="F2935" s="45">
        <v>10752.857142857143</v>
      </c>
      <c r="G2935" s="45">
        <v>3478.5714285714284</v>
      </c>
      <c r="H2935" s="8">
        <f t="shared" si="45"/>
        <v>0.32350205925335457</v>
      </c>
    </row>
    <row r="2936" spans="1:8" x14ac:dyDescent="0.2">
      <c r="A2936" s="42">
        <v>2012</v>
      </c>
      <c r="B2936" s="42">
        <v>201203</v>
      </c>
      <c r="C2936" s="43" t="s">
        <v>75</v>
      </c>
      <c r="D2936" s="44">
        <v>1104</v>
      </c>
      <c r="E2936" s="43" t="s">
        <v>4</v>
      </c>
      <c r="F2936" s="45">
        <v>11491.428571428571</v>
      </c>
      <c r="G2936" s="45">
        <v>3226.6666666666665</v>
      </c>
      <c r="H2936" s="8">
        <f t="shared" si="45"/>
        <v>0.28078899386706446</v>
      </c>
    </row>
    <row r="2937" spans="1:8" x14ac:dyDescent="0.2">
      <c r="A2937" s="42">
        <v>2012</v>
      </c>
      <c r="B2937" s="42">
        <v>201204</v>
      </c>
      <c r="C2937" s="43" t="s">
        <v>76</v>
      </c>
      <c r="D2937" s="44">
        <v>1104</v>
      </c>
      <c r="E2937" s="43" t="s">
        <v>4</v>
      </c>
      <c r="F2937" s="45">
        <v>13405.238095238095</v>
      </c>
      <c r="G2937" s="45">
        <v>3117.1428571428569</v>
      </c>
      <c r="H2937" s="8">
        <f t="shared" si="45"/>
        <v>0.23253170402472378</v>
      </c>
    </row>
    <row r="2938" spans="1:8" x14ac:dyDescent="0.2">
      <c r="A2938" s="42">
        <v>2012</v>
      </c>
      <c r="B2938" s="42">
        <v>201205</v>
      </c>
      <c r="C2938" s="43" t="s">
        <v>77</v>
      </c>
      <c r="D2938" s="44">
        <v>1104</v>
      </c>
      <c r="E2938" s="43" t="s">
        <v>4</v>
      </c>
      <c r="F2938" s="45">
        <v>13090</v>
      </c>
      <c r="G2938" s="45">
        <v>3168.0952380952381</v>
      </c>
      <c r="H2938" s="8">
        <f t="shared" si="45"/>
        <v>0.2420240823602168</v>
      </c>
    </row>
    <row r="2939" spans="1:8" x14ac:dyDescent="0.2">
      <c r="A2939" s="42">
        <v>2012</v>
      </c>
      <c r="B2939" s="42">
        <v>201206</v>
      </c>
      <c r="C2939" s="43" t="s">
        <v>78</v>
      </c>
      <c r="D2939" s="44">
        <v>1104</v>
      </c>
      <c r="E2939" s="43" t="s">
        <v>4</v>
      </c>
      <c r="F2939" s="45">
        <v>14309.047619047618</v>
      </c>
      <c r="G2939" s="45">
        <v>3635.7142857142858</v>
      </c>
      <c r="H2939" s="8">
        <f t="shared" si="45"/>
        <v>0.25408499450896871</v>
      </c>
    </row>
    <row r="2940" spans="1:8" x14ac:dyDescent="0.2">
      <c r="A2940" s="42">
        <v>2012</v>
      </c>
      <c r="B2940" s="42">
        <v>201207</v>
      </c>
      <c r="C2940" s="43" t="s">
        <v>79</v>
      </c>
      <c r="D2940" s="44">
        <v>1104</v>
      </c>
      <c r="E2940" s="43" t="s">
        <v>4</v>
      </c>
      <c r="F2940" s="45">
        <v>15607.619047619048</v>
      </c>
      <c r="G2940" s="45">
        <v>3581.9047619047619</v>
      </c>
      <c r="H2940" s="8">
        <f t="shared" si="45"/>
        <v>0.2294971930680986</v>
      </c>
    </row>
    <row r="2941" spans="1:8" x14ac:dyDescent="0.2">
      <c r="A2941" s="42">
        <v>2012</v>
      </c>
      <c r="B2941" s="42">
        <v>201208</v>
      </c>
      <c r="C2941" s="43" t="s">
        <v>80</v>
      </c>
      <c r="D2941" s="44">
        <v>1104</v>
      </c>
      <c r="E2941" s="43" t="s">
        <v>4</v>
      </c>
      <c r="F2941" s="45">
        <v>16288.571428571428</v>
      </c>
      <c r="G2941" s="45">
        <v>3450.9523809523807</v>
      </c>
      <c r="H2941" s="8">
        <f t="shared" si="45"/>
        <v>0.21186341577501022</v>
      </c>
    </row>
    <row r="2942" spans="1:8" ht="22.5" x14ac:dyDescent="0.2">
      <c r="A2942" s="42">
        <v>2012</v>
      </c>
      <c r="B2942" s="42">
        <v>201209</v>
      </c>
      <c r="C2942" s="43" t="s">
        <v>81</v>
      </c>
      <c r="D2942" s="44">
        <v>1104</v>
      </c>
      <c r="E2942" s="43" t="s">
        <v>4</v>
      </c>
      <c r="F2942" s="45">
        <v>14244.285714285714</v>
      </c>
      <c r="G2942" s="45">
        <v>3541.9047619047619</v>
      </c>
      <c r="H2942" s="8">
        <f t="shared" si="45"/>
        <v>0.24865443118376626</v>
      </c>
    </row>
    <row r="2943" spans="1:8" x14ac:dyDescent="0.2">
      <c r="A2943" s="42">
        <v>2012</v>
      </c>
      <c r="B2943" s="42">
        <v>201210</v>
      </c>
      <c r="C2943" s="43" t="s">
        <v>82</v>
      </c>
      <c r="D2943" s="44">
        <v>1104</v>
      </c>
      <c r="E2943" s="43" t="s">
        <v>4</v>
      </c>
      <c r="F2943" s="45">
        <v>13557.619047619048</v>
      </c>
      <c r="G2943" s="45">
        <v>3582.3809523809523</v>
      </c>
      <c r="H2943" s="8">
        <f t="shared" si="45"/>
        <v>0.26423378174282602</v>
      </c>
    </row>
    <row r="2944" spans="1:8" x14ac:dyDescent="0.2">
      <c r="A2944" s="42">
        <v>2012</v>
      </c>
      <c r="B2944" s="42">
        <v>201211</v>
      </c>
      <c r="C2944" s="43" t="s">
        <v>83</v>
      </c>
      <c r="D2944" s="44">
        <v>1104</v>
      </c>
      <c r="E2944" s="43" t="s">
        <v>4</v>
      </c>
      <c r="F2944" s="45">
        <v>15030</v>
      </c>
      <c r="G2944" s="45">
        <v>3296.6666666666665</v>
      </c>
      <c r="H2944" s="8">
        <f t="shared" si="45"/>
        <v>0.21933909957862052</v>
      </c>
    </row>
    <row r="2945" spans="1:8" x14ac:dyDescent="0.2">
      <c r="A2945" s="42">
        <v>2012</v>
      </c>
      <c r="B2945" s="42">
        <v>201212</v>
      </c>
      <c r="C2945" s="43" t="s">
        <v>84</v>
      </c>
      <c r="D2945" s="44">
        <v>1104</v>
      </c>
      <c r="E2945" s="43" t="s">
        <v>4</v>
      </c>
      <c r="F2945" s="45">
        <v>29039.523809523809</v>
      </c>
      <c r="G2945" s="45">
        <v>7242.8571428571422</v>
      </c>
      <c r="H2945" s="8">
        <f t="shared" si="45"/>
        <v>0.24941377105094861</v>
      </c>
    </row>
    <row r="2946" spans="1:8" x14ac:dyDescent="0.2">
      <c r="A2946" s="42">
        <v>2013</v>
      </c>
      <c r="B2946" s="42">
        <v>201301</v>
      </c>
      <c r="C2946" s="43" t="s">
        <v>85</v>
      </c>
      <c r="D2946" s="44">
        <v>1104</v>
      </c>
      <c r="E2946" s="43" t="s">
        <v>4</v>
      </c>
      <c r="F2946" s="45">
        <v>10996.666666666666</v>
      </c>
      <c r="G2946" s="45">
        <v>2699.5238095238096</v>
      </c>
      <c r="H2946" s="8">
        <f t="shared" si="45"/>
        <v>0.24548564500064957</v>
      </c>
    </row>
    <row r="2947" spans="1:8" x14ac:dyDescent="0.2">
      <c r="A2947" s="42">
        <v>2013</v>
      </c>
      <c r="B2947" s="42">
        <v>201302</v>
      </c>
      <c r="C2947" s="43" t="s">
        <v>86</v>
      </c>
      <c r="D2947" s="44">
        <v>1104</v>
      </c>
      <c r="E2947" s="43" t="s">
        <v>4</v>
      </c>
      <c r="F2947" s="45">
        <v>11047.619047619048</v>
      </c>
      <c r="G2947" s="45">
        <v>3462.3809523809523</v>
      </c>
      <c r="H2947" s="8">
        <f t="shared" si="45"/>
        <v>0.31340517241379312</v>
      </c>
    </row>
    <row r="2948" spans="1:8" x14ac:dyDescent="0.2">
      <c r="A2948" s="42">
        <v>2013</v>
      </c>
      <c r="B2948" s="42">
        <v>201303</v>
      </c>
      <c r="C2948" s="43" t="s">
        <v>87</v>
      </c>
      <c r="D2948" s="44">
        <v>1104</v>
      </c>
      <c r="E2948" s="43" t="s">
        <v>4</v>
      </c>
      <c r="F2948" s="45">
        <v>14570</v>
      </c>
      <c r="G2948" s="45">
        <v>3660.4761904761904</v>
      </c>
      <c r="H2948" s="8">
        <f t="shared" si="45"/>
        <v>0.25123378108964928</v>
      </c>
    </row>
    <row r="2949" spans="1:8" x14ac:dyDescent="0.2">
      <c r="A2949" s="42">
        <v>2013</v>
      </c>
      <c r="B2949" s="42">
        <v>201304</v>
      </c>
      <c r="C2949" s="43" t="s">
        <v>88</v>
      </c>
      <c r="D2949" s="44">
        <v>1104</v>
      </c>
      <c r="E2949" s="43" t="s">
        <v>4</v>
      </c>
      <c r="F2949" s="45">
        <v>14353.809523809523</v>
      </c>
      <c r="G2949" s="45">
        <v>3491.9047619047619</v>
      </c>
      <c r="H2949" s="8">
        <f t="shared" ref="H2949:H3012" si="46">G2949/F2949</f>
        <v>0.24327372856052817</v>
      </c>
    </row>
    <row r="2950" spans="1:8" x14ac:dyDescent="0.2">
      <c r="A2950" s="42">
        <v>2013</v>
      </c>
      <c r="B2950" s="42">
        <v>201305</v>
      </c>
      <c r="C2950" s="43" t="s">
        <v>89</v>
      </c>
      <c r="D2950" s="44">
        <v>1104</v>
      </c>
      <c r="E2950" s="43" t="s">
        <v>4</v>
      </c>
      <c r="F2950" s="45">
        <v>14120</v>
      </c>
      <c r="G2950" s="45">
        <v>3570</v>
      </c>
      <c r="H2950" s="8">
        <f t="shared" si="46"/>
        <v>0.25283286118980169</v>
      </c>
    </row>
    <row r="2951" spans="1:8" x14ac:dyDescent="0.2">
      <c r="A2951" s="42">
        <v>2013</v>
      </c>
      <c r="B2951" s="42">
        <v>201306</v>
      </c>
      <c r="C2951" s="43" t="s">
        <v>90</v>
      </c>
      <c r="D2951" s="44">
        <v>1104</v>
      </c>
      <c r="E2951" s="43" t="s">
        <v>4</v>
      </c>
      <c r="F2951" s="45">
        <v>15510</v>
      </c>
      <c r="G2951" s="45">
        <v>3671.4285714285711</v>
      </c>
      <c r="H2951" s="8">
        <f t="shared" si="46"/>
        <v>0.23671364096896011</v>
      </c>
    </row>
    <row r="2952" spans="1:8" x14ac:dyDescent="0.2">
      <c r="A2952" s="42">
        <v>2013</v>
      </c>
      <c r="B2952" s="42">
        <v>201307</v>
      </c>
      <c r="C2952" s="43" t="s">
        <v>91</v>
      </c>
      <c r="D2952" s="44">
        <v>1104</v>
      </c>
      <c r="E2952" s="43" t="s">
        <v>4</v>
      </c>
      <c r="F2952" s="45">
        <v>15301.428571428571</v>
      </c>
      <c r="G2952" s="45">
        <v>3646.1904761904761</v>
      </c>
      <c r="H2952" s="8">
        <f t="shared" si="46"/>
        <v>0.2382908536395606</v>
      </c>
    </row>
    <row r="2953" spans="1:8" x14ac:dyDescent="0.2">
      <c r="A2953" s="42">
        <v>2013</v>
      </c>
      <c r="B2953" s="42">
        <v>201308</v>
      </c>
      <c r="C2953" s="43" t="s">
        <v>92</v>
      </c>
      <c r="D2953" s="44">
        <v>1104</v>
      </c>
      <c r="E2953" s="43" t="s">
        <v>4</v>
      </c>
      <c r="F2953" s="45">
        <v>17156.666666666664</v>
      </c>
      <c r="G2953" s="45">
        <v>4067.6190476190473</v>
      </c>
      <c r="H2953" s="8">
        <f t="shared" si="46"/>
        <v>0.23708679119598103</v>
      </c>
    </row>
    <row r="2954" spans="1:8" ht="22.5" x14ac:dyDescent="0.2">
      <c r="A2954" s="42">
        <v>2013</v>
      </c>
      <c r="B2954" s="42">
        <v>201309</v>
      </c>
      <c r="C2954" s="43" t="s">
        <v>93</v>
      </c>
      <c r="D2954" s="44">
        <v>1104</v>
      </c>
      <c r="E2954" s="43" t="s">
        <v>4</v>
      </c>
      <c r="F2954" s="45">
        <v>16119.523809523809</v>
      </c>
      <c r="G2954" s="45">
        <v>3812.3809523809523</v>
      </c>
      <c r="H2954" s="8">
        <f t="shared" si="46"/>
        <v>0.23650704558210983</v>
      </c>
    </row>
    <row r="2955" spans="1:8" x14ac:dyDescent="0.2">
      <c r="A2955" s="42">
        <v>2013</v>
      </c>
      <c r="B2955" s="42">
        <v>201310</v>
      </c>
      <c r="C2955" s="43" t="s">
        <v>94</v>
      </c>
      <c r="D2955" s="44">
        <v>1104</v>
      </c>
      <c r="E2955" s="43" t="s">
        <v>4</v>
      </c>
      <c r="F2955" s="45">
        <v>15510.476190476189</v>
      </c>
      <c r="G2955" s="45">
        <v>3473.333333333333</v>
      </c>
      <c r="H2955" s="8">
        <f t="shared" si="46"/>
        <v>0.22393466781284538</v>
      </c>
    </row>
    <row r="2956" spans="1:8" x14ac:dyDescent="0.2">
      <c r="A2956" s="42">
        <v>2013</v>
      </c>
      <c r="B2956" s="42">
        <v>201311</v>
      </c>
      <c r="C2956" s="43" t="s">
        <v>95</v>
      </c>
      <c r="D2956" s="44">
        <v>1104</v>
      </c>
      <c r="E2956" s="43" t="s">
        <v>4</v>
      </c>
      <c r="F2956" s="45">
        <v>13570.476190476189</v>
      </c>
      <c r="G2956" s="45">
        <v>3944.2857142857142</v>
      </c>
      <c r="H2956" s="8">
        <f t="shared" si="46"/>
        <v>0.29065197557723349</v>
      </c>
    </row>
    <row r="2957" spans="1:8" x14ac:dyDescent="0.2">
      <c r="A2957" s="42">
        <v>2013</v>
      </c>
      <c r="B2957" s="42">
        <v>201312</v>
      </c>
      <c r="C2957" s="43" t="s">
        <v>96</v>
      </c>
      <c r="D2957" s="44">
        <v>1104</v>
      </c>
      <c r="E2957" s="43" t="s">
        <v>4</v>
      </c>
      <c r="F2957" s="45">
        <v>30321.428571428569</v>
      </c>
      <c r="G2957" s="45">
        <v>7740.4761904761899</v>
      </c>
      <c r="H2957" s="8">
        <f t="shared" si="46"/>
        <v>0.25528072241853161</v>
      </c>
    </row>
    <row r="2958" spans="1:8" x14ac:dyDescent="0.2">
      <c r="A2958" s="42">
        <v>2010</v>
      </c>
      <c r="B2958" s="42">
        <v>201008</v>
      </c>
      <c r="C2958" s="43" t="s">
        <v>56</v>
      </c>
      <c r="D2958" s="44">
        <v>1106</v>
      </c>
      <c r="E2958" s="43" t="s">
        <v>15</v>
      </c>
      <c r="F2958" s="45">
        <v>8207.1428571428569</v>
      </c>
      <c r="G2958" s="45">
        <v>1190.952380952381</v>
      </c>
      <c r="H2958" s="8">
        <f t="shared" si="46"/>
        <v>0.14511169132579055</v>
      </c>
    </row>
    <row r="2959" spans="1:8" ht="22.5" x14ac:dyDescent="0.2">
      <c r="A2959" s="42">
        <v>2010</v>
      </c>
      <c r="B2959" s="42">
        <v>201009</v>
      </c>
      <c r="C2959" s="43" t="s">
        <v>57</v>
      </c>
      <c r="D2959" s="44">
        <v>1106</v>
      </c>
      <c r="E2959" s="43" t="s">
        <v>15</v>
      </c>
      <c r="F2959" s="45">
        <v>11459.523809523809</v>
      </c>
      <c r="G2959" s="45">
        <v>1857.1428571428571</v>
      </c>
      <c r="H2959" s="8">
        <f t="shared" si="46"/>
        <v>0.16206108456264284</v>
      </c>
    </row>
    <row r="2960" spans="1:8" x14ac:dyDescent="0.2">
      <c r="A2960" s="42">
        <v>2010</v>
      </c>
      <c r="B2960" s="42">
        <v>201010</v>
      </c>
      <c r="C2960" s="43" t="s">
        <v>58</v>
      </c>
      <c r="D2960" s="44">
        <v>1106</v>
      </c>
      <c r="E2960" s="43" t="s">
        <v>15</v>
      </c>
      <c r="F2960" s="45">
        <v>11393.333333333332</v>
      </c>
      <c r="G2960" s="45">
        <v>1845.7142857142856</v>
      </c>
      <c r="H2960" s="8">
        <f t="shared" si="46"/>
        <v>0.16199949845356515</v>
      </c>
    </row>
    <row r="2961" spans="1:8" x14ac:dyDescent="0.2">
      <c r="A2961" s="42">
        <v>2010</v>
      </c>
      <c r="B2961" s="42">
        <v>201011</v>
      </c>
      <c r="C2961" s="43" t="s">
        <v>59</v>
      </c>
      <c r="D2961" s="44">
        <v>1106</v>
      </c>
      <c r="E2961" s="43" t="s">
        <v>15</v>
      </c>
      <c r="F2961" s="45">
        <v>11301.428571428571</v>
      </c>
      <c r="G2961" s="45">
        <v>1576.1904761904761</v>
      </c>
      <c r="H2961" s="8">
        <f t="shared" si="46"/>
        <v>0.1394682509585809</v>
      </c>
    </row>
    <row r="2962" spans="1:8" x14ac:dyDescent="0.2">
      <c r="A2962" s="42">
        <v>2010</v>
      </c>
      <c r="B2962" s="42">
        <v>201012</v>
      </c>
      <c r="C2962" s="43" t="s">
        <v>60</v>
      </c>
      <c r="D2962" s="44">
        <v>1106</v>
      </c>
      <c r="E2962" s="43" t="s">
        <v>15</v>
      </c>
      <c r="F2962" s="45">
        <v>13326.666666666666</v>
      </c>
      <c r="G2962" s="45">
        <v>2560</v>
      </c>
      <c r="H2962" s="8">
        <f t="shared" si="46"/>
        <v>0.19209604802401201</v>
      </c>
    </row>
    <row r="2963" spans="1:8" x14ac:dyDescent="0.2">
      <c r="A2963" s="42">
        <v>2011</v>
      </c>
      <c r="B2963" s="42">
        <v>201101</v>
      </c>
      <c r="C2963" s="43" t="s">
        <v>61</v>
      </c>
      <c r="D2963" s="44">
        <v>1106</v>
      </c>
      <c r="E2963" s="43" t="s">
        <v>15</v>
      </c>
      <c r="F2963" s="45">
        <v>8510.4761904761908</v>
      </c>
      <c r="G2963" s="45">
        <v>1465.2380952380952</v>
      </c>
      <c r="H2963" s="8">
        <f t="shared" si="46"/>
        <v>0.17216875559534467</v>
      </c>
    </row>
    <row r="2964" spans="1:8" x14ac:dyDescent="0.2">
      <c r="A2964" s="42">
        <v>2011</v>
      </c>
      <c r="B2964" s="42">
        <v>201102</v>
      </c>
      <c r="C2964" s="43" t="s">
        <v>62</v>
      </c>
      <c r="D2964" s="44">
        <v>1106</v>
      </c>
      <c r="E2964" s="43" t="s">
        <v>15</v>
      </c>
      <c r="F2964" s="45">
        <v>8720</v>
      </c>
      <c r="G2964" s="45">
        <v>2162.3809523809523</v>
      </c>
      <c r="H2964" s="8">
        <f t="shared" si="46"/>
        <v>0.24797946701616425</v>
      </c>
    </row>
    <row r="2965" spans="1:8" x14ac:dyDescent="0.2">
      <c r="A2965" s="42">
        <v>2011</v>
      </c>
      <c r="B2965" s="42">
        <v>201103</v>
      </c>
      <c r="C2965" s="43" t="s">
        <v>63</v>
      </c>
      <c r="D2965" s="44">
        <v>1106</v>
      </c>
      <c r="E2965" s="43" t="s">
        <v>15</v>
      </c>
      <c r="F2965" s="45">
        <v>8150.4761904761899</v>
      </c>
      <c r="G2965" s="45">
        <v>1583.8095238095239</v>
      </c>
      <c r="H2965" s="8">
        <f t="shared" si="46"/>
        <v>0.19432110306146297</v>
      </c>
    </row>
    <row r="2966" spans="1:8" x14ac:dyDescent="0.2">
      <c r="A2966" s="42">
        <v>2011</v>
      </c>
      <c r="B2966" s="42">
        <v>201104</v>
      </c>
      <c r="C2966" s="43" t="s">
        <v>64</v>
      </c>
      <c r="D2966" s="44">
        <v>1106</v>
      </c>
      <c r="E2966" s="43" t="s">
        <v>15</v>
      </c>
      <c r="F2966" s="45">
        <v>9116.1904761904752</v>
      </c>
      <c r="G2966" s="45">
        <v>1835.7142857142856</v>
      </c>
      <c r="H2966" s="8">
        <f t="shared" si="46"/>
        <v>0.20136857501044714</v>
      </c>
    </row>
    <row r="2967" spans="1:8" x14ac:dyDescent="0.2">
      <c r="A2967" s="42">
        <v>2011</v>
      </c>
      <c r="B2967" s="42">
        <v>201105</v>
      </c>
      <c r="C2967" s="43" t="s">
        <v>65</v>
      </c>
      <c r="D2967" s="44">
        <v>1106</v>
      </c>
      <c r="E2967" s="43" t="s">
        <v>15</v>
      </c>
      <c r="F2967" s="45">
        <v>9178.5714285714275</v>
      </c>
      <c r="G2967" s="45">
        <v>1823.3333333333333</v>
      </c>
      <c r="H2967" s="8">
        <f t="shared" si="46"/>
        <v>0.19865110246433204</v>
      </c>
    </row>
    <row r="2968" spans="1:8" x14ac:dyDescent="0.2">
      <c r="A2968" s="42">
        <v>2011</v>
      </c>
      <c r="B2968" s="42">
        <v>201106</v>
      </c>
      <c r="C2968" s="43" t="s">
        <v>66</v>
      </c>
      <c r="D2968" s="44">
        <v>1106</v>
      </c>
      <c r="E2968" s="43" t="s">
        <v>15</v>
      </c>
      <c r="F2968" s="45">
        <v>8536.6666666666661</v>
      </c>
      <c r="G2968" s="45">
        <v>1773.8095238095236</v>
      </c>
      <c r="H2968" s="8">
        <f t="shared" si="46"/>
        <v>0.20778713672114688</v>
      </c>
    </row>
    <row r="2969" spans="1:8" x14ac:dyDescent="0.2">
      <c r="A2969" s="42">
        <v>2011</v>
      </c>
      <c r="B2969" s="42">
        <v>201107</v>
      </c>
      <c r="C2969" s="43" t="s">
        <v>67</v>
      </c>
      <c r="D2969" s="44">
        <v>1106</v>
      </c>
      <c r="E2969" s="43" t="s">
        <v>15</v>
      </c>
      <c r="F2969" s="45">
        <v>11626.666666666666</v>
      </c>
      <c r="G2969" s="45">
        <v>2356.1904761904761</v>
      </c>
      <c r="H2969" s="8">
        <f t="shared" si="46"/>
        <v>0.20265399737876802</v>
      </c>
    </row>
    <row r="2970" spans="1:8" x14ac:dyDescent="0.2">
      <c r="A2970" s="42">
        <v>2011</v>
      </c>
      <c r="B2970" s="42">
        <v>201108</v>
      </c>
      <c r="C2970" s="43" t="s">
        <v>68</v>
      </c>
      <c r="D2970" s="44">
        <v>1106</v>
      </c>
      <c r="E2970" s="43" t="s">
        <v>15</v>
      </c>
      <c r="F2970" s="45">
        <v>11585.714285714284</v>
      </c>
      <c r="G2970" s="45">
        <v>2407.1428571428569</v>
      </c>
      <c r="H2970" s="8">
        <f t="shared" si="46"/>
        <v>0.20776818742293465</v>
      </c>
    </row>
    <row r="2971" spans="1:8" ht="22.5" x14ac:dyDescent="0.2">
      <c r="A2971" s="42">
        <v>2011</v>
      </c>
      <c r="B2971" s="42">
        <v>201109</v>
      </c>
      <c r="C2971" s="43" t="s">
        <v>69</v>
      </c>
      <c r="D2971" s="44">
        <v>1106</v>
      </c>
      <c r="E2971" s="43" t="s">
        <v>15</v>
      </c>
      <c r="F2971" s="45">
        <v>9451.9047619047615</v>
      </c>
      <c r="G2971" s="45">
        <v>2034.2857142857142</v>
      </c>
      <c r="H2971" s="8">
        <f t="shared" si="46"/>
        <v>0.21522494836011891</v>
      </c>
    </row>
    <row r="2972" spans="1:8" x14ac:dyDescent="0.2">
      <c r="A2972" s="42">
        <v>2011</v>
      </c>
      <c r="B2972" s="42">
        <v>201110</v>
      </c>
      <c r="C2972" s="43" t="s">
        <v>70</v>
      </c>
      <c r="D2972" s="44">
        <v>1106</v>
      </c>
      <c r="E2972" s="43" t="s">
        <v>15</v>
      </c>
      <c r="F2972" s="45">
        <v>12790.95238095238</v>
      </c>
      <c r="G2972" s="45">
        <v>2561.9047619047619</v>
      </c>
      <c r="H2972" s="8">
        <f t="shared" si="46"/>
        <v>0.20029038382785452</v>
      </c>
    </row>
    <row r="2973" spans="1:8" x14ac:dyDescent="0.2">
      <c r="A2973" s="42">
        <v>2011</v>
      </c>
      <c r="B2973" s="42">
        <v>201111</v>
      </c>
      <c r="C2973" s="43" t="s">
        <v>71</v>
      </c>
      <c r="D2973" s="44">
        <v>1106</v>
      </c>
      <c r="E2973" s="43" t="s">
        <v>15</v>
      </c>
      <c r="F2973" s="45">
        <v>12692.857142857143</v>
      </c>
      <c r="G2973" s="45">
        <v>2606.1904761904761</v>
      </c>
      <c r="H2973" s="8">
        <f t="shared" si="46"/>
        <v>0.2053273307071844</v>
      </c>
    </row>
    <row r="2974" spans="1:8" x14ac:dyDescent="0.2">
      <c r="A2974" s="42">
        <v>2011</v>
      </c>
      <c r="B2974" s="42">
        <v>201112</v>
      </c>
      <c r="C2974" s="43" t="s">
        <v>72</v>
      </c>
      <c r="D2974" s="44">
        <v>1106</v>
      </c>
      <c r="E2974" s="43" t="s">
        <v>15</v>
      </c>
      <c r="F2974" s="45">
        <v>16786.666666666664</v>
      </c>
      <c r="G2974" s="45">
        <v>3811.4285714285711</v>
      </c>
      <c r="H2974" s="8">
        <f t="shared" si="46"/>
        <v>0.2270509474639737</v>
      </c>
    </row>
    <row r="2975" spans="1:8" x14ac:dyDescent="0.2">
      <c r="A2975" s="42">
        <v>2012</v>
      </c>
      <c r="B2975" s="42">
        <v>201201</v>
      </c>
      <c r="C2975" s="43" t="s">
        <v>73</v>
      </c>
      <c r="D2975" s="44">
        <v>1106</v>
      </c>
      <c r="E2975" s="43" t="s">
        <v>15</v>
      </c>
      <c r="F2975" s="45">
        <v>9685.7142857142844</v>
      </c>
      <c r="G2975" s="45">
        <v>2232.8571428571427</v>
      </c>
      <c r="H2975" s="8">
        <f t="shared" si="46"/>
        <v>0.23053097345132745</v>
      </c>
    </row>
    <row r="2976" spans="1:8" x14ac:dyDescent="0.2">
      <c r="A2976" s="42">
        <v>2012</v>
      </c>
      <c r="B2976" s="42">
        <v>201202</v>
      </c>
      <c r="C2976" s="43" t="s">
        <v>74</v>
      </c>
      <c r="D2976" s="44">
        <v>1106</v>
      </c>
      <c r="E2976" s="43" t="s">
        <v>15</v>
      </c>
      <c r="F2976" s="45">
        <v>10383.333333333332</v>
      </c>
      <c r="G2976" s="45">
        <v>2659.0476190476188</v>
      </c>
      <c r="H2976" s="8">
        <f t="shared" si="46"/>
        <v>0.25608805319880762</v>
      </c>
    </row>
    <row r="2977" spans="1:8" x14ac:dyDescent="0.2">
      <c r="A2977" s="42">
        <v>2012</v>
      </c>
      <c r="B2977" s="42">
        <v>201203</v>
      </c>
      <c r="C2977" s="43" t="s">
        <v>75</v>
      </c>
      <c r="D2977" s="44">
        <v>1106</v>
      </c>
      <c r="E2977" s="43" t="s">
        <v>15</v>
      </c>
      <c r="F2977" s="45">
        <v>10101.904761904761</v>
      </c>
      <c r="G2977" s="45">
        <v>2170.4761904761904</v>
      </c>
      <c r="H2977" s="8">
        <f t="shared" si="46"/>
        <v>0.21485811256717263</v>
      </c>
    </row>
    <row r="2978" spans="1:8" x14ac:dyDescent="0.2">
      <c r="A2978" s="42">
        <v>2012</v>
      </c>
      <c r="B2978" s="42">
        <v>201204</v>
      </c>
      <c r="C2978" s="43" t="s">
        <v>76</v>
      </c>
      <c r="D2978" s="44">
        <v>1106</v>
      </c>
      <c r="E2978" s="43" t="s">
        <v>15</v>
      </c>
      <c r="F2978" s="45">
        <v>10525.714285714284</v>
      </c>
      <c r="G2978" s="45">
        <v>2255.7142857142858</v>
      </c>
      <c r="H2978" s="8">
        <f t="shared" si="46"/>
        <v>0.2143051031487514</v>
      </c>
    </row>
    <row r="2979" spans="1:8" x14ac:dyDescent="0.2">
      <c r="A2979" s="42">
        <v>2012</v>
      </c>
      <c r="B2979" s="42">
        <v>201205</v>
      </c>
      <c r="C2979" s="43" t="s">
        <v>77</v>
      </c>
      <c r="D2979" s="44">
        <v>1106</v>
      </c>
      <c r="E2979" s="43" t="s">
        <v>15</v>
      </c>
      <c r="F2979" s="45">
        <v>5889.0476190476184</v>
      </c>
      <c r="G2979" s="45">
        <v>2083.8095238095239</v>
      </c>
      <c r="H2979" s="8">
        <f t="shared" si="46"/>
        <v>0.35384490984070516</v>
      </c>
    </row>
    <row r="2980" spans="1:8" x14ac:dyDescent="0.2">
      <c r="A2980" s="42">
        <v>2012</v>
      </c>
      <c r="B2980" s="42">
        <v>201206</v>
      </c>
      <c r="C2980" s="43" t="s">
        <v>78</v>
      </c>
      <c r="D2980" s="44">
        <v>1106</v>
      </c>
      <c r="E2980" s="43" t="s">
        <v>15</v>
      </c>
      <c r="F2980" s="45">
        <v>11270.476190476191</v>
      </c>
      <c r="G2980" s="45">
        <v>2591.9047619047619</v>
      </c>
      <c r="H2980" s="8">
        <f t="shared" si="46"/>
        <v>0.22997295926990027</v>
      </c>
    </row>
    <row r="2981" spans="1:8" x14ac:dyDescent="0.2">
      <c r="A2981" s="42">
        <v>2012</v>
      </c>
      <c r="B2981" s="42">
        <v>201207</v>
      </c>
      <c r="C2981" s="43" t="s">
        <v>79</v>
      </c>
      <c r="D2981" s="44">
        <v>1106</v>
      </c>
      <c r="E2981" s="43" t="s">
        <v>15</v>
      </c>
      <c r="F2981" s="45">
        <v>12077.142857142857</v>
      </c>
      <c r="G2981" s="45">
        <v>2630.4761904761904</v>
      </c>
      <c r="H2981" s="8">
        <f t="shared" si="46"/>
        <v>0.21780616670609573</v>
      </c>
    </row>
    <row r="2982" spans="1:8" x14ac:dyDescent="0.2">
      <c r="A2982" s="42">
        <v>2012</v>
      </c>
      <c r="B2982" s="42">
        <v>201208</v>
      </c>
      <c r="C2982" s="43" t="s">
        <v>80</v>
      </c>
      <c r="D2982" s="44">
        <v>1106</v>
      </c>
      <c r="E2982" s="43" t="s">
        <v>15</v>
      </c>
      <c r="F2982" s="45">
        <v>13334.761904761905</v>
      </c>
      <c r="G2982" s="45">
        <v>2808.0952380952381</v>
      </c>
      <c r="H2982" s="8">
        <f t="shared" si="46"/>
        <v>0.21058458022354748</v>
      </c>
    </row>
    <row r="2983" spans="1:8" ht="22.5" x14ac:dyDescent="0.2">
      <c r="A2983" s="42">
        <v>2012</v>
      </c>
      <c r="B2983" s="42">
        <v>201209</v>
      </c>
      <c r="C2983" s="43" t="s">
        <v>81</v>
      </c>
      <c r="D2983" s="44">
        <v>1106</v>
      </c>
      <c r="E2983" s="43" t="s">
        <v>15</v>
      </c>
      <c r="F2983" s="45">
        <v>11501.428571428571</v>
      </c>
      <c r="G2983" s="45">
        <v>2590.4761904761904</v>
      </c>
      <c r="H2983" s="8">
        <f t="shared" si="46"/>
        <v>0.22523082018796836</v>
      </c>
    </row>
    <row r="2984" spans="1:8" x14ac:dyDescent="0.2">
      <c r="A2984" s="42">
        <v>2012</v>
      </c>
      <c r="B2984" s="42">
        <v>201210</v>
      </c>
      <c r="C2984" s="43" t="s">
        <v>82</v>
      </c>
      <c r="D2984" s="44">
        <v>1106</v>
      </c>
      <c r="E2984" s="43" t="s">
        <v>15</v>
      </c>
      <c r="F2984" s="45">
        <v>12548.095238095237</v>
      </c>
      <c r="G2984" s="45">
        <v>2703.8095238095239</v>
      </c>
      <c r="H2984" s="8">
        <f t="shared" si="46"/>
        <v>0.2154756935220675</v>
      </c>
    </row>
    <row r="2985" spans="1:8" x14ac:dyDescent="0.2">
      <c r="A2985" s="42">
        <v>2012</v>
      </c>
      <c r="B2985" s="42">
        <v>201211</v>
      </c>
      <c r="C2985" s="43" t="s">
        <v>83</v>
      </c>
      <c r="D2985" s="44">
        <v>1106</v>
      </c>
      <c r="E2985" s="43" t="s">
        <v>15</v>
      </c>
      <c r="F2985" s="45">
        <v>14502.857142857143</v>
      </c>
      <c r="G2985" s="45">
        <v>2813.333333333333</v>
      </c>
      <c r="H2985" s="8">
        <f t="shared" si="46"/>
        <v>0.19398476490675071</v>
      </c>
    </row>
    <row r="2986" spans="1:8" x14ac:dyDescent="0.2">
      <c r="A2986" s="42">
        <v>2012</v>
      </c>
      <c r="B2986" s="42">
        <v>201212</v>
      </c>
      <c r="C2986" s="43" t="s">
        <v>84</v>
      </c>
      <c r="D2986" s="44">
        <v>1106</v>
      </c>
      <c r="E2986" s="43" t="s">
        <v>15</v>
      </c>
      <c r="F2986" s="45">
        <v>20614.285714285714</v>
      </c>
      <c r="G2986" s="45">
        <v>4953.8095238095239</v>
      </c>
      <c r="H2986" s="8">
        <f t="shared" si="46"/>
        <v>0.24030954030954033</v>
      </c>
    </row>
    <row r="2987" spans="1:8" x14ac:dyDescent="0.2">
      <c r="A2987" s="42">
        <v>2013</v>
      </c>
      <c r="B2987" s="42">
        <v>201301</v>
      </c>
      <c r="C2987" s="43" t="s">
        <v>85</v>
      </c>
      <c r="D2987" s="44">
        <v>1106</v>
      </c>
      <c r="E2987" s="43" t="s">
        <v>15</v>
      </c>
      <c r="F2987" s="45">
        <v>10930.95238095238</v>
      </c>
      <c r="G2987" s="45">
        <v>2565.7142857142858</v>
      </c>
      <c r="H2987" s="8">
        <f t="shared" si="46"/>
        <v>0.23472010455238512</v>
      </c>
    </row>
    <row r="2988" spans="1:8" x14ac:dyDescent="0.2">
      <c r="A2988" s="42">
        <v>2013</v>
      </c>
      <c r="B2988" s="42">
        <v>201302</v>
      </c>
      <c r="C2988" s="43" t="s">
        <v>86</v>
      </c>
      <c r="D2988" s="44">
        <v>1106</v>
      </c>
      <c r="E2988" s="43" t="s">
        <v>15</v>
      </c>
      <c r="F2988" s="45">
        <v>10662.380952380952</v>
      </c>
      <c r="G2988" s="45">
        <v>2882.3809523809523</v>
      </c>
      <c r="H2988" s="8">
        <f t="shared" si="46"/>
        <v>0.27033182975302578</v>
      </c>
    </row>
    <row r="2989" spans="1:8" x14ac:dyDescent="0.2">
      <c r="A2989" s="42">
        <v>2013</v>
      </c>
      <c r="B2989" s="42">
        <v>201303</v>
      </c>
      <c r="C2989" s="43" t="s">
        <v>87</v>
      </c>
      <c r="D2989" s="44">
        <v>1106</v>
      </c>
      <c r="E2989" s="43" t="s">
        <v>15</v>
      </c>
      <c r="F2989" s="45">
        <v>10236.190476190475</v>
      </c>
      <c r="G2989" s="45">
        <v>2481.4285714285711</v>
      </c>
      <c r="H2989" s="8">
        <f t="shared" si="46"/>
        <v>0.24241719389653887</v>
      </c>
    </row>
    <row r="2990" spans="1:8" x14ac:dyDescent="0.2">
      <c r="A2990" s="42">
        <v>2013</v>
      </c>
      <c r="B2990" s="42">
        <v>201304</v>
      </c>
      <c r="C2990" s="43" t="s">
        <v>88</v>
      </c>
      <c r="D2990" s="44">
        <v>1106</v>
      </c>
      <c r="E2990" s="43" t="s">
        <v>15</v>
      </c>
      <c r="F2990" s="45">
        <v>10007.142857142857</v>
      </c>
      <c r="G2990" s="45">
        <v>2333.333333333333</v>
      </c>
      <c r="H2990" s="8">
        <f t="shared" si="46"/>
        <v>0.23316678562931237</v>
      </c>
    </row>
    <row r="2991" spans="1:8" x14ac:dyDescent="0.2">
      <c r="A2991" s="42">
        <v>2013</v>
      </c>
      <c r="B2991" s="42">
        <v>201305</v>
      </c>
      <c r="C2991" s="43" t="s">
        <v>89</v>
      </c>
      <c r="D2991" s="44">
        <v>1106</v>
      </c>
      <c r="E2991" s="43" t="s">
        <v>15</v>
      </c>
      <c r="F2991" s="45">
        <v>9749.0476190476184</v>
      </c>
      <c r="G2991" s="45">
        <v>2390.4761904761904</v>
      </c>
      <c r="H2991" s="8">
        <f t="shared" si="46"/>
        <v>0.24520099643432813</v>
      </c>
    </row>
    <row r="2992" spans="1:8" x14ac:dyDescent="0.2">
      <c r="A2992" s="42">
        <v>2013</v>
      </c>
      <c r="B2992" s="42">
        <v>201306</v>
      </c>
      <c r="C2992" s="43" t="s">
        <v>90</v>
      </c>
      <c r="D2992" s="44">
        <v>1106</v>
      </c>
      <c r="E2992" s="43" t="s">
        <v>15</v>
      </c>
      <c r="F2992" s="45">
        <v>11445.238095238095</v>
      </c>
      <c r="G2992" s="45">
        <v>2928.5714285714284</v>
      </c>
      <c r="H2992" s="8">
        <f t="shared" si="46"/>
        <v>0.25587684626586227</v>
      </c>
    </row>
    <row r="2993" spans="1:8" x14ac:dyDescent="0.2">
      <c r="A2993" s="42">
        <v>2013</v>
      </c>
      <c r="B2993" s="42">
        <v>201307</v>
      </c>
      <c r="C2993" s="43" t="s">
        <v>91</v>
      </c>
      <c r="D2993" s="44">
        <v>1106</v>
      </c>
      <c r="E2993" s="43" t="s">
        <v>15</v>
      </c>
      <c r="F2993" s="45">
        <v>11973.333333333332</v>
      </c>
      <c r="G2993" s="45">
        <v>3100</v>
      </c>
      <c r="H2993" s="8">
        <f t="shared" si="46"/>
        <v>0.25890868596881961</v>
      </c>
    </row>
    <row r="2994" spans="1:8" x14ac:dyDescent="0.2">
      <c r="A2994" s="42">
        <v>2013</v>
      </c>
      <c r="B2994" s="42">
        <v>201308</v>
      </c>
      <c r="C2994" s="43" t="s">
        <v>92</v>
      </c>
      <c r="D2994" s="44">
        <v>1106</v>
      </c>
      <c r="E2994" s="43" t="s">
        <v>15</v>
      </c>
      <c r="F2994" s="45">
        <v>14800.95238095238</v>
      </c>
      <c r="G2994" s="45">
        <v>3631.9047619047619</v>
      </c>
      <c r="H2994" s="8">
        <f t="shared" si="46"/>
        <v>0.24538317997554857</v>
      </c>
    </row>
    <row r="2995" spans="1:8" ht="22.5" x14ac:dyDescent="0.2">
      <c r="A2995" s="42">
        <v>2013</v>
      </c>
      <c r="B2995" s="42">
        <v>201309</v>
      </c>
      <c r="C2995" s="43" t="s">
        <v>93</v>
      </c>
      <c r="D2995" s="44">
        <v>1106</v>
      </c>
      <c r="E2995" s="43" t="s">
        <v>15</v>
      </c>
      <c r="F2995" s="45">
        <v>12474.285714285714</v>
      </c>
      <c r="G2995" s="45">
        <v>3021.9047619047619</v>
      </c>
      <c r="H2995" s="8">
        <f t="shared" si="46"/>
        <v>0.24225072530157277</v>
      </c>
    </row>
    <row r="2996" spans="1:8" x14ac:dyDescent="0.2">
      <c r="A2996" s="42">
        <v>2013</v>
      </c>
      <c r="B2996" s="42">
        <v>201310</v>
      </c>
      <c r="C2996" s="43" t="s">
        <v>94</v>
      </c>
      <c r="D2996" s="44">
        <v>1106</v>
      </c>
      <c r="E2996" s="43" t="s">
        <v>15</v>
      </c>
      <c r="F2996" s="45">
        <v>11553.333333333332</v>
      </c>
      <c r="G2996" s="45">
        <v>2553.333333333333</v>
      </c>
      <c r="H2996" s="8">
        <f t="shared" si="46"/>
        <v>0.22100403923831505</v>
      </c>
    </row>
    <row r="2997" spans="1:8" x14ac:dyDescent="0.2">
      <c r="A2997" s="42">
        <v>2013</v>
      </c>
      <c r="B2997" s="42">
        <v>201311</v>
      </c>
      <c r="C2997" s="43" t="s">
        <v>95</v>
      </c>
      <c r="D2997" s="44">
        <v>1106</v>
      </c>
      <c r="E2997" s="43" t="s">
        <v>15</v>
      </c>
      <c r="F2997" s="45">
        <v>15505.238095238095</v>
      </c>
      <c r="G2997" s="45">
        <v>3165.238095238095</v>
      </c>
      <c r="H2997" s="8">
        <f t="shared" si="46"/>
        <v>0.20413992199256778</v>
      </c>
    </row>
    <row r="2998" spans="1:8" x14ac:dyDescent="0.2">
      <c r="A2998" s="42">
        <v>2013</v>
      </c>
      <c r="B2998" s="42">
        <v>201312</v>
      </c>
      <c r="C2998" s="43" t="s">
        <v>96</v>
      </c>
      <c r="D2998" s="44">
        <v>1106</v>
      </c>
      <c r="E2998" s="43" t="s">
        <v>15</v>
      </c>
      <c r="F2998" s="45">
        <v>20043.333333333332</v>
      </c>
      <c r="G2998" s="45">
        <v>4891.4285714285716</v>
      </c>
      <c r="H2998" s="8">
        <f t="shared" si="46"/>
        <v>0.24404266945427766</v>
      </c>
    </row>
    <row r="2999" spans="1:8" x14ac:dyDescent="0.2">
      <c r="A2999" s="42">
        <v>2009</v>
      </c>
      <c r="B2999" s="42">
        <v>200901</v>
      </c>
      <c r="C2999" s="43" t="s">
        <v>37</v>
      </c>
      <c r="D2999" s="44">
        <v>1108</v>
      </c>
      <c r="E2999" s="43" t="s">
        <v>17</v>
      </c>
      <c r="F2999" s="45">
        <v>14970.476190476189</v>
      </c>
      <c r="G2999" s="45">
        <v>3750</v>
      </c>
      <c r="H2999" s="8">
        <f t="shared" si="46"/>
        <v>0.25049303390800942</v>
      </c>
    </row>
    <row r="3000" spans="1:8" x14ac:dyDescent="0.2">
      <c r="A3000" s="42">
        <v>2009</v>
      </c>
      <c r="B3000" s="42">
        <v>200902</v>
      </c>
      <c r="C3000" s="43" t="s">
        <v>38</v>
      </c>
      <c r="D3000" s="44">
        <v>1108</v>
      </c>
      <c r="E3000" s="43" t="s">
        <v>17</v>
      </c>
      <c r="F3000" s="45">
        <v>13895.238095238095</v>
      </c>
      <c r="G3000" s="45">
        <v>2714.2857142857142</v>
      </c>
      <c r="H3000" s="8">
        <f t="shared" si="46"/>
        <v>0.19533927347498287</v>
      </c>
    </row>
    <row r="3001" spans="1:8" x14ac:dyDescent="0.2">
      <c r="A3001" s="42">
        <v>2009</v>
      </c>
      <c r="B3001" s="42">
        <v>200903</v>
      </c>
      <c r="C3001" s="43" t="s">
        <v>39</v>
      </c>
      <c r="D3001" s="44">
        <v>1108</v>
      </c>
      <c r="E3001" s="43" t="s">
        <v>17</v>
      </c>
      <c r="F3001" s="45">
        <v>13743.333333333332</v>
      </c>
      <c r="G3001" s="45">
        <v>2475.7142857142858</v>
      </c>
      <c r="H3001" s="8">
        <f t="shared" si="46"/>
        <v>0.18013928831294829</v>
      </c>
    </row>
    <row r="3002" spans="1:8" x14ac:dyDescent="0.2">
      <c r="A3002" s="42">
        <v>2009</v>
      </c>
      <c r="B3002" s="42">
        <v>200904</v>
      </c>
      <c r="C3002" s="43" t="s">
        <v>40</v>
      </c>
      <c r="D3002" s="44">
        <v>1108</v>
      </c>
      <c r="E3002" s="43" t="s">
        <v>17</v>
      </c>
      <c r="F3002" s="45">
        <v>13169.523809523809</v>
      </c>
      <c r="G3002" s="45">
        <v>2805.7142857142858</v>
      </c>
      <c r="H3002" s="8">
        <f t="shared" si="46"/>
        <v>0.21304599363610069</v>
      </c>
    </row>
    <row r="3003" spans="1:8" x14ac:dyDescent="0.2">
      <c r="A3003" s="42">
        <v>2009</v>
      </c>
      <c r="B3003" s="42">
        <v>200905</v>
      </c>
      <c r="C3003" s="43" t="s">
        <v>41</v>
      </c>
      <c r="D3003" s="44">
        <v>1108</v>
      </c>
      <c r="E3003" s="43" t="s">
        <v>17</v>
      </c>
      <c r="F3003" s="45">
        <v>13350</v>
      </c>
      <c r="G3003" s="45">
        <v>2980</v>
      </c>
      <c r="H3003" s="8">
        <f t="shared" si="46"/>
        <v>0.22322097378277153</v>
      </c>
    </row>
    <row r="3004" spans="1:8" x14ac:dyDescent="0.2">
      <c r="A3004" s="42">
        <v>2009</v>
      </c>
      <c r="B3004" s="42">
        <v>200906</v>
      </c>
      <c r="C3004" s="43" t="s">
        <v>42</v>
      </c>
      <c r="D3004" s="44">
        <v>1108</v>
      </c>
      <c r="E3004" s="43" t="s">
        <v>17</v>
      </c>
      <c r="F3004" s="45">
        <v>14345.714285714284</v>
      </c>
      <c r="G3004" s="45">
        <v>3029.0476190476188</v>
      </c>
      <c r="H3004" s="8">
        <f t="shared" si="46"/>
        <v>0.21114651795791012</v>
      </c>
    </row>
    <row r="3005" spans="1:8" x14ac:dyDescent="0.2">
      <c r="A3005" s="42">
        <v>2009</v>
      </c>
      <c r="B3005" s="42">
        <v>200907</v>
      </c>
      <c r="C3005" s="43" t="s">
        <v>43</v>
      </c>
      <c r="D3005" s="44">
        <v>1108</v>
      </c>
      <c r="E3005" s="43" t="s">
        <v>17</v>
      </c>
      <c r="F3005" s="45">
        <v>12620</v>
      </c>
      <c r="G3005" s="45">
        <v>2335.238095238095</v>
      </c>
      <c r="H3005" s="8">
        <f t="shared" si="46"/>
        <v>0.18504263829144968</v>
      </c>
    </row>
    <row r="3006" spans="1:8" x14ac:dyDescent="0.2">
      <c r="A3006" s="42">
        <v>2009</v>
      </c>
      <c r="B3006" s="42">
        <v>200908</v>
      </c>
      <c r="C3006" s="43" t="s">
        <v>44</v>
      </c>
      <c r="D3006" s="44">
        <v>1108</v>
      </c>
      <c r="E3006" s="43" t="s">
        <v>17</v>
      </c>
      <c r="F3006" s="45">
        <v>15464.285714285714</v>
      </c>
      <c r="G3006" s="45">
        <v>3163.333333333333</v>
      </c>
      <c r="H3006" s="8">
        <f t="shared" si="46"/>
        <v>0.20455735180908391</v>
      </c>
    </row>
    <row r="3007" spans="1:8" ht="22.5" x14ac:dyDescent="0.2">
      <c r="A3007" s="42">
        <v>2009</v>
      </c>
      <c r="B3007" s="42">
        <v>200909</v>
      </c>
      <c r="C3007" s="43" t="s">
        <v>45</v>
      </c>
      <c r="D3007" s="44">
        <v>1108</v>
      </c>
      <c r="E3007" s="43" t="s">
        <v>17</v>
      </c>
      <c r="F3007" s="45">
        <v>13332.380952380952</v>
      </c>
      <c r="G3007" s="45">
        <v>2631.9047619047619</v>
      </c>
      <c r="H3007" s="8">
        <f t="shared" si="46"/>
        <v>0.19740695763983143</v>
      </c>
    </row>
    <row r="3008" spans="1:8" x14ac:dyDescent="0.2">
      <c r="A3008" s="42">
        <v>2009</v>
      </c>
      <c r="B3008" s="42">
        <v>200910</v>
      </c>
      <c r="C3008" s="43" t="s">
        <v>46</v>
      </c>
      <c r="D3008" s="44">
        <v>1108</v>
      </c>
      <c r="E3008" s="43" t="s">
        <v>17</v>
      </c>
      <c r="F3008" s="45">
        <v>15688.571428571428</v>
      </c>
      <c r="G3008" s="45">
        <v>2915.238095238095</v>
      </c>
      <c r="H3008" s="8">
        <f t="shared" si="46"/>
        <v>0.1858192193285983</v>
      </c>
    </row>
    <row r="3009" spans="1:8" x14ac:dyDescent="0.2">
      <c r="A3009" s="42">
        <v>2009</v>
      </c>
      <c r="B3009" s="42">
        <v>200911</v>
      </c>
      <c r="C3009" s="43" t="s">
        <v>47</v>
      </c>
      <c r="D3009" s="44">
        <v>1108</v>
      </c>
      <c r="E3009" s="43" t="s">
        <v>17</v>
      </c>
      <c r="F3009" s="45">
        <v>14038.095238095237</v>
      </c>
      <c r="G3009" s="45">
        <v>2337.1428571428569</v>
      </c>
      <c r="H3009" s="8">
        <f t="shared" si="46"/>
        <v>0.16648575305291724</v>
      </c>
    </row>
    <row r="3010" spans="1:8" x14ac:dyDescent="0.2">
      <c r="A3010" s="42">
        <v>2009</v>
      </c>
      <c r="B3010" s="42">
        <v>200912</v>
      </c>
      <c r="C3010" s="43" t="s">
        <v>48</v>
      </c>
      <c r="D3010" s="44">
        <v>1108</v>
      </c>
      <c r="E3010" s="43" t="s">
        <v>17</v>
      </c>
      <c r="F3010" s="45">
        <v>20493.333333333332</v>
      </c>
      <c r="G3010" s="45">
        <v>4880.4761904761899</v>
      </c>
      <c r="H3010" s="8">
        <f t="shared" si="46"/>
        <v>0.23814945626916997</v>
      </c>
    </row>
    <row r="3011" spans="1:8" x14ac:dyDescent="0.2">
      <c r="A3011" s="42">
        <v>2010</v>
      </c>
      <c r="B3011" s="42">
        <v>201001</v>
      </c>
      <c r="C3011" s="43" t="s">
        <v>49</v>
      </c>
      <c r="D3011" s="44">
        <v>1108</v>
      </c>
      <c r="E3011" s="43" t="s">
        <v>17</v>
      </c>
      <c r="F3011" s="45">
        <v>13770</v>
      </c>
      <c r="G3011" s="45">
        <v>3198.5714285714284</v>
      </c>
      <c r="H3011" s="8">
        <f t="shared" si="46"/>
        <v>0.23228550679531071</v>
      </c>
    </row>
    <row r="3012" spans="1:8" x14ac:dyDescent="0.2">
      <c r="A3012" s="42">
        <v>2010</v>
      </c>
      <c r="B3012" s="42">
        <v>201002</v>
      </c>
      <c r="C3012" s="43" t="s">
        <v>50</v>
      </c>
      <c r="D3012" s="44">
        <v>1108</v>
      </c>
      <c r="E3012" s="43" t="s">
        <v>17</v>
      </c>
      <c r="F3012" s="45">
        <v>14705.714285714284</v>
      </c>
      <c r="G3012" s="45">
        <v>3747.6190476190473</v>
      </c>
      <c r="H3012" s="8">
        <f t="shared" si="46"/>
        <v>0.25484100770675472</v>
      </c>
    </row>
    <row r="3013" spans="1:8" x14ac:dyDescent="0.2">
      <c r="A3013" s="42">
        <v>2010</v>
      </c>
      <c r="B3013" s="42">
        <v>201003</v>
      </c>
      <c r="C3013" s="43" t="s">
        <v>51</v>
      </c>
      <c r="D3013" s="44">
        <v>1108</v>
      </c>
      <c r="E3013" s="43" t="s">
        <v>17</v>
      </c>
      <c r="F3013" s="45">
        <v>15029.047619047618</v>
      </c>
      <c r="G3013" s="45">
        <v>3241.9047619047619</v>
      </c>
      <c r="H3013" s="8">
        <f t="shared" ref="H3013:H3076" si="47">G3013/F3013</f>
        <v>0.21570926143024621</v>
      </c>
    </row>
    <row r="3014" spans="1:8" x14ac:dyDescent="0.2">
      <c r="A3014" s="42">
        <v>2010</v>
      </c>
      <c r="B3014" s="42">
        <v>201004</v>
      </c>
      <c r="C3014" s="43" t="s">
        <v>52</v>
      </c>
      <c r="D3014" s="44">
        <v>1108</v>
      </c>
      <c r="E3014" s="43" t="s">
        <v>17</v>
      </c>
      <c r="F3014" s="45">
        <v>12633.333333333332</v>
      </c>
      <c r="G3014" s="45">
        <v>2496.1904761904761</v>
      </c>
      <c r="H3014" s="8">
        <f t="shared" si="47"/>
        <v>0.19758763663776857</v>
      </c>
    </row>
    <row r="3015" spans="1:8" x14ac:dyDescent="0.2">
      <c r="A3015" s="42">
        <v>2010</v>
      </c>
      <c r="B3015" s="42">
        <v>201005</v>
      </c>
      <c r="C3015" s="43" t="s">
        <v>53</v>
      </c>
      <c r="D3015" s="44">
        <v>1108</v>
      </c>
      <c r="E3015" s="43" t="s">
        <v>17</v>
      </c>
      <c r="F3015" s="45">
        <v>15533.333333333332</v>
      </c>
      <c r="G3015" s="45">
        <v>3112.8571428571427</v>
      </c>
      <c r="H3015" s="8">
        <f t="shared" si="47"/>
        <v>0.2003985285101165</v>
      </c>
    </row>
    <row r="3016" spans="1:8" x14ac:dyDescent="0.2">
      <c r="A3016" s="42">
        <v>2010</v>
      </c>
      <c r="B3016" s="42">
        <v>201006</v>
      </c>
      <c r="C3016" s="43" t="s">
        <v>54</v>
      </c>
      <c r="D3016" s="44">
        <v>1108</v>
      </c>
      <c r="E3016" s="43" t="s">
        <v>17</v>
      </c>
      <c r="F3016" s="45">
        <v>14562.857142857143</v>
      </c>
      <c r="G3016" s="45">
        <v>2865.238095238095</v>
      </c>
      <c r="H3016" s="8">
        <f t="shared" si="47"/>
        <v>0.19674972205872734</v>
      </c>
    </row>
    <row r="3017" spans="1:8" x14ac:dyDescent="0.2">
      <c r="A3017" s="42">
        <v>2010</v>
      </c>
      <c r="B3017" s="42">
        <v>201007</v>
      </c>
      <c r="C3017" s="43" t="s">
        <v>55</v>
      </c>
      <c r="D3017" s="44">
        <v>1108</v>
      </c>
      <c r="E3017" s="43" t="s">
        <v>17</v>
      </c>
      <c r="F3017" s="45">
        <v>13314.285714285714</v>
      </c>
      <c r="G3017" s="45">
        <v>2451.4285714285711</v>
      </c>
      <c r="H3017" s="8">
        <f t="shared" si="47"/>
        <v>0.18412017167381972</v>
      </c>
    </row>
    <row r="3018" spans="1:8" x14ac:dyDescent="0.2">
      <c r="A3018" s="42">
        <v>2010</v>
      </c>
      <c r="B3018" s="42">
        <v>201008</v>
      </c>
      <c r="C3018" s="43" t="s">
        <v>56</v>
      </c>
      <c r="D3018" s="44">
        <v>1108</v>
      </c>
      <c r="E3018" s="43" t="s">
        <v>17</v>
      </c>
      <c r="F3018" s="45">
        <v>15433.809523809523</v>
      </c>
      <c r="G3018" s="45">
        <v>2755.238095238095</v>
      </c>
      <c r="H3018" s="8">
        <f t="shared" si="47"/>
        <v>0.17851963839437227</v>
      </c>
    </row>
    <row r="3019" spans="1:8" ht="22.5" x14ac:dyDescent="0.2">
      <c r="A3019" s="42">
        <v>2010</v>
      </c>
      <c r="B3019" s="42">
        <v>201009</v>
      </c>
      <c r="C3019" s="43" t="s">
        <v>57</v>
      </c>
      <c r="D3019" s="44">
        <v>1108</v>
      </c>
      <c r="E3019" s="43" t="s">
        <v>17</v>
      </c>
      <c r="F3019" s="45">
        <v>13650</v>
      </c>
      <c r="G3019" s="45">
        <v>2533.333333333333</v>
      </c>
      <c r="H3019" s="8">
        <f t="shared" si="47"/>
        <v>0.18559218559218557</v>
      </c>
    </row>
    <row r="3020" spans="1:8" x14ac:dyDescent="0.2">
      <c r="A3020" s="42">
        <v>2010</v>
      </c>
      <c r="B3020" s="42">
        <v>201010</v>
      </c>
      <c r="C3020" s="43" t="s">
        <v>58</v>
      </c>
      <c r="D3020" s="44">
        <v>1108</v>
      </c>
      <c r="E3020" s="43" t="s">
        <v>17</v>
      </c>
      <c r="F3020" s="45">
        <v>16390.476190476191</v>
      </c>
      <c r="G3020" s="45">
        <v>2781.4285714285711</v>
      </c>
      <c r="H3020" s="8">
        <f t="shared" si="47"/>
        <v>0.1696978500871586</v>
      </c>
    </row>
    <row r="3021" spans="1:8" x14ac:dyDescent="0.2">
      <c r="A3021" s="42">
        <v>2010</v>
      </c>
      <c r="B3021" s="42">
        <v>201011</v>
      </c>
      <c r="C3021" s="43" t="s">
        <v>59</v>
      </c>
      <c r="D3021" s="44">
        <v>1108</v>
      </c>
      <c r="E3021" s="43" t="s">
        <v>17</v>
      </c>
      <c r="F3021" s="45">
        <v>14772.380952380952</v>
      </c>
      <c r="G3021" s="45">
        <v>2296.6666666666665</v>
      </c>
      <c r="H3021" s="8">
        <f t="shared" si="47"/>
        <v>0.15547031139191542</v>
      </c>
    </row>
    <row r="3022" spans="1:8" x14ac:dyDescent="0.2">
      <c r="A3022" s="42">
        <v>2010</v>
      </c>
      <c r="B3022" s="42">
        <v>201012</v>
      </c>
      <c r="C3022" s="43" t="s">
        <v>60</v>
      </c>
      <c r="D3022" s="44">
        <v>1108</v>
      </c>
      <c r="E3022" s="43" t="s">
        <v>17</v>
      </c>
      <c r="F3022" s="45">
        <v>18922.38095238095</v>
      </c>
      <c r="G3022" s="45">
        <v>3913.8095238095239</v>
      </c>
      <c r="H3022" s="8">
        <f t="shared" si="47"/>
        <v>0.20683493972871633</v>
      </c>
    </row>
    <row r="3023" spans="1:8" x14ac:dyDescent="0.2">
      <c r="A3023" s="42">
        <v>2011</v>
      </c>
      <c r="B3023" s="42">
        <v>201101</v>
      </c>
      <c r="C3023" s="43" t="s">
        <v>61</v>
      </c>
      <c r="D3023" s="44">
        <v>1108</v>
      </c>
      <c r="E3023" s="43" t="s">
        <v>17</v>
      </c>
      <c r="F3023" s="45">
        <v>14159.473684210527</v>
      </c>
      <c r="G3023" s="45">
        <v>2567.3684210526317</v>
      </c>
      <c r="H3023" s="8">
        <f t="shared" si="47"/>
        <v>0.18131806861688288</v>
      </c>
    </row>
    <row r="3024" spans="1:8" x14ac:dyDescent="0.2">
      <c r="A3024" s="42">
        <v>2011</v>
      </c>
      <c r="B3024" s="42">
        <v>201102</v>
      </c>
      <c r="C3024" s="43" t="s">
        <v>62</v>
      </c>
      <c r="D3024" s="44">
        <v>1108</v>
      </c>
      <c r="E3024" s="43" t="s">
        <v>17</v>
      </c>
      <c r="F3024" s="45">
        <v>13874.21052631579</v>
      </c>
      <c r="G3024" s="45">
        <v>3533.6842105263158</v>
      </c>
      <c r="H3024" s="8">
        <f t="shared" si="47"/>
        <v>0.25469443496073746</v>
      </c>
    </row>
    <row r="3025" spans="1:8" x14ac:dyDescent="0.2">
      <c r="A3025" s="42">
        <v>2011</v>
      </c>
      <c r="B3025" s="42">
        <v>201103</v>
      </c>
      <c r="C3025" s="43" t="s">
        <v>63</v>
      </c>
      <c r="D3025" s="44">
        <v>1108</v>
      </c>
      <c r="E3025" s="43" t="s">
        <v>17</v>
      </c>
      <c r="F3025" s="45">
        <v>15244.21052631579</v>
      </c>
      <c r="G3025" s="45">
        <v>2967.8947368421054</v>
      </c>
      <c r="H3025" s="8">
        <f t="shared" si="47"/>
        <v>0.19468995995028313</v>
      </c>
    </row>
    <row r="3026" spans="1:8" x14ac:dyDescent="0.2">
      <c r="A3026" s="42">
        <v>2011</v>
      </c>
      <c r="B3026" s="42">
        <v>201104</v>
      </c>
      <c r="C3026" s="43" t="s">
        <v>64</v>
      </c>
      <c r="D3026" s="44">
        <v>1108</v>
      </c>
      <c r="E3026" s="43" t="s">
        <v>17</v>
      </c>
      <c r="F3026" s="45">
        <v>16183.157894736843</v>
      </c>
      <c r="G3026" s="45">
        <v>3400.5263157894738</v>
      </c>
      <c r="H3026" s="8">
        <f t="shared" si="47"/>
        <v>0.210127487966697</v>
      </c>
    </row>
    <row r="3027" spans="1:8" x14ac:dyDescent="0.2">
      <c r="A3027" s="42">
        <v>2011</v>
      </c>
      <c r="B3027" s="42">
        <v>201105</v>
      </c>
      <c r="C3027" s="43" t="s">
        <v>65</v>
      </c>
      <c r="D3027" s="44">
        <v>1108</v>
      </c>
      <c r="E3027" s="43" t="s">
        <v>17</v>
      </c>
      <c r="F3027" s="45">
        <v>17081.052631578947</v>
      </c>
      <c r="G3027" s="45">
        <v>3392.6315789473688</v>
      </c>
      <c r="H3027" s="8">
        <f t="shared" si="47"/>
        <v>0.19861958464287918</v>
      </c>
    </row>
    <row r="3028" spans="1:8" x14ac:dyDescent="0.2">
      <c r="A3028" s="42">
        <v>2011</v>
      </c>
      <c r="B3028" s="42">
        <v>201106</v>
      </c>
      <c r="C3028" s="43" t="s">
        <v>66</v>
      </c>
      <c r="D3028" s="44">
        <v>1108</v>
      </c>
      <c r="E3028" s="43" t="s">
        <v>17</v>
      </c>
      <c r="F3028" s="45">
        <v>15134.21052631579</v>
      </c>
      <c r="G3028" s="45">
        <v>3171.5789473684213</v>
      </c>
      <c r="H3028" s="8">
        <f t="shared" si="47"/>
        <v>0.20956355416449313</v>
      </c>
    </row>
    <row r="3029" spans="1:8" x14ac:dyDescent="0.2">
      <c r="A3029" s="42">
        <v>2011</v>
      </c>
      <c r="B3029" s="42">
        <v>201107</v>
      </c>
      <c r="C3029" s="43" t="s">
        <v>67</v>
      </c>
      <c r="D3029" s="44">
        <v>1108</v>
      </c>
      <c r="E3029" s="43" t="s">
        <v>17</v>
      </c>
      <c r="F3029" s="45">
        <v>16245.263157894738</v>
      </c>
      <c r="G3029" s="45">
        <v>3299.4736842105262</v>
      </c>
      <c r="H3029" s="8">
        <f t="shared" si="47"/>
        <v>0.20310373874165746</v>
      </c>
    </row>
    <row r="3030" spans="1:8" x14ac:dyDescent="0.2">
      <c r="A3030" s="42">
        <v>2011</v>
      </c>
      <c r="B3030" s="42">
        <v>201108</v>
      </c>
      <c r="C3030" s="43" t="s">
        <v>68</v>
      </c>
      <c r="D3030" s="44">
        <v>1108</v>
      </c>
      <c r="E3030" s="43" t="s">
        <v>17</v>
      </c>
      <c r="F3030" s="45">
        <v>17093.684210526317</v>
      </c>
      <c r="G3030" s="45">
        <v>3459.4736842105267</v>
      </c>
      <c r="H3030" s="8">
        <f t="shared" si="47"/>
        <v>0.20238315167190099</v>
      </c>
    </row>
    <row r="3031" spans="1:8" ht="22.5" x14ac:dyDescent="0.2">
      <c r="A3031" s="42">
        <v>2011</v>
      </c>
      <c r="B3031" s="42">
        <v>201109</v>
      </c>
      <c r="C3031" s="43" t="s">
        <v>69</v>
      </c>
      <c r="D3031" s="44">
        <v>1108</v>
      </c>
      <c r="E3031" s="43" t="s">
        <v>17</v>
      </c>
      <c r="F3031" s="45">
        <v>15569.473684210527</v>
      </c>
      <c r="G3031" s="45">
        <v>3291.5789473684213</v>
      </c>
      <c r="H3031" s="8">
        <f t="shared" si="47"/>
        <v>0.21141234534514233</v>
      </c>
    </row>
    <row r="3032" spans="1:8" x14ac:dyDescent="0.2">
      <c r="A3032" s="42">
        <v>2011</v>
      </c>
      <c r="B3032" s="42">
        <v>201110</v>
      </c>
      <c r="C3032" s="43" t="s">
        <v>70</v>
      </c>
      <c r="D3032" s="44">
        <v>1108</v>
      </c>
      <c r="E3032" s="43" t="s">
        <v>17</v>
      </c>
      <c r="F3032" s="45">
        <v>19028.947368421053</v>
      </c>
      <c r="G3032" s="45">
        <v>3621.0526315789475</v>
      </c>
      <c r="H3032" s="8">
        <f t="shared" si="47"/>
        <v>0.19029179919789793</v>
      </c>
    </row>
    <row r="3033" spans="1:8" x14ac:dyDescent="0.2">
      <c r="A3033" s="42">
        <v>2011</v>
      </c>
      <c r="B3033" s="42">
        <v>201111</v>
      </c>
      <c r="C3033" s="43" t="s">
        <v>71</v>
      </c>
      <c r="D3033" s="44">
        <v>1108</v>
      </c>
      <c r="E3033" s="43" t="s">
        <v>17</v>
      </c>
      <c r="F3033" s="45">
        <v>17490</v>
      </c>
      <c r="G3033" s="45">
        <v>3512.6315789473688</v>
      </c>
      <c r="H3033" s="8">
        <f t="shared" si="47"/>
        <v>0.20083656826457225</v>
      </c>
    </row>
    <row r="3034" spans="1:8" x14ac:dyDescent="0.2">
      <c r="A3034" s="42">
        <v>2011</v>
      </c>
      <c r="B3034" s="42">
        <v>201112</v>
      </c>
      <c r="C3034" s="43" t="s">
        <v>72</v>
      </c>
      <c r="D3034" s="44">
        <v>1108</v>
      </c>
      <c r="E3034" s="43" t="s">
        <v>17</v>
      </c>
      <c r="F3034" s="45">
        <v>24323.157894736843</v>
      </c>
      <c r="G3034" s="45">
        <v>5617.3684210526317</v>
      </c>
      <c r="H3034" s="8">
        <f t="shared" si="47"/>
        <v>0.23094733197732287</v>
      </c>
    </row>
    <row r="3035" spans="1:8" x14ac:dyDescent="0.2">
      <c r="A3035" s="42">
        <v>2012</v>
      </c>
      <c r="B3035" s="42">
        <v>201201</v>
      </c>
      <c r="C3035" s="43" t="s">
        <v>73</v>
      </c>
      <c r="D3035" s="44">
        <v>1108</v>
      </c>
      <c r="E3035" s="43" t="s">
        <v>17</v>
      </c>
      <c r="F3035" s="45">
        <v>15258.947368421053</v>
      </c>
      <c r="G3035" s="45">
        <v>3433.1578947368421</v>
      </c>
      <c r="H3035" s="8">
        <f t="shared" si="47"/>
        <v>0.22499310154525384</v>
      </c>
    </row>
    <row r="3036" spans="1:8" x14ac:dyDescent="0.2">
      <c r="A3036" s="42">
        <v>2012</v>
      </c>
      <c r="B3036" s="42">
        <v>201202</v>
      </c>
      <c r="C3036" s="43" t="s">
        <v>74</v>
      </c>
      <c r="D3036" s="44">
        <v>1108</v>
      </c>
      <c r="E3036" s="43" t="s">
        <v>17</v>
      </c>
      <c r="F3036" s="45">
        <v>14860.526315789475</v>
      </c>
      <c r="G3036" s="45">
        <v>3743.1578947368421</v>
      </c>
      <c r="H3036" s="8">
        <f t="shared" si="47"/>
        <v>0.25188595714538692</v>
      </c>
    </row>
    <row r="3037" spans="1:8" x14ac:dyDescent="0.2">
      <c r="A3037" s="42">
        <v>2012</v>
      </c>
      <c r="B3037" s="42">
        <v>201203</v>
      </c>
      <c r="C3037" s="43" t="s">
        <v>75</v>
      </c>
      <c r="D3037" s="44">
        <v>1108</v>
      </c>
      <c r="E3037" s="43" t="s">
        <v>17</v>
      </c>
      <c r="F3037" s="45">
        <v>16526.315789473683</v>
      </c>
      <c r="G3037" s="45">
        <v>3460.5263157894738</v>
      </c>
      <c r="H3037" s="8">
        <f t="shared" si="47"/>
        <v>0.20939490445859874</v>
      </c>
    </row>
    <row r="3038" spans="1:8" x14ac:dyDescent="0.2">
      <c r="A3038" s="42">
        <v>2012</v>
      </c>
      <c r="B3038" s="42">
        <v>201204</v>
      </c>
      <c r="C3038" s="43" t="s">
        <v>76</v>
      </c>
      <c r="D3038" s="44">
        <v>1108</v>
      </c>
      <c r="E3038" s="43" t="s">
        <v>17</v>
      </c>
      <c r="F3038" s="45">
        <v>16807.894736842107</v>
      </c>
      <c r="G3038" s="45">
        <v>3628.9473684210529</v>
      </c>
      <c r="H3038" s="8">
        <f t="shared" si="47"/>
        <v>0.21590731172694536</v>
      </c>
    </row>
    <row r="3039" spans="1:8" x14ac:dyDescent="0.2">
      <c r="A3039" s="42">
        <v>2012</v>
      </c>
      <c r="B3039" s="42">
        <v>201205</v>
      </c>
      <c r="C3039" s="43" t="s">
        <v>77</v>
      </c>
      <c r="D3039" s="44">
        <v>1108</v>
      </c>
      <c r="E3039" s="43" t="s">
        <v>17</v>
      </c>
      <c r="F3039" s="45">
        <v>16311.052631578948</v>
      </c>
      <c r="G3039" s="45">
        <v>3231.5789473684213</v>
      </c>
      <c r="H3039" s="8">
        <f t="shared" si="47"/>
        <v>0.19812203542964085</v>
      </c>
    </row>
    <row r="3040" spans="1:8" x14ac:dyDescent="0.2">
      <c r="A3040" s="42">
        <v>2012</v>
      </c>
      <c r="B3040" s="42">
        <v>201206</v>
      </c>
      <c r="C3040" s="43" t="s">
        <v>78</v>
      </c>
      <c r="D3040" s="44">
        <v>1108</v>
      </c>
      <c r="E3040" s="43" t="s">
        <v>17</v>
      </c>
      <c r="F3040" s="45">
        <v>17112.105263157897</v>
      </c>
      <c r="G3040" s="45">
        <v>3746.3157894736842</v>
      </c>
      <c r="H3040" s="8">
        <f t="shared" si="47"/>
        <v>0.21892781348998858</v>
      </c>
    </row>
    <row r="3041" spans="1:8" x14ac:dyDescent="0.2">
      <c r="A3041" s="42">
        <v>2012</v>
      </c>
      <c r="B3041" s="42">
        <v>201207</v>
      </c>
      <c r="C3041" s="43" t="s">
        <v>79</v>
      </c>
      <c r="D3041" s="44">
        <v>1108</v>
      </c>
      <c r="E3041" s="43" t="s">
        <v>17</v>
      </c>
      <c r="F3041" s="45">
        <v>16207.894736842107</v>
      </c>
      <c r="G3041" s="45">
        <v>3209.4736842105262</v>
      </c>
      <c r="H3041" s="8">
        <f t="shared" si="47"/>
        <v>0.19801915895437569</v>
      </c>
    </row>
    <row r="3042" spans="1:8" x14ac:dyDescent="0.2">
      <c r="A3042" s="42">
        <v>2012</v>
      </c>
      <c r="B3042" s="42">
        <v>201208</v>
      </c>
      <c r="C3042" s="43" t="s">
        <v>80</v>
      </c>
      <c r="D3042" s="44">
        <v>1108</v>
      </c>
      <c r="E3042" s="43" t="s">
        <v>17</v>
      </c>
      <c r="F3042" s="45">
        <v>16543.684210526317</v>
      </c>
      <c r="G3042" s="45">
        <v>3146.8421052631579</v>
      </c>
      <c r="H3042" s="8">
        <f t="shared" si="47"/>
        <v>0.19021410619412718</v>
      </c>
    </row>
    <row r="3043" spans="1:8" ht="22.5" x14ac:dyDescent="0.2">
      <c r="A3043" s="42">
        <v>2012</v>
      </c>
      <c r="B3043" s="42">
        <v>201209</v>
      </c>
      <c r="C3043" s="43" t="s">
        <v>81</v>
      </c>
      <c r="D3043" s="44">
        <v>1108</v>
      </c>
      <c r="E3043" s="43" t="s">
        <v>17</v>
      </c>
      <c r="F3043" s="45">
        <v>17134.21052631579</v>
      </c>
      <c r="G3043" s="45">
        <v>3677.3684210526317</v>
      </c>
      <c r="H3043" s="8">
        <f t="shared" si="47"/>
        <v>0.21462140992167103</v>
      </c>
    </row>
    <row r="3044" spans="1:8" x14ac:dyDescent="0.2">
      <c r="A3044" s="42">
        <v>2012</v>
      </c>
      <c r="B3044" s="42">
        <v>201210</v>
      </c>
      <c r="C3044" s="43" t="s">
        <v>82</v>
      </c>
      <c r="D3044" s="44">
        <v>1108</v>
      </c>
      <c r="E3044" s="43" t="s">
        <v>17</v>
      </c>
      <c r="F3044" s="45">
        <v>17526.315789473683</v>
      </c>
      <c r="G3044" s="45">
        <v>3550</v>
      </c>
      <c r="H3044" s="8">
        <f t="shared" si="47"/>
        <v>0.20255255255255256</v>
      </c>
    </row>
    <row r="3045" spans="1:8" x14ac:dyDescent="0.2">
      <c r="A3045" s="42">
        <v>2012</v>
      </c>
      <c r="B3045" s="42">
        <v>201211</v>
      </c>
      <c r="C3045" s="43" t="s">
        <v>83</v>
      </c>
      <c r="D3045" s="44">
        <v>1108</v>
      </c>
      <c r="E3045" s="43" t="s">
        <v>17</v>
      </c>
      <c r="F3045" s="45">
        <v>15854.736842105263</v>
      </c>
      <c r="G3045" s="45">
        <v>3292.6315789473688</v>
      </c>
      <c r="H3045" s="8">
        <f t="shared" si="47"/>
        <v>0.20767494356659144</v>
      </c>
    </row>
    <row r="3046" spans="1:8" x14ac:dyDescent="0.2">
      <c r="A3046" s="42">
        <v>2012</v>
      </c>
      <c r="B3046" s="42">
        <v>201212</v>
      </c>
      <c r="C3046" s="43" t="s">
        <v>84</v>
      </c>
      <c r="D3046" s="44">
        <v>1108</v>
      </c>
      <c r="E3046" s="43" t="s">
        <v>17</v>
      </c>
      <c r="F3046" s="45">
        <v>24199.473684210527</v>
      </c>
      <c r="G3046" s="45">
        <v>5735.2631578947376</v>
      </c>
      <c r="H3046" s="8">
        <f t="shared" si="47"/>
        <v>0.2369994997716349</v>
      </c>
    </row>
    <row r="3047" spans="1:8" x14ac:dyDescent="0.2">
      <c r="A3047" s="42">
        <v>2013</v>
      </c>
      <c r="B3047" s="42">
        <v>201301</v>
      </c>
      <c r="C3047" s="43" t="s">
        <v>85</v>
      </c>
      <c r="D3047" s="44">
        <v>1108</v>
      </c>
      <c r="E3047" s="43" t="s">
        <v>17</v>
      </c>
      <c r="F3047" s="45">
        <v>13248.42105263158</v>
      </c>
      <c r="G3047" s="45">
        <v>3290</v>
      </c>
      <c r="H3047" s="8">
        <f t="shared" si="47"/>
        <v>0.24833147942157952</v>
      </c>
    </row>
    <row r="3048" spans="1:8" x14ac:dyDescent="0.2">
      <c r="A3048" s="42">
        <v>2013</v>
      </c>
      <c r="B3048" s="42">
        <v>201302</v>
      </c>
      <c r="C3048" s="43" t="s">
        <v>86</v>
      </c>
      <c r="D3048" s="44">
        <v>1108</v>
      </c>
      <c r="E3048" s="43" t="s">
        <v>17</v>
      </c>
      <c r="F3048" s="45">
        <v>13308.42105263158</v>
      </c>
      <c r="G3048" s="45">
        <v>3733.6842105263158</v>
      </c>
      <c r="H3048" s="8">
        <f t="shared" si="47"/>
        <v>0.2805505022542118</v>
      </c>
    </row>
    <row r="3049" spans="1:8" x14ac:dyDescent="0.2">
      <c r="A3049" s="42">
        <v>2013</v>
      </c>
      <c r="B3049" s="42">
        <v>201303</v>
      </c>
      <c r="C3049" s="43" t="s">
        <v>87</v>
      </c>
      <c r="D3049" s="44">
        <v>1108</v>
      </c>
      <c r="E3049" s="43" t="s">
        <v>17</v>
      </c>
      <c r="F3049" s="45">
        <v>14943.684210526317</v>
      </c>
      <c r="G3049" s="45">
        <v>3530</v>
      </c>
      <c r="H3049" s="8">
        <f t="shared" si="47"/>
        <v>0.23622019511851511</v>
      </c>
    </row>
    <row r="3050" spans="1:8" x14ac:dyDescent="0.2">
      <c r="A3050" s="42">
        <v>2013</v>
      </c>
      <c r="B3050" s="42">
        <v>201304</v>
      </c>
      <c r="C3050" s="43" t="s">
        <v>88</v>
      </c>
      <c r="D3050" s="44">
        <v>1108</v>
      </c>
      <c r="E3050" s="43" t="s">
        <v>17</v>
      </c>
      <c r="F3050" s="45">
        <v>16567.894736842107</v>
      </c>
      <c r="G3050" s="45">
        <v>3522.6315789473688</v>
      </c>
      <c r="H3050" s="8">
        <f t="shared" si="47"/>
        <v>0.2126179357667016</v>
      </c>
    </row>
    <row r="3051" spans="1:8" x14ac:dyDescent="0.2">
      <c r="A3051" s="42">
        <v>2013</v>
      </c>
      <c r="B3051" s="42">
        <v>201305</v>
      </c>
      <c r="C3051" s="43" t="s">
        <v>89</v>
      </c>
      <c r="D3051" s="44">
        <v>1108</v>
      </c>
      <c r="E3051" s="43" t="s">
        <v>17</v>
      </c>
      <c r="F3051" s="45">
        <v>16283.157894736843</v>
      </c>
      <c r="G3051" s="45">
        <v>3586.3157894736842</v>
      </c>
      <c r="H3051" s="8">
        <f t="shared" si="47"/>
        <v>0.22024694550391102</v>
      </c>
    </row>
    <row r="3052" spans="1:8" x14ac:dyDescent="0.2">
      <c r="A3052" s="42">
        <v>2013</v>
      </c>
      <c r="B3052" s="42">
        <v>201306</v>
      </c>
      <c r="C3052" s="43" t="s">
        <v>90</v>
      </c>
      <c r="D3052" s="44">
        <v>1108</v>
      </c>
      <c r="E3052" s="43" t="s">
        <v>17</v>
      </c>
      <c r="F3052" s="45">
        <v>16727.894736842107</v>
      </c>
      <c r="G3052" s="45">
        <v>4045.2631578947371</v>
      </c>
      <c r="H3052" s="8">
        <f t="shared" si="47"/>
        <v>0.24182739200201364</v>
      </c>
    </row>
    <row r="3053" spans="1:8" x14ac:dyDescent="0.2">
      <c r="A3053" s="42">
        <v>2013</v>
      </c>
      <c r="B3053" s="42">
        <v>201307</v>
      </c>
      <c r="C3053" s="43" t="s">
        <v>91</v>
      </c>
      <c r="D3053" s="44">
        <v>1108</v>
      </c>
      <c r="E3053" s="43" t="s">
        <v>17</v>
      </c>
      <c r="F3053" s="45">
        <v>15948.947368421053</v>
      </c>
      <c r="G3053" s="45">
        <v>3810</v>
      </c>
      <c r="H3053" s="8">
        <f t="shared" si="47"/>
        <v>0.23888723888723887</v>
      </c>
    </row>
    <row r="3054" spans="1:8" x14ac:dyDescent="0.2">
      <c r="A3054" s="42">
        <v>2013</v>
      </c>
      <c r="B3054" s="42">
        <v>201308</v>
      </c>
      <c r="C3054" s="43" t="s">
        <v>92</v>
      </c>
      <c r="D3054" s="44">
        <v>1108</v>
      </c>
      <c r="E3054" s="43" t="s">
        <v>17</v>
      </c>
      <c r="F3054" s="45">
        <v>16652.63157894737</v>
      </c>
      <c r="G3054" s="45">
        <v>4138.9473684210525</v>
      </c>
      <c r="H3054" s="8">
        <f t="shared" si="47"/>
        <v>0.24854614412136533</v>
      </c>
    </row>
    <row r="3055" spans="1:8" ht="22.5" x14ac:dyDescent="0.2">
      <c r="A3055" s="42">
        <v>2013</v>
      </c>
      <c r="B3055" s="42">
        <v>201309</v>
      </c>
      <c r="C3055" s="43" t="s">
        <v>93</v>
      </c>
      <c r="D3055" s="44">
        <v>1108</v>
      </c>
      <c r="E3055" s="43" t="s">
        <v>17</v>
      </c>
      <c r="F3055" s="45">
        <v>17094.21052631579</v>
      </c>
      <c r="G3055" s="45">
        <v>3800.5263157894738</v>
      </c>
      <c r="H3055" s="8">
        <f t="shared" si="47"/>
        <v>0.2223282736537455</v>
      </c>
    </row>
    <row r="3056" spans="1:8" x14ac:dyDescent="0.2">
      <c r="A3056" s="42">
        <v>2013</v>
      </c>
      <c r="B3056" s="42">
        <v>201310</v>
      </c>
      <c r="C3056" s="43" t="s">
        <v>94</v>
      </c>
      <c r="D3056" s="44">
        <v>1108</v>
      </c>
      <c r="E3056" s="43" t="s">
        <v>17</v>
      </c>
      <c r="F3056" s="45">
        <v>15655.789473684212</v>
      </c>
      <c r="G3056" s="45">
        <v>3361.5789473684213</v>
      </c>
      <c r="H3056" s="8">
        <f t="shared" si="47"/>
        <v>0.21471794526995225</v>
      </c>
    </row>
    <row r="3057" spans="1:8" x14ac:dyDescent="0.2">
      <c r="A3057" s="42">
        <v>2013</v>
      </c>
      <c r="B3057" s="42">
        <v>201311</v>
      </c>
      <c r="C3057" s="43" t="s">
        <v>95</v>
      </c>
      <c r="D3057" s="44">
        <v>1108</v>
      </c>
      <c r="E3057" s="43" t="s">
        <v>17</v>
      </c>
      <c r="F3057" s="45">
        <v>7201.0526315789475</v>
      </c>
      <c r="G3057" s="45">
        <v>3468.9473684210529</v>
      </c>
      <c r="H3057" s="8">
        <f t="shared" si="47"/>
        <v>0.48172781757053068</v>
      </c>
    </row>
    <row r="3058" spans="1:8" x14ac:dyDescent="0.2">
      <c r="A3058" s="42">
        <v>2013</v>
      </c>
      <c r="B3058" s="42">
        <v>201312</v>
      </c>
      <c r="C3058" s="43" t="s">
        <v>96</v>
      </c>
      <c r="D3058" s="44">
        <v>1108</v>
      </c>
      <c r="E3058" s="43" t="s">
        <v>17</v>
      </c>
      <c r="F3058" s="45">
        <v>21308.42105263158</v>
      </c>
      <c r="G3058" s="45">
        <v>5925.2631578947376</v>
      </c>
      <c r="H3058" s="8">
        <f t="shared" si="47"/>
        <v>0.27807143209998519</v>
      </c>
    </row>
    <row r="3059" spans="1:8" x14ac:dyDescent="0.2">
      <c r="A3059" s="42">
        <v>2009</v>
      </c>
      <c r="B3059" s="42">
        <v>200901</v>
      </c>
      <c r="C3059" s="43" t="s">
        <v>37</v>
      </c>
      <c r="D3059" s="44">
        <v>1110</v>
      </c>
      <c r="E3059" s="43" t="s">
        <v>17</v>
      </c>
      <c r="F3059" s="45">
        <v>13641.578947368422</v>
      </c>
      <c r="G3059" s="45">
        <v>3317.8947368421054</v>
      </c>
      <c r="H3059" s="8">
        <f t="shared" si="47"/>
        <v>0.24321926000231489</v>
      </c>
    </row>
    <row r="3060" spans="1:8" x14ac:dyDescent="0.2">
      <c r="A3060" s="42">
        <v>2009</v>
      </c>
      <c r="B3060" s="42">
        <v>200902</v>
      </c>
      <c r="C3060" s="43" t="s">
        <v>38</v>
      </c>
      <c r="D3060" s="44">
        <v>1110</v>
      </c>
      <c r="E3060" s="43" t="s">
        <v>17</v>
      </c>
      <c r="F3060" s="45">
        <v>15483.684210526317</v>
      </c>
      <c r="G3060" s="45">
        <v>3666.3157894736842</v>
      </c>
      <c r="H3060" s="8">
        <f t="shared" si="47"/>
        <v>0.23678575070532648</v>
      </c>
    </row>
    <row r="3061" spans="1:8" x14ac:dyDescent="0.2">
      <c r="A3061" s="42">
        <v>2009</v>
      </c>
      <c r="B3061" s="42">
        <v>200903</v>
      </c>
      <c r="C3061" s="43" t="s">
        <v>39</v>
      </c>
      <c r="D3061" s="44">
        <v>1110</v>
      </c>
      <c r="E3061" s="43" t="s">
        <v>17</v>
      </c>
      <c r="F3061" s="45">
        <v>15759.473684210527</v>
      </c>
      <c r="G3061" s="45">
        <v>3292.6315789473688</v>
      </c>
      <c r="H3061" s="8">
        <f t="shared" si="47"/>
        <v>0.20893030090505296</v>
      </c>
    </row>
    <row r="3062" spans="1:8" x14ac:dyDescent="0.2">
      <c r="A3062" s="42">
        <v>2009</v>
      </c>
      <c r="B3062" s="42">
        <v>200904</v>
      </c>
      <c r="C3062" s="43" t="s">
        <v>40</v>
      </c>
      <c r="D3062" s="44">
        <v>1110</v>
      </c>
      <c r="E3062" s="43" t="s">
        <v>17</v>
      </c>
      <c r="F3062" s="45">
        <v>15993.157894736843</v>
      </c>
      <c r="G3062" s="45">
        <v>3859.4736842105267</v>
      </c>
      <c r="H3062" s="8">
        <f t="shared" si="47"/>
        <v>0.24132030144469674</v>
      </c>
    </row>
    <row r="3063" spans="1:8" x14ac:dyDescent="0.2">
      <c r="A3063" s="42">
        <v>2009</v>
      </c>
      <c r="B3063" s="42">
        <v>200905</v>
      </c>
      <c r="C3063" s="43" t="s">
        <v>41</v>
      </c>
      <c r="D3063" s="44">
        <v>1110</v>
      </c>
      <c r="E3063" s="43" t="s">
        <v>17</v>
      </c>
      <c r="F3063" s="45">
        <v>13707.368421052632</v>
      </c>
      <c r="G3063" s="45">
        <v>3930.5263157894738</v>
      </c>
      <c r="H3063" s="8">
        <f t="shared" si="47"/>
        <v>0.28674550760251882</v>
      </c>
    </row>
    <row r="3064" spans="1:8" x14ac:dyDescent="0.2">
      <c r="A3064" s="42">
        <v>2009</v>
      </c>
      <c r="B3064" s="42">
        <v>200906</v>
      </c>
      <c r="C3064" s="43" t="s">
        <v>42</v>
      </c>
      <c r="D3064" s="44">
        <v>1110</v>
      </c>
      <c r="E3064" s="43" t="s">
        <v>17</v>
      </c>
      <c r="F3064" s="45">
        <v>16826.84210526316</v>
      </c>
      <c r="G3064" s="45">
        <v>4122.105263157895</v>
      </c>
      <c r="H3064" s="8">
        <f t="shared" si="47"/>
        <v>0.24497200588032902</v>
      </c>
    </row>
    <row r="3065" spans="1:8" x14ac:dyDescent="0.2">
      <c r="A3065" s="42">
        <v>2009</v>
      </c>
      <c r="B3065" s="42">
        <v>200907</v>
      </c>
      <c r="C3065" s="43" t="s">
        <v>43</v>
      </c>
      <c r="D3065" s="44">
        <v>1110</v>
      </c>
      <c r="E3065" s="43" t="s">
        <v>17</v>
      </c>
      <c r="F3065" s="45">
        <v>17212.105263157897</v>
      </c>
      <c r="G3065" s="45">
        <v>3722.6315789473688</v>
      </c>
      <c r="H3065" s="8">
        <f t="shared" si="47"/>
        <v>0.21627985200134545</v>
      </c>
    </row>
    <row r="3066" spans="1:8" x14ac:dyDescent="0.2">
      <c r="A3066" s="42">
        <v>2009</v>
      </c>
      <c r="B3066" s="42">
        <v>200908</v>
      </c>
      <c r="C3066" s="43" t="s">
        <v>44</v>
      </c>
      <c r="D3066" s="44">
        <v>1110</v>
      </c>
      <c r="E3066" s="43" t="s">
        <v>17</v>
      </c>
      <c r="F3066" s="45">
        <v>17878.947368421053</v>
      </c>
      <c r="G3066" s="45">
        <v>4156.3157894736842</v>
      </c>
      <c r="H3066" s="8">
        <f t="shared" si="47"/>
        <v>0.23246982631733881</v>
      </c>
    </row>
    <row r="3067" spans="1:8" ht="22.5" x14ac:dyDescent="0.2">
      <c r="A3067" s="42">
        <v>2009</v>
      </c>
      <c r="B3067" s="42">
        <v>200909</v>
      </c>
      <c r="C3067" s="43" t="s">
        <v>45</v>
      </c>
      <c r="D3067" s="44">
        <v>1110</v>
      </c>
      <c r="E3067" s="43" t="s">
        <v>17</v>
      </c>
      <c r="F3067" s="45">
        <v>14394.736842105263</v>
      </c>
      <c r="G3067" s="45">
        <v>3728.9473684210529</v>
      </c>
      <c r="H3067" s="8">
        <f t="shared" si="47"/>
        <v>0.25904936014625229</v>
      </c>
    </row>
    <row r="3068" spans="1:8" x14ac:dyDescent="0.2">
      <c r="A3068" s="42">
        <v>2009</v>
      </c>
      <c r="B3068" s="42">
        <v>200910</v>
      </c>
      <c r="C3068" s="43" t="s">
        <v>46</v>
      </c>
      <c r="D3068" s="44">
        <v>1110</v>
      </c>
      <c r="E3068" s="43" t="s">
        <v>17</v>
      </c>
      <c r="F3068" s="45">
        <v>20605.263157894737</v>
      </c>
      <c r="G3068" s="45">
        <v>4432.6315789473683</v>
      </c>
      <c r="H3068" s="8">
        <f t="shared" si="47"/>
        <v>0.2151213282247765</v>
      </c>
    </row>
    <row r="3069" spans="1:8" x14ac:dyDescent="0.2">
      <c r="A3069" s="42">
        <v>2009</v>
      </c>
      <c r="B3069" s="42">
        <v>200911</v>
      </c>
      <c r="C3069" s="43" t="s">
        <v>47</v>
      </c>
      <c r="D3069" s="44">
        <v>1110</v>
      </c>
      <c r="E3069" s="43" t="s">
        <v>17</v>
      </c>
      <c r="F3069" s="45">
        <v>15987.894736842107</v>
      </c>
      <c r="G3069" s="45">
        <v>3511.0526315789475</v>
      </c>
      <c r="H3069" s="8">
        <f t="shared" si="47"/>
        <v>0.21960693946077622</v>
      </c>
    </row>
    <row r="3070" spans="1:8" x14ac:dyDescent="0.2">
      <c r="A3070" s="42">
        <v>2009</v>
      </c>
      <c r="B3070" s="42">
        <v>200912</v>
      </c>
      <c r="C3070" s="43" t="s">
        <v>48</v>
      </c>
      <c r="D3070" s="44">
        <v>1110</v>
      </c>
      <c r="E3070" s="43" t="s">
        <v>17</v>
      </c>
      <c r="F3070" s="45">
        <v>27625.789473684214</v>
      </c>
      <c r="G3070" s="45">
        <v>7414.21052631579</v>
      </c>
      <c r="H3070" s="8">
        <f t="shared" si="47"/>
        <v>0.26838004153251155</v>
      </c>
    </row>
    <row r="3071" spans="1:8" x14ac:dyDescent="0.2">
      <c r="A3071" s="42">
        <v>2010</v>
      </c>
      <c r="B3071" s="42">
        <v>201001</v>
      </c>
      <c r="C3071" s="43" t="s">
        <v>49</v>
      </c>
      <c r="D3071" s="44">
        <v>1110</v>
      </c>
      <c r="E3071" s="43" t="s">
        <v>17</v>
      </c>
      <c r="F3071" s="45">
        <v>15510.526315789475</v>
      </c>
      <c r="G3071" s="45">
        <v>3968.9473684210529</v>
      </c>
      <c r="H3071" s="8">
        <f t="shared" si="47"/>
        <v>0.25588734306073974</v>
      </c>
    </row>
    <row r="3072" spans="1:8" x14ac:dyDescent="0.2">
      <c r="A3072" s="42">
        <v>2010</v>
      </c>
      <c r="B3072" s="42">
        <v>201002</v>
      </c>
      <c r="C3072" s="43" t="s">
        <v>50</v>
      </c>
      <c r="D3072" s="44">
        <v>1110</v>
      </c>
      <c r="E3072" s="43" t="s">
        <v>17</v>
      </c>
      <c r="F3072" s="45">
        <v>16325.789473684212</v>
      </c>
      <c r="G3072" s="45">
        <v>4370.5263157894742</v>
      </c>
      <c r="H3072" s="8">
        <f t="shared" si="47"/>
        <v>0.26770688932589704</v>
      </c>
    </row>
    <row r="3073" spans="1:8" x14ac:dyDescent="0.2">
      <c r="A3073" s="42">
        <v>2010</v>
      </c>
      <c r="B3073" s="42">
        <v>201003</v>
      </c>
      <c r="C3073" s="43" t="s">
        <v>51</v>
      </c>
      <c r="D3073" s="44">
        <v>1110</v>
      </c>
      <c r="E3073" s="43" t="s">
        <v>17</v>
      </c>
      <c r="F3073" s="45">
        <v>19035.263157894737</v>
      </c>
      <c r="G3073" s="45">
        <v>4523.1578947368425</v>
      </c>
      <c r="H3073" s="8">
        <f t="shared" si="47"/>
        <v>0.23761992977023255</v>
      </c>
    </row>
    <row r="3074" spans="1:8" x14ac:dyDescent="0.2">
      <c r="A3074" s="42">
        <v>2010</v>
      </c>
      <c r="B3074" s="42">
        <v>201004</v>
      </c>
      <c r="C3074" s="43" t="s">
        <v>52</v>
      </c>
      <c r="D3074" s="44">
        <v>1110</v>
      </c>
      <c r="E3074" s="43" t="s">
        <v>17</v>
      </c>
      <c r="F3074" s="45">
        <v>14424.21052631579</v>
      </c>
      <c r="G3074" s="45">
        <v>3620.5263157894738</v>
      </c>
      <c r="H3074" s="8">
        <f t="shared" si="47"/>
        <v>0.25100342990586</v>
      </c>
    </row>
    <row r="3075" spans="1:8" x14ac:dyDescent="0.2">
      <c r="A3075" s="42">
        <v>2010</v>
      </c>
      <c r="B3075" s="42">
        <v>201005</v>
      </c>
      <c r="C3075" s="43" t="s">
        <v>53</v>
      </c>
      <c r="D3075" s="44">
        <v>1110</v>
      </c>
      <c r="E3075" s="43" t="s">
        <v>17</v>
      </c>
      <c r="F3075" s="45">
        <v>18789.473684210527</v>
      </c>
      <c r="G3075" s="45">
        <v>4425.2631578947367</v>
      </c>
      <c r="H3075" s="8">
        <f t="shared" si="47"/>
        <v>0.23551820728291314</v>
      </c>
    </row>
    <row r="3076" spans="1:8" x14ac:dyDescent="0.2">
      <c r="A3076" s="42">
        <v>2010</v>
      </c>
      <c r="B3076" s="42">
        <v>201006</v>
      </c>
      <c r="C3076" s="43" t="s">
        <v>54</v>
      </c>
      <c r="D3076" s="44">
        <v>1110</v>
      </c>
      <c r="E3076" s="43" t="s">
        <v>17</v>
      </c>
      <c r="F3076" s="45">
        <v>16958.947368421053</v>
      </c>
      <c r="G3076" s="45">
        <v>4111.0526315789475</v>
      </c>
      <c r="H3076" s="8">
        <f t="shared" si="47"/>
        <v>0.24241201663459747</v>
      </c>
    </row>
    <row r="3077" spans="1:8" x14ac:dyDescent="0.2">
      <c r="A3077" s="42">
        <v>2010</v>
      </c>
      <c r="B3077" s="42">
        <v>201007</v>
      </c>
      <c r="C3077" s="43" t="s">
        <v>55</v>
      </c>
      <c r="D3077" s="44">
        <v>1110</v>
      </c>
      <c r="E3077" s="43" t="s">
        <v>17</v>
      </c>
      <c r="F3077" s="45">
        <v>14720</v>
      </c>
      <c r="G3077" s="45">
        <v>3989.4736842105267</v>
      </c>
      <c r="H3077" s="8">
        <f t="shared" ref="H3077:H3140" si="48">G3077/F3077</f>
        <v>0.27102402745995424</v>
      </c>
    </row>
    <row r="3078" spans="1:8" x14ac:dyDescent="0.2">
      <c r="A3078" s="42">
        <v>2010</v>
      </c>
      <c r="B3078" s="42">
        <v>201008</v>
      </c>
      <c r="C3078" s="43" t="s">
        <v>56</v>
      </c>
      <c r="D3078" s="44">
        <v>1110</v>
      </c>
      <c r="E3078" s="43" t="s">
        <v>17</v>
      </c>
      <c r="F3078" s="45">
        <v>18801.578947368424</v>
      </c>
      <c r="G3078" s="45">
        <v>4767.8947368421059</v>
      </c>
      <c r="H3078" s="8">
        <f t="shared" si="48"/>
        <v>0.25359012400974162</v>
      </c>
    </row>
    <row r="3079" spans="1:8" ht="22.5" x14ac:dyDescent="0.2">
      <c r="A3079" s="42">
        <v>2010</v>
      </c>
      <c r="B3079" s="42">
        <v>201009</v>
      </c>
      <c r="C3079" s="43" t="s">
        <v>57</v>
      </c>
      <c r="D3079" s="44">
        <v>1110</v>
      </c>
      <c r="E3079" s="43" t="s">
        <v>17</v>
      </c>
      <c r="F3079" s="45">
        <v>12691.578947368422</v>
      </c>
      <c r="G3079" s="45">
        <v>3870</v>
      </c>
      <c r="H3079" s="8">
        <f t="shared" si="48"/>
        <v>0.30492659865638216</v>
      </c>
    </row>
    <row r="3080" spans="1:8" x14ac:dyDescent="0.2">
      <c r="A3080" s="42">
        <v>2010</v>
      </c>
      <c r="B3080" s="42">
        <v>201010</v>
      </c>
      <c r="C3080" s="43" t="s">
        <v>58</v>
      </c>
      <c r="D3080" s="44">
        <v>1110</v>
      </c>
      <c r="E3080" s="43" t="s">
        <v>17</v>
      </c>
      <c r="F3080" s="45">
        <v>20900.526315789473</v>
      </c>
      <c r="G3080" s="45">
        <v>4648.9473684210525</v>
      </c>
      <c r="H3080" s="8">
        <f t="shared" si="48"/>
        <v>0.22243207171816373</v>
      </c>
    </row>
    <row r="3081" spans="1:8" x14ac:dyDescent="0.2">
      <c r="A3081" s="42">
        <v>2010</v>
      </c>
      <c r="B3081" s="42">
        <v>201011</v>
      </c>
      <c r="C3081" s="43" t="s">
        <v>59</v>
      </c>
      <c r="D3081" s="44">
        <v>1110</v>
      </c>
      <c r="E3081" s="43" t="s">
        <v>17</v>
      </c>
      <c r="F3081" s="45">
        <v>17756.84210526316</v>
      </c>
      <c r="G3081" s="45">
        <v>3514.7368421052633</v>
      </c>
      <c r="H3081" s="8">
        <f t="shared" si="48"/>
        <v>0.19793704428241152</v>
      </c>
    </row>
    <row r="3082" spans="1:8" x14ac:dyDescent="0.2">
      <c r="A3082" s="42">
        <v>2010</v>
      </c>
      <c r="B3082" s="42">
        <v>201012</v>
      </c>
      <c r="C3082" s="43" t="s">
        <v>60</v>
      </c>
      <c r="D3082" s="44">
        <v>1110</v>
      </c>
      <c r="E3082" s="43" t="s">
        <v>17</v>
      </c>
      <c r="F3082" s="45">
        <v>25681.05263157895</v>
      </c>
      <c r="G3082" s="45">
        <v>6674.21052631579</v>
      </c>
      <c r="H3082" s="8">
        <f t="shared" si="48"/>
        <v>0.25988851088248555</v>
      </c>
    </row>
    <row r="3083" spans="1:8" x14ac:dyDescent="0.2">
      <c r="A3083" s="42">
        <v>2011</v>
      </c>
      <c r="B3083" s="42">
        <v>201101</v>
      </c>
      <c r="C3083" s="43" t="s">
        <v>61</v>
      </c>
      <c r="D3083" s="44">
        <v>1110</v>
      </c>
      <c r="E3083" s="43" t="s">
        <v>17</v>
      </c>
      <c r="F3083" s="45">
        <v>15314.21052631579</v>
      </c>
      <c r="G3083" s="45">
        <v>3321.0526315789475</v>
      </c>
      <c r="H3083" s="8">
        <f t="shared" si="48"/>
        <v>0.21686084476062825</v>
      </c>
    </row>
    <row r="3084" spans="1:8" x14ac:dyDescent="0.2">
      <c r="A3084" s="42">
        <v>2011</v>
      </c>
      <c r="B3084" s="42">
        <v>201102</v>
      </c>
      <c r="C3084" s="43" t="s">
        <v>62</v>
      </c>
      <c r="D3084" s="44">
        <v>1110</v>
      </c>
      <c r="E3084" s="43" t="s">
        <v>17</v>
      </c>
      <c r="F3084" s="45">
        <v>14396.315789473685</v>
      </c>
      <c r="G3084" s="45">
        <v>4084.7368421052633</v>
      </c>
      <c r="H3084" s="8">
        <f t="shared" si="48"/>
        <v>0.28373487368844369</v>
      </c>
    </row>
    <row r="3085" spans="1:8" x14ac:dyDescent="0.2">
      <c r="A3085" s="42">
        <v>2011</v>
      </c>
      <c r="B3085" s="42">
        <v>201103</v>
      </c>
      <c r="C3085" s="43" t="s">
        <v>63</v>
      </c>
      <c r="D3085" s="44">
        <v>1110</v>
      </c>
      <c r="E3085" s="43" t="s">
        <v>17</v>
      </c>
      <c r="F3085" s="45">
        <v>15487.894736842107</v>
      </c>
      <c r="G3085" s="45">
        <v>3946.3157894736846</v>
      </c>
      <c r="H3085" s="8">
        <f t="shared" si="48"/>
        <v>0.25480001359295884</v>
      </c>
    </row>
    <row r="3086" spans="1:8" x14ac:dyDescent="0.2">
      <c r="A3086" s="42">
        <v>2011</v>
      </c>
      <c r="B3086" s="42">
        <v>201104</v>
      </c>
      <c r="C3086" s="43" t="s">
        <v>64</v>
      </c>
      <c r="D3086" s="44">
        <v>1110</v>
      </c>
      <c r="E3086" s="43" t="s">
        <v>17</v>
      </c>
      <c r="F3086" s="45">
        <v>17622.105263157897</v>
      </c>
      <c r="G3086" s="45">
        <v>4728.4210526315792</v>
      </c>
      <c r="H3086" s="8">
        <f t="shared" si="48"/>
        <v>0.26832327817932022</v>
      </c>
    </row>
    <row r="3087" spans="1:8" x14ac:dyDescent="0.2">
      <c r="A3087" s="42">
        <v>2011</v>
      </c>
      <c r="B3087" s="42">
        <v>201105</v>
      </c>
      <c r="C3087" s="43" t="s">
        <v>65</v>
      </c>
      <c r="D3087" s="44">
        <v>1110</v>
      </c>
      <c r="E3087" s="43" t="s">
        <v>17</v>
      </c>
      <c r="F3087" s="45">
        <v>15471.052631578948</v>
      </c>
      <c r="G3087" s="45">
        <v>4096.8421052631584</v>
      </c>
      <c r="H3087" s="8">
        <f t="shared" si="48"/>
        <v>0.26480693995577481</v>
      </c>
    </row>
    <row r="3088" spans="1:8" x14ac:dyDescent="0.2">
      <c r="A3088" s="42">
        <v>2011</v>
      </c>
      <c r="B3088" s="42">
        <v>201106</v>
      </c>
      <c r="C3088" s="43" t="s">
        <v>66</v>
      </c>
      <c r="D3088" s="44">
        <v>1110</v>
      </c>
      <c r="E3088" s="43" t="s">
        <v>17</v>
      </c>
      <c r="F3088" s="45">
        <v>15399.473684210527</v>
      </c>
      <c r="G3088" s="45">
        <v>3996.3157894736846</v>
      </c>
      <c r="H3088" s="8">
        <f t="shared" si="48"/>
        <v>0.25950989439146932</v>
      </c>
    </row>
    <row r="3089" spans="1:8" x14ac:dyDescent="0.2">
      <c r="A3089" s="42">
        <v>2011</v>
      </c>
      <c r="B3089" s="42">
        <v>201107</v>
      </c>
      <c r="C3089" s="43" t="s">
        <v>67</v>
      </c>
      <c r="D3089" s="44">
        <v>1110</v>
      </c>
      <c r="E3089" s="43" t="s">
        <v>17</v>
      </c>
      <c r="F3089" s="45">
        <v>19805.78947368421</v>
      </c>
      <c r="G3089" s="45">
        <v>4900.5263157894742</v>
      </c>
      <c r="H3089" s="8">
        <f t="shared" si="48"/>
        <v>0.24742898142488909</v>
      </c>
    </row>
    <row r="3090" spans="1:8" x14ac:dyDescent="0.2">
      <c r="A3090" s="42">
        <v>2011</v>
      </c>
      <c r="B3090" s="42">
        <v>201108</v>
      </c>
      <c r="C3090" s="43" t="s">
        <v>68</v>
      </c>
      <c r="D3090" s="44">
        <v>1110</v>
      </c>
      <c r="E3090" s="43" t="s">
        <v>17</v>
      </c>
      <c r="F3090" s="45">
        <v>19876.315789473687</v>
      </c>
      <c r="G3090" s="45">
        <v>4715.2631578947367</v>
      </c>
      <c r="H3090" s="8">
        <f t="shared" si="48"/>
        <v>0.23723023963987816</v>
      </c>
    </row>
    <row r="3091" spans="1:8" ht="22.5" x14ac:dyDescent="0.2">
      <c r="A3091" s="42">
        <v>2011</v>
      </c>
      <c r="B3091" s="42">
        <v>201109</v>
      </c>
      <c r="C3091" s="43" t="s">
        <v>69</v>
      </c>
      <c r="D3091" s="44">
        <v>1110</v>
      </c>
      <c r="E3091" s="43" t="s">
        <v>17</v>
      </c>
      <c r="F3091" s="45">
        <v>14994.736842105263</v>
      </c>
      <c r="G3091" s="45">
        <v>3880.5263157894738</v>
      </c>
      <c r="H3091" s="8">
        <f t="shared" si="48"/>
        <v>0.2587925587925588</v>
      </c>
    </row>
    <row r="3092" spans="1:8" x14ac:dyDescent="0.2">
      <c r="A3092" s="42">
        <v>2011</v>
      </c>
      <c r="B3092" s="42">
        <v>201110</v>
      </c>
      <c r="C3092" s="43" t="s">
        <v>70</v>
      </c>
      <c r="D3092" s="44">
        <v>1110</v>
      </c>
      <c r="E3092" s="43" t="s">
        <v>17</v>
      </c>
      <c r="F3092" s="45">
        <v>21267.368421052633</v>
      </c>
      <c r="G3092" s="45">
        <v>5023.1578947368425</v>
      </c>
      <c r="H3092" s="8">
        <f t="shared" si="48"/>
        <v>0.23619085329637696</v>
      </c>
    </row>
    <row r="3093" spans="1:8" x14ac:dyDescent="0.2">
      <c r="A3093" s="42">
        <v>2011</v>
      </c>
      <c r="B3093" s="42">
        <v>201111</v>
      </c>
      <c r="C3093" s="43" t="s">
        <v>71</v>
      </c>
      <c r="D3093" s="44">
        <v>1110</v>
      </c>
      <c r="E3093" s="43" t="s">
        <v>17</v>
      </c>
      <c r="F3093" s="45">
        <v>17797.894736842107</v>
      </c>
      <c r="G3093" s="45">
        <v>4144.7368421052633</v>
      </c>
      <c r="H3093" s="8">
        <f t="shared" si="48"/>
        <v>0.23287792760823278</v>
      </c>
    </row>
    <row r="3094" spans="1:8" x14ac:dyDescent="0.2">
      <c r="A3094" s="42">
        <v>2011</v>
      </c>
      <c r="B3094" s="42">
        <v>201112</v>
      </c>
      <c r="C3094" s="43" t="s">
        <v>72</v>
      </c>
      <c r="D3094" s="44">
        <v>1110</v>
      </c>
      <c r="E3094" s="43" t="s">
        <v>17</v>
      </c>
      <c r="F3094" s="45">
        <v>30016.315789473687</v>
      </c>
      <c r="G3094" s="45">
        <v>8125.7894736842109</v>
      </c>
      <c r="H3094" s="8">
        <f t="shared" si="48"/>
        <v>0.27071241956129122</v>
      </c>
    </row>
    <row r="3095" spans="1:8" x14ac:dyDescent="0.2">
      <c r="A3095" s="42">
        <v>2012</v>
      </c>
      <c r="B3095" s="42">
        <v>201201</v>
      </c>
      <c r="C3095" s="43" t="s">
        <v>73</v>
      </c>
      <c r="D3095" s="44">
        <v>1110</v>
      </c>
      <c r="E3095" s="43" t="s">
        <v>17</v>
      </c>
      <c r="F3095" s="45">
        <v>14254.736842105263</v>
      </c>
      <c r="G3095" s="45">
        <v>3851.0526315789475</v>
      </c>
      <c r="H3095" s="8">
        <f t="shared" si="48"/>
        <v>0.27015950376606113</v>
      </c>
    </row>
    <row r="3096" spans="1:8" x14ac:dyDescent="0.2">
      <c r="A3096" s="42">
        <v>2012</v>
      </c>
      <c r="B3096" s="42">
        <v>201202</v>
      </c>
      <c r="C3096" s="43" t="s">
        <v>74</v>
      </c>
      <c r="D3096" s="44">
        <v>1110</v>
      </c>
      <c r="E3096" s="43" t="s">
        <v>17</v>
      </c>
      <c r="F3096" s="45">
        <v>16548.947368421053</v>
      </c>
      <c r="G3096" s="45">
        <v>4312.6315789473683</v>
      </c>
      <c r="H3096" s="8">
        <f t="shared" si="48"/>
        <v>0.26059854339598637</v>
      </c>
    </row>
    <row r="3097" spans="1:8" x14ac:dyDescent="0.2">
      <c r="A3097" s="42">
        <v>2012</v>
      </c>
      <c r="B3097" s="42">
        <v>201203</v>
      </c>
      <c r="C3097" s="43" t="s">
        <v>75</v>
      </c>
      <c r="D3097" s="44">
        <v>1110</v>
      </c>
      <c r="E3097" s="43" t="s">
        <v>17</v>
      </c>
      <c r="F3097" s="45">
        <v>17830</v>
      </c>
      <c r="G3097" s="45">
        <v>4298.4210526315792</v>
      </c>
      <c r="H3097" s="8">
        <f t="shared" si="48"/>
        <v>0.24107801753402014</v>
      </c>
    </row>
    <row r="3098" spans="1:8" x14ac:dyDescent="0.2">
      <c r="A3098" s="42">
        <v>2012</v>
      </c>
      <c r="B3098" s="42">
        <v>201204</v>
      </c>
      <c r="C3098" s="43" t="s">
        <v>76</v>
      </c>
      <c r="D3098" s="44">
        <v>1110</v>
      </c>
      <c r="E3098" s="43" t="s">
        <v>17</v>
      </c>
      <c r="F3098" s="45">
        <v>17248.947368421053</v>
      </c>
      <c r="G3098" s="45">
        <v>4434.7368421052633</v>
      </c>
      <c r="H3098" s="8">
        <f t="shared" si="48"/>
        <v>0.25710188264730111</v>
      </c>
    </row>
    <row r="3099" spans="1:8" x14ac:dyDescent="0.2">
      <c r="A3099" s="42">
        <v>2012</v>
      </c>
      <c r="B3099" s="42">
        <v>201205</v>
      </c>
      <c r="C3099" s="43" t="s">
        <v>77</v>
      </c>
      <c r="D3099" s="44">
        <v>1110</v>
      </c>
      <c r="E3099" s="43" t="s">
        <v>17</v>
      </c>
      <c r="F3099" s="45">
        <v>15482.631578947368</v>
      </c>
      <c r="G3099" s="45">
        <v>3907.8947368421054</v>
      </c>
      <c r="H3099" s="8">
        <f t="shared" si="48"/>
        <v>0.25240507189720229</v>
      </c>
    </row>
    <row r="3100" spans="1:8" x14ac:dyDescent="0.2">
      <c r="A3100" s="42">
        <v>2012</v>
      </c>
      <c r="B3100" s="42">
        <v>201206</v>
      </c>
      <c r="C3100" s="43" t="s">
        <v>78</v>
      </c>
      <c r="D3100" s="44">
        <v>1110</v>
      </c>
      <c r="E3100" s="43" t="s">
        <v>17</v>
      </c>
      <c r="F3100" s="45">
        <v>17864.21052631579</v>
      </c>
      <c r="G3100" s="45">
        <v>4945.7894736842109</v>
      </c>
      <c r="H3100" s="8">
        <f t="shared" si="48"/>
        <v>0.27685463437628899</v>
      </c>
    </row>
    <row r="3101" spans="1:8" x14ac:dyDescent="0.2">
      <c r="A3101" s="42">
        <v>2012</v>
      </c>
      <c r="B3101" s="42">
        <v>201207</v>
      </c>
      <c r="C3101" s="43" t="s">
        <v>79</v>
      </c>
      <c r="D3101" s="44">
        <v>1110</v>
      </c>
      <c r="E3101" s="43" t="s">
        <v>17</v>
      </c>
      <c r="F3101" s="45">
        <v>18612.105263157897</v>
      </c>
      <c r="G3101" s="45">
        <v>4668.4210526315792</v>
      </c>
      <c r="H3101" s="8">
        <f t="shared" si="48"/>
        <v>0.2508271357068122</v>
      </c>
    </row>
    <row r="3102" spans="1:8" x14ac:dyDescent="0.2">
      <c r="A3102" s="42">
        <v>2012</v>
      </c>
      <c r="B3102" s="42">
        <v>201208</v>
      </c>
      <c r="C3102" s="43" t="s">
        <v>80</v>
      </c>
      <c r="D3102" s="44">
        <v>1110</v>
      </c>
      <c r="E3102" s="43" t="s">
        <v>17</v>
      </c>
      <c r="F3102" s="45">
        <v>19598.947368421053</v>
      </c>
      <c r="G3102" s="45">
        <v>4648.4210526315792</v>
      </c>
      <c r="H3102" s="8">
        <f t="shared" si="48"/>
        <v>0.23717707717922554</v>
      </c>
    </row>
    <row r="3103" spans="1:8" ht="22.5" x14ac:dyDescent="0.2">
      <c r="A3103" s="42">
        <v>2012</v>
      </c>
      <c r="B3103" s="42">
        <v>201209</v>
      </c>
      <c r="C3103" s="43" t="s">
        <v>81</v>
      </c>
      <c r="D3103" s="44">
        <v>1110</v>
      </c>
      <c r="E3103" s="43" t="s">
        <v>17</v>
      </c>
      <c r="F3103" s="45">
        <v>18524.21052631579</v>
      </c>
      <c r="G3103" s="45">
        <v>4634.21052631579</v>
      </c>
      <c r="H3103" s="8">
        <f t="shared" si="48"/>
        <v>0.25017047391749064</v>
      </c>
    </row>
    <row r="3104" spans="1:8" x14ac:dyDescent="0.2">
      <c r="A3104" s="42">
        <v>2012</v>
      </c>
      <c r="B3104" s="42">
        <v>201210</v>
      </c>
      <c r="C3104" s="43" t="s">
        <v>82</v>
      </c>
      <c r="D3104" s="44">
        <v>1110</v>
      </c>
      <c r="E3104" s="43" t="s">
        <v>17</v>
      </c>
      <c r="F3104" s="45">
        <v>20045.78947368421</v>
      </c>
      <c r="G3104" s="45">
        <v>4692.6315789473683</v>
      </c>
      <c r="H3104" s="8">
        <f t="shared" si="48"/>
        <v>0.23409562317851235</v>
      </c>
    </row>
    <row r="3105" spans="1:8" x14ac:dyDescent="0.2">
      <c r="A3105" s="42">
        <v>2012</v>
      </c>
      <c r="B3105" s="42">
        <v>201211</v>
      </c>
      <c r="C3105" s="43" t="s">
        <v>83</v>
      </c>
      <c r="D3105" s="44">
        <v>1110</v>
      </c>
      <c r="E3105" s="43" t="s">
        <v>17</v>
      </c>
      <c r="F3105" s="45">
        <v>18043.684210526317</v>
      </c>
      <c r="G3105" s="45">
        <v>4196.3157894736842</v>
      </c>
      <c r="H3105" s="8">
        <f t="shared" si="48"/>
        <v>0.23256424466936965</v>
      </c>
    </row>
    <row r="3106" spans="1:8" x14ac:dyDescent="0.2">
      <c r="A3106" s="42">
        <v>2012</v>
      </c>
      <c r="B3106" s="42">
        <v>201212</v>
      </c>
      <c r="C3106" s="43" t="s">
        <v>84</v>
      </c>
      <c r="D3106" s="44">
        <v>1110</v>
      </c>
      <c r="E3106" s="43" t="s">
        <v>17</v>
      </c>
      <c r="F3106" s="45">
        <v>30914.21052631579</v>
      </c>
      <c r="G3106" s="45">
        <v>8767.3684210526317</v>
      </c>
      <c r="H3106" s="8">
        <f t="shared" si="48"/>
        <v>0.2836031802781892</v>
      </c>
    </row>
    <row r="3107" spans="1:8" x14ac:dyDescent="0.2">
      <c r="A3107" s="42">
        <v>2013</v>
      </c>
      <c r="B3107" s="42">
        <v>201301</v>
      </c>
      <c r="C3107" s="43" t="s">
        <v>85</v>
      </c>
      <c r="D3107" s="44">
        <v>1110</v>
      </c>
      <c r="E3107" s="43" t="s">
        <v>17</v>
      </c>
      <c r="F3107" s="45">
        <v>15191.052631578948</v>
      </c>
      <c r="G3107" s="45">
        <v>3913.6842105263158</v>
      </c>
      <c r="H3107" s="8">
        <f t="shared" si="48"/>
        <v>0.25763087690122299</v>
      </c>
    </row>
    <row r="3108" spans="1:8" x14ac:dyDescent="0.2">
      <c r="A3108" s="42">
        <v>2013</v>
      </c>
      <c r="B3108" s="42">
        <v>201302</v>
      </c>
      <c r="C3108" s="43" t="s">
        <v>86</v>
      </c>
      <c r="D3108" s="44">
        <v>1110</v>
      </c>
      <c r="E3108" s="43" t="s">
        <v>17</v>
      </c>
      <c r="F3108" s="45">
        <v>14773.157894736843</v>
      </c>
      <c r="G3108" s="45">
        <v>4227.3684210526317</v>
      </c>
      <c r="H3108" s="8">
        <f t="shared" si="48"/>
        <v>0.28615198261427194</v>
      </c>
    </row>
    <row r="3109" spans="1:8" x14ac:dyDescent="0.2">
      <c r="A3109" s="42">
        <v>2013</v>
      </c>
      <c r="B3109" s="42">
        <v>201303</v>
      </c>
      <c r="C3109" s="43" t="s">
        <v>87</v>
      </c>
      <c r="D3109" s="44">
        <v>1110</v>
      </c>
      <c r="E3109" s="43" t="s">
        <v>17</v>
      </c>
      <c r="F3109" s="45">
        <v>17830</v>
      </c>
      <c r="G3109" s="45">
        <v>5159.4736842105267</v>
      </c>
      <c r="H3109" s="8">
        <f t="shared" si="48"/>
        <v>0.2893703692770907</v>
      </c>
    </row>
    <row r="3110" spans="1:8" x14ac:dyDescent="0.2">
      <c r="A3110" s="42">
        <v>2013</v>
      </c>
      <c r="B3110" s="42">
        <v>201304</v>
      </c>
      <c r="C3110" s="43" t="s">
        <v>88</v>
      </c>
      <c r="D3110" s="44">
        <v>1110</v>
      </c>
      <c r="E3110" s="43" t="s">
        <v>17</v>
      </c>
      <c r="F3110" s="45">
        <v>17923.684210526317</v>
      </c>
      <c r="G3110" s="45">
        <v>4496.8421052631584</v>
      </c>
      <c r="H3110" s="8">
        <f t="shared" si="48"/>
        <v>0.25088826897665545</v>
      </c>
    </row>
    <row r="3111" spans="1:8" x14ac:dyDescent="0.2">
      <c r="A3111" s="42">
        <v>2013</v>
      </c>
      <c r="B3111" s="42">
        <v>201305</v>
      </c>
      <c r="C3111" s="43" t="s">
        <v>89</v>
      </c>
      <c r="D3111" s="44">
        <v>1110</v>
      </c>
      <c r="E3111" s="43" t="s">
        <v>17</v>
      </c>
      <c r="F3111" s="45">
        <v>17379.473684210527</v>
      </c>
      <c r="G3111" s="45">
        <v>4618.4210526315792</v>
      </c>
      <c r="H3111" s="8">
        <f t="shared" si="48"/>
        <v>0.26573998364677026</v>
      </c>
    </row>
    <row r="3112" spans="1:8" x14ac:dyDescent="0.2">
      <c r="A3112" s="42">
        <v>2013</v>
      </c>
      <c r="B3112" s="42">
        <v>201306</v>
      </c>
      <c r="C3112" s="43" t="s">
        <v>90</v>
      </c>
      <c r="D3112" s="44">
        <v>1110</v>
      </c>
      <c r="E3112" s="43" t="s">
        <v>17</v>
      </c>
      <c r="F3112" s="45">
        <v>19173.157894736843</v>
      </c>
      <c r="G3112" s="45">
        <v>5277.3684210526317</v>
      </c>
      <c r="H3112" s="8">
        <f t="shared" si="48"/>
        <v>0.27524774218342529</v>
      </c>
    </row>
    <row r="3113" spans="1:8" x14ac:dyDescent="0.2">
      <c r="A3113" s="42">
        <v>2013</v>
      </c>
      <c r="B3113" s="42">
        <v>201307</v>
      </c>
      <c r="C3113" s="43" t="s">
        <v>91</v>
      </c>
      <c r="D3113" s="44">
        <v>1110</v>
      </c>
      <c r="E3113" s="43" t="s">
        <v>17</v>
      </c>
      <c r="F3113" s="45">
        <v>17855.263157894737</v>
      </c>
      <c r="G3113" s="45">
        <v>4952.105263157895</v>
      </c>
      <c r="H3113" s="8">
        <f t="shared" si="48"/>
        <v>0.27734708916728079</v>
      </c>
    </row>
    <row r="3114" spans="1:8" x14ac:dyDescent="0.2">
      <c r="A3114" s="42">
        <v>2013</v>
      </c>
      <c r="B3114" s="42">
        <v>201308</v>
      </c>
      <c r="C3114" s="43" t="s">
        <v>92</v>
      </c>
      <c r="D3114" s="44">
        <v>1110</v>
      </c>
      <c r="E3114" s="43" t="s">
        <v>17</v>
      </c>
      <c r="F3114" s="45">
        <v>22768.947368421053</v>
      </c>
      <c r="G3114" s="45">
        <v>5756.8421052631584</v>
      </c>
      <c r="H3114" s="8">
        <f t="shared" si="48"/>
        <v>0.25283742863086844</v>
      </c>
    </row>
    <row r="3115" spans="1:8" ht="22.5" x14ac:dyDescent="0.2">
      <c r="A3115" s="42">
        <v>2013</v>
      </c>
      <c r="B3115" s="42">
        <v>201309</v>
      </c>
      <c r="C3115" s="43" t="s">
        <v>93</v>
      </c>
      <c r="D3115" s="44">
        <v>1110</v>
      </c>
      <c r="E3115" s="43" t="s">
        <v>17</v>
      </c>
      <c r="F3115" s="45">
        <v>20646.315789473687</v>
      </c>
      <c r="G3115" s="45">
        <v>5134.7368421052633</v>
      </c>
      <c r="H3115" s="8">
        <f t="shared" si="48"/>
        <v>0.24869990822881613</v>
      </c>
    </row>
    <row r="3116" spans="1:8" x14ac:dyDescent="0.2">
      <c r="A3116" s="42">
        <v>2013</v>
      </c>
      <c r="B3116" s="42">
        <v>201310</v>
      </c>
      <c r="C3116" s="43" t="s">
        <v>94</v>
      </c>
      <c r="D3116" s="44">
        <v>1110</v>
      </c>
      <c r="E3116" s="43" t="s">
        <v>17</v>
      </c>
      <c r="F3116" s="45">
        <v>19925.78947368421</v>
      </c>
      <c r="G3116" s="45">
        <v>4804.7368421052633</v>
      </c>
      <c r="H3116" s="8">
        <f t="shared" si="48"/>
        <v>0.24113156713066908</v>
      </c>
    </row>
    <row r="3117" spans="1:8" x14ac:dyDescent="0.2">
      <c r="A3117" s="42">
        <v>2013</v>
      </c>
      <c r="B3117" s="42">
        <v>201311</v>
      </c>
      <c r="C3117" s="43" t="s">
        <v>95</v>
      </c>
      <c r="D3117" s="44">
        <v>1110</v>
      </c>
      <c r="E3117" s="43" t="s">
        <v>17</v>
      </c>
      <c r="F3117" s="45">
        <v>20811.578947368424</v>
      </c>
      <c r="G3117" s="45">
        <v>5055.7894736842109</v>
      </c>
      <c r="H3117" s="8">
        <f t="shared" si="48"/>
        <v>0.24293156643568861</v>
      </c>
    </row>
    <row r="3118" spans="1:8" x14ac:dyDescent="0.2">
      <c r="A3118" s="42">
        <v>2013</v>
      </c>
      <c r="B3118" s="42">
        <v>201312</v>
      </c>
      <c r="C3118" s="43" t="s">
        <v>96</v>
      </c>
      <c r="D3118" s="44">
        <v>1110</v>
      </c>
      <c r="E3118" s="43" t="s">
        <v>17</v>
      </c>
      <c r="F3118" s="45">
        <v>33315.789473684214</v>
      </c>
      <c r="G3118" s="45">
        <v>9698.9473684210534</v>
      </c>
      <c r="H3118" s="8">
        <f t="shared" si="48"/>
        <v>0.29112164296998422</v>
      </c>
    </row>
    <row r="3119" spans="1:8" x14ac:dyDescent="0.2">
      <c r="A3119" s="42">
        <v>2010</v>
      </c>
      <c r="B3119" s="42">
        <v>201010</v>
      </c>
      <c r="C3119" s="43" t="s">
        <v>58</v>
      </c>
      <c r="D3119" s="44">
        <v>1112</v>
      </c>
      <c r="E3119" s="43" t="s">
        <v>9</v>
      </c>
      <c r="F3119" s="45">
        <v>7585.2631578947376</v>
      </c>
      <c r="G3119" s="45">
        <v>1331.578947368421</v>
      </c>
      <c r="H3119" s="8">
        <f t="shared" si="48"/>
        <v>0.17554815431584789</v>
      </c>
    </row>
    <row r="3120" spans="1:8" x14ac:dyDescent="0.2">
      <c r="A3120" s="42">
        <v>2010</v>
      </c>
      <c r="B3120" s="42">
        <v>201011</v>
      </c>
      <c r="C3120" s="43" t="s">
        <v>59</v>
      </c>
      <c r="D3120" s="44">
        <v>1112</v>
      </c>
      <c r="E3120" s="43" t="s">
        <v>9</v>
      </c>
      <c r="F3120" s="45">
        <v>10025.789473684212</v>
      </c>
      <c r="G3120" s="45">
        <v>1160.5263157894738</v>
      </c>
      <c r="H3120" s="8">
        <f t="shared" si="48"/>
        <v>0.11575410782718253</v>
      </c>
    </row>
    <row r="3121" spans="1:8" x14ac:dyDescent="0.2">
      <c r="A3121" s="42">
        <v>2010</v>
      </c>
      <c r="B3121" s="42">
        <v>201012</v>
      </c>
      <c r="C3121" s="43" t="s">
        <v>60</v>
      </c>
      <c r="D3121" s="44">
        <v>1112</v>
      </c>
      <c r="E3121" s="43" t="s">
        <v>9</v>
      </c>
      <c r="F3121" s="45">
        <v>13100.526315789475</v>
      </c>
      <c r="G3121" s="45">
        <v>1976.3157894736844</v>
      </c>
      <c r="H3121" s="8">
        <f t="shared" si="48"/>
        <v>0.15085773974528946</v>
      </c>
    </row>
    <row r="3122" spans="1:8" x14ac:dyDescent="0.2">
      <c r="A3122" s="42">
        <v>2011</v>
      </c>
      <c r="B3122" s="42">
        <v>201101</v>
      </c>
      <c r="C3122" s="43" t="s">
        <v>61</v>
      </c>
      <c r="D3122" s="44">
        <v>1112</v>
      </c>
      <c r="E3122" s="43" t="s">
        <v>9</v>
      </c>
      <c r="F3122" s="45">
        <v>8090.5263157894742</v>
      </c>
      <c r="G3122" s="45">
        <v>1088.9473684210527</v>
      </c>
      <c r="H3122" s="8">
        <f t="shared" si="48"/>
        <v>0.13459536820192558</v>
      </c>
    </row>
    <row r="3123" spans="1:8" x14ac:dyDescent="0.2">
      <c r="A3123" s="42">
        <v>2011</v>
      </c>
      <c r="B3123" s="42">
        <v>201102</v>
      </c>
      <c r="C3123" s="43" t="s">
        <v>62</v>
      </c>
      <c r="D3123" s="44">
        <v>1112</v>
      </c>
      <c r="E3123" s="43" t="s">
        <v>9</v>
      </c>
      <c r="F3123" s="45">
        <v>8820</v>
      </c>
      <c r="G3123" s="45">
        <v>1821.0526315789475</v>
      </c>
      <c r="H3123" s="8">
        <f t="shared" si="48"/>
        <v>0.20646855233321401</v>
      </c>
    </row>
    <row r="3124" spans="1:8" x14ac:dyDescent="0.2">
      <c r="A3124" s="42">
        <v>2011</v>
      </c>
      <c r="B3124" s="42">
        <v>201103</v>
      </c>
      <c r="C3124" s="43" t="s">
        <v>63</v>
      </c>
      <c r="D3124" s="44">
        <v>1112</v>
      </c>
      <c r="E3124" s="43" t="s">
        <v>9</v>
      </c>
      <c r="F3124" s="45">
        <v>8400.5263157894733</v>
      </c>
      <c r="G3124" s="45">
        <v>1198.9473684210527</v>
      </c>
      <c r="H3124" s="8">
        <f t="shared" si="48"/>
        <v>0.14272288703715308</v>
      </c>
    </row>
    <row r="3125" spans="1:8" x14ac:dyDescent="0.2">
      <c r="A3125" s="42">
        <v>2011</v>
      </c>
      <c r="B3125" s="42">
        <v>201104</v>
      </c>
      <c r="C3125" s="43" t="s">
        <v>64</v>
      </c>
      <c r="D3125" s="44">
        <v>1112</v>
      </c>
      <c r="E3125" s="43" t="s">
        <v>9</v>
      </c>
      <c r="F3125" s="45">
        <v>9152.6315789473683</v>
      </c>
      <c r="G3125" s="45">
        <v>1450</v>
      </c>
      <c r="H3125" s="8">
        <f t="shared" si="48"/>
        <v>0.15842438182863716</v>
      </c>
    </row>
    <row r="3126" spans="1:8" x14ac:dyDescent="0.2">
      <c r="A3126" s="42">
        <v>2011</v>
      </c>
      <c r="B3126" s="42">
        <v>201105</v>
      </c>
      <c r="C3126" s="43" t="s">
        <v>65</v>
      </c>
      <c r="D3126" s="44">
        <v>1112</v>
      </c>
      <c r="E3126" s="43" t="s">
        <v>9</v>
      </c>
      <c r="F3126" s="45">
        <v>9300.5263157894733</v>
      </c>
      <c r="G3126" s="45">
        <v>1455.7894736842106</v>
      </c>
      <c r="H3126" s="8">
        <f t="shared" si="48"/>
        <v>0.15652764416275255</v>
      </c>
    </row>
    <row r="3127" spans="1:8" x14ac:dyDescent="0.2">
      <c r="A3127" s="42">
        <v>2011</v>
      </c>
      <c r="B3127" s="42">
        <v>201106</v>
      </c>
      <c r="C3127" s="43" t="s">
        <v>66</v>
      </c>
      <c r="D3127" s="44">
        <v>1112</v>
      </c>
      <c r="E3127" s="43" t="s">
        <v>9</v>
      </c>
      <c r="F3127" s="45">
        <v>8866.3157894736851</v>
      </c>
      <c r="G3127" s="45">
        <v>1413.1578947368421</v>
      </c>
      <c r="H3127" s="8">
        <f t="shared" si="48"/>
        <v>0.15938501721476905</v>
      </c>
    </row>
    <row r="3128" spans="1:8" x14ac:dyDescent="0.2">
      <c r="A3128" s="42">
        <v>2011</v>
      </c>
      <c r="B3128" s="42">
        <v>201107</v>
      </c>
      <c r="C3128" s="43" t="s">
        <v>67</v>
      </c>
      <c r="D3128" s="44">
        <v>1112</v>
      </c>
      <c r="E3128" s="43" t="s">
        <v>9</v>
      </c>
      <c r="F3128" s="45">
        <v>10446.315789473685</v>
      </c>
      <c r="G3128" s="45">
        <v>1655.2631578947369</v>
      </c>
      <c r="H3128" s="8">
        <f t="shared" si="48"/>
        <v>0.15845425231761387</v>
      </c>
    </row>
    <row r="3129" spans="1:8" x14ac:dyDescent="0.2">
      <c r="A3129" s="42">
        <v>2011</v>
      </c>
      <c r="B3129" s="42">
        <v>201108</v>
      </c>
      <c r="C3129" s="43" t="s">
        <v>68</v>
      </c>
      <c r="D3129" s="44">
        <v>1112</v>
      </c>
      <c r="E3129" s="43" t="s">
        <v>9</v>
      </c>
      <c r="F3129" s="45">
        <v>10070</v>
      </c>
      <c r="G3129" s="45">
        <v>1642.1052631578948</v>
      </c>
      <c r="H3129" s="8">
        <f t="shared" si="48"/>
        <v>0.16306904301468667</v>
      </c>
    </row>
    <row r="3130" spans="1:8" ht="22.5" x14ac:dyDescent="0.2">
      <c r="A3130" s="42">
        <v>2011</v>
      </c>
      <c r="B3130" s="42">
        <v>201109</v>
      </c>
      <c r="C3130" s="43" t="s">
        <v>69</v>
      </c>
      <c r="D3130" s="44">
        <v>1112</v>
      </c>
      <c r="E3130" s="43" t="s">
        <v>9</v>
      </c>
      <c r="F3130" s="45">
        <v>8944.21052631579</v>
      </c>
      <c r="G3130" s="45">
        <v>1416.8421052631579</v>
      </c>
      <c r="H3130" s="8">
        <f t="shared" si="48"/>
        <v>0.15840885018241732</v>
      </c>
    </row>
    <row r="3131" spans="1:8" x14ac:dyDescent="0.2">
      <c r="A3131" s="42">
        <v>2011</v>
      </c>
      <c r="B3131" s="42">
        <v>201110</v>
      </c>
      <c r="C3131" s="43" t="s">
        <v>70</v>
      </c>
      <c r="D3131" s="44">
        <v>1112</v>
      </c>
      <c r="E3131" s="43" t="s">
        <v>9</v>
      </c>
      <c r="F3131" s="45">
        <v>13066.842105263158</v>
      </c>
      <c r="G3131" s="45">
        <v>2039.4736842105265</v>
      </c>
      <c r="H3131" s="8">
        <f t="shared" si="48"/>
        <v>0.15608007411286101</v>
      </c>
    </row>
    <row r="3132" spans="1:8" x14ac:dyDescent="0.2">
      <c r="A3132" s="42">
        <v>2011</v>
      </c>
      <c r="B3132" s="42">
        <v>201111</v>
      </c>
      <c r="C3132" s="43" t="s">
        <v>71</v>
      </c>
      <c r="D3132" s="44">
        <v>1112</v>
      </c>
      <c r="E3132" s="43" t="s">
        <v>9</v>
      </c>
      <c r="F3132" s="45">
        <v>10712.105263157895</v>
      </c>
      <c r="G3132" s="45">
        <v>1800</v>
      </c>
      <c r="H3132" s="8">
        <f t="shared" si="48"/>
        <v>0.16803419643295828</v>
      </c>
    </row>
    <row r="3133" spans="1:8" x14ac:dyDescent="0.2">
      <c r="A3133" s="42">
        <v>2011</v>
      </c>
      <c r="B3133" s="42">
        <v>201112</v>
      </c>
      <c r="C3133" s="43" t="s">
        <v>72</v>
      </c>
      <c r="D3133" s="44">
        <v>1112</v>
      </c>
      <c r="E3133" s="43" t="s">
        <v>9</v>
      </c>
      <c r="F3133" s="45">
        <v>16427.894736842107</v>
      </c>
      <c r="G3133" s="45">
        <v>3101.5789473684213</v>
      </c>
      <c r="H3133" s="8">
        <f t="shared" si="48"/>
        <v>0.18879953865376606</v>
      </c>
    </row>
    <row r="3134" spans="1:8" x14ac:dyDescent="0.2">
      <c r="A3134" s="42">
        <v>2012</v>
      </c>
      <c r="B3134" s="42">
        <v>201201</v>
      </c>
      <c r="C3134" s="43" t="s">
        <v>73</v>
      </c>
      <c r="D3134" s="44">
        <v>1112</v>
      </c>
      <c r="E3134" s="43" t="s">
        <v>9</v>
      </c>
      <c r="F3134" s="45">
        <v>9426.8421052631584</v>
      </c>
      <c r="G3134" s="45">
        <v>1632.6315789473686</v>
      </c>
      <c r="H3134" s="8">
        <f t="shared" si="48"/>
        <v>0.17318965998548377</v>
      </c>
    </row>
    <row r="3135" spans="1:8" x14ac:dyDescent="0.2">
      <c r="A3135" s="42">
        <v>2012</v>
      </c>
      <c r="B3135" s="42">
        <v>201202</v>
      </c>
      <c r="C3135" s="43" t="s">
        <v>74</v>
      </c>
      <c r="D3135" s="44">
        <v>1112</v>
      </c>
      <c r="E3135" s="43" t="s">
        <v>9</v>
      </c>
      <c r="F3135" s="45">
        <v>8963.1578947368416</v>
      </c>
      <c r="G3135" s="45">
        <v>1997.8947368421054</v>
      </c>
      <c r="H3135" s="8">
        <f t="shared" si="48"/>
        <v>0.22290076335877865</v>
      </c>
    </row>
    <row r="3136" spans="1:8" x14ac:dyDescent="0.2">
      <c r="A3136" s="42">
        <v>2012</v>
      </c>
      <c r="B3136" s="42">
        <v>201203</v>
      </c>
      <c r="C3136" s="43" t="s">
        <v>75</v>
      </c>
      <c r="D3136" s="44">
        <v>1112</v>
      </c>
      <c r="E3136" s="43" t="s">
        <v>9</v>
      </c>
      <c r="F3136" s="45">
        <v>10318.947368421053</v>
      </c>
      <c r="G3136" s="45">
        <v>1680.5263157894738</v>
      </c>
      <c r="H3136" s="8">
        <f t="shared" si="48"/>
        <v>0.162858308681016</v>
      </c>
    </row>
    <row r="3137" spans="1:8" x14ac:dyDescent="0.2">
      <c r="A3137" s="42">
        <v>2012</v>
      </c>
      <c r="B3137" s="42">
        <v>201204</v>
      </c>
      <c r="C3137" s="43" t="s">
        <v>76</v>
      </c>
      <c r="D3137" s="44">
        <v>1112</v>
      </c>
      <c r="E3137" s="43" t="s">
        <v>9</v>
      </c>
      <c r="F3137" s="45">
        <v>10184.21052631579</v>
      </c>
      <c r="G3137" s="45">
        <v>1658.9473684210527</v>
      </c>
      <c r="H3137" s="8">
        <f t="shared" si="48"/>
        <v>0.16289405684754521</v>
      </c>
    </row>
    <row r="3138" spans="1:8" x14ac:dyDescent="0.2">
      <c r="A3138" s="42">
        <v>2012</v>
      </c>
      <c r="B3138" s="42">
        <v>201205</v>
      </c>
      <c r="C3138" s="43" t="s">
        <v>77</v>
      </c>
      <c r="D3138" s="44">
        <v>1112</v>
      </c>
      <c r="E3138" s="43" t="s">
        <v>9</v>
      </c>
      <c r="F3138" s="45">
        <v>10128.42105263158</v>
      </c>
      <c r="G3138" s="45">
        <v>1633.6842105263158</v>
      </c>
      <c r="H3138" s="8">
        <f t="shared" si="48"/>
        <v>0.16129702764498025</v>
      </c>
    </row>
    <row r="3139" spans="1:8" x14ac:dyDescent="0.2">
      <c r="A3139" s="42">
        <v>2012</v>
      </c>
      <c r="B3139" s="42">
        <v>201206</v>
      </c>
      <c r="C3139" s="43" t="s">
        <v>78</v>
      </c>
      <c r="D3139" s="44">
        <v>1112</v>
      </c>
      <c r="E3139" s="43" t="s">
        <v>9</v>
      </c>
      <c r="F3139" s="45">
        <v>10803.157894736843</v>
      </c>
      <c r="G3139" s="45">
        <v>2042.6315789473686</v>
      </c>
      <c r="H3139" s="8">
        <f t="shared" si="48"/>
        <v>0.18907726785540288</v>
      </c>
    </row>
    <row r="3140" spans="1:8" x14ac:dyDescent="0.2">
      <c r="A3140" s="42">
        <v>2012</v>
      </c>
      <c r="B3140" s="42">
        <v>201207</v>
      </c>
      <c r="C3140" s="43" t="s">
        <v>79</v>
      </c>
      <c r="D3140" s="44">
        <v>1112</v>
      </c>
      <c r="E3140" s="43" t="s">
        <v>9</v>
      </c>
      <c r="F3140" s="45">
        <v>13561.052631578948</v>
      </c>
      <c r="G3140" s="45">
        <v>2032.6315789473686</v>
      </c>
      <c r="H3140" s="8">
        <f t="shared" si="48"/>
        <v>0.14988744857564232</v>
      </c>
    </row>
    <row r="3141" spans="1:8" x14ac:dyDescent="0.2">
      <c r="A3141" s="42">
        <v>2012</v>
      </c>
      <c r="B3141" s="42">
        <v>201208</v>
      </c>
      <c r="C3141" s="43" t="s">
        <v>80</v>
      </c>
      <c r="D3141" s="44">
        <v>1112</v>
      </c>
      <c r="E3141" s="43" t="s">
        <v>9</v>
      </c>
      <c r="F3141" s="45">
        <v>9660</v>
      </c>
      <c r="G3141" s="45">
        <v>1812.6315789473686</v>
      </c>
      <c r="H3141" s="8">
        <f t="shared" ref="H3141:H3204" si="49">G3141/F3141</f>
        <v>0.18764302059496568</v>
      </c>
    </row>
    <row r="3142" spans="1:8" ht="22.5" x14ac:dyDescent="0.2">
      <c r="A3142" s="42">
        <v>2012</v>
      </c>
      <c r="B3142" s="42">
        <v>201209</v>
      </c>
      <c r="C3142" s="43" t="s">
        <v>81</v>
      </c>
      <c r="D3142" s="44">
        <v>1112</v>
      </c>
      <c r="E3142" s="43" t="s">
        <v>9</v>
      </c>
      <c r="F3142" s="45">
        <v>11880</v>
      </c>
      <c r="G3142" s="45">
        <v>2030.5263157894738</v>
      </c>
      <c r="H3142" s="8">
        <f t="shared" si="49"/>
        <v>0.1709197235513025</v>
      </c>
    </row>
    <row r="3143" spans="1:8" x14ac:dyDescent="0.2">
      <c r="A3143" s="42">
        <v>2012</v>
      </c>
      <c r="B3143" s="42">
        <v>201210</v>
      </c>
      <c r="C3143" s="43" t="s">
        <v>82</v>
      </c>
      <c r="D3143" s="44">
        <v>1112</v>
      </c>
      <c r="E3143" s="43" t="s">
        <v>9</v>
      </c>
      <c r="F3143" s="45">
        <v>13903.684210526317</v>
      </c>
      <c r="G3143" s="45">
        <v>2327.3684210526317</v>
      </c>
      <c r="H3143" s="8">
        <f t="shared" si="49"/>
        <v>0.16739220956202444</v>
      </c>
    </row>
    <row r="3144" spans="1:8" x14ac:dyDescent="0.2">
      <c r="A3144" s="42">
        <v>2012</v>
      </c>
      <c r="B3144" s="42">
        <v>201211</v>
      </c>
      <c r="C3144" s="43" t="s">
        <v>83</v>
      </c>
      <c r="D3144" s="44">
        <v>1112</v>
      </c>
      <c r="E3144" s="43" t="s">
        <v>9</v>
      </c>
      <c r="F3144" s="45">
        <v>11825.263157894737</v>
      </c>
      <c r="G3144" s="45">
        <v>1919.4736842105265</v>
      </c>
      <c r="H3144" s="8">
        <f t="shared" si="49"/>
        <v>0.16231974363539256</v>
      </c>
    </row>
    <row r="3145" spans="1:8" x14ac:dyDescent="0.2">
      <c r="A3145" s="42">
        <v>2012</v>
      </c>
      <c r="B3145" s="42">
        <v>201212</v>
      </c>
      <c r="C3145" s="43" t="s">
        <v>84</v>
      </c>
      <c r="D3145" s="44">
        <v>1112</v>
      </c>
      <c r="E3145" s="43" t="s">
        <v>9</v>
      </c>
      <c r="F3145" s="45">
        <v>18333.157894736843</v>
      </c>
      <c r="G3145" s="45">
        <v>3602.6315789473688</v>
      </c>
      <c r="H3145" s="8">
        <f t="shared" si="49"/>
        <v>0.19650905750294262</v>
      </c>
    </row>
    <row r="3146" spans="1:8" x14ac:dyDescent="0.2">
      <c r="A3146" s="42">
        <v>2013</v>
      </c>
      <c r="B3146" s="42">
        <v>201301</v>
      </c>
      <c r="C3146" s="43" t="s">
        <v>85</v>
      </c>
      <c r="D3146" s="44">
        <v>1112</v>
      </c>
      <c r="E3146" s="43" t="s">
        <v>9</v>
      </c>
      <c r="F3146" s="45">
        <v>8600</v>
      </c>
      <c r="G3146" s="45">
        <v>1561.578947368421</v>
      </c>
      <c r="H3146" s="8">
        <f t="shared" si="49"/>
        <v>0.18157894736842106</v>
      </c>
    </row>
    <row r="3147" spans="1:8" x14ac:dyDescent="0.2">
      <c r="A3147" s="42">
        <v>2013</v>
      </c>
      <c r="B3147" s="42">
        <v>201302</v>
      </c>
      <c r="C3147" s="43" t="s">
        <v>86</v>
      </c>
      <c r="D3147" s="44">
        <v>1112</v>
      </c>
      <c r="E3147" s="43" t="s">
        <v>9</v>
      </c>
      <c r="F3147" s="45">
        <v>8874.7368421052633</v>
      </c>
      <c r="G3147" s="45">
        <v>2024.2105263157896</v>
      </c>
      <c r="H3147" s="8">
        <f t="shared" si="49"/>
        <v>0.2280868224409916</v>
      </c>
    </row>
    <row r="3148" spans="1:8" x14ac:dyDescent="0.2">
      <c r="A3148" s="42">
        <v>2013</v>
      </c>
      <c r="B3148" s="42">
        <v>201303</v>
      </c>
      <c r="C3148" s="43" t="s">
        <v>87</v>
      </c>
      <c r="D3148" s="44">
        <v>1112</v>
      </c>
      <c r="E3148" s="43" t="s">
        <v>9</v>
      </c>
      <c r="F3148" s="45">
        <v>10123.684210526317</v>
      </c>
      <c r="G3148" s="45">
        <v>2041.0526315789475</v>
      </c>
      <c r="H3148" s="8">
        <f t="shared" si="49"/>
        <v>0.20161164543800364</v>
      </c>
    </row>
    <row r="3149" spans="1:8" x14ac:dyDescent="0.2">
      <c r="A3149" s="42">
        <v>2013</v>
      </c>
      <c r="B3149" s="42">
        <v>201304</v>
      </c>
      <c r="C3149" s="43" t="s">
        <v>88</v>
      </c>
      <c r="D3149" s="44">
        <v>1112</v>
      </c>
      <c r="E3149" s="43" t="s">
        <v>9</v>
      </c>
      <c r="F3149" s="45">
        <v>11642.105263157895</v>
      </c>
      <c r="G3149" s="45">
        <v>2041.578947368421</v>
      </c>
      <c r="H3149" s="8">
        <f t="shared" si="49"/>
        <v>0.1753616636528029</v>
      </c>
    </row>
    <row r="3150" spans="1:8" x14ac:dyDescent="0.2">
      <c r="A3150" s="42">
        <v>2013</v>
      </c>
      <c r="B3150" s="42">
        <v>201305</v>
      </c>
      <c r="C3150" s="43" t="s">
        <v>89</v>
      </c>
      <c r="D3150" s="44">
        <v>1112</v>
      </c>
      <c r="E3150" s="43" t="s">
        <v>9</v>
      </c>
      <c r="F3150" s="45">
        <v>10616.842105263158</v>
      </c>
      <c r="G3150" s="45">
        <v>2005.7894736842106</v>
      </c>
      <c r="H3150" s="8">
        <f t="shared" si="49"/>
        <v>0.18892524291096569</v>
      </c>
    </row>
    <row r="3151" spans="1:8" x14ac:dyDescent="0.2">
      <c r="A3151" s="42">
        <v>2013</v>
      </c>
      <c r="B3151" s="42">
        <v>201306</v>
      </c>
      <c r="C3151" s="43" t="s">
        <v>90</v>
      </c>
      <c r="D3151" s="44">
        <v>1112</v>
      </c>
      <c r="E3151" s="43" t="s">
        <v>9</v>
      </c>
      <c r="F3151" s="45">
        <v>10877.894736842105</v>
      </c>
      <c r="G3151" s="45">
        <v>2327.3684210526317</v>
      </c>
      <c r="H3151" s="8">
        <f t="shared" si="49"/>
        <v>0.21395393845558353</v>
      </c>
    </row>
    <row r="3152" spans="1:8" x14ac:dyDescent="0.2">
      <c r="A3152" s="42">
        <v>2013</v>
      </c>
      <c r="B3152" s="42">
        <v>201307</v>
      </c>
      <c r="C3152" s="43" t="s">
        <v>91</v>
      </c>
      <c r="D3152" s="44">
        <v>1112</v>
      </c>
      <c r="E3152" s="43" t="s">
        <v>9</v>
      </c>
      <c r="F3152" s="45">
        <v>10062.105263157895</v>
      </c>
      <c r="G3152" s="45">
        <v>1973.6842105263158</v>
      </c>
      <c r="H3152" s="8">
        <f t="shared" si="49"/>
        <v>0.19615022491892456</v>
      </c>
    </row>
    <row r="3153" spans="1:8" x14ac:dyDescent="0.2">
      <c r="A3153" s="42">
        <v>2013</v>
      </c>
      <c r="B3153" s="42">
        <v>201308</v>
      </c>
      <c r="C3153" s="43" t="s">
        <v>92</v>
      </c>
      <c r="D3153" s="44">
        <v>1112</v>
      </c>
      <c r="E3153" s="43" t="s">
        <v>9</v>
      </c>
      <c r="F3153" s="45">
        <v>12526.315789473685</v>
      </c>
      <c r="G3153" s="45">
        <v>2429.4736842105262</v>
      </c>
      <c r="H3153" s="8">
        <f t="shared" si="49"/>
        <v>0.19394957983193276</v>
      </c>
    </row>
    <row r="3154" spans="1:8" ht="22.5" x14ac:dyDescent="0.2">
      <c r="A3154" s="42">
        <v>2013</v>
      </c>
      <c r="B3154" s="42">
        <v>201309</v>
      </c>
      <c r="C3154" s="43" t="s">
        <v>93</v>
      </c>
      <c r="D3154" s="44">
        <v>1112</v>
      </c>
      <c r="E3154" s="43" t="s">
        <v>9</v>
      </c>
      <c r="F3154" s="45">
        <v>12966.842105263158</v>
      </c>
      <c r="G3154" s="45">
        <v>2124.7368421052633</v>
      </c>
      <c r="H3154" s="8">
        <f t="shared" si="49"/>
        <v>0.16385923610829242</v>
      </c>
    </row>
    <row r="3155" spans="1:8" x14ac:dyDescent="0.2">
      <c r="A3155" s="42">
        <v>2013</v>
      </c>
      <c r="B3155" s="42">
        <v>201310</v>
      </c>
      <c r="C3155" s="43" t="s">
        <v>94</v>
      </c>
      <c r="D3155" s="44">
        <v>1112</v>
      </c>
      <c r="E3155" s="43" t="s">
        <v>9</v>
      </c>
      <c r="F3155" s="45">
        <v>13061.578947368422</v>
      </c>
      <c r="G3155" s="45">
        <v>2121.5789473684213</v>
      </c>
      <c r="H3155" s="8">
        <f t="shared" si="49"/>
        <v>0.16242898013458518</v>
      </c>
    </row>
    <row r="3156" spans="1:8" x14ac:dyDescent="0.2">
      <c r="A3156" s="42">
        <v>2013</v>
      </c>
      <c r="B3156" s="42">
        <v>201311</v>
      </c>
      <c r="C3156" s="43" t="s">
        <v>95</v>
      </c>
      <c r="D3156" s="44">
        <v>1112</v>
      </c>
      <c r="E3156" s="43" t="s">
        <v>9</v>
      </c>
      <c r="F3156" s="45">
        <v>13245.789473684212</v>
      </c>
      <c r="G3156" s="45">
        <v>2215.7894736842104</v>
      </c>
      <c r="H3156" s="8">
        <f t="shared" si="49"/>
        <v>0.16728255254897284</v>
      </c>
    </row>
    <row r="3157" spans="1:8" x14ac:dyDescent="0.2">
      <c r="A3157" s="42">
        <v>2013</v>
      </c>
      <c r="B3157" s="42">
        <v>201312</v>
      </c>
      <c r="C3157" s="43" t="s">
        <v>96</v>
      </c>
      <c r="D3157" s="44">
        <v>1112</v>
      </c>
      <c r="E3157" s="43" t="s">
        <v>9</v>
      </c>
      <c r="F3157" s="45">
        <v>21289.473684210527</v>
      </c>
      <c r="G3157" s="45">
        <v>3862.105263157895</v>
      </c>
      <c r="H3157" s="8">
        <f t="shared" si="49"/>
        <v>0.18140914709517925</v>
      </c>
    </row>
    <row r="3158" spans="1:8" x14ac:dyDescent="0.2">
      <c r="A3158" s="42">
        <v>2009</v>
      </c>
      <c r="B3158" s="42">
        <v>200901</v>
      </c>
      <c r="C3158" s="43" t="s">
        <v>37</v>
      </c>
      <c r="D3158" s="44">
        <v>1114</v>
      </c>
      <c r="E3158" s="43" t="s">
        <v>18</v>
      </c>
      <c r="F3158" s="45">
        <v>22570.526315789473</v>
      </c>
      <c r="G3158" s="45">
        <v>3326.3157894736842</v>
      </c>
      <c r="H3158" s="8">
        <f t="shared" si="49"/>
        <v>0.14737431209775206</v>
      </c>
    </row>
    <row r="3159" spans="1:8" x14ac:dyDescent="0.2">
      <c r="A3159" s="42">
        <v>2009</v>
      </c>
      <c r="B3159" s="42">
        <v>200902</v>
      </c>
      <c r="C3159" s="43" t="s">
        <v>38</v>
      </c>
      <c r="D3159" s="44">
        <v>1114</v>
      </c>
      <c r="E3159" s="43" t="s">
        <v>18</v>
      </c>
      <c r="F3159" s="45">
        <v>17582.63157894737</v>
      </c>
      <c r="G3159" s="45">
        <v>3217.8947368421054</v>
      </c>
      <c r="H3159" s="8">
        <f t="shared" si="49"/>
        <v>0.18301553566617773</v>
      </c>
    </row>
    <row r="3160" spans="1:8" x14ac:dyDescent="0.2">
      <c r="A3160" s="42">
        <v>2009</v>
      </c>
      <c r="B3160" s="42">
        <v>200903</v>
      </c>
      <c r="C3160" s="43" t="s">
        <v>39</v>
      </c>
      <c r="D3160" s="44">
        <v>1114</v>
      </c>
      <c r="E3160" s="43" t="s">
        <v>18</v>
      </c>
      <c r="F3160" s="45">
        <v>21645.78947368421</v>
      </c>
      <c r="G3160" s="45">
        <v>2912.6315789473688</v>
      </c>
      <c r="H3160" s="8">
        <f t="shared" si="49"/>
        <v>0.13455880565078904</v>
      </c>
    </row>
    <row r="3161" spans="1:8" x14ac:dyDescent="0.2">
      <c r="A3161" s="42">
        <v>2009</v>
      </c>
      <c r="B3161" s="42">
        <v>200904</v>
      </c>
      <c r="C3161" s="43" t="s">
        <v>40</v>
      </c>
      <c r="D3161" s="44">
        <v>1114</v>
      </c>
      <c r="E3161" s="43" t="s">
        <v>18</v>
      </c>
      <c r="F3161" s="45">
        <v>19305.78947368421</v>
      </c>
      <c r="G3161" s="45">
        <v>3477.3684210526317</v>
      </c>
      <c r="H3161" s="8">
        <f t="shared" si="49"/>
        <v>0.18012049835064475</v>
      </c>
    </row>
    <row r="3162" spans="1:8" x14ac:dyDescent="0.2">
      <c r="A3162" s="42">
        <v>2009</v>
      </c>
      <c r="B3162" s="42">
        <v>200905</v>
      </c>
      <c r="C3162" s="43" t="s">
        <v>41</v>
      </c>
      <c r="D3162" s="44">
        <v>1114</v>
      </c>
      <c r="E3162" s="43" t="s">
        <v>18</v>
      </c>
      <c r="F3162" s="45">
        <v>20144.736842105263</v>
      </c>
      <c r="G3162" s="45">
        <v>3651.0526315789475</v>
      </c>
      <c r="H3162" s="8">
        <f t="shared" si="49"/>
        <v>0.18124101894186806</v>
      </c>
    </row>
    <row r="3163" spans="1:8" x14ac:dyDescent="0.2">
      <c r="A3163" s="42">
        <v>2009</v>
      </c>
      <c r="B3163" s="42">
        <v>200906</v>
      </c>
      <c r="C3163" s="43" t="s">
        <v>42</v>
      </c>
      <c r="D3163" s="44">
        <v>1114</v>
      </c>
      <c r="E3163" s="43" t="s">
        <v>18</v>
      </c>
      <c r="F3163" s="45">
        <v>22231.052631578947</v>
      </c>
      <c r="G3163" s="45">
        <v>3958.9473684210529</v>
      </c>
      <c r="H3163" s="8">
        <f t="shared" si="49"/>
        <v>0.17808186746845334</v>
      </c>
    </row>
    <row r="3164" spans="1:8" x14ac:dyDescent="0.2">
      <c r="A3164" s="42">
        <v>2009</v>
      </c>
      <c r="B3164" s="42">
        <v>200907</v>
      </c>
      <c r="C3164" s="43" t="s">
        <v>43</v>
      </c>
      <c r="D3164" s="44">
        <v>1114</v>
      </c>
      <c r="E3164" s="43" t="s">
        <v>18</v>
      </c>
      <c r="F3164" s="45">
        <v>23341.05263157895</v>
      </c>
      <c r="G3164" s="45">
        <v>4005.7894736842109</v>
      </c>
      <c r="H3164" s="8">
        <f t="shared" si="49"/>
        <v>0.17161991521601874</v>
      </c>
    </row>
    <row r="3165" spans="1:8" x14ac:dyDescent="0.2">
      <c r="A3165" s="42">
        <v>2009</v>
      </c>
      <c r="B3165" s="42">
        <v>200908</v>
      </c>
      <c r="C3165" s="43" t="s">
        <v>44</v>
      </c>
      <c r="D3165" s="44">
        <v>1114</v>
      </c>
      <c r="E3165" s="43" t="s">
        <v>18</v>
      </c>
      <c r="F3165" s="45">
        <v>26929.473684210527</v>
      </c>
      <c r="G3165" s="45">
        <v>4974.21052631579</v>
      </c>
      <c r="H3165" s="8">
        <f t="shared" si="49"/>
        <v>0.18471250439745146</v>
      </c>
    </row>
    <row r="3166" spans="1:8" ht="22.5" x14ac:dyDescent="0.2">
      <c r="A3166" s="42">
        <v>2009</v>
      </c>
      <c r="B3166" s="42">
        <v>200909</v>
      </c>
      <c r="C3166" s="43" t="s">
        <v>45</v>
      </c>
      <c r="D3166" s="44">
        <v>1114</v>
      </c>
      <c r="E3166" s="43" t="s">
        <v>18</v>
      </c>
      <c r="F3166" s="45">
        <v>18883.157894736843</v>
      </c>
      <c r="G3166" s="45">
        <v>3413.1578947368421</v>
      </c>
      <c r="H3166" s="8">
        <f t="shared" si="49"/>
        <v>0.18075143542003455</v>
      </c>
    </row>
    <row r="3167" spans="1:8" x14ac:dyDescent="0.2">
      <c r="A3167" s="42">
        <v>2009</v>
      </c>
      <c r="B3167" s="42">
        <v>200910</v>
      </c>
      <c r="C3167" s="43" t="s">
        <v>46</v>
      </c>
      <c r="D3167" s="44">
        <v>1114</v>
      </c>
      <c r="E3167" s="43" t="s">
        <v>18</v>
      </c>
      <c r="F3167" s="45">
        <v>23798.947368421053</v>
      </c>
      <c r="G3167" s="45">
        <v>3986.8421052631579</v>
      </c>
      <c r="H3167" s="8">
        <f t="shared" si="49"/>
        <v>0.16752178336060861</v>
      </c>
    </row>
    <row r="3168" spans="1:8" x14ac:dyDescent="0.2">
      <c r="A3168" s="42">
        <v>2009</v>
      </c>
      <c r="B3168" s="42">
        <v>200911</v>
      </c>
      <c r="C3168" s="43" t="s">
        <v>47</v>
      </c>
      <c r="D3168" s="44">
        <v>1114</v>
      </c>
      <c r="E3168" s="43" t="s">
        <v>18</v>
      </c>
      <c r="F3168" s="45">
        <v>19240</v>
      </c>
      <c r="G3168" s="45">
        <v>3253.6842105263158</v>
      </c>
      <c r="H3168" s="8">
        <f t="shared" si="49"/>
        <v>0.16911040595251123</v>
      </c>
    </row>
    <row r="3169" spans="1:8" x14ac:dyDescent="0.2">
      <c r="A3169" s="42">
        <v>2009</v>
      </c>
      <c r="B3169" s="42">
        <v>200912</v>
      </c>
      <c r="C3169" s="43" t="s">
        <v>48</v>
      </c>
      <c r="D3169" s="44">
        <v>1114</v>
      </c>
      <c r="E3169" s="43" t="s">
        <v>18</v>
      </c>
      <c r="F3169" s="45">
        <v>28478.947368421053</v>
      </c>
      <c r="G3169" s="45">
        <v>6735.2631578947376</v>
      </c>
      <c r="H3169" s="8">
        <f t="shared" si="49"/>
        <v>0.23649972278691556</v>
      </c>
    </row>
    <row r="3170" spans="1:8" x14ac:dyDescent="0.2">
      <c r="A3170" s="42">
        <v>2010</v>
      </c>
      <c r="B3170" s="42">
        <v>201001</v>
      </c>
      <c r="C3170" s="43" t="s">
        <v>49</v>
      </c>
      <c r="D3170" s="44">
        <v>1114</v>
      </c>
      <c r="E3170" s="43" t="s">
        <v>18</v>
      </c>
      <c r="F3170" s="45">
        <v>13202.105263157895</v>
      </c>
      <c r="G3170" s="45">
        <v>3124.2105263157896</v>
      </c>
      <c r="H3170" s="8">
        <f t="shared" si="49"/>
        <v>0.23664487322596078</v>
      </c>
    </row>
    <row r="3171" spans="1:8" x14ac:dyDescent="0.2">
      <c r="A3171" s="42">
        <v>2010</v>
      </c>
      <c r="B3171" s="42">
        <v>201002</v>
      </c>
      <c r="C3171" s="43" t="s">
        <v>50</v>
      </c>
      <c r="D3171" s="44">
        <v>1114</v>
      </c>
      <c r="E3171" s="43" t="s">
        <v>18</v>
      </c>
      <c r="F3171" s="45">
        <v>14024.21052631579</v>
      </c>
      <c r="G3171" s="45">
        <v>3641.5789473684213</v>
      </c>
      <c r="H3171" s="8">
        <f t="shared" si="49"/>
        <v>0.2596637393980335</v>
      </c>
    </row>
    <row r="3172" spans="1:8" x14ac:dyDescent="0.2">
      <c r="A3172" s="42">
        <v>2010</v>
      </c>
      <c r="B3172" s="42">
        <v>201003</v>
      </c>
      <c r="C3172" s="43" t="s">
        <v>51</v>
      </c>
      <c r="D3172" s="44">
        <v>1114</v>
      </c>
      <c r="E3172" s="43" t="s">
        <v>18</v>
      </c>
      <c r="F3172" s="45">
        <v>19903.157894736843</v>
      </c>
      <c r="G3172" s="45">
        <v>3982.105263157895</v>
      </c>
      <c r="H3172" s="8">
        <f t="shared" si="49"/>
        <v>0.20007404273323462</v>
      </c>
    </row>
    <row r="3173" spans="1:8" x14ac:dyDescent="0.2">
      <c r="A3173" s="42">
        <v>2010</v>
      </c>
      <c r="B3173" s="42">
        <v>201004</v>
      </c>
      <c r="C3173" s="43" t="s">
        <v>52</v>
      </c>
      <c r="D3173" s="44">
        <v>1114</v>
      </c>
      <c r="E3173" s="43" t="s">
        <v>18</v>
      </c>
      <c r="F3173" s="45">
        <v>15718.947368421053</v>
      </c>
      <c r="G3173" s="45">
        <v>2968.9473684210529</v>
      </c>
      <c r="H3173" s="8">
        <f t="shared" si="49"/>
        <v>0.18887698386124691</v>
      </c>
    </row>
    <row r="3174" spans="1:8" x14ac:dyDescent="0.2">
      <c r="A3174" s="42">
        <v>2010</v>
      </c>
      <c r="B3174" s="42">
        <v>201005</v>
      </c>
      <c r="C3174" s="43" t="s">
        <v>53</v>
      </c>
      <c r="D3174" s="44">
        <v>1114</v>
      </c>
      <c r="E3174" s="43" t="s">
        <v>18</v>
      </c>
      <c r="F3174" s="45">
        <v>17378.947368421053</v>
      </c>
      <c r="G3174" s="45">
        <v>3748.4210526315792</v>
      </c>
      <c r="H3174" s="8">
        <f t="shared" si="49"/>
        <v>0.21568746214415507</v>
      </c>
    </row>
    <row r="3175" spans="1:8" x14ac:dyDescent="0.2">
      <c r="A3175" s="42">
        <v>2010</v>
      </c>
      <c r="B3175" s="42">
        <v>201006</v>
      </c>
      <c r="C3175" s="43" t="s">
        <v>54</v>
      </c>
      <c r="D3175" s="44">
        <v>1114</v>
      </c>
      <c r="E3175" s="43" t="s">
        <v>18</v>
      </c>
      <c r="F3175" s="45">
        <v>18293.684210526317</v>
      </c>
      <c r="G3175" s="45">
        <v>3348.9473684210529</v>
      </c>
      <c r="H3175" s="8">
        <f t="shared" si="49"/>
        <v>0.18306576903158986</v>
      </c>
    </row>
    <row r="3176" spans="1:8" x14ac:dyDescent="0.2">
      <c r="A3176" s="42">
        <v>2010</v>
      </c>
      <c r="B3176" s="42">
        <v>201007</v>
      </c>
      <c r="C3176" s="43" t="s">
        <v>55</v>
      </c>
      <c r="D3176" s="44">
        <v>1114</v>
      </c>
      <c r="E3176" s="43" t="s">
        <v>18</v>
      </c>
      <c r="F3176" s="45">
        <v>21862.105263157897</v>
      </c>
      <c r="G3176" s="45">
        <v>4236.8421052631584</v>
      </c>
      <c r="H3176" s="8">
        <f t="shared" si="49"/>
        <v>0.19379844961240311</v>
      </c>
    </row>
    <row r="3177" spans="1:8" x14ac:dyDescent="0.2">
      <c r="A3177" s="42">
        <v>2010</v>
      </c>
      <c r="B3177" s="42">
        <v>201008</v>
      </c>
      <c r="C3177" s="43" t="s">
        <v>56</v>
      </c>
      <c r="D3177" s="44">
        <v>1114</v>
      </c>
      <c r="E3177" s="43" t="s">
        <v>18</v>
      </c>
      <c r="F3177" s="45">
        <v>27590.526315789473</v>
      </c>
      <c r="G3177" s="45">
        <v>4907.8947368421059</v>
      </c>
      <c r="H3177" s="8">
        <f t="shared" si="49"/>
        <v>0.17788333142573731</v>
      </c>
    </row>
    <row r="3178" spans="1:8" ht="22.5" x14ac:dyDescent="0.2">
      <c r="A3178" s="42">
        <v>2010</v>
      </c>
      <c r="B3178" s="42">
        <v>201009</v>
      </c>
      <c r="C3178" s="43" t="s">
        <v>57</v>
      </c>
      <c r="D3178" s="44">
        <v>1114</v>
      </c>
      <c r="E3178" s="43" t="s">
        <v>18</v>
      </c>
      <c r="F3178" s="45">
        <v>17991.052631578947</v>
      </c>
      <c r="G3178" s="45">
        <v>3234.2105263157896</v>
      </c>
      <c r="H3178" s="8">
        <f t="shared" si="49"/>
        <v>0.17976772079688735</v>
      </c>
    </row>
    <row r="3179" spans="1:8" x14ac:dyDescent="0.2">
      <c r="A3179" s="42">
        <v>2010</v>
      </c>
      <c r="B3179" s="42">
        <v>201010</v>
      </c>
      <c r="C3179" s="43" t="s">
        <v>58</v>
      </c>
      <c r="D3179" s="44">
        <v>1114</v>
      </c>
      <c r="E3179" s="43" t="s">
        <v>18</v>
      </c>
      <c r="F3179" s="45">
        <v>21960.526315789473</v>
      </c>
      <c r="G3179" s="45">
        <v>3816.8421052631579</v>
      </c>
      <c r="H3179" s="8">
        <f t="shared" si="49"/>
        <v>0.17380467345715997</v>
      </c>
    </row>
    <row r="3180" spans="1:8" x14ac:dyDescent="0.2">
      <c r="A3180" s="42">
        <v>2010</v>
      </c>
      <c r="B3180" s="42">
        <v>201011</v>
      </c>
      <c r="C3180" s="43" t="s">
        <v>59</v>
      </c>
      <c r="D3180" s="44">
        <v>1114</v>
      </c>
      <c r="E3180" s="43" t="s">
        <v>18</v>
      </c>
      <c r="F3180" s="45">
        <v>18745.78947368421</v>
      </c>
      <c r="G3180" s="45">
        <v>3093.6842105263158</v>
      </c>
      <c r="H3180" s="8">
        <f t="shared" si="49"/>
        <v>0.16503355139399725</v>
      </c>
    </row>
    <row r="3181" spans="1:8" x14ac:dyDescent="0.2">
      <c r="A3181" s="42">
        <v>2010</v>
      </c>
      <c r="B3181" s="42">
        <v>201012</v>
      </c>
      <c r="C3181" s="43" t="s">
        <v>60</v>
      </c>
      <c r="D3181" s="44">
        <v>1114</v>
      </c>
      <c r="E3181" s="43" t="s">
        <v>18</v>
      </c>
      <c r="F3181" s="45">
        <v>25380</v>
      </c>
      <c r="G3181" s="45">
        <v>5600.5263157894742</v>
      </c>
      <c r="H3181" s="8">
        <f t="shared" si="49"/>
        <v>0.22066691551573972</v>
      </c>
    </row>
    <row r="3182" spans="1:8" x14ac:dyDescent="0.2">
      <c r="A3182" s="42">
        <v>2011</v>
      </c>
      <c r="B3182" s="42">
        <v>201101</v>
      </c>
      <c r="C3182" s="43" t="s">
        <v>61</v>
      </c>
      <c r="D3182" s="44">
        <v>1114</v>
      </c>
      <c r="E3182" s="43" t="s">
        <v>18</v>
      </c>
      <c r="F3182" s="45">
        <v>16052.631578947368</v>
      </c>
      <c r="G3182" s="45">
        <v>3004.7368421052633</v>
      </c>
      <c r="H3182" s="8">
        <f t="shared" si="49"/>
        <v>0.18718032786885247</v>
      </c>
    </row>
    <row r="3183" spans="1:8" x14ac:dyDescent="0.2">
      <c r="A3183" s="42">
        <v>2011</v>
      </c>
      <c r="B3183" s="42">
        <v>201102</v>
      </c>
      <c r="C3183" s="43" t="s">
        <v>62</v>
      </c>
      <c r="D3183" s="44">
        <v>1114</v>
      </c>
      <c r="E3183" s="43" t="s">
        <v>18</v>
      </c>
      <c r="F3183" s="45">
        <v>14635.789473684212</v>
      </c>
      <c r="G3183" s="45">
        <v>3592.6315789473688</v>
      </c>
      <c r="H3183" s="8">
        <f t="shared" si="49"/>
        <v>0.24546892980437285</v>
      </c>
    </row>
    <row r="3184" spans="1:8" x14ac:dyDescent="0.2">
      <c r="A3184" s="42">
        <v>2011</v>
      </c>
      <c r="B3184" s="42">
        <v>201103</v>
      </c>
      <c r="C3184" s="43" t="s">
        <v>63</v>
      </c>
      <c r="D3184" s="44">
        <v>1114</v>
      </c>
      <c r="E3184" s="43" t="s">
        <v>18</v>
      </c>
      <c r="F3184" s="45">
        <v>16521.052631578947</v>
      </c>
      <c r="G3184" s="45">
        <v>3306.3157894736842</v>
      </c>
      <c r="H3184" s="8">
        <f t="shared" si="49"/>
        <v>0.20012742911755338</v>
      </c>
    </row>
    <row r="3185" spans="1:8" x14ac:dyDescent="0.2">
      <c r="A3185" s="42">
        <v>2011</v>
      </c>
      <c r="B3185" s="42">
        <v>201104</v>
      </c>
      <c r="C3185" s="43" t="s">
        <v>64</v>
      </c>
      <c r="D3185" s="44">
        <v>1114</v>
      </c>
      <c r="E3185" s="43" t="s">
        <v>18</v>
      </c>
      <c r="F3185" s="45">
        <v>19753.684210526317</v>
      </c>
      <c r="G3185" s="45">
        <v>4298.9473684210525</v>
      </c>
      <c r="H3185" s="8">
        <f t="shared" si="49"/>
        <v>0.21762762442715547</v>
      </c>
    </row>
    <row r="3186" spans="1:8" x14ac:dyDescent="0.2">
      <c r="A3186" s="42">
        <v>2011</v>
      </c>
      <c r="B3186" s="42">
        <v>201105</v>
      </c>
      <c r="C3186" s="43" t="s">
        <v>65</v>
      </c>
      <c r="D3186" s="44">
        <v>1114</v>
      </c>
      <c r="E3186" s="43" t="s">
        <v>18</v>
      </c>
      <c r="F3186" s="45">
        <v>18609.473684210527</v>
      </c>
      <c r="G3186" s="45">
        <v>3666.8421052631579</v>
      </c>
      <c r="H3186" s="8">
        <f t="shared" si="49"/>
        <v>0.19704168787827364</v>
      </c>
    </row>
    <row r="3187" spans="1:8" x14ac:dyDescent="0.2">
      <c r="A3187" s="42">
        <v>2011</v>
      </c>
      <c r="B3187" s="42">
        <v>201106</v>
      </c>
      <c r="C3187" s="43" t="s">
        <v>66</v>
      </c>
      <c r="D3187" s="44">
        <v>1114</v>
      </c>
      <c r="E3187" s="43" t="s">
        <v>18</v>
      </c>
      <c r="F3187" s="45">
        <v>13383.157894736843</v>
      </c>
      <c r="G3187" s="45">
        <v>3556.8421052631579</v>
      </c>
      <c r="H3187" s="8">
        <f t="shared" si="49"/>
        <v>0.2657700173037596</v>
      </c>
    </row>
    <row r="3188" spans="1:8" x14ac:dyDescent="0.2">
      <c r="A3188" s="42">
        <v>2011</v>
      </c>
      <c r="B3188" s="42">
        <v>201107</v>
      </c>
      <c r="C3188" s="43" t="s">
        <v>67</v>
      </c>
      <c r="D3188" s="44">
        <v>1114</v>
      </c>
      <c r="E3188" s="43" t="s">
        <v>18</v>
      </c>
      <c r="F3188" s="45">
        <v>29881.05263157895</v>
      </c>
      <c r="G3188" s="45">
        <v>5517.8947368421059</v>
      </c>
      <c r="H3188" s="8">
        <f t="shared" si="49"/>
        <v>0.1846619931658858</v>
      </c>
    </row>
    <row r="3189" spans="1:8" x14ac:dyDescent="0.2">
      <c r="A3189" s="42">
        <v>2011</v>
      </c>
      <c r="B3189" s="42">
        <v>201108</v>
      </c>
      <c r="C3189" s="43" t="s">
        <v>68</v>
      </c>
      <c r="D3189" s="44">
        <v>1114</v>
      </c>
      <c r="E3189" s="43" t="s">
        <v>18</v>
      </c>
      <c r="F3189" s="45">
        <v>28014.21052631579</v>
      </c>
      <c r="G3189" s="45">
        <v>5282.105263157895</v>
      </c>
      <c r="H3189" s="8">
        <f t="shared" si="49"/>
        <v>0.1885509234035358</v>
      </c>
    </row>
    <row r="3190" spans="1:8" ht="22.5" x14ac:dyDescent="0.2">
      <c r="A3190" s="42">
        <v>2011</v>
      </c>
      <c r="B3190" s="42">
        <v>201109</v>
      </c>
      <c r="C3190" s="43" t="s">
        <v>69</v>
      </c>
      <c r="D3190" s="44">
        <v>1114</v>
      </c>
      <c r="E3190" s="43" t="s">
        <v>18</v>
      </c>
      <c r="F3190" s="45">
        <v>18638.42105263158</v>
      </c>
      <c r="G3190" s="45">
        <v>3484.2105263157896</v>
      </c>
      <c r="H3190" s="8">
        <f t="shared" si="49"/>
        <v>0.18693700053652612</v>
      </c>
    </row>
    <row r="3191" spans="1:8" x14ac:dyDescent="0.2">
      <c r="A3191" s="42">
        <v>2011</v>
      </c>
      <c r="B3191" s="42">
        <v>201110</v>
      </c>
      <c r="C3191" s="43" t="s">
        <v>70</v>
      </c>
      <c r="D3191" s="44">
        <v>1114</v>
      </c>
      <c r="E3191" s="43" t="s">
        <v>18</v>
      </c>
      <c r="F3191" s="45">
        <v>22311.052631578947</v>
      </c>
      <c r="G3191" s="45">
        <v>4188.9473684210525</v>
      </c>
      <c r="H3191" s="8">
        <f t="shared" si="49"/>
        <v>0.18775211719468754</v>
      </c>
    </row>
    <row r="3192" spans="1:8" x14ac:dyDescent="0.2">
      <c r="A3192" s="42">
        <v>2011</v>
      </c>
      <c r="B3192" s="42">
        <v>201111</v>
      </c>
      <c r="C3192" s="43" t="s">
        <v>71</v>
      </c>
      <c r="D3192" s="44">
        <v>1114</v>
      </c>
      <c r="E3192" s="43" t="s">
        <v>18</v>
      </c>
      <c r="F3192" s="45">
        <v>18005.78947368421</v>
      </c>
      <c r="G3192" s="45">
        <v>3546.8421052631579</v>
      </c>
      <c r="H3192" s="8">
        <f t="shared" si="49"/>
        <v>0.196983426383327</v>
      </c>
    </row>
    <row r="3193" spans="1:8" x14ac:dyDescent="0.2">
      <c r="A3193" s="42">
        <v>2011</v>
      </c>
      <c r="B3193" s="42">
        <v>201112</v>
      </c>
      <c r="C3193" s="43" t="s">
        <v>72</v>
      </c>
      <c r="D3193" s="44">
        <v>1114</v>
      </c>
      <c r="E3193" s="43" t="s">
        <v>18</v>
      </c>
      <c r="F3193" s="45">
        <v>29536.315789473687</v>
      </c>
      <c r="G3193" s="45">
        <v>6538.4210526315792</v>
      </c>
      <c r="H3193" s="8">
        <f t="shared" si="49"/>
        <v>0.22136887685097736</v>
      </c>
    </row>
    <row r="3194" spans="1:8" x14ac:dyDescent="0.2">
      <c r="A3194" s="42">
        <v>2012</v>
      </c>
      <c r="B3194" s="42">
        <v>201201</v>
      </c>
      <c r="C3194" s="43" t="s">
        <v>73</v>
      </c>
      <c r="D3194" s="44">
        <v>1114</v>
      </c>
      <c r="E3194" s="43" t="s">
        <v>18</v>
      </c>
      <c r="F3194" s="45">
        <v>17076.84210526316</v>
      </c>
      <c r="G3194" s="45">
        <v>3118.9473684210529</v>
      </c>
      <c r="H3194" s="8">
        <f t="shared" si="49"/>
        <v>0.18264192812673363</v>
      </c>
    </row>
    <row r="3195" spans="1:8" x14ac:dyDescent="0.2">
      <c r="A3195" s="42">
        <v>2012</v>
      </c>
      <c r="B3195" s="42">
        <v>201202</v>
      </c>
      <c r="C3195" s="43" t="s">
        <v>74</v>
      </c>
      <c r="D3195" s="44">
        <v>1114</v>
      </c>
      <c r="E3195" s="43" t="s">
        <v>18</v>
      </c>
      <c r="F3195" s="45">
        <v>14988.947368421053</v>
      </c>
      <c r="G3195" s="45">
        <v>3569.4736842105267</v>
      </c>
      <c r="H3195" s="8">
        <f t="shared" si="49"/>
        <v>0.23814038414270167</v>
      </c>
    </row>
    <row r="3196" spans="1:8" x14ac:dyDescent="0.2">
      <c r="A3196" s="42">
        <v>2012</v>
      </c>
      <c r="B3196" s="42">
        <v>201203</v>
      </c>
      <c r="C3196" s="43" t="s">
        <v>75</v>
      </c>
      <c r="D3196" s="44">
        <v>1114</v>
      </c>
      <c r="E3196" s="43" t="s">
        <v>18</v>
      </c>
      <c r="F3196" s="45">
        <v>18628.42105263158</v>
      </c>
      <c r="G3196" s="45">
        <v>3721.0526315789475</v>
      </c>
      <c r="H3196" s="8">
        <f t="shared" si="49"/>
        <v>0.19975137028874951</v>
      </c>
    </row>
    <row r="3197" spans="1:8" x14ac:dyDescent="0.2">
      <c r="A3197" s="42">
        <v>2012</v>
      </c>
      <c r="B3197" s="42">
        <v>201204</v>
      </c>
      <c r="C3197" s="43" t="s">
        <v>76</v>
      </c>
      <c r="D3197" s="44">
        <v>1114</v>
      </c>
      <c r="E3197" s="43" t="s">
        <v>18</v>
      </c>
      <c r="F3197" s="45">
        <v>17886.315789473683</v>
      </c>
      <c r="G3197" s="45">
        <v>3861.0526315789475</v>
      </c>
      <c r="H3197" s="8">
        <f t="shared" si="49"/>
        <v>0.21586629001883242</v>
      </c>
    </row>
    <row r="3198" spans="1:8" x14ac:dyDescent="0.2">
      <c r="A3198" s="42">
        <v>2012</v>
      </c>
      <c r="B3198" s="42">
        <v>201205</v>
      </c>
      <c r="C3198" s="43" t="s">
        <v>77</v>
      </c>
      <c r="D3198" s="44">
        <v>1114</v>
      </c>
      <c r="E3198" s="43" t="s">
        <v>18</v>
      </c>
      <c r="F3198" s="45">
        <v>17515.263157894737</v>
      </c>
      <c r="G3198" s="45">
        <v>3545.7894736842109</v>
      </c>
      <c r="H3198" s="8">
        <f t="shared" si="49"/>
        <v>0.20243997716277534</v>
      </c>
    </row>
    <row r="3199" spans="1:8" x14ac:dyDescent="0.2">
      <c r="A3199" s="42">
        <v>2012</v>
      </c>
      <c r="B3199" s="42">
        <v>201206</v>
      </c>
      <c r="C3199" s="43" t="s">
        <v>78</v>
      </c>
      <c r="D3199" s="44">
        <v>1114</v>
      </c>
      <c r="E3199" s="43" t="s">
        <v>18</v>
      </c>
      <c r="F3199" s="45">
        <v>19044.736842105263</v>
      </c>
      <c r="G3199" s="45">
        <v>4117.8947368421059</v>
      </c>
      <c r="H3199" s="8">
        <f t="shared" si="49"/>
        <v>0.2162221915158215</v>
      </c>
    </row>
    <row r="3200" spans="1:8" x14ac:dyDescent="0.2">
      <c r="A3200" s="42">
        <v>2012</v>
      </c>
      <c r="B3200" s="42">
        <v>201207</v>
      </c>
      <c r="C3200" s="43" t="s">
        <v>79</v>
      </c>
      <c r="D3200" s="44">
        <v>1114</v>
      </c>
      <c r="E3200" s="43" t="s">
        <v>18</v>
      </c>
      <c r="F3200" s="45">
        <v>21295.263157894737</v>
      </c>
      <c r="G3200" s="45">
        <v>4826.3157894736842</v>
      </c>
      <c r="H3200" s="8">
        <f t="shared" si="49"/>
        <v>0.22663799708361138</v>
      </c>
    </row>
    <row r="3201" spans="1:8" x14ac:dyDescent="0.2">
      <c r="A3201" s="42">
        <v>2012</v>
      </c>
      <c r="B3201" s="42">
        <v>201208</v>
      </c>
      <c r="C3201" s="43" t="s">
        <v>80</v>
      </c>
      <c r="D3201" s="44">
        <v>1114</v>
      </c>
      <c r="E3201" s="43" t="s">
        <v>18</v>
      </c>
      <c r="F3201" s="45">
        <v>23638.42105263158</v>
      </c>
      <c r="G3201" s="45">
        <v>4741.0526315789475</v>
      </c>
      <c r="H3201" s="8">
        <f t="shared" si="49"/>
        <v>0.2005655378175584</v>
      </c>
    </row>
    <row r="3202" spans="1:8" ht="22.5" x14ac:dyDescent="0.2">
      <c r="A3202" s="42">
        <v>2012</v>
      </c>
      <c r="B3202" s="42">
        <v>201209</v>
      </c>
      <c r="C3202" s="43" t="s">
        <v>81</v>
      </c>
      <c r="D3202" s="44">
        <v>1114</v>
      </c>
      <c r="E3202" s="43" t="s">
        <v>18</v>
      </c>
      <c r="F3202" s="45">
        <v>20987.894736842107</v>
      </c>
      <c r="G3202" s="45">
        <v>4190</v>
      </c>
      <c r="H3202" s="8">
        <f t="shared" si="49"/>
        <v>0.19963888958547532</v>
      </c>
    </row>
    <row r="3203" spans="1:8" x14ac:dyDescent="0.2">
      <c r="A3203" s="42">
        <v>2012</v>
      </c>
      <c r="B3203" s="42">
        <v>201210</v>
      </c>
      <c r="C3203" s="43" t="s">
        <v>82</v>
      </c>
      <c r="D3203" s="44">
        <v>1114</v>
      </c>
      <c r="E3203" s="43" t="s">
        <v>18</v>
      </c>
      <c r="F3203" s="45">
        <v>21737.894736842107</v>
      </c>
      <c r="G3203" s="45">
        <v>4171.5789473684208</v>
      </c>
      <c r="H3203" s="8">
        <f t="shared" si="49"/>
        <v>0.1919035397801559</v>
      </c>
    </row>
    <row r="3204" spans="1:8" x14ac:dyDescent="0.2">
      <c r="A3204" s="42">
        <v>2012</v>
      </c>
      <c r="B3204" s="42">
        <v>201211</v>
      </c>
      <c r="C3204" s="43" t="s">
        <v>83</v>
      </c>
      <c r="D3204" s="44">
        <v>1114</v>
      </c>
      <c r="E3204" s="43" t="s">
        <v>18</v>
      </c>
      <c r="F3204" s="45">
        <v>17686.315789473683</v>
      </c>
      <c r="G3204" s="45">
        <v>3702.6315789473688</v>
      </c>
      <c r="H3204" s="8">
        <f t="shared" si="49"/>
        <v>0.20935007737174149</v>
      </c>
    </row>
    <row r="3205" spans="1:8" x14ac:dyDescent="0.2">
      <c r="A3205" s="42">
        <v>2012</v>
      </c>
      <c r="B3205" s="42">
        <v>201212</v>
      </c>
      <c r="C3205" s="43" t="s">
        <v>84</v>
      </c>
      <c r="D3205" s="44">
        <v>1114</v>
      </c>
      <c r="E3205" s="43" t="s">
        <v>18</v>
      </c>
      <c r="F3205" s="45">
        <v>30563.684210526317</v>
      </c>
      <c r="G3205" s="45">
        <v>7282.6315789473683</v>
      </c>
      <c r="H3205" s="8">
        <f t="shared" ref="H3205:H3268" si="50">G3205/F3205</f>
        <v>0.23827728125914827</v>
      </c>
    </row>
    <row r="3206" spans="1:8" x14ac:dyDescent="0.2">
      <c r="A3206" s="42">
        <v>2013</v>
      </c>
      <c r="B3206" s="42">
        <v>201301</v>
      </c>
      <c r="C3206" s="43" t="s">
        <v>85</v>
      </c>
      <c r="D3206" s="44">
        <v>1114</v>
      </c>
      <c r="E3206" s="43" t="s">
        <v>18</v>
      </c>
      <c r="F3206" s="45">
        <v>14632.105263157895</v>
      </c>
      <c r="G3206" s="45">
        <v>3150.5263157894738</v>
      </c>
      <c r="H3206" s="8">
        <f t="shared" si="50"/>
        <v>0.21531599582748823</v>
      </c>
    </row>
    <row r="3207" spans="1:8" x14ac:dyDescent="0.2">
      <c r="A3207" s="42">
        <v>2013</v>
      </c>
      <c r="B3207" s="42">
        <v>201302</v>
      </c>
      <c r="C3207" s="43" t="s">
        <v>86</v>
      </c>
      <c r="D3207" s="44">
        <v>1114</v>
      </c>
      <c r="E3207" s="43" t="s">
        <v>18</v>
      </c>
      <c r="F3207" s="45">
        <v>14994.736842105263</v>
      </c>
      <c r="G3207" s="45">
        <v>3818.4210526315792</v>
      </c>
      <c r="H3207" s="8">
        <f t="shared" si="50"/>
        <v>0.25465075465075465</v>
      </c>
    </row>
    <row r="3208" spans="1:8" x14ac:dyDescent="0.2">
      <c r="A3208" s="42">
        <v>2013</v>
      </c>
      <c r="B3208" s="42">
        <v>201303</v>
      </c>
      <c r="C3208" s="43" t="s">
        <v>87</v>
      </c>
      <c r="D3208" s="44">
        <v>1114</v>
      </c>
      <c r="E3208" s="43" t="s">
        <v>18</v>
      </c>
      <c r="F3208" s="45">
        <v>16108.947368421053</v>
      </c>
      <c r="G3208" s="45">
        <v>4041.5789473684213</v>
      </c>
      <c r="H3208" s="8">
        <f t="shared" si="50"/>
        <v>0.25089031920802429</v>
      </c>
    </row>
    <row r="3209" spans="1:8" x14ac:dyDescent="0.2">
      <c r="A3209" s="42">
        <v>2013</v>
      </c>
      <c r="B3209" s="42">
        <v>201304</v>
      </c>
      <c r="C3209" s="43" t="s">
        <v>88</v>
      </c>
      <c r="D3209" s="44">
        <v>1114</v>
      </c>
      <c r="E3209" s="43" t="s">
        <v>18</v>
      </c>
      <c r="F3209" s="45">
        <v>16679.473684210527</v>
      </c>
      <c r="G3209" s="45">
        <v>3755.2631578947371</v>
      </c>
      <c r="H3209" s="8">
        <f t="shared" si="50"/>
        <v>0.22514278501782842</v>
      </c>
    </row>
    <row r="3210" spans="1:8" x14ac:dyDescent="0.2">
      <c r="A3210" s="42">
        <v>2013</v>
      </c>
      <c r="B3210" s="42">
        <v>201305</v>
      </c>
      <c r="C3210" s="43" t="s">
        <v>89</v>
      </c>
      <c r="D3210" s="44">
        <v>1114</v>
      </c>
      <c r="E3210" s="43" t="s">
        <v>18</v>
      </c>
      <c r="F3210" s="45">
        <v>16726.84210526316</v>
      </c>
      <c r="G3210" s="45">
        <v>3936.8421052631579</v>
      </c>
      <c r="H3210" s="8">
        <f t="shared" si="50"/>
        <v>0.23536075013372768</v>
      </c>
    </row>
    <row r="3211" spans="1:8" x14ac:dyDescent="0.2">
      <c r="A3211" s="42">
        <v>2013</v>
      </c>
      <c r="B3211" s="42">
        <v>201306</v>
      </c>
      <c r="C3211" s="43" t="s">
        <v>90</v>
      </c>
      <c r="D3211" s="44">
        <v>1114</v>
      </c>
      <c r="E3211" s="43" t="s">
        <v>18</v>
      </c>
      <c r="F3211" s="45">
        <v>15288.947368421053</v>
      </c>
      <c r="G3211" s="45">
        <v>4155.7894736842109</v>
      </c>
      <c r="H3211" s="8">
        <f t="shared" si="50"/>
        <v>0.2718165857688733</v>
      </c>
    </row>
    <row r="3212" spans="1:8" x14ac:dyDescent="0.2">
      <c r="A3212" s="42">
        <v>2013</v>
      </c>
      <c r="B3212" s="42">
        <v>201307</v>
      </c>
      <c r="C3212" s="43" t="s">
        <v>91</v>
      </c>
      <c r="D3212" s="44">
        <v>1114</v>
      </c>
      <c r="E3212" s="43" t="s">
        <v>18</v>
      </c>
      <c r="F3212" s="45">
        <v>15986.842105263158</v>
      </c>
      <c r="G3212" s="45">
        <v>4917.8947368421059</v>
      </c>
      <c r="H3212" s="8">
        <f t="shared" si="50"/>
        <v>0.30762139917695475</v>
      </c>
    </row>
    <row r="3213" spans="1:8" x14ac:dyDescent="0.2">
      <c r="A3213" s="42">
        <v>2013</v>
      </c>
      <c r="B3213" s="42">
        <v>201308</v>
      </c>
      <c r="C3213" s="43" t="s">
        <v>92</v>
      </c>
      <c r="D3213" s="44">
        <v>1114</v>
      </c>
      <c r="E3213" s="43" t="s">
        <v>18</v>
      </c>
      <c r="F3213" s="45">
        <v>20973.684210526317</v>
      </c>
      <c r="G3213" s="45">
        <v>5505.7894736842109</v>
      </c>
      <c r="H3213" s="8">
        <f t="shared" si="50"/>
        <v>0.26250941028858221</v>
      </c>
    </row>
    <row r="3214" spans="1:8" ht="22.5" x14ac:dyDescent="0.2">
      <c r="A3214" s="42">
        <v>2013</v>
      </c>
      <c r="B3214" s="42">
        <v>201309</v>
      </c>
      <c r="C3214" s="43" t="s">
        <v>93</v>
      </c>
      <c r="D3214" s="44">
        <v>1114</v>
      </c>
      <c r="E3214" s="43" t="s">
        <v>18</v>
      </c>
      <c r="F3214" s="45">
        <v>19182.63157894737</v>
      </c>
      <c r="G3214" s="45">
        <v>4416.3157894736842</v>
      </c>
      <c r="H3214" s="8">
        <f t="shared" si="50"/>
        <v>0.23022470985266275</v>
      </c>
    </row>
    <row r="3215" spans="1:8" x14ac:dyDescent="0.2">
      <c r="A3215" s="42">
        <v>2013</v>
      </c>
      <c r="B3215" s="42">
        <v>201310</v>
      </c>
      <c r="C3215" s="43" t="s">
        <v>94</v>
      </c>
      <c r="D3215" s="44">
        <v>1114</v>
      </c>
      <c r="E3215" s="43" t="s">
        <v>18</v>
      </c>
      <c r="F3215" s="45">
        <v>21201.578947368424</v>
      </c>
      <c r="G3215" s="45">
        <v>4059.4736842105267</v>
      </c>
      <c r="H3215" s="8">
        <f t="shared" si="50"/>
        <v>0.19147034729290272</v>
      </c>
    </row>
    <row r="3216" spans="1:8" x14ac:dyDescent="0.2">
      <c r="A3216" s="42">
        <v>2013</v>
      </c>
      <c r="B3216" s="42">
        <v>201311</v>
      </c>
      <c r="C3216" s="43" t="s">
        <v>95</v>
      </c>
      <c r="D3216" s="44">
        <v>1114</v>
      </c>
      <c r="E3216" s="43" t="s">
        <v>18</v>
      </c>
      <c r="F3216" s="45">
        <v>19053.157894736843</v>
      </c>
      <c r="G3216" s="45">
        <v>3955.7894736842109</v>
      </c>
      <c r="H3216" s="8">
        <f t="shared" si="50"/>
        <v>0.20761857407253945</v>
      </c>
    </row>
    <row r="3217" spans="1:8" x14ac:dyDescent="0.2">
      <c r="A3217" s="42">
        <v>2013</v>
      </c>
      <c r="B3217" s="42">
        <v>201312</v>
      </c>
      <c r="C3217" s="43" t="s">
        <v>96</v>
      </c>
      <c r="D3217" s="44">
        <v>1114</v>
      </c>
      <c r="E3217" s="43" t="s">
        <v>18</v>
      </c>
      <c r="F3217" s="45">
        <v>36646.315789473687</v>
      </c>
      <c r="G3217" s="45">
        <v>7730</v>
      </c>
      <c r="H3217" s="8">
        <f t="shared" si="50"/>
        <v>0.21093525593152179</v>
      </c>
    </row>
    <row r="3218" spans="1:8" x14ac:dyDescent="0.2">
      <c r="A3218" s="42">
        <v>2010</v>
      </c>
      <c r="B3218" s="42">
        <v>201008</v>
      </c>
      <c r="C3218" s="43" t="s">
        <v>56</v>
      </c>
      <c r="D3218" s="44">
        <v>1116</v>
      </c>
      <c r="E3218" s="43" t="s">
        <v>21</v>
      </c>
      <c r="F3218" s="45">
        <v>5328.9473684210525</v>
      </c>
      <c r="G3218" s="45">
        <v>1030.5263157894738</v>
      </c>
      <c r="H3218" s="8">
        <f t="shared" si="50"/>
        <v>0.19338271604938273</v>
      </c>
    </row>
    <row r="3219" spans="1:8" ht="22.5" x14ac:dyDescent="0.2">
      <c r="A3219" s="42">
        <v>2010</v>
      </c>
      <c r="B3219" s="42">
        <v>201009</v>
      </c>
      <c r="C3219" s="43" t="s">
        <v>57</v>
      </c>
      <c r="D3219" s="44">
        <v>1116</v>
      </c>
      <c r="E3219" s="43" t="s">
        <v>21</v>
      </c>
      <c r="F3219" s="45">
        <v>10193.684210526317</v>
      </c>
      <c r="G3219" s="45">
        <v>2341.0526315789475</v>
      </c>
      <c r="H3219" s="8">
        <f t="shared" si="50"/>
        <v>0.22965716646014042</v>
      </c>
    </row>
    <row r="3220" spans="1:8" x14ac:dyDescent="0.2">
      <c r="A3220" s="42">
        <v>2010</v>
      </c>
      <c r="B3220" s="42">
        <v>201010</v>
      </c>
      <c r="C3220" s="43" t="s">
        <v>58</v>
      </c>
      <c r="D3220" s="44">
        <v>1116</v>
      </c>
      <c r="E3220" s="43" t="s">
        <v>21</v>
      </c>
      <c r="F3220" s="45">
        <v>12416.315789473685</v>
      </c>
      <c r="G3220" s="45">
        <v>2425.2631578947371</v>
      </c>
      <c r="H3220" s="8">
        <f t="shared" si="50"/>
        <v>0.1953287270569285</v>
      </c>
    </row>
    <row r="3221" spans="1:8" x14ac:dyDescent="0.2">
      <c r="A3221" s="42">
        <v>2010</v>
      </c>
      <c r="B3221" s="42">
        <v>201011</v>
      </c>
      <c r="C3221" s="43" t="s">
        <v>59</v>
      </c>
      <c r="D3221" s="44">
        <v>1116</v>
      </c>
      <c r="E3221" s="43" t="s">
        <v>21</v>
      </c>
      <c r="F3221" s="45">
        <v>12197.368421052632</v>
      </c>
      <c r="G3221" s="45">
        <v>2157.8947368421054</v>
      </c>
      <c r="H3221" s="8">
        <f t="shared" si="50"/>
        <v>0.17691477885652643</v>
      </c>
    </row>
    <row r="3222" spans="1:8" x14ac:dyDescent="0.2">
      <c r="A3222" s="42">
        <v>2010</v>
      </c>
      <c r="B3222" s="42">
        <v>201012</v>
      </c>
      <c r="C3222" s="43" t="s">
        <v>60</v>
      </c>
      <c r="D3222" s="44">
        <v>1116</v>
      </c>
      <c r="E3222" s="43" t="s">
        <v>21</v>
      </c>
      <c r="F3222" s="45">
        <v>18516.84210526316</v>
      </c>
      <c r="G3222" s="45">
        <v>4159.4736842105267</v>
      </c>
      <c r="H3222" s="8">
        <f t="shared" si="50"/>
        <v>0.22463191404695582</v>
      </c>
    </row>
    <row r="3223" spans="1:8" x14ac:dyDescent="0.2">
      <c r="A3223" s="42">
        <v>2011</v>
      </c>
      <c r="B3223" s="42">
        <v>201101</v>
      </c>
      <c r="C3223" s="43" t="s">
        <v>61</v>
      </c>
      <c r="D3223" s="44">
        <v>1116</v>
      </c>
      <c r="E3223" s="43" t="s">
        <v>21</v>
      </c>
      <c r="F3223" s="45">
        <v>9053.1578947368416</v>
      </c>
      <c r="G3223" s="45">
        <v>2019.4736842105265</v>
      </c>
      <c r="H3223" s="8">
        <f t="shared" si="50"/>
        <v>0.22306842625428758</v>
      </c>
    </row>
    <row r="3224" spans="1:8" x14ac:dyDescent="0.2">
      <c r="A3224" s="42">
        <v>2011</v>
      </c>
      <c r="B3224" s="42">
        <v>201102</v>
      </c>
      <c r="C3224" s="43" t="s">
        <v>62</v>
      </c>
      <c r="D3224" s="44">
        <v>1116</v>
      </c>
      <c r="E3224" s="43" t="s">
        <v>21</v>
      </c>
      <c r="F3224" s="45">
        <v>10038.42105263158</v>
      </c>
      <c r="G3224" s="45">
        <v>2838.4210526315792</v>
      </c>
      <c r="H3224" s="8">
        <f t="shared" si="50"/>
        <v>0.28275572799245008</v>
      </c>
    </row>
    <row r="3225" spans="1:8" x14ac:dyDescent="0.2">
      <c r="A3225" s="42">
        <v>2011</v>
      </c>
      <c r="B3225" s="42">
        <v>201103</v>
      </c>
      <c r="C3225" s="43" t="s">
        <v>63</v>
      </c>
      <c r="D3225" s="44">
        <v>1116</v>
      </c>
      <c r="E3225" s="43" t="s">
        <v>21</v>
      </c>
      <c r="F3225" s="45">
        <v>9879.4736842105267</v>
      </c>
      <c r="G3225" s="45">
        <v>2331.5789473684213</v>
      </c>
      <c r="H3225" s="8">
        <f t="shared" si="50"/>
        <v>0.23600234404134038</v>
      </c>
    </row>
    <row r="3226" spans="1:8" x14ac:dyDescent="0.2">
      <c r="A3226" s="42">
        <v>2011</v>
      </c>
      <c r="B3226" s="42">
        <v>201104</v>
      </c>
      <c r="C3226" s="43" t="s">
        <v>64</v>
      </c>
      <c r="D3226" s="44">
        <v>1116</v>
      </c>
      <c r="E3226" s="43" t="s">
        <v>21</v>
      </c>
      <c r="F3226" s="45">
        <v>12951.052631578948</v>
      </c>
      <c r="G3226" s="45">
        <v>3546.3157894736842</v>
      </c>
      <c r="H3226" s="8">
        <f t="shared" si="50"/>
        <v>0.27382452147762831</v>
      </c>
    </row>
    <row r="3227" spans="1:8" x14ac:dyDescent="0.2">
      <c r="A3227" s="42">
        <v>2011</v>
      </c>
      <c r="B3227" s="42">
        <v>201105</v>
      </c>
      <c r="C3227" s="43" t="s">
        <v>65</v>
      </c>
      <c r="D3227" s="44">
        <v>1116</v>
      </c>
      <c r="E3227" s="43" t="s">
        <v>21</v>
      </c>
      <c r="F3227" s="45">
        <v>10561.578947368422</v>
      </c>
      <c r="G3227" s="45">
        <v>2724.7368421052633</v>
      </c>
      <c r="H3227" s="8">
        <f t="shared" si="50"/>
        <v>0.25798574774505406</v>
      </c>
    </row>
    <row r="3228" spans="1:8" x14ac:dyDescent="0.2">
      <c r="A3228" s="42">
        <v>2011</v>
      </c>
      <c r="B3228" s="42">
        <v>201106</v>
      </c>
      <c r="C3228" s="43" t="s">
        <v>66</v>
      </c>
      <c r="D3228" s="44">
        <v>1116</v>
      </c>
      <c r="E3228" s="43" t="s">
        <v>21</v>
      </c>
      <c r="F3228" s="45">
        <v>2624.2105263157896</v>
      </c>
      <c r="G3228" s="45">
        <v>2753.1578947368421</v>
      </c>
      <c r="H3228" s="8">
        <f t="shared" si="50"/>
        <v>1.0491375852386682</v>
      </c>
    </row>
    <row r="3229" spans="1:8" x14ac:dyDescent="0.2">
      <c r="A3229" s="42">
        <v>2011</v>
      </c>
      <c r="B3229" s="42">
        <v>201107</v>
      </c>
      <c r="C3229" s="43" t="s">
        <v>67</v>
      </c>
      <c r="D3229" s="44">
        <v>1116</v>
      </c>
      <c r="E3229" s="43" t="s">
        <v>21</v>
      </c>
      <c r="F3229" s="45">
        <v>935.26315789473688</v>
      </c>
      <c r="G3229" s="45">
        <v>3590.5263157894738</v>
      </c>
      <c r="H3229" s="8">
        <f t="shared" si="50"/>
        <v>3.839054586381542</v>
      </c>
    </row>
    <row r="3230" spans="1:8" x14ac:dyDescent="0.2">
      <c r="A3230" s="42">
        <v>2011</v>
      </c>
      <c r="B3230" s="42">
        <v>201108</v>
      </c>
      <c r="C3230" s="43" t="s">
        <v>68</v>
      </c>
      <c r="D3230" s="44">
        <v>1116</v>
      </c>
      <c r="E3230" s="43" t="s">
        <v>21</v>
      </c>
      <c r="F3230" s="45">
        <v>14521.052631578948</v>
      </c>
      <c r="G3230" s="45">
        <v>3772.6315789473688</v>
      </c>
      <c r="H3230" s="8">
        <f t="shared" si="50"/>
        <v>0.25980427691192459</v>
      </c>
    </row>
    <row r="3231" spans="1:8" ht="22.5" x14ac:dyDescent="0.2">
      <c r="A3231" s="42">
        <v>2011</v>
      </c>
      <c r="B3231" s="42">
        <v>201109</v>
      </c>
      <c r="C3231" s="43" t="s">
        <v>69</v>
      </c>
      <c r="D3231" s="44">
        <v>1116</v>
      </c>
      <c r="E3231" s="43" t="s">
        <v>21</v>
      </c>
      <c r="F3231" s="45">
        <v>9511.5789473684217</v>
      </c>
      <c r="G3231" s="45">
        <v>2621.0526315789475</v>
      </c>
      <c r="H3231" s="8">
        <f t="shared" si="50"/>
        <v>0.27556440903054447</v>
      </c>
    </row>
    <row r="3232" spans="1:8" x14ac:dyDescent="0.2">
      <c r="A3232" s="42">
        <v>2011</v>
      </c>
      <c r="B3232" s="42">
        <v>201110</v>
      </c>
      <c r="C3232" s="43" t="s">
        <v>70</v>
      </c>
      <c r="D3232" s="44">
        <v>1116</v>
      </c>
      <c r="E3232" s="43" t="s">
        <v>21</v>
      </c>
      <c r="F3232" s="45">
        <v>13286.315789473685</v>
      </c>
      <c r="G3232" s="45">
        <v>3208.9473684210529</v>
      </c>
      <c r="H3232" s="8">
        <f t="shared" si="50"/>
        <v>0.24152273807637459</v>
      </c>
    </row>
    <row r="3233" spans="1:8" x14ac:dyDescent="0.2">
      <c r="A3233" s="42">
        <v>2011</v>
      </c>
      <c r="B3233" s="42">
        <v>201111</v>
      </c>
      <c r="C3233" s="43" t="s">
        <v>71</v>
      </c>
      <c r="D3233" s="44">
        <v>1116</v>
      </c>
      <c r="E3233" s="43" t="s">
        <v>21</v>
      </c>
      <c r="F3233" s="45">
        <v>11661.052631578948</v>
      </c>
      <c r="G3233" s="45">
        <v>2730.5263157894738</v>
      </c>
      <c r="H3233" s="8">
        <f t="shared" si="50"/>
        <v>0.23415779021484021</v>
      </c>
    </row>
    <row r="3234" spans="1:8" x14ac:dyDescent="0.2">
      <c r="A3234" s="42">
        <v>2011</v>
      </c>
      <c r="B3234" s="42">
        <v>201112</v>
      </c>
      <c r="C3234" s="43" t="s">
        <v>72</v>
      </c>
      <c r="D3234" s="44">
        <v>1116</v>
      </c>
      <c r="E3234" s="43" t="s">
        <v>21</v>
      </c>
      <c r="F3234" s="45">
        <v>19951.052631578947</v>
      </c>
      <c r="G3234" s="45">
        <v>4959.4736842105267</v>
      </c>
      <c r="H3234" s="8">
        <f t="shared" si="50"/>
        <v>0.24858205608462819</v>
      </c>
    </row>
    <row r="3235" spans="1:8" x14ac:dyDescent="0.2">
      <c r="A3235" s="42">
        <v>2012</v>
      </c>
      <c r="B3235" s="42">
        <v>201201</v>
      </c>
      <c r="C3235" s="43" t="s">
        <v>73</v>
      </c>
      <c r="D3235" s="44">
        <v>1116</v>
      </c>
      <c r="E3235" s="43" t="s">
        <v>21</v>
      </c>
      <c r="F3235" s="45">
        <v>10197.894736842105</v>
      </c>
      <c r="G3235" s="45">
        <v>2508.4210526315792</v>
      </c>
      <c r="H3235" s="8">
        <f t="shared" si="50"/>
        <v>0.24597440132122217</v>
      </c>
    </row>
    <row r="3236" spans="1:8" x14ac:dyDescent="0.2">
      <c r="A3236" s="42">
        <v>2012</v>
      </c>
      <c r="B3236" s="42">
        <v>201202</v>
      </c>
      <c r="C3236" s="43" t="s">
        <v>74</v>
      </c>
      <c r="D3236" s="44">
        <v>1116</v>
      </c>
      <c r="E3236" s="43" t="s">
        <v>21</v>
      </c>
      <c r="F3236" s="45">
        <v>9375.2631578947367</v>
      </c>
      <c r="G3236" s="45">
        <v>2793.1578947368421</v>
      </c>
      <c r="H3236" s="8">
        <f t="shared" si="50"/>
        <v>0.29792847920058385</v>
      </c>
    </row>
    <row r="3237" spans="1:8" x14ac:dyDescent="0.2">
      <c r="A3237" s="42">
        <v>2012</v>
      </c>
      <c r="B3237" s="42">
        <v>201203</v>
      </c>
      <c r="C3237" s="43" t="s">
        <v>75</v>
      </c>
      <c r="D3237" s="44">
        <v>1116</v>
      </c>
      <c r="E3237" s="43" t="s">
        <v>21</v>
      </c>
      <c r="F3237" s="45">
        <v>11086.315789473685</v>
      </c>
      <c r="G3237" s="45">
        <v>2850.5263157894738</v>
      </c>
      <c r="H3237" s="8">
        <f t="shared" si="50"/>
        <v>0.25712115457652868</v>
      </c>
    </row>
    <row r="3238" spans="1:8" x14ac:dyDescent="0.2">
      <c r="A3238" s="42">
        <v>2012</v>
      </c>
      <c r="B3238" s="42">
        <v>201204</v>
      </c>
      <c r="C3238" s="43" t="s">
        <v>76</v>
      </c>
      <c r="D3238" s="44">
        <v>1116</v>
      </c>
      <c r="E3238" s="43" t="s">
        <v>21</v>
      </c>
      <c r="F3238" s="45">
        <v>10585.263157894737</v>
      </c>
      <c r="G3238" s="45">
        <v>3218.9473684210529</v>
      </c>
      <c r="H3238" s="8">
        <f t="shared" si="50"/>
        <v>0.30409705648369134</v>
      </c>
    </row>
    <row r="3239" spans="1:8" x14ac:dyDescent="0.2">
      <c r="A3239" s="42">
        <v>2012</v>
      </c>
      <c r="B3239" s="42">
        <v>201205</v>
      </c>
      <c r="C3239" s="43" t="s">
        <v>77</v>
      </c>
      <c r="D3239" s="44">
        <v>1116</v>
      </c>
      <c r="E3239" s="43" t="s">
        <v>21</v>
      </c>
      <c r="F3239" s="45">
        <v>9362.105263157895</v>
      </c>
      <c r="G3239" s="45">
        <v>2462.105263157895</v>
      </c>
      <c r="H3239" s="8">
        <f t="shared" si="50"/>
        <v>0.26298628288733983</v>
      </c>
    </row>
    <row r="3240" spans="1:8" x14ac:dyDescent="0.2">
      <c r="A3240" s="42">
        <v>2012</v>
      </c>
      <c r="B3240" s="42">
        <v>201206</v>
      </c>
      <c r="C3240" s="43" t="s">
        <v>78</v>
      </c>
      <c r="D3240" s="44">
        <v>1116</v>
      </c>
      <c r="E3240" s="43" t="s">
        <v>21</v>
      </c>
      <c r="F3240" s="45">
        <v>10880</v>
      </c>
      <c r="G3240" s="45">
        <v>3140</v>
      </c>
      <c r="H3240" s="8">
        <f t="shared" si="50"/>
        <v>0.28860294117647056</v>
      </c>
    </row>
    <row r="3241" spans="1:8" x14ac:dyDescent="0.2">
      <c r="A3241" s="42">
        <v>2012</v>
      </c>
      <c r="B3241" s="42">
        <v>201207</v>
      </c>
      <c r="C3241" s="43" t="s">
        <v>79</v>
      </c>
      <c r="D3241" s="44">
        <v>1116</v>
      </c>
      <c r="E3241" s="43" t="s">
        <v>21</v>
      </c>
      <c r="F3241" s="45">
        <v>12676.842105263158</v>
      </c>
      <c r="G3241" s="45">
        <v>3440</v>
      </c>
      <c r="H3241" s="8">
        <f t="shared" si="50"/>
        <v>0.27136095657228265</v>
      </c>
    </row>
    <row r="3242" spans="1:8" x14ac:dyDescent="0.2">
      <c r="A3242" s="42">
        <v>2012</v>
      </c>
      <c r="B3242" s="42">
        <v>201208</v>
      </c>
      <c r="C3242" s="43" t="s">
        <v>80</v>
      </c>
      <c r="D3242" s="44">
        <v>1116</v>
      </c>
      <c r="E3242" s="43" t="s">
        <v>21</v>
      </c>
      <c r="F3242" s="45">
        <v>14961.052631578948</v>
      </c>
      <c r="G3242" s="45">
        <v>3621.5789473684213</v>
      </c>
      <c r="H3242" s="8">
        <f t="shared" si="50"/>
        <v>0.24206712164919439</v>
      </c>
    </row>
    <row r="3243" spans="1:8" ht="22.5" x14ac:dyDescent="0.2">
      <c r="A3243" s="42">
        <v>2012</v>
      </c>
      <c r="B3243" s="42">
        <v>201209</v>
      </c>
      <c r="C3243" s="43" t="s">
        <v>81</v>
      </c>
      <c r="D3243" s="44">
        <v>1116</v>
      </c>
      <c r="E3243" s="43" t="s">
        <v>21</v>
      </c>
      <c r="F3243" s="45">
        <v>10842.631578947368</v>
      </c>
      <c r="G3243" s="45">
        <v>2823.1578947368421</v>
      </c>
      <c r="H3243" s="8">
        <f t="shared" si="50"/>
        <v>0.26037570991699432</v>
      </c>
    </row>
    <row r="3244" spans="1:8" x14ac:dyDescent="0.2">
      <c r="A3244" s="42">
        <v>2012</v>
      </c>
      <c r="B3244" s="42">
        <v>201210</v>
      </c>
      <c r="C3244" s="43" t="s">
        <v>82</v>
      </c>
      <c r="D3244" s="44">
        <v>1116</v>
      </c>
      <c r="E3244" s="43" t="s">
        <v>21</v>
      </c>
      <c r="F3244" s="45">
        <v>11385.263157894737</v>
      </c>
      <c r="G3244" s="45">
        <v>2831.0526315789475</v>
      </c>
      <c r="H3244" s="8">
        <f t="shared" si="50"/>
        <v>0.24865939349112429</v>
      </c>
    </row>
    <row r="3245" spans="1:8" x14ac:dyDescent="0.2">
      <c r="A3245" s="42">
        <v>2012</v>
      </c>
      <c r="B3245" s="42">
        <v>201211</v>
      </c>
      <c r="C3245" s="43" t="s">
        <v>83</v>
      </c>
      <c r="D3245" s="44">
        <v>1116</v>
      </c>
      <c r="E3245" s="43" t="s">
        <v>21</v>
      </c>
      <c r="F3245" s="45">
        <v>11697.894736842105</v>
      </c>
      <c r="G3245" s="45">
        <v>2817.3684210526317</v>
      </c>
      <c r="H3245" s="8">
        <f t="shared" si="50"/>
        <v>0.24084405651039326</v>
      </c>
    </row>
    <row r="3246" spans="1:8" x14ac:dyDescent="0.2">
      <c r="A3246" s="42">
        <v>2012</v>
      </c>
      <c r="B3246" s="42">
        <v>201212</v>
      </c>
      <c r="C3246" s="43" t="s">
        <v>84</v>
      </c>
      <c r="D3246" s="44">
        <v>1116</v>
      </c>
      <c r="E3246" s="43" t="s">
        <v>21</v>
      </c>
      <c r="F3246" s="45">
        <v>8696.3157894736851</v>
      </c>
      <c r="G3246" s="45">
        <v>5525.2631578947367</v>
      </c>
      <c r="H3246" s="8">
        <f t="shared" si="50"/>
        <v>0.63535677540398228</v>
      </c>
    </row>
    <row r="3247" spans="1:8" x14ac:dyDescent="0.2">
      <c r="A3247" s="42">
        <v>2013</v>
      </c>
      <c r="B3247" s="42">
        <v>201301</v>
      </c>
      <c r="C3247" s="43" t="s">
        <v>85</v>
      </c>
      <c r="D3247" s="44">
        <v>1116</v>
      </c>
      <c r="E3247" s="43" t="s">
        <v>21</v>
      </c>
      <c r="F3247" s="45">
        <v>0</v>
      </c>
      <c r="G3247" s="45">
        <v>2407.3684210526317</v>
      </c>
      <c r="H3247" s="8" t="e">
        <f t="shared" si="50"/>
        <v>#DIV/0!</v>
      </c>
    </row>
    <row r="3248" spans="1:8" x14ac:dyDescent="0.2">
      <c r="A3248" s="42">
        <v>2013</v>
      </c>
      <c r="B3248" s="42">
        <v>201302</v>
      </c>
      <c r="C3248" s="43" t="s">
        <v>86</v>
      </c>
      <c r="D3248" s="44">
        <v>1116</v>
      </c>
      <c r="E3248" s="43" t="s">
        <v>21</v>
      </c>
      <c r="F3248" s="45">
        <v>0</v>
      </c>
      <c r="G3248" s="45">
        <v>2909.4736842105262</v>
      </c>
      <c r="H3248" s="8" t="e">
        <f t="shared" si="50"/>
        <v>#DIV/0!</v>
      </c>
    </row>
    <row r="3249" spans="1:8" x14ac:dyDescent="0.2">
      <c r="A3249" s="42">
        <v>2013</v>
      </c>
      <c r="B3249" s="42">
        <v>201303</v>
      </c>
      <c r="C3249" s="43" t="s">
        <v>87</v>
      </c>
      <c r="D3249" s="44">
        <v>1116</v>
      </c>
      <c r="E3249" s="43" t="s">
        <v>21</v>
      </c>
      <c r="F3249" s="45">
        <v>9861.5789473684217</v>
      </c>
      <c r="G3249" s="45">
        <v>3552.6315789473688</v>
      </c>
      <c r="H3249" s="8">
        <f t="shared" si="50"/>
        <v>0.36024977317606877</v>
      </c>
    </row>
    <row r="3250" spans="1:8" x14ac:dyDescent="0.2">
      <c r="A3250" s="42">
        <v>2013</v>
      </c>
      <c r="B3250" s="42">
        <v>201304</v>
      </c>
      <c r="C3250" s="43" t="s">
        <v>88</v>
      </c>
      <c r="D3250" s="44">
        <v>1116</v>
      </c>
      <c r="E3250" s="43" t="s">
        <v>21</v>
      </c>
      <c r="F3250" s="45">
        <v>10908.42105263158</v>
      </c>
      <c r="G3250" s="45">
        <v>2702.6315789473683</v>
      </c>
      <c r="H3250" s="8">
        <f t="shared" si="50"/>
        <v>0.24775644118498502</v>
      </c>
    </row>
    <row r="3251" spans="1:8" x14ac:dyDescent="0.2">
      <c r="A3251" s="42">
        <v>2013</v>
      </c>
      <c r="B3251" s="42">
        <v>201305</v>
      </c>
      <c r="C3251" s="43" t="s">
        <v>89</v>
      </c>
      <c r="D3251" s="44">
        <v>1116</v>
      </c>
      <c r="E3251" s="43" t="s">
        <v>21</v>
      </c>
      <c r="F3251" s="45">
        <v>9811.0526315789484</v>
      </c>
      <c r="G3251" s="45">
        <v>2974.2105263157896</v>
      </c>
      <c r="H3251" s="8">
        <f t="shared" si="50"/>
        <v>0.3031489726945979</v>
      </c>
    </row>
    <row r="3252" spans="1:8" x14ac:dyDescent="0.2">
      <c r="A3252" s="42">
        <v>2013</v>
      </c>
      <c r="B3252" s="42">
        <v>201306</v>
      </c>
      <c r="C3252" s="43" t="s">
        <v>90</v>
      </c>
      <c r="D3252" s="44">
        <v>1116</v>
      </c>
      <c r="E3252" s="43" t="s">
        <v>21</v>
      </c>
      <c r="F3252" s="45">
        <v>10814.736842105263</v>
      </c>
      <c r="G3252" s="45">
        <v>3089.4736842105262</v>
      </c>
      <c r="H3252" s="8">
        <f t="shared" si="50"/>
        <v>0.28567257153980924</v>
      </c>
    </row>
    <row r="3253" spans="1:8" x14ac:dyDescent="0.2">
      <c r="A3253" s="42">
        <v>2013</v>
      </c>
      <c r="B3253" s="42">
        <v>201307</v>
      </c>
      <c r="C3253" s="43" t="s">
        <v>91</v>
      </c>
      <c r="D3253" s="44">
        <v>1116</v>
      </c>
      <c r="E3253" s="43" t="s">
        <v>21</v>
      </c>
      <c r="F3253" s="45">
        <v>12733.684210526317</v>
      </c>
      <c r="G3253" s="45">
        <v>3868.9473684210529</v>
      </c>
      <c r="H3253" s="8">
        <f t="shared" si="50"/>
        <v>0.30383566173431431</v>
      </c>
    </row>
    <row r="3254" spans="1:8" x14ac:dyDescent="0.2">
      <c r="A3254" s="42">
        <v>2013</v>
      </c>
      <c r="B3254" s="42">
        <v>201308</v>
      </c>
      <c r="C3254" s="43" t="s">
        <v>92</v>
      </c>
      <c r="D3254" s="44">
        <v>1116</v>
      </c>
      <c r="E3254" s="43" t="s">
        <v>21</v>
      </c>
      <c r="F3254" s="45">
        <v>15103.684210526317</v>
      </c>
      <c r="G3254" s="45">
        <v>4030</v>
      </c>
      <c r="H3254" s="8">
        <f t="shared" si="50"/>
        <v>0.26682231592152489</v>
      </c>
    </row>
    <row r="3255" spans="1:8" ht="22.5" x14ac:dyDescent="0.2">
      <c r="A3255" s="42">
        <v>2013</v>
      </c>
      <c r="B3255" s="42">
        <v>201309</v>
      </c>
      <c r="C3255" s="43" t="s">
        <v>93</v>
      </c>
      <c r="D3255" s="44">
        <v>1116</v>
      </c>
      <c r="E3255" s="43" t="s">
        <v>21</v>
      </c>
      <c r="F3255" s="45">
        <v>11023.157894736843</v>
      </c>
      <c r="G3255" s="45">
        <v>3167.3684210526317</v>
      </c>
      <c r="H3255" s="8">
        <f t="shared" si="50"/>
        <v>0.28733766233766234</v>
      </c>
    </row>
    <row r="3256" spans="1:8" x14ac:dyDescent="0.2">
      <c r="A3256" s="42">
        <v>2013</v>
      </c>
      <c r="B3256" s="42">
        <v>201310</v>
      </c>
      <c r="C3256" s="43" t="s">
        <v>94</v>
      </c>
      <c r="D3256" s="44">
        <v>1116</v>
      </c>
      <c r="E3256" s="43" t="s">
        <v>21</v>
      </c>
      <c r="F3256" s="45">
        <v>11152.631578947368</v>
      </c>
      <c r="G3256" s="45">
        <v>2890</v>
      </c>
      <c r="H3256" s="8">
        <f t="shared" si="50"/>
        <v>0.25913166588013214</v>
      </c>
    </row>
    <row r="3257" spans="1:8" x14ac:dyDescent="0.2">
      <c r="A3257" s="42">
        <v>2013</v>
      </c>
      <c r="B3257" s="42">
        <v>201311</v>
      </c>
      <c r="C3257" s="43" t="s">
        <v>95</v>
      </c>
      <c r="D3257" s="44">
        <v>1116</v>
      </c>
      <c r="E3257" s="43" t="s">
        <v>21</v>
      </c>
      <c r="F3257" s="45">
        <v>7558.9473684210534</v>
      </c>
      <c r="G3257" s="45">
        <v>3088.9473684210529</v>
      </c>
      <c r="H3257" s="8">
        <f t="shared" si="50"/>
        <v>0.4086478206377942</v>
      </c>
    </row>
    <row r="3258" spans="1:8" x14ac:dyDescent="0.2">
      <c r="A3258" s="42">
        <v>2013</v>
      </c>
      <c r="B3258" s="42">
        <v>201312</v>
      </c>
      <c r="C3258" s="43" t="s">
        <v>96</v>
      </c>
      <c r="D3258" s="44">
        <v>1116</v>
      </c>
      <c r="E3258" s="43" t="s">
        <v>21</v>
      </c>
      <c r="F3258" s="45">
        <v>22952.105263157897</v>
      </c>
      <c r="G3258" s="45">
        <v>6448.4210526315792</v>
      </c>
      <c r="H3258" s="8">
        <f t="shared" si="50"/>
        <v>0.28095117980233436</v>
      </c>
    </row>
    <row r="3259" spans="1:8" x14ac:dyDescent="0.2">
      <c r="A3259" s="42">
        <v>2009</v>
      </c>
      <c r="B3259" s="42">
        <v>200901</v>
      </c>
      <c r="C3259" s="43" t="s">
        <v>37</v>
      </c>
      <c r="D3259" s="44">
        <v>1118</v>
      </c>
      <c r="E3259" s="43" t="s">
        <v>12</v>
      </c>
      <c r="F3259" s="45">
        <v>12433.157894736843</v>
      </c>
      <c r="G3259" s="45">
        <v>2350.5263157894738</v>
      </c>
      <c r="H3259" s="8">
        <f t="shared" si="50"/>
        <v>0.18905304152732505</v>
      </c>
    </row>
    <row r="3260" spans="1:8" x14ac:dyDescent="0.2">
      <c r="A3260" s="42">
        <v>2009</v>
      </c>
      <c r="B3260" s="42">
        <v>200902</v>
      </c>
      <c r="C3260" s="43" t="s">
        <v>38</v>
      </c>
      <c r="D3260" s="44">
        <v>1118</v>
      </c>
      <c r="E3260" s="43" t="s">
        <v>12</v>
      </c>
      <c r="F3260" s="45">
        <v>10852.631578947368</v>
      </c>
      <c r="G3260" s="45">
        <v>2216.3157894736842</v>
      </c>
      <c r="H3260" s="8">
        <f t="shared" si="50"/>
        <v>0.20421920465567411</v>
      </c>
    </row>
    <row r="3261" spans="1:8" x14ac:dyDescent="0.2">
      <c r="A3261" s="42">
        <v>2009</v>
      </c>
      <c r="B3261" s="42">
        <v>200903</v>
      </c>
      <c r="C3261" s="43" t="s">
        <v>39</v>
      </c>
      <c r="D3261" s="44">
        <v>1118</v>
      </c>
      <c r="E3261" s="43" t="s">
        <v>12</v>
      </c>
      <c r="F3261" s="45">
        <v>11333.157894736843</v>
      </c>
      <c r="G3261" s="45">
        <v>1882.1052631578948</v>
      </c>
      <c r="H3261" s="8">
        <f t="shared" si="50"/>
        <v>0.16607068220870291</v>
      </c>
    </row>
    <row r="3262" spans="1:8" x14ac:dyDescent="0.2">
      <c r="A3262" s="42">
        <v>2009</v>
      </c>
      <c r="B3262" s="42">
        <v>200904</v>
      </c>
      <c r="C3262" s="43" t="s">
        <v>40</v>
      </c>
      <c r="D3262" s="44">
        <v>1118</v>
      </c>
      <c r="E3262" s="43" t="s">
        <v>12</v>
      </c>
      <c r="F3262" s="45">
        <v>11108.42105263158</v>
      </c>
      <c r="G3262" s="45">
        <v>2489.4736842105262</v>
      </c>
      <c r="H3262" s="8">
        <f t="shared" si="50"/>
        <v>0.22410688903629297</v>
      </c>
    </row>
    <row r="3263" spans="1:8" x14ac:dyDescent="0.2">
      <c r="A3263" s="42">
        <v>2009</v>
      </c>
      <c r="B3263" s="42">
        <v>200905</v>
      </c>
      <c r="C3263" s="43" t="s">
        <v>41</v>
      </c>
      <c r="D3263" s="44">
        <v>1118</v>
      </c>
      <c r="E3263" s="43" t="s">
        <v>12</v>
      </c>
      <c r="F3263" s="45">
        <v>11380.526315789475</v>
      </c>
      <c r="G3263" s="45">
        <v>2270</v>
      </c>
      <c r="H3263" s="8">
        <f t="shared" si="50"/>
        <v>0.19946353419969473</v>
      </c>
    </row>
    <row r="3264" spans="1:8" x14ac:dyDescent="0.2">
      <c r="A3264" s="42">
        <v>2009</v>
      </c>
      <c r="B3264" s="42">
        <v>200906</v>
      </c>
      <c r="C3264" s="43" t="s">
        <v>42</v>
      </c>
      <c r="D3264" s="44">
        <v>1118</v>
      </c>
      <c r="E3264" s="43" t="s">
        <v>12</v>
      </c>
      <c r="F3264" s="45">
        <v>12252.631578947368</v>
      </c>
      <c r="G3264" s="45">
        <v>2450.5263157894738</v>
      </c>
      <c r="H3264" s="8">
        <f t="shared" si="50"/>
        <v>0.2</v>
      </c>
    </row>
    <row r="3265" spans="1:8" x14ac:dyDescent="0.2">
      <c r="A3265" s="42">
        <v>2009</v>
      </c>
      <c r="B3265" s="42">
        <v>200907</v>
      </c>
      <c r="C3265" s="43" t="s">
        <v>43</v>
      </c>
      <c r="D3265" s="44">
        <v>1118</v>
      </c>
      <c r="E3265" s="43" t="s">
        <v>12</v>
      </c>
      <c r="F3265" s="45">
        <v>8221.5789473684217</v>
      </c>
      <c r="G3265" s="45">
        <v>2082.105263157895</v>
      </c>
      <c r="H3265" s="8">
        <f t="shared" si="50"/>
        <v>0.25324883170091544</v>
      </c>
    </row>
    <row r="3266" spans="1:8" x14ac:dyDescent="0.2">
      <c r="A3266" s="42">
        <v>2009</v>
      </c>
      <c r="B3266" s="42">
        <v>200908</v>
      </c>
      <c r="C3266" s="43" t="s">
        <v>44</v>
      </c>
      <c r="D3266" s="44">
        <v>1118</v>
      </c>
      <c r="E3266" s="43" t="s">
        <v>12</v>
      </c>
      <c r="F3266" s="45">
        <v>5416.8421052631584</v>
      </c>
      <c r="G3266" s="45">
        <v>3077.3684210526317</v>
      </c>
      <c r="H3266" s="8">
        <f t="shared" si="50"/>
        <v>0.56811115429459769</v>
      </c>
    </row>
    <row r="3267" spans="1:8" ht="22.5" x14ac:dyDescent="0.2">
      <c r="A3267" s="42">
        <v>2009</v>
      </c>
      <c r="B3267" s="42">
        <v>200909</v>
      </c>
      <c r="C3267" s="43" t="s">
        <v>45</v>
      </c>
      <c r="D3267" s="44">
        <v>1118</v>
      </c>
      <c r="E3267" s="43" t="s">
        <v>12</v>
      </c>
      <c r="F3267" s="45">
        <v>7722.6315789473692</v>
      </c>
      <c r="G3267" s="45">
        <v>2117.3684210526317</v>
      </c>
      <c r="H3267" s="8">
        <f t="shared" si="50"/>
        <v>0.2741770599059497</v>
      </c>
    </row>
    <row r="3268" spans="1:8" x14ac:dyDescent="0.2">
      <c r="A3268" s="42">
        <v>2009</v>
      </c>
      <c r="B3268" s="42">
        <v>200910</v>
      </c>
      <c r="C3268" s="43" t="s">
        <v>46</v>
      </c>
      <c r="D3268" s="44">
        <v>1118</v>
      </c>
      <c r="E3268" s="43" t="s">
        <v>12</v>
      </c>
      <c r="F3268" s="45">
        <v>15693.684210526317</v>
      </c>
      <c r="G3268" s="45">
        <v>2513.1578947368421</v>
      </c>
      <c r="H3268" s="8">
        <f t="shared" si="50"/>
        <v>0.16013817157421689</v>
      </c>
    </row>
    <row r="3269" spans="1:8" x14ac:dyDescent="0.2">
      <c r="A3269" s="42">
        <v>2009</v>
      </c>
      <c r="B3269" s="42">
        <v>200911</v>
      </c>
      <c r="C3269" s="43" t="s">
        <v>47</v>
      </c>
      <c r="D3269" s="44">
        <v>1118</v>
      </c>
      <c r="E3269" s="43" t="s">
        <v>12</v>
      </c>
      <c r="F3269" s="45">
        <v>12443.157894736843</v>
      </c>
      <c r="G3269" s="45">
        <v>1677.8947368421054</v>
      </c>
      <c r="H3269" s="8">
        <f t="shared" ref="H3269:H3332" si="51">G3269/F3269</f>
        <v>0.13484476778614329</v>
      </c>
    </row>
    <row r="3270" spans="1:8" x14ac:dyDescent="0.2">
      <c r="A3270" s="42">
        <v>2009</v>
      </c>
      <c r="B3270" s="42">
        <v>200912</v>
      </c>
      <c r="C3270" s="43" t="s">
        <v>48</v>
      </c>
      <c r="D3270" s="44">
        <v>1118</v>
      </c>
      <c r="E3270" s="43" t="s">
        <v>12</v>
      </c>
      <c r="F3270" s="45">
        <v>23072.63157894737</v>
      </c>
      <c r="G3270" s="45">
        <v>4446.8421052631584</v>
      </c>
      <c r="H3270" s="8">
        <f t="shared" si="51"/>
        <v>0.19273233267941056</v>
      </c>
    </row>
    <row r="3271" spans="1:8" x14ac:dyDescent="0.2">
      <c r="A3271" s="42">
        <v>2010</v>
      </c>
      <c r="B3271" s="42">
        <v>201001</v>
      </c>
      <c r="C3271" s="43" t="s">
        <v>49</v>
      </c>
      <c r="D3271" s="44">
        <v>1118</v>
      </c>
      <c r="E3271" s="43" t="s">
        <v>12</v>
      </c>
      <c r="F3271" s="45">
        <v>12369.473684210527</v>
      </c>
      <c r="G3271" s="45">
        <v>2841.0526315789475</v>
      </c>
      <c r="H3271" s="8">
        <f t="shared" si="51"/>
        <v>0.22968258020593993</v>
      </c>
    </row>
    <row r="3272" spans="1:8" x14ac:dyDescent="0.2">
      <c r="A3272" s="42">
        <v>2010</v>
      </c>
      <c r="B3272" s="42">
        <v>201002</v>
      </c>
      <c r="C3272" s="43" t="s">
        <v>50</v>
      </c>
      <c r="D3272" s="44">
        <v>1118</v>
      </c>
      <c r="E3272" s="43" t="s">
        <v>12</v>
      </c>
      <c r="F3272" s="45">
        <v>14230.526315789475</v>
      </c>
      <c r="G3272" s="45">
        <v>3235.7894736842109</v>
      </c>
      <c r="H3272" s="8">
        <f t="shared" si="51"/>
        <v>0.22738368222501665</v>
      </c>
    </row>
    <row r="3273" spans="1:8" x14ac:dyDescent="0.2">
      <c r="A3273" s="42">
        <v>2010</v>
      </c>
      <c r="B3273" s="42">
        <v>201003</v>
      </c>
      <c r="C3273" s="43" t="s">
        <v>51</v>
      </c>
      <c r="D3273" s="44">
        <v>1118</v>
      </c>
      <c r="E3273" s="43" t="s">
        <v>12</v>
      </c>
      <c r="F3273" s="45">
        <v>15137.894736842107</v>
      </c>
      <c r="G3273" s="45">
        <v>3293.6842105263158</v>
      </c>
      <c r="H3273" s="8">
        <f t="shared" si="51"/>
        <v>0.21757874973923927</v>
      </c>
    </row>
    <row r="3274" spans="1:8" x14ac:dyDescent="0.2">
      <c r="A3274" s="42">
        <v>2010</v>
      </c>
      <c r="B3274" s="42">
        <v>201004</v>
      </c>
      <c r="C3274" s="43" t="s">
        <v>52</v>
      </c>
      <c r="D3274" s="44">
        <v>1118</v>
      </c>
      <c r="E3274" s="43" t="s">
        <v>12</v>
      </c>
      <c r="F3274" s="45">
        <v>13878.42105263158</v>
      </c>
      <c r="G3274" s="45">
        <v>2493.6842105263158</v>
      </c>
      <c r="H3274" s="8">
        <f t="shared" si="51"/>
        <v>0.1796806856536084</v>
      </c>
    </row>
    <row r="3275" spans="1:8" x14ac:dyDescent="0.2">
      <c r="A3275" s="42">
        <v>2010</v>
      </c>
      <c r="B3275" s="42">
        <v>201005</v>
      </c>
      <c r="C3275" s="43" t="s">
        <v>53</v>
      </c>
      <c r="D3275" s="44">
        <v>1118</v>
      </c>
      <c r="E3275" s="43" t="s">
        <v>12</v>
      </c>
      <c r="F3275" s="45">
        <v>15327.368421052632</v>
      </c>
      <c r="G3275" s="45">
        <v>2568.4210526315792</v>
      </c>
      <c r="H3275" s="8">
        <f t="shared" si="51"/>
        <v>0.16757090859144291</v>
      </c>
    </row>
    <row r="3276" spans="1:8" x14ac:dyDescent="0.2">
      <c r="A3276" s="42">
        <v>2010</v>
      </c>
      <c r="B3276" s="42">
        <v>201006</v>
      </c>
      <c r="C3276" s="43" t="s">
        <v>54</v>
      </c>
      <c r="D3276" s="44">
        <v>1118</v>
      </c>
      <c r="E3276" s="43" t="s">
        <v>12</v>
      </c>
      <c r="F3276" s="45">
        <v>14017.368421052632</v>
      </c>
      <c r="G3276" s="45">
        <v>2384.7368421052633</v>
      </c>
      <c r="H3276" s="8">
        <f t="shared" si="51"/>
        <v>0.17012728569819399</v>
      </c>
    </row>
    <row r="3277" spans="1:8" x14ac:dyDescent="0.2">
      <c r="A3277" s="42">
        <v>2010</v>
      </c>
      <c r="B3277" s="42">
        <v>201007</v>
      </c>
      <c r="C3277" s="43" t="s">
        <v>55</v>
      </c>
      <c r="D3277" s="44">
        <v>1118</v>
      </c>
      <c r="E3277" s="43" t="s">
        <v>12</v>
      </c>
      <c r="F3277" s="45">
        <v>14551.578947368422</v>
      </c>
      <c r="G3277" s="45">
        <v>2216.8421052631579</v>
      </c>
      <c r="H3277" s="8">
        <f t="shared" si="51"/>
        <v>0.15234375</v>
      </c>
    </row>
    <row r="3278" spans="1:8" x14ac:dyDescent="0.2">
      <c r="A3278" s="42">
        <v>2010</v>
      </c>
      <c r="B3278" s="42">
        <v>201008</v>
      </c>
      <c r="C3278" s="43" t="s">
        <v>56</v>
      </c>
      <c r="D3278" s="44">
        <v>1118</v>
      </c>
      <c r="E3278" s="43" t="s">
        <v>12</v>
      </c>
      <c r="F3278" s="45">
        <v>16901.578947368424</v>
      </c>
      <c r="G3278" s="45">
        <v>2630</v>
      </c>
      <c r="H3278" s="8">
        <f t="shared" si="51"/>
        <v>0.15560676361598105</v>
      </c>
    </row>
    <row r="3279" spans="1:8" ht="22.5" x14ac:dyDescent="0.2">
      <c r="A3279" s="42">
        <v>2010</v>
      </c>
      <c r="B3279" s="42">
        <v>201009</v>
      </c>
      <c r="C3279" s="43" t="s">
        <v>57</v>
      </c>
      <c r="D3279" s="44">
        <v>1118</v>
      </c>
      <c r="E3279" s="43" t="s">
        <v>12</v>
      </c>
      <c r="F3279" s="45">
        <v>13067.368421052632</v>
      </c>
      <c r="G3279" s="45">
        <v>2253.6842105263158</v>
      </c>
      <c r="H3279" s="8">
        <f t="shared" si="51"/>
        <v>0.17246657000161109</v>
      </c>
    </row>
    <row r="3280" spans="1:8" x14ac:dyDescent="0.2">
      <c r="A3280" s="42">
        <v>2010</v>
      </c>
      <c r="B3280" s="42">
        <v>201010</v>
      </c>
      <c r="C3280" s="43" t="s">
        <v>58</v>
      </c>
      <c r="D3280" s="44">
        <v>1118</v>
      </c>
      <c r="E3280" s="43" t="s">
        <v>12</v>
      </c>
      <c r="F3280" s="45">
        <v>16781.052631578947</v>
      </c>
      <c r="G3280" s="45">
        <v>2482.105263157895</v>
      </c>
      <c r="H3280" s="8">
        <f t="shared" si="51"/>
        <v>0.14791117802032369</v>
      </c>
    </row>
    <row r="3281" spans="1:8" x14ac:dyDescent="0.2">
      <c r="A3281" s="42">
        <v>2010</v>
      </c>
      <c r="B3281" s="42">
        <v>201011</v>
      </c>
      <c r="C3281" s="43" t="s">
        <v>59</v>
      </c>
      <c r="D3281" s="44">
        <v>1118</v>
      </c>
      <c r="E3281" s="43" t="s">
        <v>12</v>
      </c>
      <c r="F3281" s="45">
        <v>14327.368421052632</v>
      </c>
      <c r="G3281" s="45">
        <v>1823.1578947368421</v>
      </c>
      <c r="H3281" s="8">
        <f t="shared" si="51"/>
        <v>0.12725001836749689</v>
      </c>
    </row>
    <row r="3282" spans="1:8" x14ac:dyDescent="0.2">
      <c r="A3282" s="42">
        <v>2010</v>
      </c>
      <c r="B3282" s="42">
        <v>201012</v>
      </c>
      <c r="C3282" s="43" t="s">
        <v>60</v>
      </c>
      <c r="D3282" s="44">
        <v>1118</v>
      </c>
      <c r="E3282" s="43" t="s">
        <v>12</v>
      </c>
      <c r="F3282" s="45">
        <v>21934.736842105263</v>
      </c>
      <c r="G3282" s="45">
        <v>3768.4210526315792</v>
      </c>
      <c r="H3282" s="8">
        <f t="shared" si="51"/>
        <v>0.17180151646031289</v>
      </c>
    </row>
    <row r="3283" spans="1:8" x14ac:dyDescent="0.2">
      <c r="A3283" s="42">
        <v>2011</v>
      </c>
      <c r="B3283" s="42">
        <v>201101</v>
      </c>
      <c r="C3283" s="43" t="s">
        <v>61</v>
      </c>
      <c r="D3283" s="44">
        <v>1118</v>
      </c>
      <c r="E3283" s="43" t="s">
        <v>12</v>
      </c>
      <c r="F3283" s="45">
        <v>13710</v>
      </c>
      <c r="G3283" s="45">
        <v>2148.4210526315792</v>
      </c>
      <c r="H3283" s="8">
        <f t="shared" si="51"/>
        <v>0.15670467196437485</v>
      </c>
    </row>
    <row r="3284" spans="1:8" x14ac:dyDescent="0.2">
      <c r="A3284" s="42">
        <v>2011</v>
      </c>
      <c r="B3284" s="42">
        <v>201102</v>
      </c>
      <c r="C3284" s="43" t="s">
        <v>62</v>
      </c>
      <c r="D3284" s="44">
        <v>1118</v>
      </c>
      <c r="E3284" s="43" t="s">
        <v>12</v>
      </c>
      <c r="F3284" s="45">
        <v>12522.105263157895</v>
      </c>
      <c r="G3284" s="45">
        <v>2497.3684210526317</v>
      </c>
      <c r="H3284" s="8">
        <f t="shared" si="51"/>
        <v>0.19943678547410895</v>
      </c>
    </row>
    <row r="3285" spans="1:8" x14ac:dyDescent="0.2">
      <c r="A3285" s="42">
        <v>2011</v>
      </c>
      <c r="B3285" s="42">
        <v>201103</v>
      </c>
      <c r="C3285" s="43" t="s">
        <v>63</v>
      </c>
      <c r="D3285" s="44">
        <v>1118</v>
      </c>
      <c r="E3285" s="43" t="s">
        <v>12</v>
      </c>
      <c r="F3285" s="45">
        <v>13304.21052631579</v>
      </c>
      <c r="G3285" s="45">
        <v>2258.4210526315792</v>
      </c>
      <c r="H3285" s="8">
        <f t="shared" si="51"/>
        <v>0.16975235382546089</v>
      </c>
    </row>
    <row r="3286" spans="1:8" x14ac:dyDescent="0.2">
      <c r="A3286" s="42">
        <v>2011</v>
      </c>
      <c r="B3286" s="42">
        <v>201104</v>
      </c>
      <c r="C3286" s="43" t="s">
        <v>64</v>
      </c>
      <c r="D3286" s="44">
        <v>1118</v>
      </c>
      <c r="E3286" s="43" t="s">
        <v>12</v>
      </c>
      <c r="F3286" s="45">
        <v>17141.052631578947</v>
      </c>
      <c r="G3286" s="45">
        <v>3183.1578947368421</v>
      </c>
      <c r="H3286" s="8">
        <f t="shared" si="51"/>
        <v>0.18570375829034635</v>
      </c>
    </row>
    <row r="3287" spans="1:8" x14ac:dyDescent="0.2">
      <c r="A3287" s="42">
        <v>2011</v>
      </c>
      <c r="B3287" s="42">
        <v>201105</v>
      </c>
      <c r="C3287" s="43" t="s">
        <v>65</v>
      </c>
      <c r="D3287" s="44">
        <v>1118</v>
      </c>
      <c r="E3287" s="43" t="s">
        <v>12</v>
      </c>
      <c r="F3287" s="45">
        <v>15826.315789473685</v>
      </c>
      <c r="G3287" s="45">
        <v>2724.2105263157896</v>
      </c>
      <c r="H3287" s="8">
        <f t="shared" si="51"/>
        <v>0.17213169271699369</v>
      </c>
    </row>
    <row r="3288" spans="1:8" x14ac:dyDescent="0.2">
      <c r="A3288" s="42">
        <v>2011</v>
      </c>
      <c r="B3288" s="42">
        <v>201106</v>
      </c>
      <c r="C3288" s="43" t="s">
        <v>66</v>
      </c>
      <c r="D3288" s="44">
        <v>1118</v>
      </c>
      <c r="E3288" s="43" t="s">
        <v>12</v>
      </c>
      <c r="F3288" s="45">
        <v>14189.473684210527</v>
      </c>
      <c r="G3288" s="45">
        <v>2521.5789473684213</v>
      </c>
      <c r="H3288" s="8">
        <f t="shared" si="51"/>
        <v>0.17770771513353117</v>
      </c>
    </row>
    <row r="3289" spans="1:8" x14ac:dyDescent="0.2">
      <c r="A3289" s="42">
        <v>2011</v>
      </c>
      <c r="B3289" s="42">
        <v>201107</v>
      </c>
      <c r="C3289" s="43" t="s">
        <v>67</v>
      </c>
      <c r="D3289" s="44">
        <v>1118</v>
      </c>
      <c r="E3289" s="43" t="s">
        <v>12</v>
      </c>
      <c r="F3289" s="45">
        <v>15482.631578947368</v>
      </c>
      <c r="G3289" s="45">
        <v>2636.8421052631579</v>
      </c>
      <c r="H3289" s="8">
        <f t="shared" si="51"/>
        <v>0.17030968487609205</v>
      </c>
    </row>
    <row r="3290" spans="1:8" x14ac:dyDescent="0.2">
      <c r="A3290" s="42">
        <v>2011</v>
      </c>
      <c r="B3290" s="42">
        <v>201108</v>
      </c>
      <c r="C3290" s="43" t="s">
        <v>68</v>
      </c>
      <c r="D3290" s="44">
        <v>1118</v>
      </c>
      <c r="E3290" s="43" t="s">
        <v>12</v>
      </c>
      <c r="F3290" s="45">
        <v>18385.263157894737</v>
      </c>
      <c r="G3290" s="45">
        <v>3242.6315789473688</v>
      </c>
      <c r="H3290" s="8">
        <f t="shared" si="51"/>
        <v>0.17637123554334136</v>
      </c>
    </row>
    <row r="3291" spans="1:8" ht="22.5" x14ac:dyDescent="0.2">
      <c r="A3291" s="42">
        <v>2011</v>
      </c>
      <c r="B3291" s="42">
        <v>201109</v>
      </c>
      <c r="C3291" s="43" t="s">
        <v>69</v>
      </c>
      <c r="D3291" s="44">
        <v>1118</v>
      </c>
      <c r="E3291" s="43" t="s">
        <v>12</v>
      </c>
      <c r="F3291" s="45">
        <v>13635.263157894737</v>
      </c>
      <c r="G3291" s="45">
        <v>2712.105263157895</v>
      </c>
      <c r="H3291" s="8">
        <f t="shared" si="51"/>
        <v>0.19890377118153396</v>
      </c>
    </row>
    <row r="3292" spans="1:8" x14ac:dyDescent="0.2">
      <c r="A3292" s="42">
        <v>2011</v>
      </c>
      <c r="B3292" s="42">
        <v>201110</v>
      </c>
      <c r="C3292" s="43" t="s">
        <v>70</v>
      </c>
      <c r="D3292" s="44">
        <v>1118</v>
      </c>
      <c r="E3292" s="43" t="s">
        <v>12</v>
      </c>
      <c r="F3292" s="45">
        <v>18045.78947368421</v>
      </c>
      <c r="G3292" s="45">
        <v>2943.1578947368421</v>
      </c>
      <c r="H3292" s="8">
        <f t="shared" si="51"/>
        <v>0.16309388397935079</v>
      </c>
    </row>
    <row r="3293" spans="1:8" x14ac:dyDescent="0.2">
      <c r="A3293" s="42">
        <v>2011</v>
      </c>
      <c r="B3293" s="42">
        <v>201111</v>
      </c>
      <c r="C3293" s="43" t="s">
        <v>71</v>
      </c>
      <c r="D3293" s="44">
        <v>1118</v>
      </c>
      <c r="E3293" s="43" t="s">
        <v>12</v>
      </c>
      <c r="F3293" s="45">
        <v>16754.736842105263</v>
      </c>
      <c r="G3293" s="45">
        <v>2862.6315789473688</v>
      </c>
      <c r="H3293" s="8">
        <f t="shared" si="51"/>
        <v>0.17085506062700259</v>
      </c>
    </row>
    <row r="3294" spans="1:8" x14ac:dyDescent="0.2">
      <c r="A3294" s="42">
        <v>2011</v>
      </c>
      <c r="B3294" s="42">
        <v>201112</v>
      </c>
      <c r="C3294" s="43" t="s">
        <v>72</v>
      </c>
      <c r="D3294" s="44">
        <v>1118</v>
      </c>
      <c r="E3294" s="43" t="s">
        <v>12</v>
      </c>
      <c r="F3294" s="45">
        <v>27195.263157894737</v>
      </c>
      <c r="G3294" s="45">
        <v>5015.7894736842109</v>
      </c>
      <c r="H3294" s="8">
        <f t="shared" si="51"/>
        <v>0.18443614406533648</v>
      </c>
    </row>
    <row r="3295" spans="1:8" x14ac:dyDescent="0.2">
      <c r="A3295" s="42">
        <v>2012</v>
      </c>
      <c r="B3295" s="42">
        <v>201201</v>
      </c>
      <c r="C3295" s="43" t="s">
        <v>73</v>
      </c>
      <c r="D3295" s="44">
        <v>1118</v>
      </c>
      <c r="E3295" s="43" t="s">
        <v>12</v>
      </c>
      <c r="F3295" s="45">
        <v>16133.684210526317</v>
      </c>
      <c r="G3295" s="45">
        <v>3143.1578947368421</v>
      </c>
      <c r="H3295" s="8">
        <f t="shared" si="51"/>
        <v>0.19481959939975205</v>
      </c>
    </row>
    <row r="3296" spans="1:8" x14ac:dyDescent="0.2">
      <c r="A3296" s="42">
        <v>2012</v>
      </c>
      <c r="B3296" s="42">
        <v>201202</v>
      </c>
      <c r="C3296" s="43" t="s">
        <v>74</v>
      </c>
      <c r="D3296" s="44">
        <v>1118</v>
      </c>
      <c r="E3296" s="43" t="s">
        <v>12</v>
      </c>
      <c r="F3296" s="45">
        <v>14796.842105263158</v>
      </c>
      <c r="G3296" s="45">
        <v>3422.6315789473688</v>
      </c>
      <c r="H3296" s="8">
        <f t="shared" si="51"/>
        <v>0.23130824500248989</v>
      </c>
    </row>
    <row r="3297" spans="1:8" x14ac:dyDescent="0.2">
      <c r="A3297" s="42">
        <v>2012</v>
      </c>
      <c r="B3297" s="42">
        <v>201203</v>
      </c>
      <c r="C3297" s="43" t="s">
        <v>75</v>
      </c>
      <c r="D3297" s="44">
        <v>1118</v>
      </c>
      <c r="E3297" s="43" t="s">
        <v>12</v>
      </c>
      <c r="F3297" s="45">
        <v>17171.052631578947</v>
      </c>
      <c r="G3297" s="45">
        <v>2971.0526315789475</v>
      </c>
      <c r="H3297" s="8">
        <f t="shared" si="51"/>
        <v>0.17302681992337166</v>
      </c>
    </row>
    <row r="3298" spans="1:8" x14ac:dyDescent="0.2">
      <c r="A3298" s="42">
        <v>2012</v>
      </c>
      <c r="B3298" s="42">
        <v>201204</v>
      </c>
      <c r="C3298" s="43" t="s">
        <v>76</v>
      </c>
      <c r="D3298" s="44">
        <v>1118</v>
      </c>
      <c r="E3298" s="43" t="s">
        <v>12</v>
      </c>
      <c r="F3298" s="45">
        <v>18100.526315789473</v>
      </c>
      <c r="G3298" s="45">
        <v>3424.2105263157896</v>
      </c>
      <c r="H3298" s="8">
        <f t="shared" si="51"/>
        <v>0.18917740106423192</v>
      </c>
    </row>
    <row r="3299" spans="1:8" x14ac:dyDescent="0.2">
      <c r="A3299" s="42">
        <v>2012</v>
      </c>
      <c r="B3299" s="42">
        <v>201205</v>
      </c>
      <c r="C3299" s="43" t="s">
        <v>77</v>
      </c>
      <c r="D3299" s="44">
        <v>1118</v>
      </c>
      <c r="E3299" s="43" t="s">
        <v>12</v>
      </c>
      <c r="F3299" s="45">
        <v>16307.368421052632</v>
      </c>
      <c r="G3299" s="45">
        <v>2934.2105263157896</v>
      </c>
      <c r="H3299" s="8">
        <f t="shared" si="51"/>
        <v>0.17993157758843276</v>
      </c>
    </row>
    <row r="3300" spans="1:8" x14ac:dyDescent="0.2">
      <c r="A3300" s="42">
        <v>2012</v>
      </c>
      <c r="B3300" s="42">
        <v>201206</v>
      </c>
      <c r="C3300" s="43" t="s">
        <v>78</v>
      </c>
      <c r="D3300" s="44">
        <v>1118</v>
      </c>
      <c r="E3300" s="43" t="s">
        <v>12</v>
      </c>
      <c r="F3300" s="45">
        <v>16885.78947368421</v>
      </c>
      <c r="G3300" s="45">
        <v>3483.6842105263158</v>
      </c>
      <c r="H3300" s="8">
        <f t="shared" si="51"/>
        <v>0.20630863697285168</v>
      </c>
    </row>
    <row r="3301" spans="1:8" x14ac:dyDescent="0.2">
      <c r="A3301" s="42">
        <v>2012</v>
      </c>
      <c r="B3301" s="42">
        <v>201207</v>
      </c>
      <c r="C3301" s="43" t="s">
        <v>79</v>
      </c>
      <c r="D3301" s="44">
        <v>1118</v>
      </c>
      <c r="E3301" s="43" t="s">
        <v>12</v>
      </c>
      <c r="F3301" s="45">
        <v>18128.42105263158</v>
      </c>
      <c r="G3301" s="45">
        <v>3484.2105263157896</v>
      </c>
      <c r="H3301" s="8">
        <f t="shared" si="51"/>
        <v>0.19219602833584948</v>
      </c>
    </row>
    <row r="3302" spans="1:8" x14ac:dyDescent="0.2">
      <c r="A3302" s="42">
        <v>2012</v>
      </c>
      <c r="B3302" s="42">
        <v>201208</v>
      </c>
      <c r="C3302" s="43" t="s">
        <v>80</v>
      </c>
      <c r="D3302" s="44">
        <v>1118</v>
      </c>
      <c r="E3302" s="43" t="s">
        <v>12</v>
      </c>
      <c r="F3302" s="45">
        <v>20890.526315789473</v>
      </c>
      <c r="G3302" s="45">
        <v>3515.7894736842109</v>
      </c>
      <c r="H3302" s="8">
        <f t="shared" si="51"/>
        <v>0.16829587826262221</v>
      </c>
    </row>
    <row r="3303" spans="1:8" ht="22.5" x14ac:dyDescent="0.2">
      <c r="A3303" s="42">
        <v>2012</v>
      </c>
      <c r="B3303" s="42">
        <v>201209</v>
      </c>
      <c r="C3303" s="43" t="s">
        <v>81</v>
      </c>
      <c r="D3303" s="44">
        <v>1118</v>
      </c>
      <c r="E3303" s="43" t="s">
        <v>12</v>
      </c>
      <c r="F3303" s="45">
        <v>18716.84210526316</v>
      </c>
      <c r="G3303" s="45">
        <v>3356.8421052631579</v>
      </c>
      <c r="H3303" s="8">
        <f t="shared" si="51"/>
        <v>0.17934874304032392</v>
      </c>
    </row>
    <row r="3304" spans="1:8" x14ac:dyDescent="0.2">
      <c r="A3304" s="42">
        <v>2012</v>
      </c>
      <c r="B3304" s="42">
        <v>201210</v>
      </c>
      <c r="C3304" s="43" t="s">
        <v>82</v>
      </c>
      <c r="D3304" s="44">
        <v>1118</v>
      </c>
      <c r="E3304" s="43" t="s">
        <v>12</v>
      </c>
      <c r="F3304" s="45">
        <v>19972.63157894737</v>
      </c>
      <c r="G3304" s="45">
        <v>3826.3157894736842</v>
      </c>
      <c r="H3304" s="8">
        <f t="shared" si="51"/>
        <v>0.19157794877200376</v>
      </c>
    </row>
    <row r="3305" spans="1:8" x14ac:dyDescent="0.2">
      <c r="A3305" s="42">
        <v>2012</v>
      </c>
      <c r="B3305" s="42">
        <v>201211</v>
      </c>
      <c r="C3305" s="43" t="s">
        <v>83</v>
      </c>
      <c r="D3305" s="44">
        <v>1118</v>
      </c>
      <c r="E3305" s="43" t="s">
        <v>12</v>
      </c>
      <c r="F3305" s="45">
        <v>18941.578947368424</v>
      </c>
      <c r="G3305" s="45">
        <v>3194.2105263157896</v>
      </c>
      <c r="H3305" s="8">
        <f t="shared" si="51"/>
        <v>0.16863486065186584</v>
      </c>
    </row>
    <row r="3306" spans="1:8" x14ac:dyDescent="0.2">
      <c r="A3306" s="42">
        <v>2012</v>
      </c>
      <c r="B3306" s="42">
        <v>201212</v>
      </c>
      <c r="C3306" s="43" t="s">
        <v>84</v>
      </c>
      <c r="D3306" s="44">
        <v>1118</v>
      </c>
      <c r="E3306" s="43" t="s">
        <v>12</v>
      </c>
      <c r="F3306" s="45">
        <v>30394.736842105263</v>
      </c>
      <c r="G3306" s="45">
        <v>5545.2631578947367</v>
      </c>
      <c r="H3306" s="8">
        <f t="shared" si="51"/>
        <v>0.18244155844155843</v>
      </c>
    </row>
    <row r="3307" spans="1:8" x14ac:dyDescent="0.2">
      <c r="A3307" s="42">
        <v>2013</v>
      </c>
      <c r="B3307" s="42">
        <v>201301</v>
      </c>
      <c r="C3307" s="43" t="s">
        <v>85</v>
      </c>
      <c r="D3307" s="44">
        <v>1118</v>
      </c>
      <c r="E3307" s="43" t="s">
        <v>12</v>
      </c>
      <c r="F3307" s="45">
        <v>16572.63157894737</v>
      </c>
      <c r="G3307" s="45">
        <v>3230.5263157894738</v>
      </c>
      <c r="H3307" s="8">
        <f t="shared" si="51"/>
        <v>0.19493140243902438</v>
      </c>
    </row>
    <row r="3308" spans="1:8" x14ac:dyDescent="0.2">
      <c r="A3308" s="42">
        <v>2013</v>
      </c>
      <c r="B3308" s="42">
        <v>201302</v>
      </c>
      <c r="C3308" s="43" t="s">
        <v>86</v>
      </c>
      <c r="D3308" s="44">
        <v>1118</v>
      </c>
      <c r="E3308" s="43" t="s">
        <v>12</v>
      </c>
      <c r="F3308" s="45">
        <v>14991.578947368422</v>
      </c>
      <c r="G3308" s="45">
        <v>3406.8421052631579</v>
      </c>
      <c r="H3308" s="8">
        <f t="shared" si="51"/>
        <v>0.22725038618171603</v>
      </c>
    </row>
    <row r="3309" spans="1:8" x14ac:dyDescent="0.2">
      <c r="A3309" s="42">
        <v>2013</v>
      </c>
      <c r="B3309" s="42">
        <v>201303</v>
      </c>
      <c r="C3309" s="43" t="s">
        <v>87</v>
      </c>
      <c r="D3309" s="44">
        <v>1118</v>
      </c>
      <c r="E3309" s="43" t="s">
        <v>12</v>
      </c>
      <c r="F3309" s="45">
        <v>18018.947368421053</v>
      </c>
      <c r="G3309" s="45">
        <v>3762.6315789473688</v>
      </c>
      <c r="H3309" s="8">
        <f t="shared" si="51"/>
        <v>0.20881528215913076</v>
      </c>
    </row>
    <row r="3310" spans="1:8" x14ac:dyDescent="0.2">
      <c r="A3310" s="42">
        <v>2013</v>
      </c>
      <c r="B3310" s="42">
        <v>201304</v>
      </c>
      <c r="C3310" s="43" t="s">
        <v>88</v>
      </c>
      <c r="D3310" s="44">
        <v>1118</v>
      </c>
      <c r="E3310" s="43" t="s">
        <v>12</v>
      </c>
      <c r="F3310" s="45">
        <v>18495.263157894737</v>
      </c>
      <c r="G3310" s="45">
        <v>3424.2105263157896</v>
      </c>
      <c r="H3310" s="8">
        <f t="shared" si="51"/>
        <v>0.18513986511482314</v>
      </c>
    </row>
    <row r="3311" spans="1:8" x14ac:dyDescent="0.2">
      <c r="A3311" s="42">
        <v>2013</v>
      </c>
      <c r="B3311" s="42">
        <v>201305</v>
      </c>
      <c r="C3311" s="43" t="s">
        <v>89</v>
      </c>
      <c r="D3311" s="44">
        <v>1118</v>
      </c>
      <c r="E3311" s="43" t="s">
        <v>12</v>
      </c>
      <c r="F3311" s="45">
        <v>18618.947368421053</v>
      </c>
      <c r="G3311" s="45">
        <v>3584.7368421052633</v>
      </c>
      <c r="H3311" s="8">
        <f t="shared" si="51"/>
        <v>0.19253165988240614</v>
      </c>
    </row>
    <row r="3312" spans="1:8" x14ac:dyDescent="0.2">
      <c r="A3312" s="42">
        <v>2013</v>
      </c>
      <c r="B3312" s="42">
        <v>201306</v>
      </c>
      <c r="C3312" s="43" t="s">
        <v>90</v>
      </c>
      <c r="D3312" s="44">
        <v>1118</v>
      </c>
      <c r="E3312" s="43" t="s">
        <v>12</v>
      </c>
      <c r="F3312" s="45">
        <v>18723.684210526317</v>
      </c>
      <c r="G3312" s="45">
        <v>3894.2105263157896</v>
      </c>
      <c r="H3312" s="8">
        <f t="shared" si="51"/>
        <v>0.20798313422347153</v>
      </c>
    </row>
    <row r="3313" spans="1:8" x14ac:dyDescent="0.2">
      <c r="A3313" s="42">
        <v>2013</v>
      </c>
      <c r="B3313" s="42">
        <v>201307</v>
      </c>
      <c r="C3313" s="43" t="s">
        <v>91</v>
      </c>
      <c r="D3313" s="44">
        <v>1118</v>
      </c>
      <c r="E3313" s="43" t="s">
        <v>12</v>
      </c>
      <c r="F3313" s="45">
        <v>18153.157894736843</v>
      </c>
      <c r="G3313" s="45">
        <v>3899.4736842105267</v>
      </c>
      <c r="H3313" s="8">
        <f t="shared" si="51"/>
        <v>0.21480966049114261</v>
      </c>
    </row>
    <row r="3314" spans="1:8" x14ac:dyDescent="0.2">
      <c r="A3314" s="42">
        <v>2013</v>
      </c>
      <c r="B3314" s="42">
        <v>201308</v>
      </c>
      <c r="C3314" s="43" t="s">
        <v>92</v>
      </c>
      <c r="D3314" s="44">
        <v>1118</v>
      </c>
      <c r="E3314" s="43" t="s">
        <v>12</v>
      </c>
      <c r="F3314" s="45">
        <v>21914.736842105263</v>
      </c>
      <c r="G3314" s="45">
        <v>3973.6842105263158</v>
      </c>
      <c r="H3314" s="8">
        <f t="shared" si="51"/>
        <v>0.18132475142898313</v>
      </c>
    </row>
    <row r="3315" spans="1:8" ht="22.5" x14ac:dyDescent="0.2">
      <c r="A3315" s="42">
        <v>2013</v>
      </c>
      <c r="B3315" s="42">
        <v>201309</v>
      </c>
      <c r="C3315" s="43" t="s">
        <v>93</v>
      </c>
      <c r="D3315" s="44">
        <v>1118</v>
      </c>
      <c r="E3315" s="43" t="s">
        <v>12</v>
      </c>
      <c r="F3315" s="45">
        <v>19634.736842105263</v>
      </c>
      <c r="G3315" s="45">
        <v>3843.1578947368421</v>
      </c>
      <c r="H3315" s="8">
        <f t="shared" si="51"/>
        <v>0.19573258993191445</v>
      </c>
    </row>
    <row r="3316" spans="1:8" x14ac:dyDescent="0.2">
      <c r="A3316" s="42">
        <v>2013</v>
      </c>
      <c r="B3316" s="42">
        <v>201310</v>
      </c>
      <c r="C3316" s="43" t="s">
        <v>94</v>
      </c>
      <c r="D3316" s="44">
        <v>1118</v>
      </c>
      <c r="E3316" s="43" t="s">
        <v>12</v>
      </c>
      <c r="F3316" s="45">
        <v>18037.894736842107</v>
      </c>
      <c r="G3316" s="45">
        <v>3168.9473684210529</v>
      </c>
      <c r="H3316" s="8">
        <f t="shared" si="51"/>
        <v>0.17568277310924371</v>
      </c>
    </row>
    <row r="3317" spans="1:8" x14ac:dyDescent="0.2">
      <c r="A3317" s="42">
        <v>2013</v>
      </c>
      <c r="B3317" s="42">
        <v>201311</v>
      </c>
      <c r="C3317" s="43" t="s">
        <v>95</v>
      </c>
      <c r="D3317" s="44">
        <v>1118</v>
      </c>
      <c r="E3317" s="43" t="s">
        <v>12</v>
      </c>
      <c r="F3317" s="45">
        <v>18464.736842105263</v>
      </c>
      <c r="G3317" s="45">
        <v>3092.105263157895</v>
      </c>
      <c r="H3317" s="8">
        <f t="shared" si="51"/>
        <v>0.1674600233731437</v>
      </c>
    </row>
    <row r="3318" spans="1:8" x14ac:dyDescent="0.2">
      <c r="A3318" s="42">
        <v>2013</v>
      </c>
      <c r="B3318" s="42">
        <v>201312</v>
      </c>
      <c r="C3318" s="43" t="s">
        <v>96</v>
      </c>
      <c r="D3318" s="44">
        <v>1118</v>
      </c>
      <c r="E3318" s="43" t="s">
        <v>12</v>
      </c>
      <c r="F3318" s="45">
        <v>31237.368421052633</v>
      </c>
      <c r="G3318" s="45">
        <v>6358.9473684210525</v>
      </c>
      <c r="H3318" s="8">
        <f t="shared" si="51"/>
        <v>0.20356860036056679</v>
      </c>
    </row>
    <row r="3319" spans="1:8" x14ac:dyDescent="0.2">
      <c r="A3319" s="42">
        <v>2009</v>
      </c>
      <c r="B3319" s="42">
        <v>200901</v>
      </c>
      <c r="C3319" s="43" t="s">
        <v>37</v>
      </c>
      <c r="D3319" s="44">
        <v>1120</v>
      </c>
      <c r="E3319" s="43" t="s">
        <v>19</v>
      </c>
      <c r="F3319" s="45">
        <v>13199.473684210527</v>
      </c>
      <c r="G3319" s="45">
        <v>3226.8421052631579</v>
      </c>
      <c r="H3319" s="8">
        <f t="shared" si="51"/>
        <v>0.24446748275449579</v>
      </c>
    </row>
    <row r="3320" spans="1:8" x14ac:dyDescent="0.2">
      <c r="A3320" s="42">
        <v>2009</v>
      </c>
      <c r="B3320" s="42">
        <v>200902</v>
      </c>
      <c r="C3320" s="43" t="s">
        <v>38</v>
      </c>
      <c r="D3320" s="44">
        <v>1120</v>
      </c>
      <c r="E3320" s="43" t="s">
        <v>19</v>
      </c>
      <c r="F3320" s="45">
        <v>10822.105263157895</v>
      </c>
      <c r="G3320" s="45">
        <v>2743.1578947368421</v>
      </c>
      <c r="H3320" s="8">
        <f t="shared" si="51"/>
        <v>0.25347728820153681</v>
      </c>
    </row>
    <row r="3321" spans="1:8" x14ac:dyDescent="0.2">
      <c r="A3321" s="42">
        <v>2009</v>
      </c>
      <c r="B3321" s="42">
        <v>200903</v>
      </c>
      <c r="C3321" s="43" t="s">
        <v>39</v>
      </c>
      <c r="D3321" s="44">
        <v>1120</v>
      </c>
      <c r="E3321" s="43" t="s">
        <v>19</v>
      </c>
      <c r="F3321" s="45">
        <v>12146.315789473685</v>
      </c>
      <c r="G3321" s="45">
        <v>2845.7894736842109</v>
      </c>
      <c r="H3321" s="8">
        <f t="shared" si="51"/>
        <v>0.23429239968801457</v>
      </c>
    </row>
    <row r="3322" spans="1:8" x14ac:dyDescent="0.2">
      <c r="A3322" s="42">
        <v>2009</v>
      </c>
      <c r="B3322" s="42">
        <v>200904</v>
      </c>
      <c r="C3322" s="43" t="s">
        <v>40</v>
      </c>
      <c r="D3322" s="44">
        <v>1120</v>
      </c>
      <c r="E3322" s="43" t="s">
        <v>19</v>
      </c>
      <c r="F3322" s="45">
        <v>11398.42105263158</v>
      </c>
      <c r="G3322" s="45">
        <v>3107.3684210526317</v>
      </c>
      <c r="H3322" s="8">
        <f t="shared" si="51"/>
        <v>0.27261393544812301</v>
      </c>
    </row>
    <row r="3323" spans="1:8" x14ac:dyDescent="0.2">
      <c r="A3323" s="42">
        <v>2009</v>
      </c>
      <c r="B3323" s="42">
        <v>200905</v>
      </c>
      <c r="C3323" s="43" t="s">
        <v>41</v>
      </c>
      <c r="D3323" s="44">
        <v>1120</v>
      </c>
      <c r="E3323" s="43" t="s">
        <v>19</v>
      </c>
      <c r="F3323" s="45">
        <v>11496.315789473685</v>
      </c>
      <c r="G3323" s="45">
        <v>3793.6842105263158</v>
      </c>
      <c r="H3323" s="8">
        <f t="shared" si="51"/>
        <v>0.32999130156114087</v>
      </c>
    </row>
    <row r="3324" spans="1:8" x14ac:dyDescent="0.2">
      <c r="A3324" s="42">
        <v>2009</v>
      </c>
      <c r="B3324" s="42">
        <v>200906</v>
      </c>
      <c r="C3324" s="43" t="s">
        <v>42</v>
      </c>
      <c r="D3324" s="44">
        <v>1120</v>
      </c>
      <c r="E3324" s="43" t="s">
        <v>19</v>
      </c>
      <c r="F3324" s="45">
        <v>12688.42105263158</v>
      </c>
      <c r="G3324" s="45">
        <v>3440</v>
      </c>
      <c r="H3324" s="8">
        <f t="shared" si="51"/>
        <v>0.27111332337813171</v>
      </c>
    </row>
    <row r="3325" spans="1:8" x14ac:dyDescent="0.2">
      <c r="A3325" s="42">
        <v>2009</v>
      </c>
      <c r="B3325" s="42">
        <v>200907</v>
      </c>
      <c r="C3325" s="43" t="s">
        <v>43</v>
      </c>
      <c r="D3325" s="44">
        <v>1120</v>
      </c>
      <c r="E3325" s="43" t="s">
        <v>19</v>
      </c>
      <c r="F3325" s="45">
        <v>12390.526315789475</v>
      </c>
      <c r="G3325" s="45">
        <v>2981.0526315789475</v>
      </c>
      <c r="H3325" s="8">
        <f t="shared" si="51"/>
        <v>0.24059128366324015</v>
      </c>
    </row>
    <row r="3326" spans="1:8" x14ac:dyDescent="0.2">
      <c r="A3326" s="42">
        <v>2009</v>
      </c>
      <c r="B3326" s="42">
        <v>200908</v>
      </c>
      <c r="C3326" s="43" t="s">
        <v>44</v>
      </c>
      <c r="D3326" s="44">
        <v>1120</v>
      </c>
      <c r="E3326" s="43" t="s">
        <v>19</v>
      </c>
      <c r="F3326" s="45">
        <v>14861.052631578948</v>
      </c>
      <c r="G3326" s="45">
        <v>4047.8947368421054</v>
      </c>
      <c r="H3326" s="8">
        <f t="shared" si="51"/>
        <v>0.27238277376398923</v>
      </c>
    </row>
    <row r="3327" spans="1:8" ht="22.5" x14ac:dyDescent="0.2">
      <c r="A3327" s="42">
        <v>2009</v>
      </c>
      <c r="B3327" s="42">
        <v>200909</v>
      </c>
      <c r="C3327" s="43" t="s">
        <v>45</v>
      </c>
      <c r="D3327" s="44">
        <v>1120</v>
      </c>
      <c r="E3327" s="43" t="s">
        <v>19</v>
      </c>
      <c r="F3327" s="45">
        <v>11547.894736842105</v>
      </c>
      <c r="G3327" s="45">
        <v>2988.9473684210529</v>
      </c>
      <c r="H3327" s="8">
        <f t="shared" si="51"/>
        <v>0.25883049997721164</v>
      </c>
    </row>
    <row r="3328" spans="1:8" x14ac:dyDescent="0.2">
      <c r="A3328" s="42">
        <v>2009</v>
      </c>
      <c r="B3328" s="42">
        <v>200910</v>
      </c>
      <c r="C3328" s="43" t="s">
        <v>46</v>
      </c>
      <c r="D3328" s="44">
        <v>1120</v>
      </c>
      <c r="E3328" s="43" t="s">
        <v>19</v>
      </c>
      <c r="F3328" s="45">
        <v>14948.947368421053</v>
      </c>
      <c r="G3328" s="45">
        <v>3686.3157894736842</v>
      </c>
      <c r="H3328" s="8">
        <f t="shared" si="51"/>
        <v>0.24659366968277996</v>
      </c>
    </row>
    <row r="3329" spans="1:8" x14ac:dyDescent="0.2">
      <c r="A3329" s="42">
        <v>2009</v>
      </c>
      <c r="B3329" s="42">
        <v>200911</v>
      </c>
      <c r="C3329" s="43" t="s">
        <v>47</v>
      </c>
      <c r="D3329" s="44">
        <v>1120</v>
      </c>
      <c r="E3329" s="43" t="s">
        <v>19</v>
      </c>
      <c r="F3329" s="45">
        <v>11911.052631578948</v>
      </c>
      <c r="G3329" s="45">
        <v>2568.9473684210529</v>
      </c>
      <c r="H3329" s="8">
        <f t="shared" si="51"/>
        <v>0.21567761035747426</v>
      </c>
    </row>
    <row r="3330" spans="1:8" x14ac:dyDescent="0.2">
      <c r="A3330" s="42">
        <v>2009</v>
      </c>
      <c r="B3330" s="42">
        <v>200912</v>
      </c>
      <c r="C3330" s="43" t="s">
        <v>48</v>
      </c>
      <c r="D3330" s="44">
        <v>1120</v>
      </c>
      <c r="E3330" s="43" t="s">
        <v>19</v>
      </c>
      <c r="F3330" s="45">
        <v>20505.78947368421</v>
      </c>
      <c r="G3330" s="45">
        <v>6107.8947368421059</v>
      </c>
      <c r="H3330" s="8">
        <f t="shared" si="51"/>
        <v>0.29786196452863123</v>
      </c>
    </row>
    <row r="3331" spans="1:8" x14ac:dyDescent="0.2">
      <c r="A3331" s="42">
        <v>2010</v>
      </c>
      <c r="B3331" s="42">
        <v>201001</v>
      </c>
      <c r="C3331" s="43" t="s">
        <v>49</v>
      </c>
      <c r="D3331" s="44">
        <v>1120</v>
      </c>
      <c r="E3331" s="43" t="s">
        <v>19</v>
      </c>
      <c r="F3331" s="45">
        <v>11898.42105263158</v>
      </c>
      <c r="G3331" s="45">
        <v>3377.3684210526317</v>
      </c>
      <c r="H3331" s="8">
        <f t="shared" si="51"/>
        <v>0.28385013491396466</v>
      </c>
    </row>
    <row r="3332" spans="1:8" x14ac:dyDescent="0.2">
      <c r="A3332" s="42">
        <v>2010</v>
      </c>
      <c r="B3332" s="42">
        <v>201002</v>
      </c>
      <c r="C3332" s="43" t="s">
        <v>50</v>
      </c>
      <c r="D3332" s="44">
        <v>1120</v>
      </c>
      <c r="E3332" s="43" t="s">
        <v>19</v>
      </c>
      <c r="F3332" s="45">
        <v>11810.526315789475</v>
      </c>
      <c r="G3332" s="45">
        <v>3513.1578947368421</v>
      </c>
      <c r="H3332" s="8">
        <f t="shared" si="51"/>
        <v>0.29745989304812831</v>
      </c>
    </row>
    <row r="3333" spans="1:8" x14ac:dyDescent="0.2">
      <c r="A3333" s="42">
        <v>2010</v>
      </c>
      <c r="B3333" s="42">
        <v>201003</v>
      </c>
      <c r="C3333" s="43" t="s">
        <v>51</v>
      </c>
      <c r="D3333" s="44">
        <v>1120</v>
      </c>
      <c r="E3333" s="43" t="s">
        <v>19</v>
      </c>
      <c r="F3333" s="45">
        <v>14193.684210526317</v>
      </c>
      <c r="G3333" s="45">
        <v>3689.4736842105267</v>
      </c>
      <c r="H3333" s="8">
        <f t="shared" ref="H3333:H3396" si="52">G3333/F3333</f>
        <v>0.25993770394541682</v>
      </c>
    </row>
    <row r="3334" spans="1:8" x14ac:dyDescent="0.2">
      <c r="A3334" s="42">
        <v>2010</v>
      </c>
      <c r="B3334" s="42">
        <v>201004</v>
      </c>
      <c r="C3334" s="43" t="s">
        <v>52</v>
      </c>
      <c r="D3334" s="44">
        <v>1120</v>
      </c>
      <c r="E3334" s="43" t="s">
        <v>19</v>
      </c>
      <c r="F3334" s="45">
        <v>8742.6315789473683</v>
      </c>
      <c r="G3334" s="45">
        <v>2469.4736842105262</v>
      </c>
      <c r="H3334" s="8">
        <f t="shared" si="52"/>
        <v>0.28246342784901568</v>
      </c>
    </row>
    <row r="3335" spans="1:8" x14ac:dyDescent="0.2">
      <c r="A3335" s="42">
        <v>2010</v>
      </c>
      <c r="B3335" s="42">
        <v>201005</v>
      </c>
      <c r="C3335" s="43" t="s">
        <v>53</v>
      </c>
      <c r="D3335" s="44">
        <v>1120</v>
      </c>
      <c r="E3335" s="43" t="s">
        <v>19</v>
      </c>
      <c r="F3335" s="45">
        <v>10290</v>
      </c>
      <c r="G3335" s="45">
        <v>2711.0526315789475</v>
      </c>
      <c r="H3335" s="8">
        <f t="shared" si="52"/>
        <v>0.26346478441000459</v>
      </c>
    </row>
    <row r="3336" spans="1:8" x14ac:dyDescent="0.2">
      <c r="A3336" s="42">
        <v>2010</v>
      </c>
      <c r="B3336" s="42">
        <v>201006</v>
      </c>
      <c r="C3336" s="43" t="s">
        <v>54</v>
      </c>
      <c r="D3336" s="44">
        <v>1120</v>
      </c>
      <c r="E3336" s="43" t="s">
        <v>19</v>
      </c>
      <c r="F3336" s="45">
        <v>9280.5263157894733</v>
      </c>
      <c r="G3336" s="45">
        <v>2645.2631578947371</v>
      </c>
      <c r="H3336" s="8">
        <f t="shared" si="52"/>
        <v>0.28503374354902744</v>
      </c>
    </row>
    <row r="3337" spans="1:8" x14ac:dyDescent="0.2">
      <c r="A3337" s="42">
        <v>2010</v>
      </c>
      <c r="B3337" s="42">
        <v>201007</v>
      </c>
      <c r="C3337" s="43" t="s">
        <v>55</v>
      </c>
      <c r="D3337" s="44">
        <v>1120</v>
      </c>
      <c r="E3337" s="43" t="s">
        <v>19</v>
      </c>
      <c r="F3337" s="45">
        <v>9874.21052631579</v>
      </c>
      <c r="G3337" s="45">
        <v>2502.6315789473683</v>
      </c>
      <c r="H3337" s="8">
        <f t="shared" si="52"/>
        <v>0.25345130856564146</v>
      </c>
    </row>
    <row r="3338" spans="1:8" x14ac:dyDescent="0.2">
      <c r="A3338" s="42">
        <v>2010</v>
      </c>
      <c r="B3338" s="42">
        <v>201008</v>
      </c>
      <c r="C3338" s="43" t="s">
        <v>56</v>
      </c>
      <c r="D3338" s="44">
        <v>1120</v>
      </c>
      <c r="E3338" s="43" t="s">
        <v>19</v>
      </c>
      <c r="F3338" s="45">
        <v>10612.631578947368</v>
      </c>
      <c r="G3338" s="45">
        <v>2977.8947368421054</v>
      </c>
      <c r="H3338" s="8">
        <f t="shared" si="52"/>
        <v>0.28059908748264234</v>
      </c>
    </row>
    <row r="3339" spans="1:8" ht="22.5" x14ac:dyDescent="0.2">
      <c r="A3339" s="42">
        <v>2010</v>
      </c>
      <c r="B3339" s="42">
        <v>201009</v>
      </c>
      <c r="C3339" s="43" t="s">
        <v>57</v>
      </c>
      <c r="D3339" s="44">
        <v>1120</v>
      </c>
      <c r="E3339" s="43" t="s">
        <v>19</v>
      </c>
      <c r="F3339" s="45">
        <v>10060.526315789473</v>
      </c>
      <c r="G3339" s="45">
        <v>2391.5789473684213</v>
      </c>
      <c r="H3339" s="8">
        <f t="shared" si="52"/>
        <v>0.23771906879414076</v>
      </c>
    </row>
    <row r="3340" spans="1:8" x14ac:dyDescent="0.2">
      <c r="A3340" s="42">
        <v>2010</v>
      </c>
      <c r="B3340" s="42">
        <v>201010</v>
      </c>
      <c r="C3340" s="43" t="s">
        <v>58</v>
      </c>
      <c r="D3340" s="44">
        <v>1120</v>
      </c>
      <c r="E3340" s="43" t="s">
        <v>19</v>
      </c>
      <c r="F3340" s="45">
        <v>12839.473684210527</v>
      </c>
      <c r="G3340" s="45">
        <v>2976.3157894736842</v>
      </c>
      <c r="H3340" s="8">
        <f t="shared" si="52"/>
        <v>0.23180979708956753</v>
      </c>
    </row>
    <row r="3341" spans="1:8" x14ac:dyDescent="0.2">
      <c r="A3341" s="42">
        <v>2010</v>
      </c>
      <c r="B3341" s="42">
        <v>201011</v>
      </c>
      <c r="C3341" s="43" t="s">
        <v>59</v>
      </c>
      <c r="D3341" s="44">
        <v>1120</v>
      </c>
      <c r="E3341" s="43" t="s">
        <v>19</v>
      </c>
      <c r="F3341" s="45">
        <v>10270</v>
      </c>
      <c r="G3341" s="45">
        <v>2171.5789473684213</v>
      </c>
      <c r="H3341" s="8">
        <f t="shared" si="52"/>
        <v>0.21144877773791834</v>
      </c>
    </row>
    <row r="3342" spans="1:8" x14ac:dyDescent="0.2">
      <c r="A3342" s="42">
        <v>2010</v>
      </c>
      <c r="B3342" s="42">
        <v>201012</v>
      </c>
      <c r="C3342" s="43" t="s">
        <v>60</v>
      </c>
      <c r="D3342" s="44">
        <v>1120</v>
      </c>
      <c r="E3342" s="43" t="s">
        <v>19</v>
      </c>
      <c r="F3342" s="45">
        <v>14485.789473684212</v>
      </c>
      <c r="G3342" s="45">
        <v>4334.21052631579</v>
      </c>
      <c r="H3342" s="8">
        <f t="shared" si="52"/>
        <v>0.299204301856629</v>
      </c>
    </row>
    <row r="3343" spans="1:8" x14ac:dyDescent="0.2">
      <c r="A3343" s="42">
        <v>2011</v>
      </c>
      <c r="B3343" s="42">
        <v>201101</v>
      </c>
      <c r="C3343" s="43" t="s">
        <v>61</v>
      </c>
      <c r="D3343" s="44">
        <v>1120</v>
      </c>
      <c r="E3343" s="43" t="s">
        <v>19</v>
      </c>
      <c r="F3343" s="45">
        <v>8312.6315789473683</v>
      </c>
      <c r="G3343" s="45">
        <v>2170</v>
      </c>
      <c r="H3343" s="8">
        <f t="shared" si="52"/>
        <v>0.26104849943016334</v>
      </c>
    </row>
    <row r="3344" spans="1:8" x14ac:dyDescent="0.2">
      <c r="A3344" s="42">
        <v>2011</v>
      </c>
      <c r="B3344" s="42">
        <v>201102</v>
      </c>
      <c r="C3344" s="43" t="s">
        <v>62</v>
      </c>
      <c r="D3344" s="44">
        <v>1120</v>
      </c>
      <c r="E3344" s="43" t="s">
        <v>19</v>
      </c>
      <c r="F3344" s="45">
        <v>8949.4736842105267</v>
      </c>
      <c r="G3344" s="45">
        <v>2821.5789473684213</v>
      </c>
      <c r="H3344" s="8">
        <f t="shared" si="52"/>
        <v>0.31527875793930843</v>
      </c>
    </row>
    <row r="3345" spans="1:8" x14ac:dyDescent="0.2">
      <c r="A3345" s="42">
        <v>2011</v>
      </c>
      <c r="B3345" s="42">
        <v>201103</v>
      </c>
      <c r="C3345" s="43" t="s">
        <v>63</v>
      </c>
      <c r="D3345" s="44">
        <v>1120</v>
      </c>
      <c r="E3345" s="43" t="s">
        <v>19</v>
      </c>
      <c r="F3345" s="45">
        <v>9277.894736842105</v>
      </c>
      <c r="G3345" s="45">
        <v>2531.5789473684213</v>
      </c>
      <c r="H3345" s="8">
        <f t="shared" si="52"/>
        <v>0.27286135693215341</v>
      </c>
    </row>
    <row r="3346" spans="1:8" x14ac:dyDescent="0.2">
      <c r="A3346" s="42">
        <v>2011</v>
      </c>
      <c r="B3346" s="42">
        <v>201104</v>
      </c>
      <c r="C3346" s="43" t="s">
        <v>64</v>
      </c>
      <c r="D3346" s="44">
        <v>1120</v>
      </c>
      <c r="E3346" s="43" t="s">
        <v>19</v>
      </c>
      <c r="F3346" s="45">
        <v>10005.263157894737</v>
      </c>
      <c r="G3346" s="45">
        <v>2778.9473684210529</v>
      </c>
      <c r="H3346" s="8">
        <f t="shared" si="52"/>
        <v>0.27774855339295113</v>
      </c>
    </row>
    <row r="3347" spans="1:8" x14ac:dyDescent="0.2">
      <c r="A3347" s="42">
        <v>2011</v>
      </c>
      <c r="B3347" s="42">
        <v>201105</v>
      </c>
      <c r="C3347" s="43" t="s">
        <v>65</v>
      </c>
      <c r="D3347" s="44">
        <v>1120</v>
      </c>
      <c r="E3347" s="43" t="s">
        <v>19</v>
      </c>
      <c r="F3347" s="45">
        <v>9891.0526315789484</v>
      </c>
      <c r="G3347" s="45">
        <v>2705.2631578947371</v>
      </c>
      <c r="H3347" s="8">
        <f t="shared" si="52"/>
        <v>0.27350609269408821</v>
      </c>
    </row>
    <row r="3348" spans="1:8" x14ac:dyDescent="0.2">
      <c r="A3348" s="42">
        <v>2011</v>
      </c>
      <c r="B3348" s="42">
        <v>201106</v>
      </c>
      <c r="C3348" s="43" t="s">
        <v>66</v>
      </c>
      <c r="D3348" s="44">
        <v>1120</v>
      </c>
      <c r="E3348" s="43" t="s">
        <v>19</v>
      </c>
      <c r="F3348" s="45">
        <v>8528.4210526315801</v>
      </c>
      <c r="G3348" s="45">
        <v>2434.2105263157896</v>
      </c>
      <c r="H3348" s="8">
        <f t="shared" si="52"/>
        <v>0.28542335225870152</v>
      </c>
    </row>
    <row r="3349" spans="1:8" x14ac:dyDescent="0.2">
      <c r="A3349" s="42">
        <v>2011</v>
      </c>
      <c r="B3349" s="42">
        <v>201107</v>
      </c>
      <c r="C3349" s="43" t="s">
        <v>67</v>
      </c>
      <c r="D3349" s="44">
        <v>1120</v>
      </c>
      <c r="E3349" s="43" t="s">
        <v>19</v>
      </c>
      <c r="F3349" s="45">
        <v>10759.473684210527</v>
      </c>
      <c r="G3349" s="45">
        <v>3051.5789473684213</v>
      </c>
      <c r="H3349" s="8">
        <f t="shared" si="52"/>
        <v>0.2836178643056303</v>
      </c>
    </row>
    <row r="3350" spans="1:8" x14ac:dyDescent="0.2">
      <c r="A3350" s="42">
        <v>2011</v>
      </c>
      <c r="B3350" s="42">
        <v>201108</v>
      </c>
      <c r="C3350" s="43" t="s">
        <v>68</v>
      </c>
      <c r="D3350" s="44">
        <v>1120</v>
      </c>
      <c r="E3350" s="43" t="s">
        <v>19</v>
      </c>
      <c r="F3350" s="45">
        <v>11203.157894736843</v>
      </c>
      <c r="G3350" s="45">
        <v>3175.7894736842109</v>
      </c>
      <c r="H3350" s="8">
        <f t="shared" si="52"/>
        <v>0.28347270506436156</v>
      </c>
    </row>
    <row r="3351" spans="1:8" ht="22.5" x14ac:dyDescent="0.2">
      <c r="A3351" s="42">
        <v>2011</v>
      </c>
      <c r="B3351" s="42">
        <v>201109</v>
      </c>
      <c r="C3351" s="43" t="s">
        <v>69</v>
      </c>
      <c r="D3351" s="44">
        <v>1120</v>
      </c>
      <c r="E3351" s="43" t="s">
        <v>19</v>
      </c>
      <c r="F3351" s="45">
        <v>9128.9473684210534</v>
      </c>
      <c r="G3351" s="45">
        <v>2569.4736842105262</v>
      </c>
      <c r="H3351" s="8">
        <f t="shared" si="52"/>
        <v>0.28146439896223691</v>
      </c>
    </row>
    <row r="3352" spans="1:8" x14ac:dyDescent="0.2">
      <c r="A3352" s="42">
        <v>2011</v>
      </c>
      <c r="B3352" s="42">
        <v>201110</v>
      </c>
      <c r="C3352" s="43" t="s">
        <v>70</v>
      </c>
      <c r="D3352" s="44">
        <v>1120</v>
      </c>
      <c r="E3352" s="43" t="s">
        <v>19</v>
      </c>
      <c r="F3352" s="45">
        <v>11496.842105263158</v>
      </c>
      <c r="G3352" s="45">
        <v>3104.2105263157896</v>
      </c>
      <c r="H3352" s="8">
        <f t="shared" si="52"/>
        <v>0.27000549349935909</v>
      </c>
    </row>
    <row r="3353" spans="1:8" x14ac:dyDescent="0.2">
      <c r="A3353" s="42">
        <v>2011</v>
      </c>
      <c r="B3353" s="42">
        <v>201111</v>
      </c>
      <c r="C3353" s="43" t="s">
        <v>71</v>
      </c>
      <c r="D3353" s="44">
        <v>1120</v>
      </c>
      <c r="E3353" s="43" t="s">
        <v>19</v>
      </c>
      <c r="F3353" s="45">
        <v>10430.526315789473</v>
      </c>
      <c r="G3353" s="45">
        <v>2914.2105263157896</v>
      </c>
      <c r="H3353" s="8">
        <f t="shared" si="52"/>
        <v>0.27939247149056418</v>
      </c>
    </row>
    <row r="3354" spans="1:8" x14ac:dyDescent="0.2">
      <c r="A3354" s="42">
        <v>2011</v>
      </c>
      <c r="B3354" s="42">
        <v>201112</v>
      </c>
      <c r="C3354" s="43" t="s">
        <v>72</v>
      </c>
      <c r="D3354" s="44">
        <v>1120</v>
      </c>
      <c r="E3354" s="43" t="s">
        <v>19</v>
      </c>
      <c r="F3354" s="45">
        <v>17268.947368421053</v>
      </c>
      <c r="G3354" s="45">
        <v>5244.21052631579</v>
      </c>
      <c r="H3354" s="8">
        <f t="shared" si="52"/>
        <v>0.30367864435707537</v>
      </c>
    </row>
    <row r="3355" spans="1:8" x14ac:dyDescent="0.2">
      <c r="A3355" s="42">
        <v>2012</v>
      </c>
      <c r="B3355" s="42">
        <v>201201</v>
      </c>
      <c r="C3355" s="43" t="s">
        <v>73</v>
      </c>
      <c r="D3355" s="44">
        <v>1120</v>
      </c>
      <c r="E3355" s="43" t="s">
        <v>19</v>
      </c>
      <c r="F3355" s="45">
        <v>9418.4210526315801</v>
      </c>
      <c r="G3355" s="45">
        <v>2768.9473684210529</v>
      </c>
      <c r="H3355" s="8">
        <f t="shared" si="52"/>
        <v>0.29399273540095</v>
      </c>
    </row>
    <row r="3356" spans="1:8" x14ac:dyDescent="0.2">
      <c r="A3356" s="42">
        <v>2012</v>
      </c>
      <c r="B3356" s="42">
        <v>201202</v>
      </c>
      <c r="C3356" s="43" t="s">
        <v>74</v>
      </c>
      <c r="D3356" s="44">
        <v>1120</v>
      </c>
      <c r="E3356" s="43" t="s">
        <v>19</v>
      </c>
      <c r="F3356" s="45">
        <v>8458.4210526315801</v>
      </c>
      <c r="G3356" s="45">
        <v>2964.2105263157896</v>
      </c>
      <c r="H3356" s="8">
        <f t="shared" si="52"/>
        <v>0.35044490075290891</v>
      </c>
    </row>
    <row r="3357" spans="1:8" x14ac:dyDescent="0.2">
      <c r="A3357" s="42">
        <v>2012</v>
      </c>
      <c r="B3357" s="42">
        <v>201203</v>
      </c>
      <c r="C3357" s="43" t="s">
        <v>75</v>
      </c>
      <c r="D3357" s="44">
        <v>1120</v>
      </c>
      <c r="E3357" s="43" t="s">
        <v>19</v>
      </c>
      <c r="F3357" s="45">
        <v>10749.473684210527</v>
      </c>
      <c r="G3357" s="45">
        <v>3041.5789473684213</v>
      </c>
      <c r="H3357" s="8">
        <f t="shared" si="52"/>
        <v>0.28295142969056014</v>
      </c>
    </row>
    <row r="3358" spans="1:8" x14ac:dyDescent="0.2">
      <c r="A3358" s="42">
        <v>2012</v>
      </c>
      <c r="B3358" s="42">
        <v>201204</v>
      </c>
      <c r="C3358" s="43" t="s">
        <v>76</v>
      </c>
      <c r="D3358" s="44">
        <v>1120</v>
      </c>
      <c r="E3358" s="43" t="s">
        <v>19</v>
      </c>
      <c r="F3358" s="45">
        <v>9498.4210526315801</v>
      </c>
      <c r="G3358" s="45">
        <v>2925.2631578947371</v>
      </c>
      <c r="H3358" s="8">
        <f t="shared" si="52"/>
        <v>0.30797362442511222</v>
      </c>
    </row>
    <row r="3359" spans="1:8" x14ac:dyDescent="0.2">
      <c r="A3359" s="42">
        <v>2012</v>
      </c>
      <c r="B3359" s="42">
        <v>201205</v>
      </c>
      <c r="C3359" s="43" t="s">
        <v>77</v>
      </c>
      <c r="D3359" s="44">
        <v>1120</v>
      </c>
      <c r="E3359" s="43" t="s">
        <v>19</v>
      </c>
      <c r="F3359" s="45">
        <v>9523.6842105263167</v>
      </c>
      <c r="G3359" s="45">
        <v>2708.9473684210529</v>
      </c>
      <c r="H3359" s="8">
        <f t="shared" si="52"/>
        <v>0.28444321635810998</v>
      </c>
    </row>
    <row r="3360" spans="1:8" x14ac:dyDescent="0.2">
      <c r="A3360" s="42">
        <v>2012</v>
      </c>
      <c r="B3360" s="42">
        <v>201206</v>
      </c>
      <c r="C3360" s="43" t="s">
        <v>78</v>
      </c>
      <c r="D3360" s="44">
        <v>1120</v>
      </c>
      <c r="E3360" s="43" t="s">
        <v>19</v>
      </c>
      <c r="F3360" s="45">
        <v>10191.052631578948</v>
      </c>
      <c r="G3360" s="45">
        <v>3304.2105263157896</v>
      </c>
      <c r="H3360" s="8">
        <f t="shared" si="52"/>
        <v>0.32422661777617101</v>
      </c>
    </row>
    <row r="3361" spans="1:8" x14ac:dyDescent="0.2">
      <c r="A3361" s="42">
        <v>2012</v>
      </c>
      <c r="B3361" s="42">
        <v>201207</v>
      </c>
      <c r="C3361" s="43" t="s">
        <v>79</v>
      </c>
      <c r="D3361" s="44">
        <v>1120</v>
      </c>
      <c r="E3361" s="43" t="s">
        <v>19</v>
      </c>
      <c r="F3361" s="45">
        <v>10278.42105263158</v>
      </c>
      <c r="G3361" s="45">
        <v>3259.4736842105262</v>
      </c>
      <c r="H3361" s="8">
        <f t="shared" si="52"/>
        <v>0.3171181320088074</v>
      </c>
    </row>
    <row r="3362" spans="1:8" x14ac:dyDescent="0.2">
      <c r="A3362" s="42">
        <v>2012</v>
      </c>
      <c r="B3362" s="42">
        <v>201208</v>
      </c>
      <c r="C3362" s="43" t="s">
        <v>80</v>
      </c>
      <c r="D3362" s="44">
        <v>1120</v>
      </c>
      <c r="E3362" s="43" t="s">
        <v>19</v>
      </c>
      <c r="F3362" s="45">
        <v>6203.6842105263158</v>
      </c>
      <c r="G3362" s="45">
        <v>3280</v>
      </c>
      <c r="H3362" s="8">
        <f t="shared" si="52"/>
        <v>0.52871807923984049</v>
      </c>
    </row>
    <row r="3363" spans="1:8" ht="22.5" x14ac:dyDescent="0.2">
      <c r="A3363" s="42">
        <v>2012</v>
      </c>
      <c r="B3363" s="42">
        <v>201209</v>
      </c>
      <c r="C3363" s="43" t="s">
        <v>81</v>
      </c>
      <c r="D3363" s="44">
        <v>1120</v>
      </c>
      <c r="E3363" s="43" t="s">
        <v>19</v>
      </c>
      <c r="F3363" s="45">
        <v>10766.315789473685</v>
      </c>
      <c r="G3363" s="45">
        <v>3128.9473684210529</v>
      </c>
      <c r="H3363" s="8">
        <f t="shared" si="52"/>
        <v>0.29062377786468518</v>
      </c>
    </row>
    <row r="3364" spans="1:8" x14ac:dyDescent="0.2">
      <c r="A3364" s="42">
        <v>2012</v>
      </c>
      <c r="B3364" s="42">
        <v>201210</v>
      </c>
      <c r="C3364" s="43" t="s">
        <v>82</v>
      </c>
      <c r="D3364" s="44">
        <v>1120</v>
      </c>
      <c r="E3364" s="43" t="s">
        <v>19</v>
      </c>
      <c r="F3364" s="45">
        <v>11730</v>
      </c>
      <c r="G3364" s="45">
        <v>3082.6315789473688</v>
      </c>
      <c r="H3364" s="8">
        <f t="shared" si="52"/>
        <v>0.26279894108673219</v>
      </c>
    </row>
    <row r="3365" spans="1:8" x14ac:dyDescent="0.2">
      <c r="A3365" s="42">
        <v>2012</v>
      </c>
      <c r="B3365" s="42">
        <v>201211</v>
      </c>
      <c r="C3365" s="43" t="s">
        <v>83</v>
      </c>
      <c r="D3365" s="44">
        <v>1120</v>
      </c>
      <c r="E3365" s="43" t="s">
        <v>19</v>
      </c>
      <c r="F3365" s="45">
        <v>10017.894736842105</v>
      </c>
      <c r="G3365" s="45">
        <v>2652.105263157895</v>
      </c>
      <c r="H3365" s="8">
        <f t="shared" si="52"/>
        <v>0.26473678680256385</v>
      </c>
    </row>
    <row r="3366" spans="1:8" x14ac:dyDescent="0.2">
      <c r="A3366" s="42">
        <v>2012</v>
      </c>
      <c r="B3366" s="42">
        <v>201212</v>
      </c>
      <c r="C3366" s="43" t="s">
        <v>84</v>
      </c>
      <c r="D3366" s="44">
        <v>1120</v>
      </c>
      <c r="E3366" s="43" t="s">
        <v>19</v>
      </c>
      <c r="F3366" s="45">
        <v>17843.684210526317</v>
      </c>
      <c r="G3366" s="45">
        <v>5484.21052631579</v>
      </c>
      <c r="H3366" s="8">
        <f t="shared" si="52"/>
        <v>0.30734743238061529</v>
      </c>
    </row>
    <row r="3367" spans="1:8" x14ac:dyDescent="0.2">
      <c r="A3367" s="42">
        <v>2013</v>
      </c>
      <c r="B3367" s="42">
        <v>201301</v>
      </c>
      <c r="C3367" s="43" t="s">
        <v>85</v>
      </c>
      <c r="D3367" s="44">
        <v>1120</v>
      </c>
      <c r="E3367" s="43" t="s">
        <v>19</v>
      </c>
      <c r="F3367" s="45">
        <v>7996.8421052631584</v>
      </c>
      <c r="G3367" s="45">
        <v>2474.7368421052633</v>
      </c>
      <c r="H3367" s="8">
        <f t="shared" si="52"/>
        <v>0.30946426220876661</v>
      </c>
    </row>
    <row r="3368" spans="1:8" x14ac:dyDescent="0.2">
      <c r="A3368" s="42">
        <v>2013</v>
      </c>
      <c r="B3368" s="42">
        <v>201302</v>
      </c>
      <c r="C3368" s="43" t="s">
        <v>86</v>
      </c>
      <c r="D3368" s="44">
        <v>1120</v>
      </c>
      <c r="E3368" s="43" t="s">
        <v>19</v>
      </c>
      <c r="F3368" s="45">
        <v>8743.6842105263167</v>
      </c>
      <c r="G3368" s="45">
        <v>3014.2105263157896</v>
      </c>
      <c r="H3368" s="8">
        <f t="shared" si="52"/>
        <v>0.34473003069885028</v>
      </c>
    </row>
    <row r="3369" spans="1:8" x14ac:dyDescent="0.2">
      <c r="A3369" s="42">
        <v>2013</v>
      </c>
      <c r="B3369" s="42">
        <v>201303</v>
      </c>
      <c r="C3369" s="43" t="s">
        <v>87</v>
      </c>
      <c r="D3369" s="44">
        <v>1120</v>
      </c>
      <c r="E3369" s="43" t="s">
        <v>19</v>
      </c>
      <c r="F3369" s="45">
        <v>8390</v>
      </c>
      <c r="G3369" s="45">
        <v>2750</v>
      </c>
      <c r="H3369" s="8">
        <f t="shared" si="52"/>
        <v>0.32777115613825986</v>
      </c>
    </row>
    <row r="3370" spans="1:8" x14ac:dyDescent="0.2">
      <c r="A3370" s="42">
        <v>2013</v>
      </c>
      <c r="B3370" s="42">
        <v>201304</v>
      </c>
      <c r="C3370" s="43" t="s">
        <v>88</v>
      </c>
      <c r="D3370" s="44">
        <v>1120</v>
      </c>
      <c r="E3370" s="43" t="s">
        <v>19</v>
      </c>
      <c r="F3370" s="45">
        <v>9689.4736842105267</v>
      </c>
      <c r="G3370" s="45">
        <v>2831.5789473684213</v>
      </c>
      <c r="H3370" s="8">
        <f t="shared" si="52"/>
        <v>0.2922324823465508</v>
      </c>
    </row>
    <row r="3371" spans="1:8" x14ac:dyDescent="0.2">
      <c r="A3371" s="42">
        <v>2013</v>
      </c>
      <c r="B3371" s="42">
        <v>201305</v>
      </c>
      <c r="C3371" s="43" t="s">
        <v>89</v>
      </c>
      <c r="D3371" s="44">
        <v>1120</v>
      </c>
      <c r="E3371" s="43" t="s">
        <v>19</v>
      </c>
      <c r="F3371" s="45">
        <v>9566.8421052631584</v>
      </c>
      <c r="G3371" s="45">
        <v>2937.3684210526317</v>
      </c>
      <c r="H3371" s="8">
        <f t="shared" si="52"/>
        <v>0.3070363646366287</v>
      </c>
    </row>
    <row r="3372" spans="1:8" x14ac:dyDescent="0.2">
      <c r="A3372" s="42">
        <v>2013</v>
      </c>
      <c r="B3372" s="42">
        <v>201306</v>
      </c>
      <c r="C3372" s="43" t="s">
        <v>90</v>
      </c>
      <c r="D3372" s="44">
        <v>1120</v>
      </c>
      <c r="E3372" s="43" t="s">
        <v>19</v>
      </c>
      <c r="F3372" s="45">
        <v>9096.3157894736851</v>
      </c>
      <c r="G3372" s="45">
        <v>3003.1578947368421</v>
      </c>
      <c r="H3372" s="8">
        <f t="shared" si="52"/>
        <v>0.33015101544870679</v>
      </c>
    </row>
    <row r="3373" spans="1:8" x14ac:dyDescent="0.2">
      <c r="A3373" s="42">
        <v>2013</v>
      </c>
      <c r="B3373" s="42">
        <v>201307</v>
      </c>
      <c r="C3373" s="43" t="s">
        <v>91</v>
      </c>
      <c r="D3373" s="44">
        <v>1120</v>
      </c>
      <c r="E3373" s="43" t="s">
        <v>19</v>
      </c>
      <c r="F3373" s="45">
        <v>9443.1578947368434</v>
      </c>
      <c r="G3373" s="45">
        <v>3059.4736842105262</v>
      </c>
      <c r="H3373" s="8">
        <f t="shared" si="52"/>
        <v>0.3239884070895106</v>
      </c>
    </row>
    <row r="3374" spans="1:8" x14ac:dyDescent="0.2">
      <c r="A3374" s="42">
        <v>2013</v>
      </c>
      <c r="B3374" s="42">
        <v>201308</v>
      </c>
      <c r="C3374" s="43" t="s">
        <v>92</v>
      </c>
      <c r="D3374" s="44">
        <v>1120</v>
      </c>
      <c r="E3374" s="43" t="s">
        <v>19</v>
      </c>
      <c r="F3374" s="45">
        <v>11372.631578947368</v>
      </c>
      <c r="G3374" s="45">
        <v>3682.6315789473688</v>
      </c>
      <c r="H3374" s="8">
        <f t="shared" si="52"/>
        <v>0.3238152536097742</v>
      </c>
    </row>
    <row r="3375" spans="1:8" ht="22.5" x14ac:dyDescent="0.2">
      <c r="A3375" s="42">
        <v>2013</v>
      </c>
      <c r="B3375" s="42">
        <v>201309</v>
      </c>
      <c r="C3375" s="43" t="s">
        <v>93</v>
      </c>
      <c r="D3375" s="44">
        <v>1120</v>
      </c>
      <c r="E3375" s="43" t="s">
        <v>19</v>
      </c>
      <c r="F3375" s="45">
        <v>10178.947368421053</v>
      </c>
      <c r="G3375" s="45">
        <v>2990</v>
      </c>
      <c r="H3375" s="8">
        <f t="shared" si="52"/>
        <v>0.29374353671147879</v>
      </c>
    </row>
    <row r="3376" spans="1:8" x14ac:dyDescent="0.2">
      <c r="A3376" s="42">
        <v>2013</v>
      </c>
      <c r="B3376" s="42">
        <v>201310</v>
      </c>
      <c r="C3376" s="43" t="s">
        <v>94</v>
      </c>
      <c r="D3376" s="44">
        <v>1120</v>
      </c>
      <c r="E3376" s="43" t="s">
        <v>19</v>
      </c>
      <c r="F3376" s="45">
        <v>10465.789473684212</v>
      </c>
      <c r="G3376" s="45">
        <v>2817.3684210526317</v>
      </c>
      <c r="H3376" s="8">
        <f t="shared" si="52"/>
        <v>0.26919788785516718</v>
      </c>
    </row>
    <row r="3377" spans="1:8" x14ac:dyDescent="0.2">
      <c r="A3377" s="42">
        <v>2013</v>
      </c>
      <c r="B3377" s="42">
        <v>201311</v>
      </c>
      <c r="C3377" s="43" t="s">
        <v>95</v>
      </c>
      <c r="D3377" s="44">
        <v>1120</v>
      </c>
      <c r="E3377" s="43" t="s">
        <v>19</v>
      </c>
      <c r="F3377" s="45">
        <v>10751.052631578948</v>
      </c>
      <c r="G3377" s="45">
        <v>2928.4210526315792</v>
      </c>
      <c r="H3377" s="8">
        <f t="shared" si="52"/>
        <v>0.27238458902433055</v>
      </c>
    </row>
    <row r="3378" spans="1:8" x14ac:dyDescent="0.2">
      <c r="A3378" s="42">
        <v>2013</v>
      </c>
      <c r="B3378" s="42">
        <v>201312</v>
      </c>
      <c r="C3378" s="43" t="s">
        <v>96</v>
      </c>
      <c r="D3378" s="44">
        <v>1120</v>
      </c>
      <c r="E3378" s="43" t="s">
        <v>19</v>
      </c>
      <c r="F3378" s="45">
        <v>18647.894736842107</v>
      </c>
      <c r="G3378" s="45">
        <v>6027.8947368421059</v>
      </c>
      <c r="H3378" s="8">
        <f t="shared" si="52"/>
        <v>0.32324800316107366</v>
      </c>
    </row>
    <row r="3379" spans="1:8" x14ac:dyDescent="0.2">
      <c r="A3379" s="42">
        <v>2010</v>
      </c>
      <c r="B3379" s="42">
        <v>201010</v>
      </c>
      <c r="C3379" s="43" t="s">
        <v>58</v>
      </c>
      <c r="D3379" s="44">
        <v>1122</v>
      </c>
      <c r="E3379" s="43" t="s">
        <v>97</v>
      </c>
      <c r="F3379" s="45">
        <v>5538.9473684210525</v>
      </c>
      <c r="G3379" s="45">
        <v>2354.7368421052633</v>
      </c>
      <c r="H3379" s="8">
        <f t="shared" si="52"/>
        <v>0.42512352717597879</v>
      </c>
    </row>
    <row r="3380" spans="1:8" x14ac:dyDescent="0.2">
      <c r="A3380" s="42">
        <v>2010</v>
      </c>
      <c r="B3380" s="42">
        <v>201011</v>
      </c>
      <c r="C3380" s="43" t="s">
        <v>59</v>
      </c>
      <c r="D3380" s="44">
        <v>1122</v>
      </c>
      <c r="E3380" s="43" t="s">
        <v>97</v>
      </c>
      <c r="F3380" s="45">
        <v>5608.4210526315792</v>
      </c>
      <c r="G3380" s="45">
        <v>3040.5263157894738</v>
      </c>
      <c r="H3380" s="8">
        <f t="shared" si="52"/>
        <v>0.5421358858858859</v>
      </c>
    </row>
    <row r="3381" spans="1:8" x14ac:dyDescent="0.2">
      <c r="A3381" s="42">
        <v>2010</v>
      </c>
      <c r="B3381" s="42">
        <v>201012</v>
      </c>
      <c r="C3381" s="43" t="s">
        <v>60</v>
      </c>
      <c r="D3381" s="44">
        <v>1122</v>
      </c>
      <c r="E3381" s="43" t="s">
        <v>97</v>
      </c>
      <c r="F3381" s="45">
        <v>6215.2631578947376</v>
      </c>
      <c r="G3381" s="45">
        <v>4536.3157894736842</v>
      </c>
      <c r="H3381" s="8">
        <f t="shared" si="52"/>
        <v>0.72986705055466161</v>
      </c>
    </row>
    <row r="3382" spans="1:8" x14ac:dyDescent="0.2">
      <c r="A3382" s="42">
        <v>2011</v>
      </c>
      <c r="B3382" s="42">
        <v>201101</v>
      </c>
      <c r="C3382" s="43" t="s">
        <v>61</v>
      </c>
      <c r="D3382" s="44">
        <v>1122</v>
      </c>
      <c r="E3382" s="43" t="s">
        <v>97</v>
      </c>
      <c r="F3382" s="45">
        <v>6299.4736842105267</v>
      </c>
      <c r="G3382" s="45">
        <v>2859.4736842105262</v>
      </c>
      <c r="H3382" s="8">
        <f t="shared" si="52"/>
        <v>0.45392263346979694</v>
      </c>
    </row>
    <row r="3383" spans="1:8" x14ac:dyDescent="0.2">
      <c r="A3383" s="42">
        <v>2011</v>
      </c>
      <c r="B3383" s="42">
        <v>201102</v>
      </c>
      <c r="C3383" s="43" t="s">
        <v>62</v>
      </c>
      <c r="D3383" s="44">
        <v>1122</v>
      </c>
      <c r="E3383" s="43" t="s">
        <v>97</v>
      </c>
      <c r="F3383" s="45">
        <v>4912.6315789473683</v>
      </c>
      <c r="G3383" s="45">
        <v>3048.9473684210529</v>
      </c>
      <c r="H3383" s="8">
        <f t="shared" si="52"/>
        <v>0.62063424041139925</v>
      </c>
    </row>
    <row r="3384" spans="1:8" x14ac:dyDescent="0.2">
      <c r="A3384" s="42">
        <v>2011</v>
      </c>
      <c r="B3384" s="42">
        <v>201103</v>
      </c>
      <c r="C3384" s="43" t="s">
        <v>63</v>
      </c>
      <c r="D3384" s="44">
        <v>1122</v>
      </c>
      <c r="E3384" s="43" t="s">
        <v>97</v>
      </c>
      <c r="F3384" s="45">
        <v>2747.8947368421054</v>
      </c>
      <c r="G3384" s="45">
        <v>3294.7368421052633</v>
      </c>
      <c r="H3384" s="8">
        <f t="shared" si="52"/>
        <v>1.1990040222179659</v>
      </c>
    </row>
    <row r="3385" spans="1:8" x14ac:dyDescent="0.2">
      <c r="A3385" s="42">
        <v>2011</v>
      </c>
      <c r="B3385" s="42">
        <v>201104</v>
      </c>
      <c r="C3385" s="43" t="s">
        <v>64</v>
      </c>
      <c r="D3385" s="44">
        <v>1122</v>
      </c>
      <c r="E3385" s="43" t="s">
        <v>97</v>
      </c>
      <c r="F3385" s="45">
        <v>10874.736842105263</v>
      </c>
      <c r="G3385" s="45">
        <v>3926.3157894736846</v>
      </c>
      <c r="H3385" s="8">
        <f t="shared" si="52"/>
        <v>0.36104926918981711</v>
      </c>
    </row>
    <row r="3386" spans="1:8" x14ac:dyDescent="0.2">
      <c r="A3386" s="42">
        <v>2011</v>
      </c>
      <c r="B3386" s="42">
        <v>201105</v>
      </c>
      <c r="C3386" s="43" t="s">
        <v>65</v>
      </c>
      <c r="D3386" s="44">
        <v>1122</v>
      </c>
      <c r="E3386" s="43" t="s">
        <v>97</v>
      </c>
      <c r="F3386" s="45">
        <v>10608.42105263158</v>
      </c>
      <c r="G3386" s="45">
        <v>4009.4736842105267</v>
      </c>
      <c r="H3386" s="8">
        <f t="shared" si="52"/>
        <v>0.37795197459813457</v>
      </c>
    </row>
    <row r="3387" spans="1:8" x14ac:dyDescent="0.2">
      <c r="A3387" s="42">
        <v>2011</v>
      </c>
      <c r="B3387" s="42">
        <v>201106</v>
      </c>
      <c r="C3387" s="43" t="s">
        <v>66</v>
      </c>
      <c r="D3387" s="44">
        <v>1122</v>
      </c>
      <c r="E3387" s="43" t="s">
        <v>97</v>
      </c>
      <c r="F3387" s="45">
        <v>12628.947368421053</v>
      </c>
      <c r="G3387" s="45">
        <v>3750.5263157894738</v>
      </c>
      <c r="H3387" s="8">
        <f t="shared" si="52"/>
        <v>0.29697853719524897</v>
      </c>
    </row>
    <row r="3388" spans="1:8" x14ac:dyDescent="0.2">
      <c r="A3388" s="42">
        <v>2011</v>
      </c>
      <c r="B3388" s="42">
        <v>201107</v>
      </c>
      <c r="C3388" s="43" t="s">
        <v>67</v>
      </c>
      <c r="D3388" s="44">
        <v>1122</v>
      </c>
      <c r="E3388" s="43" t="s">
        <v>97</v>
      </c>
      <c r="F3388" s="45">
        <v>10947.368421052632</v>
      </c>
      <c r="G3388" s="45">
        <v>3242.6315789473688</v>
      </c>
      <c r="H3388" s="8">
        <f t="shared" si="52"/>
        <v>0.29620192307692311</v>
      </c>
    </row>
    <row r="3389" spans="1:8" x14ac:dyDescent="0.2">
      <c r="A3389" s="42">
        <v>2011</v>
      </c>
      <c r="B3389" s="42">
        <v>201108</v>
      </c>
      <c r="C3389" s="43" t="s">
        <v>68</v>
      </c>
      <c r="D3389" s="44">
        <v>1122</v>
      </c>
      <c r="E3389" s="43" t="s">
        <v>97</v>
      </c>
      <c r="F3389" s="45">
        <v>11306.315789473685</v>
      </c>
      <c r="G3389" s="45">
        <v>3653.1578947368421</v>
      </c>
      <c r="H3389" s="8">
        <f t="shared" si="52"/>
        <v>0.32310771808956334</v>
      </c>
    </row>
    <row r="3390" spans="1:8" ht="22.5" x14ac:dyDescent="0.2">
      <c r="A3390" s="42">
        <v>2011</v>
      </c>
      <c r="B3390" s="42">
        <v>201109</v>
      </c>
      <c r="C3390" s="43" t="s">
        <v>69</v>
      </c>
      <c r="D3390" s="44">
        <v>1122</v>
      </c>
      <c r="E3390" s="43" t="s">
        <v>97</v>
      </c>
      <c r="F3390" s="45">
        <v>9884.21052631579</v>
      </c>
      <c r="G3390" s="45">
        <v>3923.1578947368421</v>
      </c>
      <c r="H3390" s="8">
        <f t="shared" si="52"/>
        <v>0.39691160809371667</v>
      </c>
    </row>
    <row r="3391" spans="1:8" x14ac:dyDescent="0.2">
      <c r="A3391" s="42">
        <v>2011</v>
      </c>
      <c r="B3391" s="42">
        <v>201110</v>
      </c>
      <c r="C3391" s="43" t="s">
        <v>70</v>
      </c>
      <c r="D3391" s="44">
        <v>1122</v>
      </c>
      <c r="E3391" s="43" t="s">
        <v>97</v>
      </c>
      <c r="F3391" s="45">
        <v>14146.842105263158</v>
      </c>
      <c r="G3391" s="45">
        <v>4202.105263157895</v>
      </c>
      <c r="H3391" s="8">
        <f t="shared" si="52"/>
        <v>0.29703485992782469</v>
      </c>
    </row>
    <row r="3392" spans="1:8" x14ac:dyDescent="0.2">
      <c r="A3392" s="42">
        <v>2011</v>
      </c>
      <c r="B3392" s="42">
        <v>201111</v>
      </c>
      <c r="C3392" s="43" t="s">
        <v>71</v>
      </c>
      <c r="D3392" s="44">
        <v>1122</v>
      </c>
      <c r="E3392" s="43" t="s">
        <v>97</v>
      </c>
      <c r="F3392" s="45">
        <v>10301.578947368422</v>
      </c>
      <c r="G3392" s="45">
        <v>3680.5263157894738</v>
      </c>
      <c r="H3392" s="8">
        <f t="shared" si="52"/>
        <v>0.35727788279773154</v>
      </c>
    </row>
    <row r="3393" spans="1:8" x14ac:dyDescent="0.2">
      <c r="A3393" s="42">
        <v>2011</v>
      </c>
      <c r="B3393" s="42">
        <v>201112</v>
      </c>
      <c r="C3393" s="43" t="s">
        <v>72</v>
      </c>
      <c r="D3393" s="44">
        <v>1122</v>
      </c>
      <c r="E3393" s="43" t="s">
        <v>97</v>
      </c>
      <c r="F3393" s="45">
        <v>13445.263157894737</v>
      </c>
      <c r="G3393" s="45">
        <v>5669.4736842105267</v>
      </c>
      <c r="H3393" s="8">
        <f t="shared" si="52"/>
        <v>0.42167071165740239</v>
      </c>
    </row>
    <row r="3394" spans="1:8" x14ac:dyDescent="0.2">
      <c r="A3394" s="42">
        <v>2012</v>
      </c>
      <c r="B3394" s="42">
        <v>201201</v>
      </c>
      <c r="C3394" s="43" t="s">
        <v>73</v>
      </c>
      <c r="D3394" s="44">
        <v>1122</v>
      </c>
      <c r="E3394" s="43" t="s">
        <v>97</v>
      </c>
      <c r="F3394" s="45">
        <v>9936.3157894736851</v>
      </c>
      <c r="G3394" s="45">
        <v>3211.5789473684213</v>
      </c>
      <c r="H3394" s="8">
        <f t="shared" si="52"/>
        <v>0.32321627204830766</v>
      </c>
    </row>
    <row r="3395" spans="1:8" x14ac:dyDescent="0.2">
      <c r="A3395" s="42">
        <v>2012</v>
      </c>
      <c r="B3395" s="42">
        <v>201202</v>
      </c>
      <c r="C3395" s="43" t="s">
        <v>74</v>
      </c>
      <c r="D3395" s="44">
        <v>1122</v>
      </c>
      <c r="E3395" s="43" t="s">
        <v>97</v>
      </c>
      <c r="F3395" s="45">
        <v>10783.684210526317</v>
      </c>
      <c r="G3395" s="45">
        <v>3682.105263157895</v>
      </c>
      <c r="H3395" s="8">
        <f t="shared" si="52"/>
        <v>0.34145151056664552</v>
      </c>
    </row>
    <row r="3396" spans="1:8" x14ac:dyDescent="0.2">
      <c r="A3396" s="42">
        <v>2012</v>
      </c>
      <c r="B3396" s="42">
        <v>201203</v>
      </c>
      <c r="C3396" s="43" t="s">
        <v>75</v>
      </c>
      <c r="D3396" s="44">
        <v>1122</v>
      </c>
      <c r="E3396" s="43" t="s">
        <v>97</v>
      </c>
      <c r="F3396" s="45">
        <v>14798.947368421053</v>
      </c>
      <c r="G3396" s="45">
        <v>4150</v>
      </c>
      <c r="H3396" s="8">
        <f t="shared" si="52"/>
        <v>0.28042535030941035</v>
      </c>
    </row>
    <row r="3397" spans="1:8" x14ac:dyDescent="0.2">
      <c r="A3397" s="42">
        <v>2012</v>
      </c>
      <c r="B3397" s="42">
        <v>201204</v>
      </c>
      <c r="C3397" s="43" t="s">
        <v>76</v>
      </c>
      <c r="D3397" s="44">
        <v>1122</v>
      </c>
      <c r="E3397" s="43" t="s">
        <v>97</v>
      </c>
      <c r="F3397" s="45">
        <v>12789.473684210527</v>
      </c>
      <c r="G3397" s="45">
        <v>4066.8421052631579</v>
      </c>
      <c r="H3397" s="8">
        <f t="shared" ref="H3397:H3460" si="53">G3397/F3397</f>
        <v>0.31798353909465021</v>
      </c>
    </row>
    <row r="3398" spans="1:8" x14ac:dyDescent="0.2">
      <c r="A3398" s="42">
        <v>2012</v>
      </c>
      <c r="B3398" s="42">
        <v>201205</v>
      </c>
      <c r="C3398" s="43" t="s">
        <v>77</v>
      </c>
      <c r="D3398" s="44">
        <v>1122</v>
      </c>
      <c r="E3398" s="43" t="s">
        <v>97</v>
      </c>
      <c r="F3398" s="45">
        <v>11357.368421052632</v>
      </c>
      <c r="G3398" s="45">
        <v>3920.5263157894738</v>
      </c>
      <c r="H3398" s="8">
        <f t="shared" si="53"/>
        <v>0.34519671903239263</v>
      </c>
    </row>
    <row r="3399" spans="1:8" x14ac:dyDescent="0.2">
      <c r="A3399" s="42">
        <v>2012</v>
      </c>
      <c r="B3399" s="42">
        <v>201206</v>
      </c>
      <c r="C3399" s="43" t="s">
        <v>78</v>
      </c>
      <c r="D3399" s="44">
        <v>1122</v>
      </c>
      <c r="E3399" s="43" t="s">
        <v>97</v>
      </c>
      <c r="F3399" s="45">
        <v>14608.947368421053</v>
      </c>
      <c r="G3399" s="45">
        <v>4464.21052631579</v>
      </c>
      <c r="H3399" s="8">
        <f t="shared" si="53"/>
        <v>0.30558057426955365</v>
      </c>
    </row>
    <row r="3400" spans="1:8" x14ac:dyDescent="0.2">
      <c r="A3400" s="42">
        <v>2012</v>
      </c>
      <c r="B3400" s="42">
        <v>201207</v>
      </c>
      <c r="C3400" s="43" t="s">
        <v>79</v>
      </c>
      <c r="D3400" s="44">
        <v>1122</v>
      </c>
      <c r="E3400" s="43" t="s">
        <v>97</v>
      </c>
      <c r="F3400" s="45">
        <v>12805.789473684212</v>
      </c>
      <c r="G3400" s="45">
        <v>3398.4210526315792</v>
      </c>
      <c r="H3400" s="8">
        <f t="shared" si="53"/>
        <v>0.26538161193539106</v>
      </c>
    </row>
    <row r="3401" spans="1:8" x14ac:dyDescent="0.2">
      <c r="A3401" s="42">
        <v>2012</v>
      </c>
      <c r="B3401" s="42">
        <v>201208</v>
      </c>
      <c r="C3401" s="43" t="s">
        <v>80</v>
      </c>
      <c r="D3401" s="44">
        <v>1122</v>
      </c>
      <c r="E3401" s="43" t="s">
        <v>97</v>
      </c>
      <c r="F3401" s="45">
        <v>14177.368421052632</v>
      </c>
      <c r="G3401" s="45">
        <v>3418.9473684210529</v>
      </c>
      <c r="H3401" s="8">
        <f t="shared" si="53"/>
        <v>0.24115528826521143</v>
      </c>
    </row>
    <row r="3402" spans="1:8" ht="22.5" x14ac:dyDescent="0.2">
      <c r="A3402" s="42">
        <v>2012</v>
      </c>
      <c r="B3402" s="42">
        <v>201209</v>
      </c>
      <c r="C3402" s="43" t="s">
        <v>81</v>
      </c>
      <c r="D3402" s="44">
        <v>1122</v>
      </c>
      <c r="E3402" s="43" t="s">
        <v>97</v>
      </c>
      <c r="F3402" s="45">
        <v>15875.263157894738</v>
      </c>
      <c r="G3402" s="45">
        <v>4414.21052631579</v>
      </c>
      <c r="H3402" s="8">
        <f t="shared" si="53"/>
        <v>0.27805589629678745</v>
      </c>
    </row>
    <row r="3403" spans="1:8" x14ac:dyDescent="0.2">
      <c r="A3403" s="42">
        <v>2012</v>
      </c>
      <c r="B3403" s="42">
        <v>201210</v>
      </c>
      <c r="C3403" s="43" t="s">
        <v>82</v>
      </c>
      <c r="D3403" s="44">
        <v>1122</v>
      </c>
      <c r="E3403" s="43" t="s">
        <v>97</v>
      </c>
      <c r="F3403" s="45">
        <v>14518.42105263158</v>
      </c>
      <c r="G3403" s="45">
        <v>4382.6315789473683</v>
      </c>
      <c r="H3403" s="8">
        <f t="shared" si="53"/>
        <v>0.3018669566793547</v>
      </c>
    </row>
    <row r="3404" spans="1:8" x14ac:dyDescent="0.2">
      <c r="A3404" s="42">
        <v>2012</v>
      </c>
      <c r="B3404" s="42">
        <v>201211</v>
      </c>
      <c r="C3404" s="43" t="s">
        <v>83</v>
      </c>
      <c r="D3404" s="44">
        <v>1122</v>
      </c>
      <c r="E3404" s="43" t="s">
        <v>97</v>
      </c>
      <c r="F3404" s="45">
        <v>12578.947368421053</v>
      </c>
      <c r="G3404" s="45">
        <v>3662.6315789473688</v>
      </c>
      <c r="H3404" s="8">
        <f t="shared" si="53"/>
        <v>0.29117154811715484</v>
      </c>
    </row>
    <row r="3405" spans="1:8" x14ac:dyDescent="0.2">
      <c r="A3405" s="42">
        <v>2012</v>
      </c>
      <c r="B3405" s="42">
        <v>201212</v>
      </c>
      <c r="C3405" s="43" t="s">
        <v>84</v>
      </c>
      <c r="D3405" s="44">
        <v>1122</v>
      </c>
      <c r="E3405" s="43" t="s">
        <v>97</v>
      </c>
      <c r="F3405" s="45">
        <v>14878.947368421053</v>
      </c>
      <c r="G3405" s="45">
        <v>5948.4210526315792</v>
      </c>
      <c r="H3405" s="8">
        <f t="shared" si="53"/>
        <v>0.39978776087725504</v>
      </c>
    </row>
    <row r="3406" spans="1:8" x14ac:dyDescent="0.2">
      <c r="A3406" s="42">
        <v>2013</v>
      </c>
      <c r="B3406" s="42">
        <v>201301</v>
      </c>
      <c r="C3406" s="43" t="s">
        <v>85</v>
      </c>
      <c r="D3406" s="44">
        <v>1122</v>
      </c>
      <c r="E3406" s="43" t="s">
        <v>97</v>
      </c>
      <c r="F3406" s="45">
        <v>11380.526315789475</v>
      </c>
      <c r="G3406" s="45">
        <v>3641.5789473684213</v>
      </c>
      <c r="H3406" s="8">
        <f t="shared" si="53"/>
        <v>0.31998335106136983</v>
      </c>
    </row>
    <row r="3407" spans="1:8" x14ac:dyDescent="0.2">
      <c r="A3407" s="42">
        <v>2013</v>
      </c>
      <c r="B3407" s="42">
        <v>201302</v>
      </c>
      <c r="C3407" s="43" t="s">
        <v>86</v>
      </c>
      <c r="D3407" s="44">
        <v>1122</v>
      </c>
      <c r="E3407" s="43" t="s">
        <v>97</v>
      </c>
      <c r="F3407" s="45">
        <v>10612.105263157895</v>
      </c>
      <c r="G3407" s="45">
        <v>3993.1578947368421</v>
      </c>
      <c r="H3407" s="8">
        <f t="shared" si="53"/>
        <v>0.37628329117690817</v>
      </c>
    </row>
    <row r="3408" spans="1:8" x14ac:dyDescent="0.2">
      <c r="A3408" s="42">
        <v>2013</v>
      </c>
      <c r="B3408" s="42">
        <v>201303</v>
      </c>
      <c r="C3408" s="43" t="s">
        <v>87</v>
      </c>
      <c r="D3408" s="44">
        <v>1122</v>
      </c>
      <c r="E3408" s="43" t="s">
        <v>97</v>
      </c>
      <c r="F3408" s="45">
        <v>11240.526315789473</v>
      </c>
      <c r="G3408" s="45">
        <v>4090</v>
      </c>
      <c r="H3408" s="8">
        <f t="shared" si="53"/>
        <v>0.36386196563187717</v>
      </c>
    </row>
    <row r="3409" spans="1:8" x14ac:dyDescent="0.2">
      <c r="A3409" s="42">
        <v>2013</v>
      </c>
      <c r="B3409" s="42">
        <v>201304</v>
      </c>
      <c r="C3409" s="43" t="s">
        <v>88</v>
      </c>
      <c r="D3409" s="44">
        <v>1122</v>
      </c>
      <c r="E3409" s="43" t="s">
        <v>97</v>
      </c>
      <c r="F3409" s="45">
        <v>14150</v>
      </c>
      <c r="G3409" s="45">
        <v>4305.7894736842109</v>
      </c>
      <c r="H3409" s="8">
        <f t="shared" si="53"/>
        <v>0.3042960758787428</v>
      </c>
    </row>
    <row r="3410" spans="1:8" x14ac:dyDescent="0.2">
      <c r="A3410" s="42">
        <v>2013</v>
      </c>
      <c r="B3410" s="42">
        <v>201305</v>
      </c>
      <c r="C3410" s="43" t="s">
        <v>89</v>
      </c>
      <c r="D3410" s="44">
        <v>1122</v>
      </c>
      <c r="E3410" s="43" t="s">
        <v>97</v>
      </c>
      <c r="F3410" s="45">
        <v>14173.684210526317</v>
      </c>
      <c r="G3410" s="45">
        <v>4303.6842105263158</v>
      </c>
      <c r="H3410" s="8">
        <f t="shared" si="53"/>
        <v>0.30363906424062381</v>
      </c>
    </row>
    <row r="3411" spans="1:8" x14ac:dyDescent="0.2">
      <c r="A3411" s="42">
        <v>2013</v>
      </c>
      <c r="B3411" s="42">
        <v>201306</v>
      </c>
      <c r="C3411" s="43" t="s">
        <v>90</v>
      </c>
      <c r="D3411" s="44">
        <v>1122</v>
      </c>
      <c r="E3411" s="43" t="s">
        <v>97</v>
      </c>
      <c r="F3411" s="45">
        <v>15128.42105263158</v>
      </c>
      <c r="G3411" s="45">
        <v>4532.105263157895</v>
      </c>
      <c r="H3411" s="8">
        <f t="shared" si="53"/>
        <v>0.29957556359588089</v>
      </c>
    </row>
    <row r="3412" spans="1:8" x14ac:dyDescent="0.2">
      <c r="A3412" s="42">
        <v>2013</v>
      </c>
      <c r="B3412" s="42">
        <v>201307</v>
      </c>
      <c r="C3412" s="43" t="s">
        <v>91</v>
      </c>
      <c r="D3412" s="44">
        <v>1122</v>
      </c>
      <c r="E3412" s="43" t="s">
        <v>97</v>
      </c>
      <c r="F3412" s="45">
        <v>12733.684210526317</v>
      </c>
      <c r="G3412" s="45">
        <v>3621.5789473684213</v>
      </c>
      <c r="H3412" s="8">
        <f t="shared" si="53"/>
        <v>0.28440935769198977</v>
      </c>
    </row>
    <row r="3413" spans="1:8" x14ac:dyDescent="0.2">
      <c r="A3413" s="42">
        <v>2013</v>
      </c>
      <c r="B3413" s="42">
        <v>201308</v>
      </c>
      <c r="C3413" s="43" t="s">
        <v>92</v>
      </c>
      <c r="D3413" s="44">
        <v>1122</v>
      </c>
      <c r="E3413" s="43" t="s">
        <v>97</v>
      </c>
      <c r="F3413" s="45">
        <v>13828.42105263158</v>
      </c>
      <c r="G3413" s="45">
        <v>3916.8421052631579</v>
      </c>
      <c r="H3413" s="8">
        <f t="shared" si="53"/>
        <v>0.28324579432138236</v>
      </c>
    </row>
    <row r="3414" spans="1:8" ht="22.5" x14ac:dyDescent="0.2">
      <c r="A3414" s="42">
        <v>2013</v>
      </c>
      <c r="B3414" s="42">
        <v>201309</v>
      </c>
      <c r="C3414" s="43" t="s">
        <v>93</v>
      </c>
      <c r="D3414" s="44">
        <v>1122</v>
      </c>
      <c r="E3414" s="43" t="s">
        <v>97</v>
      </c>
      <c r="F3414" s="45">
        <v>15052.105263157895</v>
      </c>
      <c r="G3414" s="45">
        <v>4465.2631578947367</v>
      </c>
      <c r="H3414" s="8">
        <f t="shared" si="53"/>
        <v>0.29665372915136889</v>
      </c>
    </row>
    <row r="3415" spans="1:8" x14ac:dyDescent="0.2">
      <c r="A3415" s="42">
        <v>2013</v>
      </c>
      <c r="B3415" s="42">
        <v>201310</v>
      </c>
      <c r="C3415" s="43" t="s">
        <v>94</v>
      </c>
      <c r="D3415" s="44">
        <v>1122</v>
      </c>
      <c r="E3415" s="43" t="s">
        <v>97</v>
      </c>
      <c r="F3415" s="45">
        <v>13266.315789473685</v>
      </c>
      <c r="G3415" s="45">
        <v>4186.8421052631584</v>
      </c>
      <c r="H3415" s="8">
        <f t="shared" si="53"/>
        <v>0.31559946044592557</v>
      </c>
    </row>
    <row r="3416" spans="1:8" x14ac:dyDescent="0.2">
      <c r="A3416" s="42">
        <v>2013</v>
      </c>
      <c r="B3416" s="42">
        <v>201311</v>
      </c>
      <c r="C3416" s="43" t="s">
        <v>95</v>
      </c>
      <c r="D3416" s="44">
        <v>1122</v>
      </c>
      <c r="E3416" s="43" t="s">
        <v>97</v>
      </c>
      <c r="F3416" s="45">
        <v>13175.263157894737</v>
      </c>
      <c r="G3416" s="45">
        <v>3957.8947368421054</v>
      </c>
      <c r="H3416" s="8">
        <f t="shared" si="53"/>
        <v>0.30040346742300167</v>
      </c>
    </row>
    <row r="3417" spans="1:8" x14ac:dyDescent="0.2">
      <c r="A3417" s="42">
        <v>2013</v>
      </c>
      <c r="B3417" s="42">
        <v>201312</v>
      </c>
      <c r="C3417" s="43" t="s">
        <v>96</v>
      </c>
      <c r="D3417" s="44">
        <v>1122</v>
      </c>
      <c r="E3417" s="43" t="s">
        <v>97</v>
      </c>
      <c r="F3417" s="45">
        <v>18354.21052631579</v>
      </c>
      <c r="G3417" s="45">
        <v>6314.7368421052633</v>
      </c>
      <c r="H3417" s="8">
        <f t="shared" si="53"/>
        <v>0.3440484042095604</v>
      </c>
    </row>
    <row r="3418" spans="1:8" x14ac:dyDescent="0.2">
      <c r="A3418" s="42">
        <v>2009</v>
      </c>
      <c r="B3418" s="42">
        <v>200911</v>
      </c>
      <c r="C3418" s="43" t="s">
        <v>47</v>
      </c>
      <c r="D3418" s="44">
        <v>1124</v>
      </c>
      <c r="E3418" s="43" t="s">
        <v>20</v>
      </c>
      <c r="F3418" s="45">
        <v>0</v>
      </c>
      <c r="G3418" s="45">
        <v>432.63157894736844</v>
      </c>
      <c r="H3418" s="8" t="e">
        <f t="shared" si="53"/>
        <v>#DIV/0!</v>
      </c>
    </row>
    <row r="3419" spans="1:8" x14ac:dyDescent="0.2">
      <c r="A3419" s="42">
        <v>2009</v>
      </c>
      <c r="B3419" s="42">
        <v>200912</v>
      </c>
      <c r="C3419" s="43" t="s">
        <v>48</v>
      </c>
      <c r="D3419" s="44">
        <v>1124</v>
      </c>
      <c r="E3419" s="43" t="s">
        <v>20</v>
      </c>
      <c r="F3419" s="45">
        <v>9145.2631578947367</v>
      </c>
      <c r="G3419" s="45">
        <v>4415.2631578947367</v>
      </c>
      <c r="H3419" s="8">
        <f t="shared" si="53"/>
        <v>0.48279235727440145</v>
      </c>
    </row>
    <row r="3420" spans="1:8" x14ac:dyDescent="0.2">
      <c r="A3420" s="42">
        <v>2010</v>
      </c>
      <c r="B3420" s="42">
        <v>201001</v>
      </c>
      <c r="C3420" s="43" t="s">
        <v>49</v>
      </c>
      <c r="D3420" s="44">
        <v>1124</v>
      </c>
      <c r="E3420" s="43" t="s">
        <v>20</v>
      </c>
      <c r="F3420" s="45">
        <v>10127.894736842105</v>
      </c>
      <c r="G3420" s="45">
        <v>2315.2631578947371</v>
      </c>
      <c r="H3420" s="8">
        <f t="shared" si="53"/>
        <v>0.22860260874084085</v>
      </c>
    </row>
    <row r="3421" spans="1:8" x14ac:dyDescent="0.2">
      <c r="A3421" s="42">
        <v>2010</v>
      </c>
      <c r="B3421" s="42">
        <v>201002</v>
      </c>
      <c r="C3421" s="43" t="s">
        <v>50</v>
      </c>
      <c r="D3421" s="44">
        <v>1124</v>
      </c>
      <c r="E3421" s="43" t="s">
        <v>20</v>
      </c>
      <c r="F3421" s="45">
        <v>9855.2631578947367</v>
      </c>
      <c r="G3421" s="45">
        <v>3000</v>
      </c>
      <c r="H3421" s="8">
        <f t="shared" si="53"/>
        <v>0.30440587449933243</v>
      </c>
    </row>
    <row r="3422" spans="1:8" x14ac:dyDescent="0.2">
      <c r="A3422" s="42">
        <v>2010</v>
      </c>
      <c r="B3422" s="42">
        <v>201003</v>
      </c>
      <c r="C3422" s="43" t="s">
        <v>51</v>
      </c>
      <c r="D3422" s="44">
        <v>1124</v>
      </c>
      <c r="E3422" s="43" t="s">
        <v>20</v>
      </c>
      <c r="F3422" s="45">
        <v>11458.42105263158</v>
      </c>
      <c r="G3422" s="45">
        <v>3170</v>
      </c>
      <c r="H3422" s="8">
        <f t="shared" si="53"/>
        <v>0.27665242754122454</v>
      </c>
    </row>
    <row r="3423" spans="1:8" x14ac:dyDescent="0.2">
      <c r="A3423" s="42">
        <v>2010</v>
      </c>
      <c r="B3423" s="42">
        <v>201004</v>
      </c>
      <c r="C3423" s="43" t="s">
        <v>52</v>
      </c>
      <c r="D3423" s="44">
        <v>1124</v>
      </c>
      <c r="E3423" s="43" t="s">
        <v>20</v>
      </c>
      <c r="F3423" s="45">
        <v>9042.6315789473683</v>
      </c>
      <c r="G3423" s="45">
        <v>2388.4210526315792</v>
      </c>
      <c r="H3423" s="8">
        <f t="shared" si="53"/>
        <v>0.26412897968686344</v>
      </c>
    </row>
    <row r="3424" spans="1:8" x14ac:dyDescent="0.2">
      <c r="A3424" s="42">
        <v>2010</v>
      </c>
      <c r="B3424" s="42">
        <v>201005</v>
      </c>
      <c r="C3424" s="43" t="s">
        <v>53</v>
      </c>
      <c r="D3424" s="44">
        <v>1124</v>
      </c>
      <c r="E3424" s="43" t="s">
        <v>20</v>
      </c>
      <c r="F3424" s="45">
        <v>10477.894736842105</v>
      </c>
      <c r="G3424" s="45">
        <v>2620.5263157894738</v>
      </c>
      <c r="H3424" s="8">
        <f t="shared" si="53"/>
        <v>0.25010046212577858</v>
      </c>
    </row>
    <row r="3425" spans="1:8" x14ac:dyDescent="0.2">
      <c r="A3425" s="42">
        <v>2010</v>
      </c>
      <c r="B3425" s="42">
        <v>201006</v>
      </c>
      <c r="C3425" s="43" t="s">
        <v>54</v>
      </c>
      <c r="D3425" s="44">
        <v>1124</v>
      </c>
      <c r="E3425" s="43" t="s">
        <v>20</v>
      </c>
      <c r="F3425" s="45">
        <v>9688.4210526315801</v>
      </c>
      <c r="G3425" s="45">
        <v>2531.0526315789475</v>
      </c>
      <c r="H3425" s="8">
        <f t="shared" si="53"/>
        <v>0.26124511082138197</v>
      </c>
    </row>
    <row r="3426" spans="1:8" x14ac:dyDescent="0.2">
      <c r="A3426" s="42">
        <v>2010</v>
      </c>
      <c r="B3426" s="42">
        <v>201007</v>
      </c>
      <c r="C3426" s="43" t="s">
        <v>55</v>
      </c>
      <c r="D3426" s="44">
        <v>1124</v>
      </c>
      <c r="E3426" s="43" t="s">
        <v>20</v>
      </c>
      <c r="F3426" s="45">
        <v>12699.473684210527</v>
      </c>
      <c r="G3426" s="45">
        <v>3035.7894736842109</v>
      </c>
      <c r="H3426" s="8">
        <f t="shared" si="53"/>
        <v>0.23904844792573254</v>
      </c>
    </row>
    <row r="3427" spans="1:8" x14ac:dyDescent="0.2">
      <c r="A3427" s="42">
        <v>2010</v>
      </c>
      <c r="B3427" s="42">
        <v>201008</v>
      </c>
      <c r="C3427" s="43" t="s">
        <v>56</v>
      </c>
      <c r="D3427" s="44">
        <v>1124</v>
      </c>
      <c r="E3427" s="43" t="s">
        <v>20</v>
      </c>
      <c r="F3427" s="45">
        <v>13100.526315789475</v>
      </c>
      <c r="G3427" s="45">
        <v>3044.7368421052633</v>
      </c>
      <c r="H3427" s="8">
        <f t="shared" si="53"/>
        <v>0.23241332208428747</v>
      </c>
    </row>
    <row r="3428" spans="1:8" ht="22.5" x14ac:dyDescent="0.2">
      <c r="A3428" s="42">
        <v>2010</v>
      </c>
      <c r="B3428" s="42">
        <v>201009</v>
      </c>
      <c r="C3428" s="43" t="s">
        <v>57</v>
      </c>
      <c r="D3428" s="44">
        <v>1124</v>
      </c>
      <c r="E3428" s="43" t="s">
        <v>20</v>
      </c>
      <c r="F3428" s="45">
        <v>10339.473684210527</v>
      </c>
      <c r="G3428" s="45">
        <v>2487.8947368421054</v>
      </c>
      <c r="H3428" s="8">
        <f t="shared" si="53"/>
        <v>0.2406210231611097</v>
      </c>
    </row>
    <row r="3429" spans="1:8" x14ac:dyDescent="0.2">
      <c r="A3429" s="42">
        <v>2010</v>
      </c>
      <c r="B3429" s="42">
        <v>201010</v>
      </c>
      <c r="C3429" s="43" t="s">
        <v>58</v>
      </c>
      <c r="D3429" s="44">
        <v>1124</v>
      </c>
      <c r="E3429" s="43" t="s">
        <v>20</v>
      </c>
      <c r="F3429" s="45">
        <v>11615.263157894737</v>
      </c>
      <c r="G3429" s="45">
        <v>2640</v>
      </c>
      <c r="H3429" s="8">
        <f t="shared" si="53"/>
        <v>0.22728714486383617</v>
      </c>
    </row>
    <row r="3430" spans="1:8" x14ac:dyDescent="0.2">
      <c r="A3430" s="42">
        <v>2010</v>
      </c>
      <c r="B3430" s="42">
        <v>201011</v>
      </c>
      <c r="C3430" s="43" t="s">
        <v>59</v>
      </c>
      <c r="D3430" s="44">
        <v>1124</v>
      </c>
      <c r="E3430" s="43" t="s">
        <v>20</v>
      </c>
      <c r="F3430" s="45">
        <v>10842.631578947368</v>
      </c>
      <c r="G3430" s="45">
        <v>2414.2105263157896</v>
      </c>
      <c r="H3430" s="8">
        <f t="shared" si="53"/>
        <v>0.22265909421872726</v>
      </c>
    </row>
    <row r="3431" spans="1:8" x14ac:dyDescent="0.2">
      <c r="A3431" s="42">
        <v>2010</v>
      </c>
      <c r="B3431" s="42">
        <v>201012</v>
      </c>
      <c r="C3431" s="43" t="s">
        <v>60</v>
      </c>
      <c r="D3431" s="44">
        <v>1124</v>
      </c>
      <c r="E3431" s="43" t="s">
        <v>20</v>
      </c>
      <c r="F3431" s="45">
        <v>16470.526315789473</v>
      </c>
      <c r="G3431" s="45">
        <v>4448.9473684210525</v>
      </c>
      <c r="H3431" s="8">
        <f t="shared" si="53"/>
        <v>0.27011567712660572</v>
      </c>
    </row>
    <row r="3432" spans="1:8" x14ac:dyDescent="0.2">
      <c r="A3432" s="42">
        <v>2011</v>
      </c>
      <c r="B3432" s="42">
        <v>201101</v>
      </c>
      <c r="C3432" s="43" t="s">
        <v>61</v>
      </c>
      <c r="D3432" s="44">
        <v>1124</v>
      </c>
      <c r="E3432" s="43" t="s">
        <v>20</v>
      </c>
      <c r="F3432" s="45">
        <v>9200</v>
      </c>
      <c r="G3432" s="45">
        <v>2151.5789473684213</v>
      </c>
      <c r="H3432" s="8">
        <f t="shared" si="53"/>
        <v>0.23386727688787187</v>
      </c>
    </row>
    <row r="3433" spans="1:8" x14ac:dyDescent="0.2">
      <c r="A3433" s="42">
        <v>2011</v>
      </c>
      <c r="B3433" s="42">
        <v>201102</v>
      </c>
      <c r="C3433" s="43" t="s">
        <v>62</v>
      </c>
      <c r="D3433" s="44">
        <v>1124</v>
      </c>
      <c r="E3433" s="43" t="s">
        <v>20</v>
      </c>
      <c r="F3433" s="45">
        <v>8955.7894736842118</v>
      </c>
      <c r="G3433" s="45">
        <v>2812.105263157895</v>
      </c>
      <c r="H3433" s="8">
        <f t="shared" si="53"/>
        <v>0.31399858956276444</v>
      </c>
    </row>
    <row r="3434" spans="1:8" x14ac:dyDescent="0.2">
      <c r="A3434" s="42">
        <v>2011</v>
      </c>
      <c r="B3434" s="42">
        <v>201103</v>
      </c>
      <c r="C3434" s="43" t="s">
        <v>63</v>
      </c>
      <c r="D3434" s="44">
        <v>1124</v>
      </c>
      <c r="E3434" s="43" t="s">
        <v>20</v>
      </c>
      <c r="F3434" s="45">
        <v>9682.6315789473683</v>
      </c>
      <c r="G3434" s="45">
        <v>2677.8947368421054</v>
      </c>
      <c r="H3434" s="8">
        <f t="shared" si="53"/>
        <v>0.27656683154862211</v>
      </c>
    </row>
    <row r="3435" spans="1:8" x14ac:dyDescent="0.2">
      <c r="A3435" s="42">
        <v>2011</v>
      </c>
      <c r="B3435" s="42">
        <v>201104</v>
      </c>
      <c r="C3435" s="43" t="s">
        <v>64</v>
      </c>
      <c r="D3435" s="44">
        <v>1124</v>
      </c>
      <c r="E3435" s="43" t="s">
        <v>20</v>
      </c>
      <c r="F3435" s="45">
        <v>11789.473684210527</v>
      </c>
      <c r="G3435" s="45">
        <v>3601.0526315789475</v>
      </c>
      <c r="H3435" s="8">
        <f t="shared" si="53"/>
        <v>0.30544642857142856</v>
      </c>
    </row>
    <row r="3436" spans="1:8" x14ac:dyDescent="0.2">
      <c r="A3436" s="42">
        <v>2011</v>
      </c>
      <c r="B3436" s="42">
        <v>201105</v>
      </c>
      <c r="C3436" s="43" t="s">
        <v>65</v>
      </c>
      <c r="D3436" s="44">
        <v>1124</v>
      </c>
      <c r="E3436" s="43" t="s">
        <v>20</v>
      </c>
      <c r="F3436" s="45">
        <v>10748.947368421053</v>
      </c>
      <c r="G3436" s="45">
        <v>2998.9473684210529</v>
      </c>
      <c r="H3436" s="8">
        <f t="shared" si="53"/>
        <v>0.27899916760515109</v>
      </c>
    </row>
    <row r="3437" spans="1:8" x14ac:dyDescent="0.2">
      <c r="A3437" s="42">
        <v>2011</v>
      </c>
      <c r="B3437" s="42">
        <v>201106</v>
      </c>
      <c r="C3437" s="43" t="s">
        <v>66</v>
      </c>
      <c r="D3437" s="44">
        <v>1124</v>
      </c>
      <c r="E3437" s="43" t="s">
        <v>20</v>
      </c>
      <c r="F3437" s="45">
        <v>10712.631578947368</v>
      </c>
      <c r="G3437" s="45">
        <v>2975.7894736842109</v>
      </c>
      <c r="H3437" s="8">
        <f t="shared" si="53"/>
        <v>0.27778323671022898</v>
      </c>
    </row>
    <row r="3438" spans="1:8" x14ac:dyDescent="0.2">
      <c r="A3438" s="42">
        <v>2011</v>
      </c>
      <c r="B3438" s="42">
        <v>201107</v>
      </c>
      <c r="C3438" s="43" t="s">
        <v>67</v>
      </c>
      <c r="D3438" s="44">
        <v>1124</v>
      </c>
      <c r="E3438" s="43" t="s">
        <v>20</v>
      </c>
      <c r="F3438" s="45">
        <v>15041.052631578948</v>
      </c>
      <c r="G3438" s="45">
        <v>3823.6842105263158</v>
      </c>
      <c r="H3438" s="8">
        <f t="shared" si="53"/>
        <v>0.25421653019805446</v>
      </c>
    </row>
    <row r="3439" spans="1:8" x14ac:dyDescent="0.2">
      <c r="A3439" s="42">
        <v>2011</v>
      </c>
      <c r="B3439" s="42">
        <v>201108</v>
      </c>
      <c r="C3439" s="43" t="s">
        <v>68</v>
      </c>
      <c r="D3439" s="44">
        <v>1124</v>
      </c>
      <c r="E3439" s="43" t="s">
        <v>20</v>
      </c>
      <c r="F3439" s="45">
        <v>14605.789473684212</v>
      </c>
      <c r="G3439" s="45">
        <v>3633.6842105263158</v>
      </c>
      <c r="H3439" s="8">
        <f t="shared" si="53"/>
        <v>0.24878382760981585</v>
      </c>
    </row>
    <row r="3440" spans="1:8" ht="22.5" x14ac:dyDescent="0.2">
      <c r="A3440" s="42">
        <v>2011</v>
      </c>
      <c r="B3440" s="42">
        <v>201109</v>
      </c>
      <c r="C3440" s="43" t="s">
        <v>69</v>
      </c>
      <c r="D3440" s="44">
        <v>1124</v>
      </c>
      <c r="E3440" s="43" t="s">
        <v>20</v>
      </c>
      <c r="F3440" s="45">
        <v>11021.052631578948</v>
      </c>
      <c r="G3440" s="45">
        <v>2984.7368421052633</v>
      </c>
      <c r="H3440" s="8">
        <f t="shared" si="53"/>
        <v>0.27082139446036291</v>
      </c>
    </row>
    <row r="3441" spans="1:8" x14ac:dyDescent="0.2">
      <c r="A3441" s="42">
        <v>2011</v>
      </c>
      <c r="B3441" s="42">
        <v>201110</v>
      </c>
      <c r="C3441" s="43" t="s">
        <v>70</v>
      </c>
      <c r="D3441" s="44">
        <v>1124</v>
      </c>
      <c r="E3441" s="43" t="s">
        <v>20</v>
      </c>
      <c r="F3441" s="45">
        <v>12726.842105263158</v>
      </c>
      <c r="G3441" s="45">
        <v>3338.9473684210529</v>
      </c>
      <c r="H3441" s="8">
        <f t="shared" si="53"/>
        <v>0.26235474132583436</v>
      </c>
    </row>
    <row r="3442" spans="1:8" x14ac:dyDescent="0.2">
      <c r="A3442" s="42">
        <v>2011</v>
      </c>
      <c r="B3442" s="42">
        <v>201111</v>
      </c>
      <c r="C3442" s="43" t="s">
        <v>71</v>
      </c>
      <c r="D3442" s="44">
        <v>1124</v>
      </c>
      <c r="E3442" s="43" t="s">
        <v>20</v>
      </c>
      <c r="F3442" s="45">
        <v>11852.631578947368</v>
      </c>
      <c r="G3442" s="45">
        <v>3165.2631578947371</v>
      </c>
      <c r="H3442" s="8">
        <f t="shared" si="53"/>
        <v>0.26705150976909414</v>
      </c>
    </row>
    <row r="3443" spans="1:8" x14ac:dyDescent="0.2">
      <c r="A3443" s="42">
        <v>2011</v>
      </c>
      <c r="B3443" s="42">
        <v>201112</v>
      </c>
      <c r="C3443" s="43" t="s">
        <v>72</v>
      </c>
      <c r="D3443" s="44">
        <v>1124</v>
      </c>
      <c r="E3443" s="43" t="s">
        <v>20</v>
      </c>
      <c r="F3443" s="45">
        <v>18812.63157894737</v>
      </c>
      <c r="G3443" s="45">
        <v>5703.1578947368425</v>
      </c>
      <c r="H3443" s="8">
        <f t="shared" si="53"/>
        <v>0.30315577439570279</v>
      </c>
    </row>
    <row r="3444" spans="1:8" x14ac:dyDescent="0.2">
      <c r="A3444" s="42">
        <v>2012</v>
      </c>
      <c r="B3444" s="42">
        <v>201201</v>
      </c>
      <c r="C3444" s="43" t="s">
        <v>73</v>
      </c>
      <c r="D3444" s="44">
        <v>1124</v>
      </c>
      <c r="E3444" s="43" t="s">
        <v>20</v>
      </c>
      <c r="F3444" s="45">
        <v>10218.947368421053</v>
      </c>
      <c r="G3444" s="45">
        <v>2751.5789473684213</v>
      </c>
      <c r="H3444" s="8">
        <f t="shared" si="53"/>
        <v>0.26926246394726</v>
      </c>
    </row>
    <row r="3445" spans="1:8" x14ac:dyDescent="0.2">
      <c r="A3445" s="42">
        <v>2012</v>
      </c>
      <c r="B3445" s="42">
        <v>201202</v>
      </c>
      <c r="C3445" s="43" t="s">
        <v>74</v>
      </c>
      <c r="D3445" s="44">
        <v>1124</v>
      </c>
      <c r="E3445" s="43" t="s">
        <v>20</v>
      </c>
      <c r="F3445" s="45">
        <v>9941.5789473684217</v>
      </c>
      <c r="G3445" s="45">
        <v>2850.5263157894738</v>
      </c>
      <c r="H3445" s="8">
        <f t="shared" si="53"/>
        <v>0.28672772513102862</v>
      </c>
    </row>
    <row r="3446" spans="1:8" x14ac:dyDescent="0.2">
      <c r="A3446" s="42">
        <v>2012</v>
      </c>
      <c r="B3446" s="42">
        <v>201203</v>
      </c>
      <c r="C3446" s="43" t="s">
        <v>75</v>
      </c>
      <c r="D3446" s="44">
        <v>1124</v>
      </c>
      <c r="E3446" s="43" t="s">
        <v>20</v>
      </c>
      <c r="F3446" s="45">
        <v>11151.578947368422</v>
      </c>
      <c r="G3446" s="45">
        <v>2904.2105263157896</v>
      </c>
      <c r="H3446" s="8">
        <f t="shared" si="53"/>
        <v>0.2604304323201812</v>
      </c>
    </row>
    <row r="3447" spans="1:8" x14ac:dyDescent="0.2">
      <c r="A3447" s="42">
        <v>2012</v>
      </c>
      <c r="B3447" s="42">
        <v>201204</v>
      </c>
      <c r="C3447" s="43" t="s">
        <v>76</v>
      </c>
      <c r="D3447" s="44">
        <v>1124</v>
      </c>
      <c r="E3447" s="43" t="s">
        <v>20</v>
      </c>
      <c r="F3447" s="45">
        <v>11742.105263157895</v>
      </c>
      <c r="G3447" s="45">
        <v>3285.2631578947371</v>
      </c>
      <c r="H3447" s="8">
        <f t="shared" si="53"/>
        <v>0.27978484984311969</v>
      </c>
    </row>
    <row r="3448" spans="1:8" x14ac:dyDescent="0.2">
      <c r="A3448" s="42">
        <v>2012</v>
      </c>
      <c r="B3448" s="42">
        <v>201205</v>
      </c>
      <c r="C3448" s="43" t="s">
        <v>77</v>
      </c>
      <c r="D3448" s="44">
        <v>1124</v>
      </c>
      <c r="E3448" s="43" t="s">
        <v>20</v>
      </c>
      <c r="F3448" s="45">
        <v>10778.947368421053</v>
      </c>
      <c r="G3448" s="45">
        <v>2931.5789473684213</v>
      </c>
      <c r="H3448" s="8">
        <f t="shared" si="53"/>
        <v>0.27197265625</v>
      </c>
    </row>
    <row r="3449" spans="1:8" x14ac:dyDescent="0.2">
      <c r="A3449" s="42">
        <v>2012</v>
      </c>
      <c r="B3449" s="42">
        <v>201206</v>
      </c>
      <c r="C3449" s="43" t="s">
        <v>78</v>
      </c>
      <c r="D3449" s="44">
        <v>1124</v>
      </c>
      <c r="E3449" s="43" t="s">
        <v>20</v>
      </c>
      <c r="F3449" s="45">
        <v>12541.052631578948</v>
      </c>
      <c r="G3449" s="45">
        <v>3592.6315789473688</v>
      </c>
      <c r="H3449" s="8">
        <f t="shared" si="53"/>
        <v>0.2864696995131778</v>
      </c>
    </row>
    <row r="3450" spans="1:8" x14ac:dyDescent="0.2">
      <c r="A3450" s="42">
        <v>2012</v>
      </c>
      <c r="B3450" s="42">
        <v>201207</v>
      </c>
      <c r="C3450" s="43" t="s">
        <v>79</v>
      </c>
      <c r="D3450" s="44">
        <v>1124</v>
      </c>
      <c r="E3450" s="43" t="s">
        <v>20</v>
      </c>
      <c r="F3450" s="45">
        <v>14524.21052631579</v>
      </c>
      <c r="G3450" s="45">
        <v>3925.2631578947371</v>
      </c>
      <c r="H3450" s="8">
        <f t="shared" si="53"/>
        <v>0.27025655892158285</v>
      </c>
    </row>
    <row r="3451" spans="1:8" x14ac:dyDescent="0.2">
      <c r="A3451" s="42">
        <v>2012</v>
      </c>
      <c r="B3451" s="42">
        <v>201208</v>
      </c>
      <c r="C3451" s="43" t="s">
        <v>80</v>
      </c>
      <c r="D3451" s="44">
        <v>1124</v>
      </c>
      <c r="E3451" s="43" t="s">
        <v>20</v>
      </c>
      <c r="F3451" s="45">
        <v>13666.315789473685</v>
      </c>
      <c r="G3451" s="45">
        <v>3328.9473684210529</v>
      </c>
      <c r="H3451" s="8">
        <f t="shared" si="53"/>
        <v>0.24358776862050374</v>
      </c>
    </row>
    <row r="3452" spans="1:8" ht="22.5" x14ac:dyDescent="0.2">
      <c r="A3452" s="42">
        <v>2012</v>
      </c>
      <c r="B3452" s="42">
        <v>201209</v>
      </c>
      <c r="C3452" s="43" t="s">
        <v>81</v>
      </c>
      <c r="D3452" s="44">
        <v>1124</v>
      </c>
      <c r="E3452" s="43" t="s">
        <v>20</v>
      </c>
      <c r="F3452" s="45">
        <v>13620.526315789475</v>
      </c>
      <c r="G3452" s="45">
        <v>3272.105263157895</v>
      </c>
      <c r="H3452" s="8">
        <f t="shared" si="53"/>
        <v>0.2402333938714788</v>
      </c>
    </row>
    <row r="3453" spans="1:8" x14ac:dyDescent="0.2">
      <c r="A3453" s="42">
        <v>2012</v>
      </c>
      <c r="B3453" s="42">
        <v>201210</v>
      </c>
      <c r="C3453" s="43" t="s">
        <v>82</v>
      </c>
      <c r="D3453" s="44">
        <v>1124</v>
      </c>
      <c r="E3453" s="43" t="s">
        <v>20</v>
      </c>
      <c r="F3453" s="45">
        <v>13073.684210526317</v>
      </c>
      <c r="G3453" s="45">
        <v>3497.8947368421054</v>
      </c>
      <c r="H3453" s="8">
        <f t="shared" si="53"/>
        <v>0.26755233494363928</v>
      </c>
    </row>
    <row r="3454" spans="1:8" x14ac:dyDescent="0.2">
      <c r="A3454" s="42">
        <v>2012</v>
      </c>
      <c r="B3454" s="42">
        <v>201211</v>
      </c>
      <c r="C3454" s="43" t="s">
        <v>83</v>
      </c>
      <c r="D3454" s="44">
        <v>1124</v>
      </c>
      <c r="E3454" s="43" t="s">
        <v>20</v>
      </c>
      <c r="F3454" s="45">
        <v>12310</v>
      </c>
      <c r="G3454" s="45">
        <v>3116.3157894736842</v>
      </c>
      <c r="H3454" s="8">
        <f t="shared" si="53"/>
        <v>0.25315319167129846</v>
      </c>
    </row>
    <row r="3455" spans="1:8" x14ac:dyDescent="0.2">
      <c r="A3455" s="42">
        <v>2012</v>
      </c>
      <c r="B3455" s="42">
        <v>201212</v>
      </c>
      <c r="C3455" s="43" t="s">
        <v>84</v>
      </c>
      <c r="D3455" s="44">
        <v>1124</v>
      </c>
      <c r="E3455" s="43" t="s">
        <v>20</v>
      </c>
      <c r="F3455" s="45">
        <v>21007.368421052633</v>
      </c>
      <c r="G3455" s="45">
        <v>5894.21052631579</v>
      </c>
      <c r="H3455" s="8">
        <f t="shared" si="53"/>
        <v>0.28057824322292929</v>
      </c>
    </row>
    <row r="3456" spans="1:8" x14ac:dyDescent="0.2">
      <c r="A3456" s="42">
        <v>2013</v>
      </c>
      <c r="B3456" s="42">
        <v>201301</v>
      </c>
      <c r="C3456" s="43" t="s">
        <v>85</v>
      </c>
      <c r="D3456" s="44">
        <v>1124</v>
      </c>
      <c r="E3456" s="43" t="s">
        <v>20</v>
      </c>
      <c r="F3456" s="45">
        <v>9441.0526315789484</v>
      </c>
      <c r="G3456" s="45">
        <v>2791.5789473684213</v>
      </c>
      <c r="H3456" s="8">
        <f t="shared" si="53"/>
        <v>0.29568513769651017</v>
      </c>
    </row>
    <row r="3457" spans="1:8" x14ac:dyDescent="0.2">
      <c r="A3457" s="42">
        <v>2013</v>
      </c>
      <c r="B3457" s="42">
        <v>201302</v>
      </c>
      <c r="C3457" s="43" t="s">
        <v>86</v>
      </c>
      <c r="D3457" s="44">
        <v>1124</v>
      </c>
      <c r="E3457" s="43" t="s">
        <v>20</v>
      </c>
      <c r="F3457" s="45">
        <v>9957.894736842105</v>
      </c>
      <c r="G3457" s="45">
        <v>3017.8947368421054</v>
      </c>
      <c r="H3457" s="8">
        <f t="shared" si="53"/>
        <v>0.30306553911205075</v>
      </c>
    </row>
    <row r="3458" spans="1:8" x14ac:dyDescent="0.2">
      <c r="A3458" s="42">
        <v>2013</v>
      </c>
      <c r="B3458" s="42">
        <v>201303</v>
      </c>
      <c r="C3458" s="43" t="s">
        <v>87</v>
      </c>
      <c r="D3458" s="44">
        <v>1124</v>
      </c>
      <c r="E3458" s="43" t="s">
        <v>20</v>
      </c>
      <c r="F3458" s="45">
        <v>11759.473684210527</v>
      </c>
      <c r="G3458" s="45">
        <v>3640.5263157894738</v>
      </c>
      <c r="H3458" s="8">
        <f t="shared" si="53"/>
        <v>0.30958241954974713</v>
      </c>
    </row>
    <row r="3459" spans="1:8" x14ac:dyDescent="0.2">
      <c r="A3459" s="42">
        <v>2013</v>
      </c>
      <c r="B3459" s="42">
        <v>201304</v>
      </c>
      <c r="C3459" s="43" t="s">
        <v>88</v>
      </c>
      <c r="D3459" s="44">
        <v>1124</v>
      </c>
      <c r="E3459" s="43" t="s">
        <v>20</v>
      </c>
      <c r="F3459" s="45">
        <v>10856.315789473685</v>
      </c>
      <c r="G3459" s="45">
        <v>2764.7368421052633</v>
      </c>
      <c r="H3459" s="8">
        <f t="shared" si="53"/>
        <v>0.25466621418529112</v>
      </c>
    </row>
    <row r="3460" spans="1:8" x14ac:dyDescent="0.2">
      <c r="A3460" s="42">
        <v>2013</v>
      </c>
      <c r="B3460" s="42">
        <v>201305</v>
      </c>
      <c r="C3460" s="43" t="s">
        <v>89</v>
      </c>
      <c r="D3460" s="44">
        <v>1124</v>
      </c>
      <c r="E3460" s="43" t="s">
        <v>20</v>
      </c>
      <c r="F3460" s="45">
        <v>10634.736842105263</v>
      </c>
      <c r="G3460" s="45">
        <v>3012.105263157895</v>
      </c>
      <c r="H3460" s="8">
        <f t="shared" si="53"/>
        <v>0.28323270315747801</v>
      </c>
    </row>
    <row r="3461" spans="1:8" x14ac:dyDescent="0.2">
      <c r="A3461" s="42">
        <v>2013</v>
      </c>
      <c r="B3461" s="42">
        <v>201306</v>
      </c>
      <c r="C3461" s="43" t="s">
        <v>90</v>
      </c>
      <c r="D3461" s="44">
        <v>1124</v>
      </c>
      <c r="E3461" s="43" t="s">
        <v>20</v>
      </c>
      <c r="F3461" s="45">
        <v>12271.578947368422</v>
      </c>
      <c r="G3461" s="45">
        <v>3570</v>
      </c>
      <c r="H3461" s="8">
        <f t="shared" ref="H3461:H3524" si="54">G3461/F3461</f>
        <v>0.29091610910962429</v>
      </c>
    </row>
    <row r="3462" spans="1:8" x14ac:dyDescent="0.2">
      <c r="A3462" s="42">
        <v>2013</v>
      </c>
      <c r="B3462" s="42">
        <v>201307</v>
      </c>
      <c r="C3462" s="43" t="s">
        <v>91</v>
      </c>
      <c r="D3462" s="44">
        <v>1124</v>
      </c>
      <c r="E3462" s="43" t="s">
        <v>20</v>
      </c>
      <c r="F3462" s="45">
        <v>15445.263157894738</v>
      </c>
      <c r="G3462" s="45">
        <v>3971.5789473684213</v>
      </c>
      <c r="H3462" s="8">
        <f t="shared" si="54"/>
        <v>0.25713896272064335</v>
      </c>
    </row>
    <row r="3463" spans="1:8" x14ac:dyDescent="0.2">
      <c r="A3463" s="42">
        <v>2013</v>
      </c>
      <c r="B3463" s="42">
        <v>201308</v>
      </c>
      <c r="C3463" s="43" t="s">
        <v>92</v>
      </c>
      <c r="D3463" s="44">
        <v>1124</v>
      </c>
      <c r="E3463" s="43" t="s">
        <v>20</v>
      </c>
      <c r="F3463" s="45">
        <v>15397.894736842107</v>
      </c>
      <c r="G3463" s="45">
        <v>3822.6315789473688</v>
      </c>
      <c r="H3463" s="8">
        <f t="shared" si="54"/>
        <v>0.24825676784249384</v>
      </c>
    </row>
    <row r="3464" spans="1:8" ht="22.5" x14ac:dyDescent="0.2">
      <c r="A3464" s="42">
        <v>2013</v>
      </c>
      <c r="B3464" s="42">
        <v>201309</v>
      </c>
      <c r="C3464" s="43" t="s">
        <v>93</v>
      </c>
      <c r="D3464" s="44">
        <v>1124</v>
      </c>
      <c r="E3464" s="43" t="s">
        <v>20</v>
      </c>
      <c r="F3464" s="45">
        <v>13555.263157894737</v>
      </c>
      <c r="G3464" s="45">
        <v>3682.6315789473688</v>
      </c>
      <c r="H3464" s="8">
        <f t="shared" si="54"/>
        <v>0.27167540283440111</v>
      </c>
    </row>
    <row r="3465" spans="1:8" x14ac:dyDescent="0.2">
      <c r="A3465" s="42">
        <v>2013</v>
      </c>
      <c r="B3465" s="42">
        <v>201310</v>
      </c>
      <c r="C3465" s="43" t="s">
        <v>94</v>
      </c>
      <c r="D3465" s="44">
        <v>1124</v>
      </c>
      <c r="E3465" s="43" t="s">
        <v>20</v>
      </c>
      <c r="F3465" s="45">
        <v>11310.526315789475</v>
      </c>
      <c r="G3465" s="45">
        <v>3075.7894736842109</v>
      </c>
      <c r="H3465" s="8">
        <f t="shared" si="54"/>
        <v>0.27194043741275009</v>
      </c>
    </row>
    <row r="3466" spans="1:8" x14ac:dyDescent="0.2">
      <c r="A3466" s="42">
        <v>2013</v>
      </c>
      <c r="B3466" s="42">
        <v>201311</v>
      </c>
      <c r="C3466" s="43" t="s">
        <v>95</v>
      </c>
      <c r="D3466" s="44">
        <v>1124</v>
      </c>
      <c r="E3466" s="43" t="s">
        <v>20</v>
      </c>
      <c r="F3466" s="45">
        <v>9291.5789473684217</v>
      </c>
      <c r="G3466" s="45">
        <v>2515.2631578947371</v>
      </c>
      <c r="H3466" s="8">
        <f t="shared" si="54"/>
        <v>0.27070352328084285</v>
      </c>
    </row>
    <row r="3467" spans="1:8" x14ac:dyDescent="0.2">
      <c r="A3467" s="42">
        <v>2013</v>
      </c>
      <c r="B3467" s="42">
        <v>201312</v>
      </c>
      <c r="C3467" s="43" t="s">
        <v>96</v>
      </c>
      <c r="D3467" s="44">
        <v>1124</v>
      </c>
      <c r="E3467" s="43" t="s">
        <v>20</v>
      </c>
      <c r="F3467" s="45">
        <v>14989.473684210527</v>
      </c>
      <c r="G3467" s="45">
        <v>4791.5789473684217</v>
      </c>
      <c r="H3467" s="8">
        <f t="shared" si="54"/>
        <v>0.31966292134831464</v>
      </c>
    </row>
    <row r="3468" spans="1:8" x14ac:dyDescent="0.2">
      <c r="A3468" s="42">
        <v>2009</v>
      </c>
      <c r="B3468" s="42">
        <v>200911</v>
      </c>
      <c r="C3468" s="43" t="s">
        <v>47</v>
      </c>
      <c r="D3468" s="44">
        <v>1126</v>
      </c>
      <c r="E3468" s="43" t="s">
        <v>25</v>
      </c>
      <c r="F3468" s="45">
        <v>18242.105263157897</v>
      </c>
      <c r="G3468" s="45">
        <v>2850</v>
      </c>
      <c r="H3468" s="8">
        <f t="shared" si="54"/>
        <v>0.15623196768609346</v>
      </c>
    </row>
    <row r="3469" spans="1:8" x14ac:dyDescent="0.2">
      <c r="A3469" s="42">
        <v>2009</v>
      </c>
      <c r="B3469" s="42">
        <v>200912</v>
      </c>
      <c r="C3469" s="43" t="s">
        <v>48</v>
      </c>
      <c r="D3469" s="44">
        <v>1126</v>
      </c>
      <c r="E3469" s="43" t="s">
        <v>25</v>
      </c>
      <c r="F3469" s="45">
        <v>23164.736842105263</v>
      </c>
      <c r="G3469" s="45">
        <v>5791.5789473684217</v>
      </c>
      <c r="H3469" s="8">
        <f t="shared" si="54"/>
        <v>0.25001704041987599</v>
      </c>
    </row>
    <row r="3470" spans="1:8" x14ac:dyDescent="0.2">
      <c r="A3470" s="42">
        <v>2010</v>
      </c>
      <c r="B3470" s="42">
        <v>201001</v>
      </c>
      <c r="C3470" s="43" t="s">
        <v>49</v>
      </c>
      <c r="D3470" s="44">
        <v>1126</v>
      </c>
      <c r="E3470" s="43" t="s">
        <v>25</v>
      </c>
      <c r="F3470" s="45">
        <v>13511.052631578948</v>
      </c>
      <c r="G3470" s="45">
        <v>3075.7894736842109</v>
      </c>
      <c r="H3470" s="8">
        <f t="shared" si="54"/>
        <v>0.22764987729344396</v>
      </c>
    </row>
    <row r="3471" spans="1:8" x14ac:dyDescent="0.2">
      <c r="A3471" s="42">
        <v>2010</v>
      </c>
      <c r="B3471" s="42">
        <v>201002</v>
      </c>
      <c r="C3471" s="43" t="s">
        <v>50</v>
      </c>
      <c r="D3471" s="44">
        <v>1126</v>
      </c>
      <c r="E3471" s="43" t="s">
        <v>25</v>
      </c>
      <c r="F3471" s="45">
        <v>14734.736842105263</v>
      </c>
      <c r="G3471" s="45">
        <v>3735.7894736842109</v>
      </c>
      <c r="H3471" s="8">
        <f t="shared" si="54"/>
        <v>0.25353621945992288</v>
      </c>
    </row>
    <row r="3472" spans="1:8" x14ac:dyDescent="0.2">
      <c r="A3472" s="42">
        <v>2010</v>
      </c>
      <c r="B3472" s="42">
        <v>201003</v>
      </c>
      <c r="C3472" s="43" t="s">
        <v>51</v>
      </c>
      <c r="D3472" s="44">
        <v>1126</v>
      </c>
      <c r="E3472" s="43" t="s">
        <v>25</v>
      </c>
      <c r="F3472" s="45">
        <v>14989.473684210527</v>
      </c>
      <c r="G3472" s="45">
        <v>3503.6842105263158</v>
      </c>
      <c r="H3472" s="8">
        <f t="shared" si="54"/>
        <v>0.2337429775280899</v>
      </c>
    </row>
    <row r="3473" spans="1:8" x14ac:dyDescent="0.2">
      <c r="A3473" s="42">
        <v>2010</v>
      </c>
      <c r="B3473" s="42">
        <v>201004</v>
      </c>
      <c r="C3473" s="43" t="s">
        <v>52</v>
      </c>
      <c r="D3473" s="44">
        <v>1126</v>
      </c>
      <c r="E3473" s="43" t="s">
        <v>25</v>
      </c>
      <c r="F3473" s="45">
        <v>11168.947368421053</v>
      </c>
      <c r="G3473" s="45">
        <v>2407.8947368421054</v>
      </c>
      <c r="H3473" s="8">
        <f t="shared" si="54"/>
        <v>0.21558833231233213</v>
      </c>
    </row>
    <row r="3474" spans="1:8" x14ac:dyDescent="0.2">
      <c r="A3474" s="42">
        <v>2010</v>
      </c>
      <c r="B3474" s="42">
        <v>201005</v>
      </c>
      <c r="C3474" s="43" t="s">
        <v>53</v>
      </c>
      <c r="D3474" s="44">
        <v>1126</v>
      </c>
      <c r="E3474" s="43" t="s">
        <v>25</v>
      </c>
      <c r="F3474" s="45">
        <v>14323.684210526317</v>
      </c>
      <c r="G3474" s="45">
        <v>3235.7894736842109</v>
      </c>
      <c r="H3474" s="8">
        <f t="shared" si="54"/>
        <v>0.22590483189417601</v>
      </c>
    </row>
    <row r="3475" spans="1:8" x14ac:dyDescent="0.2">
      <c r="A3475" s="42">
        <v>2010</v>
      </c>
      <c r="B3475" s="42">
        <v>201006</v>
      </c>
      <c r="C3475" s="43" t="s">
        <v>54</v>
      </c>
      <c r="D3475" s="44">
        <v>1126</v>
      </c>
      <c r="E3475" s="43" t="s">
        <v>25</v>
      </c>
      <c r="F3475" s="45">
        <v>12693.684210526317</v>
      </c>
      <c r="G3475" s="45">
        <v>2905.7894736842109</v>
      </c>
      <c r="H3475" s="8">
        <f t="shared" si="54"/>
        <v>0.22891616220250435</v>
      </c>
    </row>
    <row r="3476" spans="1:8" x14ac:dyDescent="0.2">
      <c r="A3476" s="42">
        <v>2010</v>
      </c>
      <c r="B3476" s="42">
        <v>201007</v>
      </c>
      <c r="C3476" s="43" t="s">
        <v>55</v>
      </c>
      <c r="D3476" s="44">
        <v>1126</v>
      </c>
      <c r="E3476" s="43" t="s">
        <v>25</v>
      </c>
      <c r="F3476" s="45">
        <v>13266.315789473685</v>
      </c>
      <c r="G3476" s="45">
        <v>2976.8421052631579</v>
      </c>
      <c r="H3476" s="8">
        <f t="shared" si="54"/>
        <v>0.22439101801158454</v>
      </c>
    </row>
    <row r="3477" spans="1:8" x14ac:dyDescent="0.2">
      <c r="A3477" s="42">
        <v>2010</v>
      </c>
      <c r="B3477" s="42">
        <v>201008</v>
      </c>
      <c r="C3477" s="43" t="s">
        <v>56</v>
      </c>
      <c r="D3477" s="44">
        <v>1126</v>
      </c>
      <c r="E3477" s="43" t="s">
        <v>25</v>
      </c>
      <c r="F3477" s="45">
        <v>15058.947368421053</v>
      </c>
      <c r="G3477" s="45">
        <v>3244.7368421052633</v>
      </c>
      <c r="H3477" s="8">
        <f t="shared" si="54"/>
        <v>0.21546903397176009</v>
      </c>
    </row>
    <row r="3478" spans="1:8" ht="22.5" x14ac:dyDescent="0.2">
      <c r="A3478" s="42">
        <v>2010</v>
      </c>
      <c r="B3478" s="42">
        <v>201009</v>
      </c>
      <c r="C3478" s="43" t="s">
        <v>57</v>
      </c>
      <c r="D3478" s="44">
        <v>1126</v>
      </c>
      <c r="E3478" s="43" t="s">
        <v>25</v>
      </c>
      <c r="F3478" s="45">
        <v>12160.526315789475</v>
      </c>
      <c r="G3478" s="45">
        <v>2676.8421052631579</v>
      </c>
      <c r="H3478" s="8">
        <f t="shared" si="54"/>
        <v>0.22012551395801772</v>
      </c>
    </row>
    <row r="3479" spans="1:8" x14ac:dyDescent="0.2">
      <c r="A3479" s="42">
        <v>2010</v>
      </c>
      <c r="B3479" s="42">
        <v>201010</v>
      </c>
      <c r="C3479" s="43" t="s">
        <v>58</v>
      </c>
      <c r="D3479" s="44">
        <v>1126</v>
      </c>
      <c r="E3479" s="43" t="s">
        <v>25</v>
      </c>
      <c r="F3479" s="45">
        <v>16299.473684210527</v>
      </c>
      <c r="G3479" s="45">
        <v>3117.8947368421054</v>
      </c>
      <c r="H3479" s="8">
        <f t="shared" si="54"/>
        <v>0.19128806225580419</v>
      </c>
    </row>
    <row r="3480" spans="1:8" x14ac:dyDescent="0.2">
      <c r="A3480" s="42">
        <v>2010</v>
      </c>
      <c r="B3480" s="42">
        <v>201011</v>
      </c>
      <c r="C3480" s="43" t="s">
        <v>59</v>
      </c>
      <c r="D3480" s="44">
        <v>1126</v>
      </c>
      <c r="E3480" s="43" t="s">
        <v>25</v>
      </c>
      <c r="F3480" s="45">
        <v>13987.894736842107</v>
      </c>
      <c r="G3480" s="45">
        <v>2537.3684210526317</v>
      </c>
      <c r="H3480" s="8">
        <f t="shared" si="54"/>
        <v>0.18139744892200022</v>
      </c>
    </row>
    <row r="3481" spans="1:8" x14ac:dyDescent="0.2">
      <c r="A3481" s="42">
        <v>2010</v>
      </c>
      <c r="B3481" s="42">
        <v>201012</v>
      </c>
      <c r="C3481" s="43" t="s">
        <v>60</v>
      </c>
      <c r="D3481" s="44">
        <v>1126</v>
      </c>
      <c r="E3481" s="43" t="s">
        <v>25</v>
      </c>
      <c r="F3481" s="45">
        <v>22253.684210526317</v>
      </c>
      <c r="G3481" s="45">
        <v>5194.7368421052633</v>
      </c>
      <c r="H3481" s="8">
        <f t="shared" si="54"/>
        <v>0.23343266638285795</v>
      </c>
    </row>
    <row r="3482" spans="1:8" x14ac:dyDescent="0.2">
      <c r="A3482" s="42">
        <v>2011</v>
      </c>
      <c r="B3482" s="42">
        <v>201101</v>
      </c>
      <c r="C3482" s="43" t="s">
        <v>61</v>
      </c>
      <c r="D3482" s="44">
        <v>1126</v>
      </c>
      <c r="E3482" s="43" t="s">
        <v>25</v>
      </c>
      <c r="F3482" s="45">
        <v>12932.105263157895</v>
      </c>
      <c r="G3482" s="45">
        <v>2739.4736842105262</v>
      </c>
      <c r="H3482" s="8">
        <f t="shared" si="54"/>
        <v>0.21183509014692115</v>
      </c>
    </row>
    <row r="3483" spans="1:8" x14ac:dyDescent="0.2">
      <c r="A3483" s="42">
        <v>2011</v>
      </c>
      <c r="B3483" s="42">
        <v>201102</v>
      </c>
      <c r="C3483" s="43" t="s">
        <v>62</v>
      </c>
      <c r="D3483" s="44">
        <v>1126</v>
      </c>
      <c r="E3483" s="43" t="s">
        <v>25</v>
      </c>
      <c r="F3483" s="45">
        <v>11215.789473684212</v>
      </c>
      <c r="G3483" s="45">
        <v>3373.6842105263158</v>
      </c>
      <c r="H3483" s="8">
        <f t="shared" si="54"/>
        <v>0.3007977475363679</v>
      </c>
    </row>
    <row r="3484" spans="1:8" x14ac:dyDescent="0.2">
      <c r="A3484" s="42">
        <v>2011</v>
      </c>
      <c r="B3484" s="42">
        <v>201103</v>
      </c>
      <c r="C3484" s="43" t="s">
        <v>63</v>
      </c>
      <c r="D3484" s="44">
        <v>1126</v>
      </c>
      <c r="E3484" s="43" t="s">
        <v>25</v>
      </c>
      <c r="F3484" s="45">
        <v>12672.631578947368</v>
      </c>
      <c r="G3484" s="45">
        <v>2880.5263157894738</v>
      </c>
      <c r="H3484" s="8">
        <f t="shared" si="54"/>
        <v>0.22730293213722072</v>
      </c>
    </row>
    <row r="3485" spans="1:8" x14ac:dyDescent="0.2">
      <c r="A3485" s="42">
        <v>2011</v>
      </c>
      <c r="B3485" s="42">
        <v>201104</v>
      </c>
      <c r="C3485" s="43" t="s">
        <v>64</v>
      </c>
      <c r="D3485" s="44">
        <v>1126</v>
      </c>
      <c r="E3485" s="43" t="s">
        <v>25</v>
      </c>
      <c r="F3485" s="45">
        <v>13411.578947368422</v>
      </c>
      <c r="G3485" s="45">
        <v>3272.105263157895</v>
      </c>
      <c r="H3485" s="8">
        <f t="shared" si="54"/>
        <v>0.24397614002040657</v>
      </c>
    </row>
    <row r="3486" spans="1:8" x14ac:dyDescent="0.2">
      <c r="A3486" s="42">
        <v>2011</v>
      </c>
      <c r="B3486" s="42">
        <v>201105</v>
      </c>
      <c r="C3486" s="43" t="s">
        <v>65</v>
      </c>
      <c r="D3486" s="44">
        <v>1126</v>
      </c>
      <c r="E3486" s="43" t="s">
        <v>25</v>
      </c>
      <c r="F3486" s="45">
        <v>13495.263157894737</v>
      </c>
      <c r="G3486" s="45">
        <v>3245.7894736842109</v>
      </c>
      <c r="H3486" s="8">
        <f t="shared" si="54"/>
        <v>0.24051324051324055</v>
      </c>
    </row>
    <row r="3487" spans="1:8" x14ac:dyDescent="0.2">
      <c r="A3487" s="42">
        <v>2011</v>
      </c>
      <c r="B3487" s="42">
        <v>201106</v>
      </c>
      <c r="C3487" s="43" t="s">
        <v>66</v>
      </c>
      <c r="D3487" s="44">
        <v>1126</v>
      </c>
      <c r="E3487" s="43" t="s">
        <v>25</v>
      </c>
      <c r="F3487" s="45">
        <v>11803.157894736843</v>
      </c>
      <c r="G3487" s="45">
        <v>3089.4736842105262</v>
      </c>
      <c r="H3487" s="8">
        <f t="shared" si="54"/>
        <v>0.26174975474895207</v>
      </c>
    </row>
    <row r="3488" spans="1:8" x14ac:dyDescent="0.2">
      <c r="A3488" s="42">
        <v>2011</v>
      </c>
      <c r="B3488" s="42">
        <v>201107</v>
      </c>
      <c r="C3488" s="43" t="s">
        <v>67</v>
      </c>
      <c r="D3488" s="44">
        <v>1126</v>
      </c>
      <c r="E3488" s="43" t="s">
        <v>25</v>
      </c>
      <c r="F3488" s="45">
        <v>15316.842105263158</v>
      </c>
      <c r="G3488" s="45">
        <v>3658.9473684210529</v>
      </c>
      <c r="H3488" s="8">
        <f t="shared" si="54"/>
        <v>0.23888392550340184</v>
      </c>
    </row>
    <row r="3489" spans="1:8" x14ac:dyDescent="0.2">
      <c r="A3489" s="42">
        <v>2011</v>
      </c>
      <c r="B3489" s="42">
        <v>201108</v>
      </c>
      <c r="C3489" s="43" t="s">
        <v>68</v>
      </c>
      <c r="D3489" s="44">
        <v>1126</v>
      </c>
      <c r="E3489" s="43" t="s">
        <v>25</v>
      </c>
      <c r="F3489" s="45">
        <v>14325.789473684212</v>
      </c>
      <c r="G3489" s="45">
        <v>3465.2631578947371</v>
      </c>
      <c r="H3489" s="8">
        <f t="shared" si="54"/>
        <v>0.24188985635034352</v>
      </c>
    </row>
    <row r="3490" spans="1:8" ht="22.5" x14ac:dyDescent="0.2">
      <c r="A3490" s="42">
        <v>2011</v>
      </c>
      <c r="B3490" s="42">
        <v>201109</v>
      </c>
      <c r="C3490" s="43" t="s">
        <v>69</v>
      </c>
      <c r="D3490" s="44">
        <v>1126</v>
      </c>
      <c r="E3490" s="43" t="s">
        <v>25</v>
      </c>
      <c r="F3490" s="45">
        <v>11876.842105263158</v>
      </c>
      <c r="G3490" s="45">
        <v>2964.7368421052633</v>
      </c>
      <c r="H3490" s="8">
        <f t="shared" si="54"/>
        <v>0.2496233271293096</v>
      </c>
    </row>
    <row r="3491" spans="1:8" x14ac:dyDescent="0.2">
      <c r="A3491" s="42">
        <v>2011</v>
      </c>
      <c r="B3491" s="42">
        <v>201110</v>
      </c>
      <c r="C3491" s="43" t="s">
        <v>70</v>
      </c>
      <c r="D3491" s="44">
        <v>1126</v>
      </c>
      <c r="E3491" s="43" t="s">
        <v>25</v>
      </c>
      <c r="F3491" s="45">
        <v>16169.473684210527</v>
      </c>
      <c r="G3491" s="45">
        <v>3651.0526315789475</v>
      </c>
      <c r="H3491" s="8">
        <f t="shared" si="54"/>
        <v>0.22579910162098821</v>
      </c>
    </row>
    <row r="3492" spans="1:8" x14ac:dyDescent="0.2">
      <c r="A3492" s="42">
        <v>2011</v>
      </c>
      <c r="B3492" s="42">
        <v>201111</v>
      </c>
      <c r="C3492" s="43" t="s">
        <v>71</v>
      </c>
      <c r="D3492" s="44">
        <v>1126</v>
      </c>
      <c r="E3492" s="43" t="s">
        <v>25</v>
      </c>
      <c r="F3492" s="45">
        <v>13843.684210526317</v>
      </c>
      <c r="G3492" s="45">
        <v>3331.0526315789475</v>
      </c>
      <c r="H3492" s="8">
        <f t="shared" si="54"/>
        <v>0.24061894080523133</v>
      </c>
    </row>
    <row r="3493" spans="1:8" x14ac:dyDescent="0.2">
      <c r="A3493" s="42">
        <v>2011</v>
      </c>
      <c r="B3493" s="42">
        <v>201112</v>
      </c>
      <c r="C3493" s="43" t="s">
        <v>72</v>
      </c>
      <c r="D3493" s="44">
        <v>1126</v>
      </c>
      <c r="E3493" s="43" t="s">
        <v>25</v>
      </c>
      <c r="F3493" s="45">
        <v>25945.78947368421</v>
      </c>
      <c r="G3493" s="45">
        <v>6757.8947368421059</v>
      </c>
      <c r="H3493" s="8">
        <f t="shared" si="54"/>
        <v>0.26046209708501533</v>
      </c>
    </row>
    <row r="3494" spans="1:8" x14ac:dyDescent="0.2">
      <c r="A3494" s="42">
        <v>2012</v>
      </c>
      <c r="B3494" s="42">
        <v>201201</v>
      </c>
      <c r="C3494" s="43" t="s">
        <v>73</v>
      </c>
      <c r="D3494" s="44">
        <v>1126</v>
      </c>
      <c r="E3494" s="43" t="s">
        <v>25</v>
      </c>
      <c r="F3494" s="45">
        <v>12795.263157894737</v>
      </c>
      <c r="G3494" s="45">
        <v>3334.7368421052633</v>
      </c>
      <c r="H3494" s="8">
        <f t="shared" si="54"/>
        <v>0.26062276335815066</v>
      </c>
    </row>
    <row r="3495" spans="1:8" x14ac:dyDescent="0.2">
      <c r="A3495" s="42">
        <v>2012</v>
      </c>
      <c r="B3495" s="42">
        <v>201202</v>
      </c>
      <c r="C3495" s="43" t="s">
        <v>74</v>
      </c>
      <c r="D3495" s="44">
        <v>1126</v>
      </c>
      <c r="E3495" s="43" t="s">
        <v>25</v>
      </c>
      <c r="F3495" s="45">
        <v>13672.105263157895</v>
      </c>
      <c r="G3495" s="45">
        <v>3960.5263157894738</v>
      </c>
      <c r="H3495" s="8">
        <f t="shared" si="54"/>
        <v>0.28967933171651844</v>
      </c>
    </row>
    <row r="3496" spans="1:8" x14ac:dyDescent="0.2">
      <c r="A3496" s="42">
        <v>2012</v>
      </c>
      <c r="B3496" s="42">
        <v>201203</v>
      </c>
      <c r="C3496" s="43" t="s">
        <v>75</v>
      </c>
      <c r="D3496" s="44">
        <v>1126</v>
      </c>
      <c r="E3496" s="43" t="s">
        <v>25</v>
      </c>
      <c r="F3496" s="45">
        <v>14122.105263157895</v>
      </c>
      <c r="G3496" s="45">
        <v>3306.8421052631579</v>
      </c>
      <c r="H3496" s="8">
        <f t="shared" si="54"/>
        <v>0.23416070363744781</v>
      </c>
    </row>
    <row r="3497" spans="1:8" x14ac:dyDescent="0.2">
      <c r="A3497" s="42">
        <v>2012</v>
      </c>
      <c r="B3497" s="42">
        <v>201204</v>
      </c>
      <c r="C3497" s="43" t="s">
        <v>76</v>
      </c>
      <c r="D3497" s="44">
        <v>1126</v>
      </c>
      <c r="E3497" s="43" t="s">
        <v>25</v>
      </c>
      <c r="F3497" s="45">
        <v>13185.263157894737</v>
      </c>
      <c r="G3497" s="45">
        <v>3364.2105263157896</v>
      </c>
      <c r="H3497" s="8">
        <f t="shared" si="54"/>
        <v>0.25514928947788601</v>
      </c>
    </row>
    <row r="3498" spans="1:8" x14ac:dyDescent="0.2">
      <c r="A3498" s="42">
        <v>2012</v>
      </c>
      <c r="B3498" s="42">
        <v>201205</v>
      </c>
      <c r="C3498" s="43" t="s">
        <v>77</v>
      </c>
      <c r="D3498" s="44">
        <v>1126</v>
      </c>
      <c r="E3498" s="43" t="s">
        <v>25</v>
      </c>
      <c r="F3498" s="45">
        <v>13220.526315789475</v>
      </c>
      <c r="G3498" s="45">
        <v>3176.3157894736842</v>
      </c>
      <c r="H3498" s="8">
        <f t="shared" si="54"/>
        <v>0.24025637963294713</v>
      </c>
    </row>
    <row r="3499" spans="1:8" x14ac:dyDescent="0.2">
      <c r="A3499" s="42">
        <v>2012</v>
      </c>
      <c r="B3499" s="42">
        <v>201206</v>
      </c>
      <c r="C3499" s="43" t="s">
        <v>78</v>
      </c>
      <c r="D3499" s="44">
        <v>1126</v>
      </c>
      <c r="E3499" s="43" t="s">
        <v>25</v>
      </c>
      <c r="F3499" s="45">
        <v>14120.526315789475</v>
      </c>
      <c r="G3499" s="45">
        <v>3814.7368421052633</v>
      </c>
      <c r="H3499" s="8">
        <f t="shared" si="54"/>
        <v>0.27015542882701554</v>
      </c>
    </row>
    <row r="3500" spans="1:8" x14ac:dyDescent="0.2">
      <c r="A3500" s="42">
        <v>2012</v>
      </c>
      <c r="B3500" s="42">
        <v>201207</v>
      </c>
      <c r="C3500" s="43" t="s">
        <v>79</v>
      </c>
      <c r="D3500" s="44">
        <v>1126</v>
      </c>
      <c r="E3500" s="43" t="s">
        <v>25</v>
      </c>
      <c r="F3500" s="45">
        <v>14207.894736842107</v>
      </c>
      <c r="G3500" s="45">
        <v>3631.5789473684213</v>
      </c>
      <c r="H3500" s="8">
        <f t="shared" si="54"/>
        <v>0.25560288942396742</v>
      </c>
    </row>
    <row r="3501" spans="1:8" x14ac:dyDescent="0.2">
      <c r="A3501" s="42">
        <v>2012</v>
      </c>
      <c r="B3501" s="42">
        <v>201208</v>
      </c>
      <c r="C3501" s="43" t="s">
        <v>80</v>
      </c>
      <c r="D3501" s="44">
        <v>1126</v>
      </c>
      <c r="E3501" s="43" t="s">
        <v>25</v>
      </c>
      <c r="F3501" s="45">
        <v>13645.789473684212</v>
      </c>
      <c r="G3501" s="45">
        <v>3548.9473684210529</v>
      </c>
      <c r="H3501" s="8">
        <f t="shared" si="54"/>
        <v>0.26007636826474334</v>
      </c>
    </row>
    <row r="3502" spans="1:8" ht="22.5" x14ac:dyDescent="0.2">
      <c r="A3502" s="42">
        <v>2012</v>
      </c>
      <c r="B3502" s="42">
        <v>201209</v>
      </c>
      <c r="C3502" s="43" t="s">
        <v>81</v>
      </c>
      <c r="D3502" s="44">
        <v>1126</v>
      </c>
      <c r="E3502" s="43" t="s">
        <v>25</v>
      </c>
      <c r="F3502" s="45">
        <v>15627.368421052632</v>
      </c>
      <c r="G3502" s="45">
        <v>3553.1578947368421</v>
      </c>
      <c r="H3502" s="8">
        <f t="shared" si="54"/>
        <v>0.22736764111545196</v>
      </c>
    </row>
    <row r="3503" spans="1:8" x14ac:dyDescent="0.2">
      <c r="A3503" s="42">
        <v>2012</v>
      </c>
      <c r="B3503" s="42">
        <v>201210</v>
      </c>
      <c r="C3503" s="43" t="s">
        <v>82</v>
      </c>
      <c r="D3503" s="44">
        <v>1126</v>
      </c>
      <c r="E3503" s="43" t="s">
        <v>25</v>
      </c>
      <c r="F3503" s="45">
        <v>15878.42105263158</v>
      </c>
      <c r="G3503" s="45">
        <v>4006.8421052631579</v>
      </c>
      <c r="H3503" s="8">
        <f t="shared" si="54"/>
        <v>0.25234512247671448</v>
      </c>
    </row>
    <row r="3504" spans="1:8" x14ac:dyDescent="0.2">
      <c r="A3504" s="42">
        <v>2012</v>
      </c>
      <c r="B3504" s="42">
        <v>201211</v>
      </c>
      <c r="C3504" s="43" t="s">
        <v>83</v>
      </c>
      <c r="D3504" s="44">
        <v>1126</v>
      </c>
      <c r="E3504" s="43" t="s">
        <v>25</v>
      </c>
      <c r="F3504" s="45">
        <v>16105.263157894738</v>
      </c>
      <c r="G3504" s="45">
        <v>3941.0526315789475</v>
      </c>
      <c r="H3504" s="8">
        <f t="shared" si="54"/>
        <v>0.24470588235294116</v>
      </c>
    </row>
    <row r="3505" spans="1:8" x14ac:dyDescent="0.2">
      <c r="A3505" s="42">
        <v>2012</v>
      </c>
      <c r="B3505" s="42">
        <v>201212</v>
      </c>
      <c r="C3505" s="43" t="s">
        <v>84</v>
      </c>
      <c r="D3505" s="44">
        <v>1126</v>
      </c>
      <c r="E3505" s="43" t="s">
        <v>25</v>
      </c>
      <c r="F3505" s="45">
        <v>29127.368421052633</v>
      </c>
      <c r="G3505" s="45">
        <v>7818.4210526315792</v>
      </c>
      <c r="H3505" s="8">
        <f t="shared" si="54"/>
        <v>0.26842181345090527</v>
      </c>
    </row>
    <row r="3506" spans="1:8" x14ac:dyDescent="0.2">
      <c r="A3506" s="42">
        <v>2013</v>
      </c>
      <c r="B3506" s="42">
        <v>201301</v>
      </c>
      <c r="C3506" s="43" t="s">
        <v>85</v>
      </c>
      <c r="D3506" s="44">
        <v>1126</v>
      </c>
      <c r="E3506" s="43" t="s">
        <v>25</v>
      </c>
      <c r="F3506" s="45">
        <v>11923.157894736843</v>
      </c>
      <c r="G3506" s="45">
        <v>3020.5263157894738</v>
      </c>
      <c r="H3506" s="8">
        <f t="shared" si="54"/>
        <v>0.2533327447691357</v>
      </c>
    </row>
    <row r="3507" spans="1:8" x14ac:dyDescent="0.2">
      <c r="A3507" s="42">
        <v>2013</v>
      </c>
      <c r="B3507" s="42">
        <v>201302</v>
      </c>
      <c r="C3507" s="43" t="s">
        <v>86</v>
      </c>
      <c r="D3507" s="44">
        <v>1126</v>
      </c>
      <c r="E3507" s="43" t="s">
        <v>25</v>
      </c>
      <c r="F3507" s="45">
        <v>8475.7894736842118</v>
      </c>
      <c r="G3507" s="45">
        <v>4044.7368421052633</v>
      </c>
      <c r="H3507" s="8">
        <f t="shared" si="54"/>
        <v>0.47721063089915544</v>
      </c>
    </row>
    <row r="3508" spans="1:8" x14ac:dyDescent="0.2">
      <c r="A3508" s="42">
        <v>2013</v>
      </c>
      <c r="B3508" s="42">
        <v>201303</v>
      </c>
      <c r="C3508" s="43" t="s">
        <v>87</v>
      </c>
      <c r="D3508" s="44">
        <v>1126</v>
      </c>
      <c r="E3508" s="43" t="s">
        <v>25</v>
      </c>
      <c r="F3508" s="45">
        <v>7676.8421052631584</v>
      </c>
      <c r="G3508" s="45">
        <v>3500.5263157894738</v>
      </c>
      <c r="H3508" s="8">
        <f t="shared" si="54"/>
        <v>0.45598519127930892</v>
      </c>
    </row>
    <row r="3509" spans="1:8" x14ac:dyDescent="0.2">
      <c r="A3509" s="42">
        <v>2013</v>
      </c>
      <c r="B3509" s="42">
        <v>201304</v>
      </c>
      <c r="C3509" s="43" t="s">
        <v>88</v>
      </c>
      <c r="D3509" s="44">
        <v>1126</v>
      </c>
      <c r="E3509" s="43" t="s">
        <v>25</v>
      </c>
      <c r="F3509" s="45">
        <v>12150.526315789475</v>
      </c>
      <c r="G3509" s="45">
        <v>3535.2631578947371</v>
      </c>
      <c r="H3509" s="8">
        <f t="shared" si="54"/>
        <v>0.29095555748072421</v>
      </c>
    </row>
    <row r="3510" spans="1:8" x14ac:dyDescent="0.2">
      <c r="A3510" s="42">
        <v>2013</v>
      </c>
      <c r="B3510" s="42">
        <v>201305</v>
      </c>
      <c r="C3510" s="43" t="s">
        <v>89</v>
      </c>
      <c r="D3510" s="44">
        <v>1126</v>
      </c>
      <c r="E3510" s="43" t="s">
        <v>25</v>
      </c>
      <c r="F3510" s="45">
        <v>12499.473684210527</v>
      </c>
      <c r="G3510" s="45">
        <v>3691.0526315789475</v>
      </c>
      <c r="H3510" s="8">
        <f t="shared" si="54"/>
        <v>0.29529664406922396</v>
      </c>
    </row>
    <row r="3511" spans="1:8" x14ac:dyDescent="0.2">
      <c r="A3511" s="42">
        <v>2013</v>
      </c>
      <c r="B3511" s="42">
        <v>201306</v>
      </c>
      <c r="C3511" s="43" t="s">
        <v>90</v>
      </c>
      <c r="D3511" s="44">
        <v>1126</v>
      </c>
      <c r="E3511" s="43" t="s">
        <v>25</v>
      </c>
      <c r="F3511" s="45">
        <v>13031.052631578948</v>
      </c>
      <c r="G3511" s="45">
        <v>3970</v>
      </c>
      <c r="H3511" s="8">
        <f t="shared" si="54"/>
        <v>0.30465689244315197</v>
      </c>
    </row>
    <row r="3512" spans="1:8" x14ac:dyDescent="0.2">
      <c r="A3512" s="42">
        <v>2013</v>
      </c>
      <c r="B3512" s="42">
        <v>201307</v>
      </c>
      <c r="C3512" s="43" t="s">
        <v>91</v>
      </c>
      <c r="D3512" s="44">
        <v>1126</v>
      </c>
      <c r="E3512" s="43" t="s">
        <v>25</v>
      </c>
      <c r="F3512" s="45">
        <v>11334.21052631579</v>
      </c>
      <c r="G3512" s="45">
        <v>3581.5789473684213</v>
      </c>
      <c r="H3512" s="8">
        <f t="shared" si="54"/>
        <v>0.31599721383793822</v>
      </c>
    </row>
    <row r="3513" spans="1:8" x14ac:dyDescent="0.2">
      <c r="A3513" s="42">
        <v>2013</v>
      </c>
      <c r="B3513" s="42">
        <v>201308</v>
      </c>
      <c r="C3513" s="43" t="s">
        <v>92</v>
      </c>
      <c r="D3513" s="44">
        <v>1126</v>
      </c>
      <c r="E3513" s="43" t="s">
        <v>25</v>
      </c>
      <c r="F3513" s="45">
        <v>13146.842105263158</v>
      </c>
      <c r="G3513" s="45">
        <v>4459.4736842105267</v>
      </c>
      <c r="H3513" s="8">
        <f t="shared" si="54"/>
        <v>0.33920493214300013</v>
      </c>
    </row>
    <row r="3514" spans="1:8" ht="22.5" x14ac:dyDescent="0.2">
      <c r="A3514" s="42">
        <v>2013</v>
      </c>
      <c r="B3514" s="42">
        <v>201309</v>
      </c>
      <c r="C3514" s="43" t="s">
        <v>93</v>
      </c>
      <c r="D3514" s="44">
        <v>1126</v>
      </c>
      <c r="E3514" s="43" t="s">
        <v>25</v>
      </c>
      <c r="F3514" s="45">
        <v>13379.473684210527</v>
      </c>
      <c r="G3514" s="45">
        <v>3860.5263157894738</v>
      </c>
      <c r="H3514" s="8">
        <f t="shared" si="54"/>
        <v>0.28854097006412022</v>
      </c>
    </row>
    <row r="3515" spans="1:8" x14ac:dyDescent="0.2">
      <c r="A3515" s="42">
        <v>2013</v>
      </c>
      <c r="B3515" s="42">
        <v>201310</v>
      </c>
      <c r="C3515" s="43" t="s">
        <v>94</v>
      </c>
      <c r="D3515" s="44">
        <v>1126</v>
      </c>
      <c r="E3515" s="43" t="s">
        <v>25</v>
      </c>
      <c r="F3515" s="45">
        <v>14381.578947368422</v>
      </c>
      <c r="G3515" s="45">
        <v>3675.2631578947371</v>
      </c>
      <c r="H3515" s="8">
        <f t="shared" si="54"/>
        <v>0.25555352241537055</v>
      </c>
    </row>
    <row r="3516" spans="1:8" x14ac:dyDescent="0.2">
      <c r="A3516" s="42">
        <v>2013</v>
      </c>
      <c r="B3516" s="42">
        <v>201311</v>
      </c>
      <c r="C3516" s="43" t="s">
        <v>95</v>
      </c>
      <c r="D3516" s="44">
        <v>1126</v>
      </c>
      <c r="E3516" s="43" t="s">
        <v>25</v>
      </c>
      <c r="F3516" s="45">
        <v>16624.736842105263</v>
      </c>
      <c r="G3516" s="45">
        <v>4062.6315789473688</v>
      </c>
      <c r="H3516" s="8">
        <f t="shared" si="54"/>
        <v>0.24437268496533385</v>
      </c>
    </row>
    <row r="3517" spans="1:8" x14ac:dyDescent="0.2">
      <c r="A3517" s="42">
        <v>2013</v>
      </c>
      <c r="B3517" s="42">
        <v>201312</v>
      </c>
      <c r="C3517" s="43" t="s">
        <v>96</v>
      </c>
      <c r="D3517" s="44">
        <v>1126</v>
      </c>
      <c r="E3517" s="43" t="s">
        <v>25</v>
      </c>
      <c r="F3517" s="45">
        <v>28719.473684210527</v>
      </c>
      <c r="G3517" s="45">
        <v>7770.5263157894742</v>
      </c>
      <c r="H3517" s="8">
        <f t="shared" si="54"/>
        <v>0.27056645958179854</v>
      </c>
    </row>
    <row r="3518" spans="1:8" x14ac:dyDescent="0.2">
      <c r="A3518" s="42">
        <v>2010</v>
      </c>
      <c r="B3518" s="42">
        <v>201010</v>
      </c>
      <c r="C3518" s="43" t="s">
        <v>58</v>
      </c>
      <c r="D3518" s="44">
        <v>1128</v>
      </c>
      <c r="E3518" s="43" t="s">
        <v>22</v>
      </c>
      <c r="F3518" s="45">
        <v>6868.9473684210534</v>
      </c>
      <c r="G3518" s="45">
        <v>830.52631578947376</v>
      </c>
      <c r="H3518" s="8">
        <f t="shared" si="54"/>
        <v>0.12091027507470692</v>
      </c>
    </row>
    <row r="3519" spans="1:8" x14ac:dyDescent="0.2">
      <c r="A3519" s="42">
        <v>2010</v>
      </c>
      <c r="B3519" s="42">
        <v>201011</v>
      </c>
      <c r="C3519" s="43" t="s">
        <v>59</v>
      </c>
      <c r="D3519" s="44">
        <v>1128</v>
      </c>
      <c r="E3519" s="43" t="s">
        <v>22</v>
      </c>
      <c r="F3519" s="45">
        <v>12291.578947368422</v>
      </c>
      <c r="G3519" s="45">
        <v>1514.2105263157896</v>
      </c>
      <c r="H3519" s="8">
        <f t="shared" si="54"/>
        <v>0.12319088807056608</v>
      </c>
    </row>
    <row r="3520" spans="1:8" x14ac:dyDescent="0.2">
      <c r="A3520" s="42">
        <v>2010</v>
      </c>
      <c r="B3520" s="42">
        <v>201012</v>
      </c>
      <c r="C3520" s="43" t="s">
        <v>60</v>
      </c>
      <c r="D3520" s="44">
        <v>1128</v>
      </c>
      <c r="E3520" s="43" t="s">
        <v>22</v>
      </c>
      <c r="F3520" s="45">
        <v>13227.368421052632</v>
      </c>
      <c r="G3520" s="45">
        <v>2296.3157894736842</v>
      </c>
      <c r="H3520" s="8">
        <f t="shared" si="54"/>
        <v>0.17360337418430685</v>
      </c>
    </row>
    <row r="3521" spans="1:8" x14ac:dyDescent="0.2">
      <c r="A3521" s="42">
        <v>2011</v>
      </c>
      <c r="B3521" s="42">
        <v>201101</v>
      </c>
      <c r="C3521" s="43" t="s">
        <v>61</v>
      </c>
      <c r="D3521" s="44">
        <v>1128</v>
      </c>
      <c r="E3521" s="43" t="s">
        <v>22</v>
      </c>
      <c r="F3521" s="45">
        <v>7554.21052631579</v>
      </c>
      <c r="G3521" s="45">
        <v>1078.9473684210527</v>
      </c>
      <c r="H3521" s="8">
        <f t="shared" si="54"/>
        <v>0.14282728349473978</v>
      </c>
    </row>
    <row r="3522" spans="1:8" x14ac:dyDescent="0.2">
      <c r="A3522" s="42">
        <v>2011</v>
      </c>
      <c r="B3522" s="42">
        <v>201102</v>
      </c>
      <c r="C3522" s="43" t="s">
        <v>62</v>
      </c>
      <c r="D3522" s="44">
        <v>1128</v>
      </c>
      <c r="E3522" s="43" t="s">
        <v>22</v>
      </c>
      <c r="F3522" s="45">
        <v>7111.5789473684217</v>
      </c>
      <c r="G3522" s="45">
        <v>1716.3157894736844</v>
      </c>
      <c r="H3522" s="8">
        <f t="shared" si="54"/>
        <v>0.24134103019538189</v>
      </c>
    </row>
    <row r="3523" spans="1:8" x14ac:dyDescent="0.2">
      <c r="A3523" s="42">
        <v>2011</v>
      </c>
      <c r="B3523" s="42">
        <v>201103</v>
      </c>
      <c r="C3523" s="43" t="s">
        <v>63</v>
      </c>
      <c r="D3523" s="44">
        <v>1128</v>
      </c>
      <c r="E3523" s="43" t="s">
        <v>22</v>
      </c>
      <c r="F3523" s="45">
        <v>7195.2631578947376</v>
      </c>
      <c r="G3523" s="45">
        <v>1357.8947368421054</v>
      </c>
      <c r="H3523" s="8">
        <f t="shared" si="54"/>
        <v>0.18872064955014264</v>
      </c>
    </row>
    <row r="3524" spans="1:8" x14ac:dyDescent="0.2">
      <c r="A3524" s="42">
        <v>2011</v>
      </c>
      <c r="B3524" s="42">
        <v>201104</v>
      </c>
      <c r="C3524" s="43" t="s">
        <v>64</v>
      </c>
      <c r="D3524" s="44">
        <v>1128</v>
      </c>
      <c r="E3524" s="43" t="s">
        <v>22</v>
      </c>
      <c r="F3524" s="45">
        <v>7565.2631578947376</v>
      </c>
      <c r="G3524" s="45">
        <v>1491.0526315789475</v>
      </c>
      <c r="H3524" s="8">
        <f t="shared" si="54"/>
        <v>0.19709197161541672</v>
      </c>
    </row>
    <row r="3525" spans="1:8" x14ac:dyDescent="0.2">
      <c r="A3525" s="42">
        <v>2011</v>
      </c>
      <c r="B3525" s="42">
        <v>201105</v>
      </c>
      <c r="C3525" s="43" t="s">
        <v>65</v>
      </c>
      <c r="D3525" s="44">
        <v>1128</v>
      </c>
      <c r="E3525" s="43" t="s">
        <v>22</v>
      </c>
      <c r="F3525" s="45">
        <v>7576.8421052631584</v>
      </c>
      <c r="G3525" s="45">
        <v>1498.421052631579</v>
      </c>
      <c r="H3525" s="8">
        <f t="shared" ref="H3525:H3588" si="55">G3525/F3525</f>
        <v>0.19776326757432619</v>
      </c>
    </row>
    <row r="3526" spans="1:8" x14ac:dyDescent="0.2">
      <c r="A3526" s="42">
        <v>2011</v>
      </c>
      <c r="B3526" s="42">
        <v>201106</v>
      </c>
      <c r="C3526" s="43" t="s">
        <v>66</v>
      </c>
      <c r="D3526" s="44">
        <v>1128</v>
      </c>
      <c r="E3526" s="43" t="s">
        <v>22</v>
      </c>
      <c r="F3526" s="45">
        <v>7013.1578947368425</v>
      </c>
      <c r="G3526" s="45">
        <v>1454.7368421052631</v>
      </c>
      <c r="H3526" s="8">
        <f t="shared" si="55"/>
        <v>0.20742964352720447</v>
      </c>
    </row>
    <row r="3527" spans="1:8" x14ac:dyDescent="0.2">
      <c r="A3527" s="42">
        <v>2011</v>
      </c>
      <c r="B3527" s="42">
        <v>201107</v>
      </c>
      <c r="C3527" s="43" t="s">
        <v>67</v>
      </c>
      <c r="D3527" s="44">
        <v>1128</v>
      </c>
      <c r="E3527" s="43" t="s">
        <v>22</v>
      </c>
      <c r="F3527" s="45">
        <v>8313.1578947368416</v>
      </c>
      <c r="G3527" s="45">
        <v>1832.1052631578948</v>
      </c>
      <c r="H3527" s="8">
        <f t="shared" si="55"/>
        <v>0.22038619816397595</v>
      </c>
    </row>
    <row r="3528" spans="1:8" x14ac:dyDescent="0.2">
      <c r="A3528" s="42">
        <v>2011</v>
      </c>
      <c r="B3528" s="42">
        <v>201108</v>
      </c>
      <c r="C3528" s="43" t="s">
        <v>68</v>
      </c>
      <c r="D3528" s="44">
        <v>1128</v>
      </c>
      <c r="E3528" s="43" t="s">
        <v>22</v>
      </c>
      <c r="F3528" s="45">
        <v>8797.894736842105</v>
      </c>
      <c r="G3528" s="45">
        <v>1940.5263157894738</v>
      </c>
      <c r="H3528" s="8">
        <f t="shared" si="55"/>
        <v>0.22056712132089018</v>
      </c>
    </row>
    <row r="3529" spans="1:8" ht="22.5" x14ac:dyDescent="0.2">
      <c r="A3529" s="42">
        <v>2011</v>
      </c>
      <c r="B3529" s="42">
        <v>201109</v>
      </c>
      <c r="C3529" s="43" t="s">
        <v>69</v>
      </c>
      <c r="D3529" s="44">
        <v>1128</v>
      </c>
      <c r="E3529" s="43" t="s">
        <v>22</v>
      </c>
      <c r="F3529" s="45">
        <v>6821.0526315789475</v>
      </c>
      <c r="G3529" s="45">
        <v>1416.3157894736844</v>
      </c>
      <c r="H3529" s="8">
        <f t="shared" si="55"/>
        <v>0.2076388888888889</v>
      </c>
    </row>
    <row r="3530" spans="1:8" x14ac:dyDescent="0.2">
      <c r="A3530" s="42">
        <v>2011</v>
      </c>
      <c r="B3530" s="42">
        <v>201110</v>
      </c>
      <c r="C3530" s="43" t="s">
        <v>70</v>
      </c>
      <c r="D3530" s="44">
        <v>1128</v>
      </c>
      <c r="E3530" s="43" t="s">
        <v>22</v>
      </c>
      <c r="F3530" s="45">
        <v>11223.684210526317</v>
      </c>
      <c r="G3530" s="45">
        <v>2159.4736842105262</v>
      </c>
      <c r="H3530" s="8">
        <f t="shared" si="55"/>
        <v>0.19240328253223912</v>
      </c>
    </row>
    <row r="3531" spans="1:8" x14ac:dyDescent="0.2">
      <c r="A3531" s="42">
        <v>2011</v>
      </c>
      <c r="B3531" s="42">
        <v>201111</v>
      </c>
      <c r="C3531" s="43" t="s">
        <v>71</v>
      </c>
      <c r="D3531" s="44">
        <v>1128</v>
      </c>
      <c r="E3531" s="43" t="s">
        <v>22</v>
      </c>
      <c r="F3531" s="45">
        <v>9932.105263157895</v>
      </c>
      <c r="G3531" s="45">
        <v>1948.9473684210527</v>
      </c>
      <c r="H3531" s="8">
        <f t="shared" si="55"/>
        <v>0.19622701499655557</v>
      </c>
    </row>
    <row r="3532" spans="1:8" x14ac:dyDescent="0.2">
      <c r="A3532" s="42">
        <v>2011</v>
      </c>
      <c r="B3532" s="42">
        <v>201112</v>
      </c>
      <c r="C3532" s="43" t="s">
        <v>72</v>
      </c>
      <c r="D3532" s="44">
        <v>1128</v>
      </c>
      <c r="E3532" s="43" t="s">
        <v>22</v>
      </c>
      <c r="F3532" s="45">
        <v>14833.684210526317</v>
      </c>
      <c r="G3532" s="45">
        <v>3414.7368421052633</v>
      </c>
      <c r="H3532" s="8">
        <f t="shared" si="55"/>
        <v>0.2302015327845586</v>
      </c>
    </row>
    <row r="3533" spans="1:8" x14ac:dyDescent="0.2">
      <c r="A3533" s="42">
        <v>2012</v>
      </c>
      <c r="B3533" s="42">
        <v>201201</v>
      </c>
      <c r="C3533" s="43" t="s">
        <v>73</v>
      </c>
      <c r="D3533" s="44">
        <v>1128</v>
      </c>
      <c r="E3533" s="43" t="s">
        <v>22</v>
      </c>
      <c r="F3533" s="45">
        <v>7840</v>
      </c>
      <c r="G3533" s="45">
        <v>1711.578947368421</v>
      </c>
      <c r="H3533" s="8">
        <f t="shared" si="55"/>
        <v>0.21831364124597208</v>
      </c>
    </row>
    <row r="3534" spans="1:8" x14ac:dyDescent="0.2">
      <c r="A3534" s="42">
        <v>2012</v>
      </c>
      <c r="B3534" s="42">
        <v>201202</v>
      </c>
      <c r="C3534" s="43" t="s">
        <v>74</v>
      </c>
      <c r="D3534" s="44">
        <v>1128</v>
      </c>
      <c r="E3534" s="43" t="s">
        <v>22</v>
      </c>
      <c r="F3534" s="45">
        <v>8023.1578947368425</v>
      </c>
      <c r="G3534" s="45">
        <v>2158.4210526315792</v>
      </c>
      <c r="H3534" s="8">
        <f t="shared" si="55"/>
        <v>0.26902387824717922</v>
      </c>
    </row>
    <row r="3535" spans="1:8" x14ac:dyDescent="0.2">
      <c r="A3535" s="42">
        <v>2012</v>
      </c>
      <c r="B3535" s="42">
        <v>201203</v>
      </c>
      <c r="C3535" s="43" t="s">
        <v>75</v>
      </c>
      <c r="D3535" s="44">
        <v>1128</v>
      </c>
      <c r="E3535" s="43" t="s">
        <v>22</v>
      </c>
      <c r="F3535" s="45">
        <v>8702.105263157895</v>
      </c>
      <c r="G3535" s="45">
        <v>1858.421052631579</v>
      </c>
      <c r="H3535" s="8">
        <f t="shared" si="55"/>
        <v>0.21355993709931051</v>
      </c>
    </row>
    <row r="3536" spans="1:8" x14ac:dyDescent="0.2">
      <c r="A3536" s="42">
        <v>2012</v>
      </c>
      <c r="B3536" s="42">
        <v>201204</v>
      </c>
      <c r="C3536" s="43" t="s">
        <v>76</v>
      </c>
      <c r="D3536" s="44">
        <v>1128</v>
      </c>
      <c r="E3536" s="43" t="s">
        <v>22</v>
      </c>
      <c r="F3536" s="45">
        <v>7574.7368421052633</v>
      </c>
      <c r="G3536" s="45">
        <v>1736.3157894736844</v>
      </c>
      <c r="H3536" s="8">
        <f t="shared" si="55"/>
        <v>0.22922456920511397</v>
      </c>
    </row>
    <row r="3537" spans="1:8" x14ac:dyDescent="0.2">
      <c r="A3537" s="42">
        <v>2012</v>
      </c>
      <c r="B3537" s="42">
        <v>201205</v>
      </c>
      <c r="C3537" s="43" t="s">
        <v>77</v>
      </c>
      <c r="D3537" s="44">
        <v>1128</v>
      </c>
      <c r="E3537" s="43" t="s">
        <v>22</v>
      </c>
      <c r="F3537" s="45">
        <v>7169.4736842105267</v>
      </c>
      <c r="G3537" s="45">
        <v>1678.9473684210527</v>
      </c>
      <c r="H3537" s="8">
        <f t="shared" si="55"/>
        <v>0.23418000293642638</v>
      </c>
    </row>
    <row r="3538" spans="1:8" x14ac:dyDescent="0.2">
      <c r="A3538" s="42">
        <v>2012</v>
      </c>
      <c r="B3538" s="42">
        <v>201206</v>
      </c>
      <c r="C3538" s="43" t="s">
        <v>78</v>
      </c>
      <c r="D3538" s="44">
        <v>1128</v>
      </c>
      <c r="E3538" s="43" t="s">
        <v>22</v>
      </c>
      <c r="F3538" s="45">
        <v>8602.6315789473683</v>
      </c>
      <c r="G3538" s="45">
        <v>2115.7894736842104</v>
      </c>
      <c r="H3538" s="8">
        <f t="shared" si="55"/>
        <v>0.24594677271336798</v>
      </c>
    </row>
    <row r="3539" spans="1:8" x14ac:dyDescent="0.2">
      <c r="A3539" s="42">
        <v>2012</v>
      </c>
      <c r="B3539" s="42">
        <v>201207</v>
      </c>
      <c r="C3539" s="43" t="s">
        <v>79</v>
      </c>
      <c r="D3539" s="44">
        <v>1128</v>
      </c>
      <c r="E3539" s="43" t="s">
        <v>22</v>
      </c>
      <c r="F3539" s="45">
        <v>9076.8421052631584</v>
      </c>
      <c r="G3539" s="45">
        <v>2383.1578947368421</v>
      </c>
      <c r="H3539" s="8">
        <f t="shared" si="55"/>
        <v>0.26255363562565232</v>
      </c>
    </row>
    <row r="3540" spans="1:8" x14ac:dyDescent="0.2">
      <c r="A3540" s="42">
        <v>2012</v>
      </c>
      <c r="B3540" s="42">
        <v>201208</v>
      </c>
      <c r="C3540" s="43" t="s">
        <v>80</v>
      </c>
      <c r="D3540" s="44">
        <v>1128</v>
      </c>
      <c r="E3540" s="43" t="s">
        <v>22</v>
      </c>
      <c r="F3540" s="45">
        <v>9556.8421052631584</v>
      </c>
      <c r="G3540" s="45">
        <v>2251.5789473684213</v>
      </c>
      <c r="H3540" s="8">
        <f t="shared" si="55"/>
        <v>0.23559863421081617</v>
      </c>
    </row>
    <row r="3541" spans="1:8" ht="22.5" x14ac:dyDescent="0.2">
      <c r="A3541" s="42">
        <v>2012</v>
      </c>
      <c r="B3541" s="42">
        <v>201209</v>
      </c>
      <c r="C3541" s="43" t="s">
        <v>81</v>
      </c>
      <c r="D3541" s="44">
        <v>1128</v>
      </c>
      <c r="E3541" s="43" t="s">
        <v>22</v>
      </c>
      <c r="F3541" s="45">
        <v>8568.9473684210534</v>
      </c>
      <c r="G3541" s="45">
        <v>1981.578947368421</v>
      </c>
      <c r="H3541" s="8">
        <f t="shared" si="55"/>
        <v>0.23125115164916157</v>
      </c>
    </row>
    <row r="3542" spans="1:8" x14ac:dyDescent="0.2">
      <c r="A3542" s="42">
        <v>2012</v>
      </c>
      <c r="B3542" s="42">
        <v>201210</v>
      </c>
      <c r="C3542" s="43" t="s">
        <v>82</v>
      </c>
      <c r="D3542" s="44">
        <v>1128</v>
      </c>
      <c r="E3542" s="43" t="s">
        <v>22</v>
      </c>
      <c r="F3542" s="45">
        <v>10933.684210526317</v>
      </c>
      <c r="G3542" s="45">
        <v>2520</v>
      </c>
      <c r="H3542" s="8">
        <f t="shared" si="55"/>
        <v>0.23048040820256088</v>
      </c>
    </row>
    <row r="3543" spans="1:8" x14ac:dyDescent="0.2">
      <c r="A3543" s="42">
        <v>2012</v>
      </c>
      <c r="B3543" s="42">
        <v>201211</v>
      </c>
      <c r="C3543" s="43" t="s">
        <v>83</v>
      </c>
      <c r="D3543" s="44">
        <v>1128</v>
      </c>
      <c r="E3543" s="43" t="s">
        <v>22</v>
      </c>
      <c r="F3543" s="45">
        <v>11525.263157894737</v>
      </c>
      <c r="G3543" s="45">
        <v>2458.9473684210529</v>
      </c>
      <c r="H3543" s="8">
        <f t="shared" si="55"/>
        <v>0.21335281760891409</v>
      </c>
    </row>
    <row r="3544" spans="1:8" x14ac:dyDescent="0.2">
      <c r="A3544" s="42">
        <v>2012</v>
      </c>
      <c r="B3544" s="42">
        <v>201212</v>
      </c>
      <c r="C3544" s="43" t="s">
        <v>84</v>
      </c>
      <c r="D3544" s="44">
        <v>1128</v>
      </c>
      <c r="E3544" s="43" t="s">
        <v>22</v>
      </c>
      <c r="F3544" s="45">
        <v>18110.526315789473</v>
      </c>
      <c r="G3544" s="45">
        <v>4387.8947368421059</v>
      </c>
      <c r="H3544" s="8">
        <f t="shared" si="55"/>
        <v>0.24228421970357458</v>
      </c>
    </row>
    <row r="3545" spans="1:8" x14ac:dyDescent="0.2">
      <c r="A3545" s="42">
        <v>2013</v>
      </c>
      <c r="B3545" s="42">
        <v>201301</v>
      </c>
      <c r="C3545" s="43" t="s">
        <v>85</v>
      </c>
      <c r="D3545" s="44">
        <v>1128</v>
      </c>
      <c r="E3545" s="43" t="s">
        <v>22</v>
      </c>
      <c r="F3545" s="45">
        <v>7999.4736842105267</v>
      </c>
      <c r="G3545" s="45">
        <v>1833.1578947368421</v>
      </c>
      <c r="H3545" s="8">
        <f t="shared" si="55"/>
        <v>0.22915981314560166</v>
      </c>
    </row>
    <row r="3546" spans="1:8" x14ac:dyDescent="0.2">
      <c r="A3546" s="42">
        <v>2013</v>
      </c>
      <c r="B3546" s="42">
        <v>201302</v>
      </c>
      <c r="C3546" s="43" t="s">
        <v>86</v>
      </c>
      <c r="D3546" s="44">
        <v>1128</v>
      </c>
      <c r="E3546" s="43" t="s">
        <v>22</v>
      </c>
      <c r="F3546" s="45">
        <v>9136.8421052631584</v>
      </c>
      <c r="G3546" s="45">
        <v>2388.4210526315792</v>
      </c>
      <c r="H3546" s="8">
        <f t="shared" si="55"/>
        <v>0.26140552995391708</v>
      </c>
    </row>
    <row r="3547" spans="1:8" x14ac:dyDescent="0.2">
      <c r="A3547" s="42">
        <v>2013</v>
      </c>
      <c r="B3547" s="42">
        <v>201303</v>
      </c>
      <c r="C3547" s="43" t="s">
        <v>87</v>
      </c>
      <c r="D3547" s="44">
        <v>1128</v>
      </c>
      <c r="E3547" s="43" t="s">
        <v>22</v>
      </c>
      <c r="F3547" s="45">
        <v>8903.6842105263167</v>
      </c>
      <c r="G3547" s="45">
        <v>2222.105263157895</v>
      </c>
      <c r="H3547" s="8">
        <f t="shared" si="55"/>
        <v>0.24957143701601939</v>
      </c>
    </row>
    <row r="3548" spans="1:8" x14ac:dyDescent="0.2">
      <c r="A3548" s="42">
        <v>2013</v>
      </c>
      <c r="B3548" s="42">
        <v>201304</v>
      </c>
      <c r="C3548" s="43" t="s">
        <v>88</v>
      </c>
      <c r="D3548" s="44">
        <v>1128</v>
      </c>
      <c r="E3548" s="43" t="s">
        <v>22</v>
      </c>
      <c r="F3548" s="45">
        <v>9685.7894736842118</v>
      </c>
      <c r="G3548" s="45">
        <v>2287.8947368421054</v>
      </c>
      <c r="H3548" s="8">
        <f t="shared" si="55"/>
        <v>0.23621148725751234</v>
      </c>
    </row>
    <row r="3549" spans="1:8" x14ac:dyDescent="0.2">
      <c r="A3549" s="42">
        <v>2013</v>
      </c>
      <c r="B3549" s="42">
        <v>201305</v>
      </c>
      <c r="C3549" s="43" t="s">
        <v>89</v>
      </c>
      <c r="D3549" s="44">
        <v>1128</v>
      </c>
      <c r="E3549" s="43" t="s">
        <v>22</v>
      </c>
      <c r="F3549" s="45">
        <v>8855.7894736842118</v>
      </c>
      <c r="G3549" s="45">
        <v>2120.5263157894738</v>
      </c>
      <c r="H3549" s="8">
        <f t="shared" si="55"/>
        <v>0.23945084987519313</v>
      </c>
    </row>
    <row r="3550" spans="1:8" x14ac:dyDescent="0.2">
      <c r="A3550" s="42">
        <v>2013</v>
      </c>
      <c r="B3550" s="42">
        <v>201306</v>
      </c>
      <c r="C3550" s="43" t="s">
        <v>90</v>
      </c>
      <c r="D3550" s="44">
        <v>1128</v>
      </c>
      <c r="E3550" s="43" t="s">
        <v>22</v>
      </c>
      <c r="F3550" s="45">
        <v>10379.473684210527</v>
      </c>
      <c r="G3550" s="45">
        <v>2407.8947368421054</v>
      </c>
      <c r="H3550" s="8">
        <f t="shared" si="55"/>
        <v>0.23198620759596369</v>
      </c>
    </row>
    <row r="3551" spans="1:8" x14ac:dyDescent="0.2">
      <c r="A3551" s="42">
        <v>2013</v>
      </c>
      <c r="B3551" s="42">
        <v>201307</v>
      </c>
      <c r="C3551" s="43" t="s">
        <v>91</v>
      </c>
      <c r="D3551" s="44">
        <v>1128</v>
      </c>
      <c r="E3551" s="43" t="s">
        <v>22</v>
      </c>
      <c r="F3551" s="45">
        <v>10460</v>
      </c>
      <c r="G3551" s="45">
        <v>2568.9473684210529</v>
      </c>
      <c r="H3551" s="8">
        <f t="shared" si="55"/>
        <v>0.24559726275535879</v>
      </c>
    </row>
    <row r="3552" spans="1:8" x14ac:dyDescent="0.2">
      <c r="A3552" s="42">
        <v>2013</v>
      </c>
      <c r="B3552" s="42">
        <v>201308</v>
      </c>
      <c r="C3552" s="43" t="s">
        <v>92</v>
      </c>
      <c r="D3552" s="44">
        <v>1128</v>
      </c>
      <c r="E3552" s="43" t="s">
        <v>22</v>
      </c>
      <c r="F3552" s="45">
        <v>11956.315789473685</v>
      </c>
      <c r="G3552" s="45">
        <v>2937.8947368421054</v>
      </c>
      <c r="H3552" s="8">
        <f t="shared" si="55"/>
        <v>0.24571906501738786</v>
      </c>
    </row>
    <row r="3553" spans="1:8" ht="22.5" x14ac:dyDescent="0.2">
      <c r="A3553" s="42">
        <v>2013</v>
      </c>
      <c r="B3553" s="42">
        <v>201309</v>
      </c>
      <c r="C3553" s="43" t="s">
        <v>93</v>
      </c>
      <c r="D3553" s="44">
        <v>1128</v>
      </c>
      <c r="E3553" s="43" t="s">
        <v>22</v>
      </c>
      <c r="F3553" s="45">
        <v>10810</v>
      </c>
      <c r="G3553" s="45">
        <v>2557.3684210526317</v>
      </c>
      <c r="H3553" s="8">
        <f t="shared" si="55"/>
        <v>0.23657432202152004</v>
      </c>
    </row>
    <row r="3554" spans="1:8" x14ac:dyDescent="0.2">
      <c r="A3554" s="42">
        <v>2013</v>
      </c>
      <c r="B3554" s="42">
        <v>201310</v>
      </c>
      <c r="C3554" s="43" t="s">
        <v>94</v>
      </c>
      <c r="D3554" s="44">
        <v>1128</v>
      </c>
      <c r="E3554" s="43" t="s">
        <v>22</v>
      </c>
      <c r="F3554" s="45">
        <v>10814.21052631579</v>
      </c>
      <c r="G3554" s="45">
        <v>2412.105263157895</v>
      </c>
      <c r="H3554" s="8">
        <f t="shared" si="55"/>
        <v>0.22304959361463964</v>
      </c>
    </row>
    <row r="3555" spans="1:8" x14ac:dyDescent="0.2">
      <c r="A3555" s="42">
        <v>2013</v>
      </c>
      <c r="B3555" s="42">
        <v>201311</v>
      </c>
      <c r="C3555" s="43" t="s">
        <v>95</v>
      </c>
      <c r="D3555" s="44">
        <v>1128</v>
      </c>
      <c r="E3555" s="43" t="s">
        <v>22</v>
      </c>
      <c r="F3555" s="45">
        <v>13636.315789473685</v>
      </c>
      <c r="G3555" s="45">
        <v>2758.9473684210529</v>
      </c>
      <c r="H3555" s="8">
        <f t="shared" si="55"/>
        <v>0.20232351692462081</v>
      </c>
    </row>
    <row r="3556" spans="1:8" x14ac:dyDescent="0.2">
      <c r="A3556" s="42">
        <v>2013</v>
      </c>
      <c r="B3556" s="42">
        <v>201312</v>
      </c>
      <c r="C3556" s="43" t="s">
        <v>96</v>
      </c>
      <c r="D3556" s="44">
        <v>1128</v>
      </c>
      <c r="E3556" s="43" t="s">
        <v>22</v>
      </c>
      <c r="F3556" s="45">
        <v>19574.21052631579</v>
      </c>
      <c r="G3556" s="45">
        <v>4752.105263157895</v>
      </c>
      <c r="H3556" s="8">
        <f t="shared" si="55"/>
        <v>0.2427737893576403</v>
      </c>
    </row>
    <row r="3557" spans="1:8" x14ac:dyDescent="0.2">
      <c r="A3557" s="42">
        <v>2010</v>
      </c>
      <c r="B3557" s="42">
        <v>201011</v>
      </c>
      <c r="C3557" s="43" t="s">
        <v>59</v>
      </c>
      <c r="D3557" s="44">
        <v>1130</v>
      </c>
      <c r="E3557" s="43" t="s">
        <v>97</v>
      </c>
      <c r="F3557" s="45">
        <v>8587.894736842105</v>
      </c>
      <c r="G3557" s="45">
        <v>2224.7368421052633</v>
      </c>
      <c r="H3557" s="8">
        <f t="shared" si="55"/>
        <v>0.25905497334068767</v>
      </c>
    </row>
    <row r="3558" spans="1:8" x14ac:dyDescent="0.2">
      <c r="A3558" s="42">
        <v>2010</v>
      </c>
      <c r="B3558" s="42">
        <v>201012</v>
      </c>
      <c r="C3558" s="43" t="s">
        <v>60</v>
      </c>
      <c r="D3558" s="44">
        <v>1130</v>
      </c>
      <c r="E3558" s="43" t="s">
        <v>97</v>
      </c>
      <c r="F3558" s="45">
        <v>14193.684210526317</v>
      </c>
      <c r="G3558" s="45">
        <v>5580</v>
      </c>
      <c r="H3558" s="8">
        <f t="shared" si="55"/>
        <v>0.3931326016018985</v>
      </c>
    </row>
    <row r="3559" spans="1:8" x14ac:dyDescent="0.2">
      <c r="A3559" s="42">
        <v>2011</v>
      </c>
      <c r="B3559" s="42">
        <v>201101</v>
      </c>
      <c r="C3559" s="43" t="s">
        <v>61</v>
      </c>
      <c r="D3559" s="44">
        <v>1130</v>
      </c>
      <c r="E3559" s="43" t="s">
        <v>97</v>
      </c>
      <c r="F3559" s="45">
        <v>7613.1578947368425</v>
      </c>
      <c r="G3559" s="45">
        <v>3291.5789473684213</v>
      </c>
      <c r="H3559" s="8">
        <f t="shared" si="55"/>
        <v>0.43235395782924302</v>
      </c>
    </row>
    <row r="3560" spans="1:8" x14ac:dyDescent="0.2">
      <c r="A3560" s="42">
        <v>2011</v>
      </c>
      <c r="B3560" s="42">
        <v>201102</v>
      </c>
      <c r="C3560" s="43" t="s">
        <v>62</v>
      </c>
      <c r="D3560" s="44">
        <v>1130</v>
      </c>
      <c r="E3560" s="43" t="s">
        <v>97</v>
      </c>
      <c r="F3560" s="45">
        <v>8558.9473684210534</v>
      </c>
      <c r="G3560" s="45">
        <v>3581.0526315789475</v>
      </c>
      <c r="H3560" s="8">
        <f t="shared" si="55"/>
        <v>0.41839872094453323</v>
      </c>
    </row>
    <row r="3561" spans="1:8" x14ac:dyDescent="0.2">
      <c r="A3561" s="42">
        <v>2011</v>
      </c>
      <c r="B3561" s="42">
        <v>201103</v>
      </c>
      <c r="C3561" s="43" t="s">
        <v>63</v>
      </c>
      <c r="D3561" s="44">
        <v>1130</v>
      </c>
      <c r="E3561" s="43" t="s">
        <v>97</v>
      </c>
      <c r="F3561" s="45">
        <v>11293.157894736843</v>
      </c>
      <c r="G3561" s="45">
        <v>4277.3684210526317</v>
      </c>
      <c r="H3561" s="8">
        <f t="shared" si="55"/>
        <v>0.37875751503006011</v>
      </c>
    </row>
    <row r="3562" spans="1:8" x14ac:dyDescent="0.2">
      <c r="A3562" s="42">
        <v>2011</v>
      </c>
      <c r="B3562" s="42">
        <v>201104</v>
      </c>
      <c r="C3562" s="43" t="s">
        <v>64</v>
      </c>
      <c r="D3562" s="44">
        <v>1130</v>
      </c>
      <c r="E3562" s="43" t="s">
        <v>97</v>
      </c>
      <c r="F3562" s="45">
        <v>10763.157894736843</v>
      </c>
      <c r="G3562" s="45">
        <v>4317.3684210526317</v>
      </c>
      <c r="H3562" s="8">
        <f t="shared" si="55"/>
        <v>0.40112469437652809</v>
      </c>
    </row>
    <row r="3563" spans="1:8" x14ac:dyDescent="0.2">
      <c r="A3563" s="42">
        <v>2011</v>
      </c>
      <c r="B3563" s="42">
        <v>201105</v>
      </c>
      <c r="C3563" s="43" t="s">
        <v>65</v>
      </c>
      <c r="D3563" s="44">
        <v>1130</v>
      </c>
      <c r="E3563" s="43" t="s">
        <v>97</v>
      </c>
      <c r="F3563" s="45">
        <v>13171.052631578948</v>
      </c>
      <c r="G3563" s="45">
        <v>4870</v>
      </c>
      <c r="H3563" s="8">
        <f t="shared" si="55"/>
        <v>0.36975024975024973</v>
      </c>
    </row>
    <row r="3564" spans="1:8" x14ac:dyDescent="0.2">
      <c r="A3564" s="42">
        <v>2011</v>
      </c>
      <c r="B3564" s="42">
        <v>201106</v>
      </c>
      <c r="C3564" s="43" t="s">
        <v>66</v>
      </c>
      <c r="D3564" s="44">
        <v>1130</v>
      </c>
      <c r="E3564" s="43" t="s">
        <v>97</v>
      </c>
      <c r="F3564" s="45">
        <v>11596.315789473685</v>
      </c>
      <c r="G3564" s="45">
        <v>4590</v>
      </c>
      <c r="H3564" s="8">
        <f t="shared" si="55"/>
        <v>0.39581536785730492</v>
      </c>
    </row>
    <row r="3565" spans="1:8" x14ac:dyDescent="0.2">
      <c r="A3565" s="42">
        <v>2011</v>
      </c>
      <c r="B3565" s="42">
        <v>201107</v>
      </c>
      <c r="C3565" s="43" t="s">
        <v>67</v>
      </c>
      <c r="D3565" s="44">
        <v>1130</v>
      </c>
      <c r="E3565" s="43" t="s">
        <v>97</v>
      </c>
      <c r="F3565" s="45">
        <v>11948.42105263158</v>
      </c>
      <c r="G3565" s="45">
        <v>4537.3684210526317</v>
      </c>
      <c r="H3565" s="8">
        <f t="shared" si="55"/>
        <v>0.37974627786098136</v>
      </c>
    </row>
    <row r="3566" spans="1:8" x14ac:dyDescent="0.2">
      <c r="A3566" s="42">
        <v>2011</v>
      </c>
      <c r="B3566" s="42">
        <v>201108</v>
      </c>
      <c r="C3566" s="43" t="s">
        <v>68</v>
      </c>
      <c r="D3566" s="44">
        <v>1130</v>
      </c>
      <c r="E3566" s="43" t="s">
        <v>97</v>
      </c>
      <c r="F3566" s="45">
        <v>11895.789473684212</v>
      </c>
      <c r="G3566" s="45">
        <v>4937.3684210526317</v>
      </c>
      <c r="H3566" s="8">
        <f t="shared" si="55"/>
        <v>0.4150517653305017</v>
      </c>
    </row>
    <row r="3567" spans="1:8" ht="22.5" x14ac:dyDescent="0.2">
      <c r="A3567" s="42">
        <v>2011</v>
      </c>
      <c r="B3567" s="42">
        <v>201109</v>
      </c>
      <c r="C3567" s="43" t="s">
        <v>69</v>
      </c>
      <c r="D3567" s="44">
        <v>1130</v>
      </c>
      <c r="E3567" s="43" t="s">
        <v>97</v>
      </c>
      <c r="F3567" s="45">
        <v>12577.368421052632</v>
      </c>
      <c r="G3567" s="45">
        <v>4857.8947368421059</v>
      </c>
      <c r="H3567" s="8">
        <f t="shared" si="55"/>
        <v>0.38624095074695575</v>
      </c>
    </row>
    <row r="3568" spans="1:8" x14ac:dyDescent="0.2">
      <c r="A3568" s="42">
        <v>2011</v>
      </c>
      <c r="B3568" s="42">
        <v>201110</v>
      </c>
      <c r="C3568" s="43" t="s">
        <v>70</v>
      </c>
      <c r="D3568" s="44">
        <v>1130</v>
      </c>
      <c r="E3568" s="43" t="s">
        <v>97</v>
      </c>
      <c r="F3568" s="45">
        <v>13616.842105263158</v>
      </c>
      <c r="G3568" s="45">
        <v>5527.3684210526317</v>
      </c>
      <c r="H3568" s="8">
        <f t="shared" si="55"/>
        <v>0.40592145949288805</v>
      </c>
    </row>
    <row r="3569" spans="1:8" x14ac:dyDescent="0.2">
      <c r="A3569" s="42">
        <v>2011</v>
      </c>
      <c r="B3569" s="42">
        <v>201111</v>
      </c>
      <c r="C3569" s="43" t="s">
        <v>71</v>
      </c>
      <c r="D3569" s="44">
        <v>1130</v>
      </c>
      <c r="E3569" s="43" t="s">
        <v>97</v>
      </c>
      <c r="F3569" s="45">
        <v>12103.157894736843</v>
      </c>
      <c r="G3569" s="45">
        <v>4854.21052631579</v>
      </c>
      <c r="H3569" s="8">
        <f t="shared" si="55"/>
        <v>0.4010697512610889</v>
      </c>
    </row>
    <row r="3570" spans="1:8" x14ac:dyDescent="0.2">
      <c r="A3570" s="42">
        <v>2011</v>
      </c>
      <c r="B3570" s="42">
        <v>201112</v>
      </c>
      <c r="C3570" s="43" t="s">
        <v>72</v>
      </c>
      <c r="D3570" s="44">
        <v>1130</v>
      </c>
      <c r="E3570" s="43" t="s">
        <v>97</v>
      </c>
      <c r="F3570" s="45">
        <v>20565.78947368421</v>
      </c>
      <c r="G3570" s="45">
        <v>8622.105263157895</v>
      </c>
      <c r="H3570" s="8">
        <f t="shared" si="55"/>
        <v>0.41924504158669229</v>
      </c>
    </row>
    <row r="3571" spans="1:8" x14ac:dyDescent="0.2">
      <c r="A3571" s="42">
        <v>2012</v>
      </c>
      <c r="B3571" s="42">
        <v>201201</v>
      </c>
      <c r="C3571" s="43" t="s">
        <v>73</v>
      </c>
      <c r="D3571" s="44">
        <v>1130</v>
      </c>
      <c r="E3571" s="43" t="s">
        <v>97</v>
      </c>
      <c r="F3571" s="45">
        <v>12127.368421052632</v>
      </c>
      <c r="G3571" s="45">
        <v>4691.5789473684217</v>
      </c>
      <c r="H3571" s="8">
        <f t="shared" si="55"/>
        <v>0.38685877961982473</v>
      </c>
    </row>
    <row r="3572" spans="1:8" x14ac:dyDescent="0.2">
      <c r="A3572" s="42">
        <v>2012</v>
      </c>
      <c r="B3572" s="42">
        <v>201202</v>
      </c>
      <c r="C3572" s="43" t="s">
        <v>74</v>
      </c>
      <c r="D3572" s="44">
        <v>1130</v>
      </c>
      <c r="E3572" s="43" t="s">
        <v>97</v>
      </c>
      <c r="F3572" s="45">
        <v>11762.631578947368</v>
      </c>
      <c r="G3572" s="45">
        <v>4909.4736842105267</v>
      </c>
      <c r="H3572" s="8">
        <f t="shared" si="55"/>
        <v>0.41737885363998395</v>
      </c>
    </row>
    <row r="3573" spans="1:8" x14ac:dyDescent="0.2">
      <c r="A3573" s="42">
        <v>2012</v>
      </c>
      <c r="B3573" s="42">
        <v>201203</v>
      </c>
      <c r="C3573" s="43" t="s">
        <v>75</v>
      </c>
      <c r="D3573" s="44">
        <v>1130</v>
      </c>
      <c r="E3573" s="43" t="s">
        <v>97</v>
      </c>
      <c r="F3573" s="45">
        <v>22172.105263157897</v>
      </c>
      <c r="G3573" s="45">
        <v>5394.7368421052633</v>
      </c>
      <c r="H3573" s="8">
        <f t="shared" si="55"/>
        <v>0.2433118902366653</v>
      </c>
    </row>
    <row r="3574" spans="1:8" x14ac:dyDescent="0.2">
      <c r="A3574" s="42">
        <v>2012</v>
      </c>
      <c r="B3574" s="42">
        <v>201204</v>
      </c>
      <c r="C3574" s="43" t="s">
        <v>76</v>
      </c>
      <c r="D3574" s="44">
        <v>1130</v>
      </c>
      <c r="E3574" s="43" t="s">
        <v>97</v>
      </c>
      <c r="F3574" s="45">
        <v>22718.42105263158</v>
      </c>
      <c r="G3574" s="45">
        <v>5160</v>
      </c>
      <c r="H3574" s="8">
        <f t="shared" si="55"/>
        <v>0.2271284605583227</v>
      </c>
    </row>
    <row r="3575" spans="1:8" x14ac:dyDescent="0.2">
      <c r="A3575" s="42">
        <v>2012</v>
      </c>
      <c r="B3575" s="42">
        <v>201205</v>
      </c>
      <c r="C3575" s="43" t="s">
        <v>77</v>
      </c>
      <c r="D3575" s="44">
        <v>1130</v>
      </c>
      <c r="E3575" s="43" t="s">
        <v>97</v>
      </c>
      <c r="F3575" s="45">
        <v>17077.368421052633</v>
      </c>
      <c r="G3575" s="45">
        <v>5273.6842105263158</v>
      </c>
      <c r="H3575" s="8">
        <f t="shared" si="55"/>
        <v>0.30881129226122594</v>
      </c>
    </row>
    <row r="3576" spans="1:8" x14ac:dyDescent="0.2">
      <c r="A3576" s="42">
        <v>2012</v>
      </c>
      <c r="B3576" s="42">
        <v>201206</v>
      </c>
      <c r="C3576" s="43" t="s">
        <v>78</v>
      </c>
      <c r="D3576" s="44">
        <v>1130</v>
      </c>
      <c r="E3576" s="43" t="s">
        <v>97</v>
      </c>
      <c r="F3576" s="45">
        <v>15897.894736842107</v>
      </c>
      <c r="G3576" s="45">
        <v>6093.6842105263158</v>
      </c>
      <c r="H3576" s="8">
        <f t="shared" si="55"/>
        <v>0.38330133086141821</v>
      </c>
    </row>
    <row r="3577" spans="1:8" x14ac:dyDescent="0.2">
      <c r="A3577" s="42">
        <v>2012</v>
      </c>
      <c r="B3577" s="42">
        <v>201207</v>
      </c>
      <c r="C3577" s="43" t="s">
        <v>79</v>
      </c>
      <c r="D3577" s="44">
        <v>1130</v>
      </c>
      <c r="E3577" s="43" t="s">
        <v>97</v>
      </c>
      <c r="F3577" s="45">
        <v>13304.736842105263</v>
      </c>
      <c r="G3577" s="45">
        <v>4914.21052631579</v>
      </c>
      <c r="H3577" s="8">
        <f t="shared" si="55"/>
        <v>0.36935796510937935</v>
      </c>
    </row>
    <row r="3578" spans="1:8" x14ac:dyDescent="0.2">
      <c r="A3578" s="42">
        <v>2012</v>
      </c>
      <c r="B3578" s="42">
        <v>201208</v>
      </c>
      <c r="C3578" s="43" t="s">
        <v>80</v>
      </c>
      <c r="D3578" s="44">
        <v>1130</v>
      </c>
      <c r="E3578" s="43" t="s">
        <v>97</v>
      </c>
      <c r="F3578" s="45">
        <v>15275.263157894737</v>
      </c>
      <c r="G3578" s="45">
        <v>5320</v>
      </c>
      <c r="H3578" s="8">
        <f t="shared" si="55"/>
        <v>0.3482755056334631</v>
      </c>
    </row>
    <row r="3579" spans="1:8" ht="22.5" x14ac:dyDescent="0.2">
      <c r="A3579" s="42">
        <v>2012</v>
      </c>
      <c r="B3579" s="42">
        <v>201209</v>
      </c>
      <c r="C3579" s="43" t="s">
        <v>81</v>
      </c>
      <c r="D3579" s="44">
        <v>1130</v>
      </c>
      <c r="E3579" s="43" t="s">
        <v>97</v>
      </c>
      <c r="F3579" s="45">
        <v>16751.052631578947</v>
      </c>
      <c r="G3579" s="45">
        <v>6322.105263157895</v>
      </c>
      <c r="H3579" s="8">
        <f t="shared" si="55"/>
        <v>0.37741540201715529</v>
      </c>
    </row>
    <row r="3580" spans="1:8" x14ac:dyDescent="0.2">
      <c r="A3580" s="42">
        <v>2012</v>
      </c>
      <c r="B3580" s="42">
        <v>201210</v>
      </c>
      <c r="C3580" s="43" t="s">
        <v>82</v>
      </c>
      <c r="D3580" s="44">
        <v>1130</v>
      </c>
      <c r="E3580" s="43" t="s">
        <v>97</v>
      </c>
      <c r="F3580" s="45">
        <v>15115.263157894737</v>
      </c>
      <c r="G3580" s="45">
        <v>5860</v>
      </c>
      <c r="H3580" s="8">
        <f t="shared" si="55"/>
        <v>0.3876875935791636</v>
      </c>
    </row>
    <row r="3581" spans="1:8" x14ac:dyDescent="0.2">
      <c r="A3581" s="42">
        <v>2012</v>
      </c>
      <c r="B3581" s="42">
        <v>201211</v>
      </c>
      <c r="C3581" s="43" t="s">
        <v>83</v>
      </c>
      <c r="D3581" s="44">
        <v>1130</v>
      </c>
      <c r="E3581" s="43" t="s">
        <v>97</v>
      </c>
      <c r="F3581" s="45">
        <v>14432.105263157895</v>
      </c>
      <c r="G3581" s="45">
        <v>5529.4736842105267</v>
      </c>
      <c r="H3581" s="8">
        <f t="shared" si="55"/>
        <v>0.38313701177929327</v>
      </c>
    </row>
    <row r="3582" spans="1:8" x14ac:dyDescent="0.2">
      <c r="A3582" s="42">
        <v>2012</v>
      </c>
      <c r="B3582" s="42">
        <v>201212</v>
      </c>
      <c r="C3582" s="43" t="s">
        <v>84</v>
      </c>
      <c r="D3582" s="44">
        <v>1130</v>
      </c>
      <c r="E3582" s="43" t="s">
        <v>97</v>
      </c>
      <c r="F3582" s="45">
        <v>22021.052631578947</v>
      </c>
      <c r="G3582" s="45">
        <v>9356.3157894736851</v>
      </c>
      <c r="H3582" s="8">
        <f t="shared" si="55"/>
        <v>0.42488049713193121</v>
      </c>
    </row>
    <row r="3583" spans="1:8" x14ac:dyDescent="0.2">
      <c r="A3583" s="42">
        <v>2013</v>
      </c>
      <c r="B3583" s="42">
        <v>201301</v>
      </c>
      <c r="C3583" s="43" t="s">
        <v>85</v>
      </c>
      <c r="D3583" s="44">
        <v>1130</v>
      </c>
      <c r="E3583" s="43" t="s">
        <v>97</v>
      </c>
      <c r="F3583" s="45">
        <v>12129.473684210527</v>
      </c>
      <c r="G3583" s="45">
        <v>5008.9473684210525</v>
      </c>
      <c r="H3583" s="8">
        <f t="shared" si="55"/>
        <v>0.41295669530504209</v>
      </c>
    </row>
    <row r="3584" spans="1:8" x14ac:dyDescent="0.2">
      <c r="A3584" s="42">
        <v>2013</v>
      </c>
      <c r="B3584" s="42">
        <v>201302</v>
      </c>
      <c r="C3584" s="43" t="s">
        <v>86</v>
      </c>
      <c r="D3584" s="44">
        <v>1130</v>
      </c>
      <c r="E3584" s="43" t="s">
        <v>97</v>
      </c>
      <c r="F3584" s="45">
        <v>11434.736842105263</v>
      </c>
      <c r="G3584" s="45">
        <v>5314.21052631579</v>
      </c>
      <c r="H3584" s="8">
        <f t="shared" si="55"/>
        <v>0.46474270459357458</v>
      </c>
    </row>
    <row r="3585" spans="1:8" x14ac:dyDescent="0.2">
      <c r="A3585" s="42">
        <v>2013</v>
      </c>
      <c r="B3585" s="42">
        <v>201303</v>
      </c>
      <c r="C3585" s="43" t="s">
        <v>87</v>
      </c>
      <c r="D3585" s="44">
        <v>1130</v>
      </c>
      <c r="E3585" s="43" t="s">
        <v>97</v>
      </c>
      <c r="F3585" s="45">
        <v>12926.315789473685</v>
      </c>
      <c r="G3585" s="45">
        <v>5364.7368421052633</v>
      </c>
      <c r="H3585" s="8">
        <f t="shared" si="55"/>
        <v>0.41502442996742672</v>
      </c>
    </row>
    <row r="3586" spans="1:8" x14ac:dyDescent="0.2">
      <c r="A3586" s="42">
        <v>2013</v>
      </c>
      <c r="B3586" s="42">
        <v>201304</v>
      </c>
      <c r="C3586" s="43" t="s">
        <v>88</v>
      </c>
      <c r="D3586" s="44">
        <v>1130</v>
      </c>
      <c r="E3586" s="43" t="s">
        <v>97</v>
      </c>
      <c r="F3586" s="45">
        <v>15451.578947368422</v>
      </c>
      <c r="G3586" s="45">
        <v>6018.9473684210525</v>
      </c>
      <c r="H3586" s="8">
        <f t="shared" si="55"/>
        <v>0.3895360719395054</v>
      </c>
    </row>
    <row r="3587" spans="1:8" x14ac:dyDescent="0.2">
      <c r="A3587" s="42">
        <v>2013</v>
      </c>
      <c r="B3587" s="42">
        <v>201305</v>
      </c>
      <c r="C3587" s="43" t="s">
        <v>89</v>
      </c>
      <c r="D3587" s="44">
        <v>1130</v>
      </c>
      <c r="E3587" s="43" t="s">
        <v>97</v>
      </c>
      <c r="F3587" s="45">
        <v>15891.052631578948</v>
      </c>
      <c r="G3587" s="45">
        <v>6224.21052631579</v>
      </c>
      <c r="H3587" s="8">
        <f t="shared" si="55"/>
        <v>0.39168019077269567</v>
      </c>
    </row>
    <row r="3588" spans="1:8" x14ac:dyDescent="0.2">
      <c r="A3588" s="42">
        <v>2013</v>
      </c>
      <c r="B3588" s="42">
        <v>201306</v>
      </c>
      <c r="C3588" s="43" t="s">
        <v>90</v>
      </c>
      <c r="D3588" s="44">
        <v>1130</v>
      </c>
      <c r="E3588" s="43" t="s">
        <v>97</v>
      </c>
      <c r="F3588" s="45">
        <v>15857.368421052632</v>
      </c>
      <c r="G3588" s="45">
        <v>6231.0526315789475</v>
      </c>
      <c r="H3588" s="8">
        <f t="shared" si="55"/>
        <v>0.39294367552856052</v>
      </c>
    </row>
    <row r="3589" spans="1:8" x14ac:dyDescent="0.2">
      <c r="A3589" s="42">
        <v>2013</v>
      </c>
      <c r="B3589" s="42">
        <v>201307</v>
      </c>
      <c r="C3589" s="43" t="s">
        <v>91</v>
      </c>
      <c r="D3589" s="44">
        <v>1130</v>
      </c>
      <c r="E3589" s="43" t="s">
        <v>97</v>
      </c>
      <c r="F3589" s="45">
        <v>14610.526315789475</v>
      </c>
      <c r="G3589" s="45">
        <v>5364.21052631579</v>
      </c>
      <c r="H3589" s="8">
        <f t="shared" ref="H3589:H3652" si="56">G3589/F3589</f>
        <v>0.36714697406340058</v>
      </c>
    </row>
    <row r="3590" spans="1:8" x14ac:dyDescent="0.2">
      <c r="A3590" s="42">
        <v>2013</v>
      </c>
      <c r="B3590" s="42">
        <v>201308</v>
      </c>
      <c r="C3590" s="43" t="s">
        <v>92</v>
      </c>
      <c r="D3590" s="44">
        <v>1130</v>
      </c>
      <c r="E3590" s="43" t="s">
        <v>97</v>
      </c>
      <c r="F3590" s="45">
        <v>18567.894736842107</v>
      </c>
      <c r="G3590" s="45">
        <v>6674.7368421052633</v>
      </c>
      <c r="H3590" s="8">
        <f t="shared" si="56"/>
        <v>0.35947730944754669</v>
      </c>
    </row>
    <row r="3591" spans="1:8" ht="22.5" x14ac:dyDescent="0.2">
      <c r="A3591" s="42">
        <v>2013</v>
      </c>
      <c r="B3591" s="42">
        <v>201309</v>
      </c>
      <c r="C3591" s="43" t="s">
        <v>93</v>
      </c>
      <c r="D3591" s="44">
        <v>1130</v>
      </c>
      <c r="E3591" s="43" t="s">
        <v>97</v>
      </c>
      <c r="F3591" s="45">
        <v>16066.842105263158</v>
      </c>
      <c r="G3591" s="45">
        <v>6383.1578947368425</v>
      </c>
      <c r="H3591" s="8">
        <f t="shared" si="56"/>
        <v>0.39728764700101549</v>
      </c>
    </row>
    <row r="3592" spans="1:8" x14ac:dyDescent="0.2">
      <c r="A3592" s="42">
        <v>2013</v>
      </c>
      <c r="B3592" s="42">
        <v>201310</v>
      </c>
      <c r="C3592" s="43" t="s">
        <v>94</v>
      </c>
      <c r="D3592" s="44">
        <v>1130</v>
      </c>
      <c r="E3592" s="43" t="s">
        <v>97</v>
      </c>
      <c r="F3592" s="45">
        <v>13958.42105263158</v>
      </c>
      <c r="G3592" s="45">
        <v>5746.8421052631584</v>
      </c>
      <c r="H3592" s="8">
        <f t="shared" si="56"/>
        <v>0.41171147392632251</v>
      </c>
    </row>
    <row r="3593" spans="1:8" x14ac:dyDescent="0.2">
      <c r="A3593" s="42">
        <v>2013</v>
      </c>
      <c r="B3593" s="42">
        <v>201311</v>
      </c>
      <c r="C3593" s="43" t="s">
        <v>95</v>
      </c>
      <c r="D3593" s="44">
        <v>1130</v>
      </c>
      <c r="E3593" s="43" t="s">
        <v>97</v>
      </c>
      <c r="F3593" s="45">
        <v>15470</v>
      </c>
      <c r="G3593" s="45">
        <v>5972.105263157895</v>
      </c>
      <c r="H3593" s="8">
        <f t="shared" si="56"/>
        <v>0.38604429626101455</v>
      </c>
    </row>
    <row r="3594" spans="1:8" x14ac:dyDescent="0.2">
      <c r="A3594" s="42">
        <v>2013</v>
      </c>
      <c r="B3594" s="42">
        <v>201312</v>
      </c>
      <c r="C3594" s="43" t="s">
        <v>96</v>
      </c>
      <c r="D3594" s="44">
        <v>1130</v>
      </c>
      <c r="E3594" s="43" t="s">
        <v>97</v>
      </c>
      <c r="F3594" s="45">
        <v>24852.105263157897</v>
      </c>
      <c r="G3594" s="45">
        <v>10686.315789473685</v>
      </c>
      <c r="H3594" s="8">
        <f t="shared" si="56"/>
        <v>0.42999639975433618</v>
      </c>
    </row>
    <row r="3595" spans="1:8" x14ac:dyDescent="0.2">
      <c r="A3595" s="42">
        <v>2010</v>
      </c>
      <c r="B3595" s="42">
        <v>201012</v>
      </c>
      <c r="C3595" s="43" t="s">
        <v>60</v>
      </c>
      <c r="D3595" s="44">
        <v>1132</v>
      </c>
      <c r="E3595" s="43" t="s">
        <v>98</v>
      </c>
      <c r="F3595" s="45">
        <v>16028.42105263158</v>
      </c>
      <c r="G3595" s="45">
        <v>3728.9473684210529</v>
      </c>
      <c r="H3595" s="8">
        <f t="shared" si="56"/>
        <v>0.23264595783805084</v>
      </c>
    </row>
    <row r="3596" spans="1:8" x14ac:dyDescent="0.2">
      <c r="A3596" s="42">
        <v>2011</v>
      </c>
      <c r="B3596" s="42">
        <v>201101</v>
      </c>
      <c r="C3596" s="43" t="s">
        <v>61</v>
      </c>
      <c r="D3596" s="44">
        <v>1132</v>
      </c>
      <c r="E3596" s="43" t="s">
        <v>98</v>
      </c>
      <c r="F3596" s="45">
        <v>9816.3157894736851</v>
      </c>
      <c r="G3596" s="45">
        <v>2257.3684210526317</v>
      </c>
      <c r="H3596" s="8">
        <f t="shared" si="56"/>
        <v>0.22996086000750629</v>
      </c>
    </row>
    <row r="3597" spans="1:8" x14ac:dyDescent="0.2">
      <c r="A3597" s="42">
        <v>2011</v>
      </c>
      <c r="B3597" s="42">
        <v>201102</v>
      </c>
      <c r="C3597" s="43" t="s">
        <v>62</v>
      </c>
      <c r="D3597" s="44">
        <v>1132</v>
      </c>
      <c r="E3597" s="43" t="s">
        <v>98</v>
      </c>
      <c r="F3597" s="45">
        <v>9033.1578947368416</v>
      </c>
      <c r="G3597" s="45">
        <v>2701.0526315789475</v>
      </c>
      <c r="H3597" s="8">
        <f t="shared" si="56"/>
        <v>0.29901532366136457</v>
      </c>
    </row>
    <row r="3598" spans="1:8" x14ac:dyDescent="0.2">
      <c r="A3598" s="42">
        <v>2011</v>
      </c>
      <c r="B3598" s="42">
        <v>201103</v>
      </c>
      <c r="C3598" s="43" t="s">
        <v>63</v>
      </c>
      <c r="D3598" s="44">
        <v>1132</v>
      </c>
      <c r="E3598" s="43" t="s">
        <v>98</v>
      </c>
      <c r="F3598" s="45">
        <v>9427.894736842105</v>
      </c>
      <c r="G3598" s="45">
        <v>2358.4210526315792</v>
      </c>
      <c r="H3598" s="8">
        <f t="shared" si="56"/>
        <v>0.25015351979009659</v>
      </c>
    </row>
    <row r="3599" spans="1:8" x14ac:dyDescent="0.2">
      <c r="A3599" s="42">
        <v>2011</v>
      </c>
      <c r="B3599" s="42">
        <v>201104</v>
      </c>
      <c r="C3599" s="43" t="s">
        <v>64</v>
      </c>
      <c r="D3599" s="44">
        <v>1132</v>
      </c>
      <c r="E3599" s="43" t="s">
        <v>98</v>
      </c>
      <c r="F3599" s="45">
        <v>9952.6315789473683</v>
      </c>
      <c r="G3599" s="45">
        <v>2721.5789473684213</v>
      </c>
      <c r="H3599" s="8">
        <f t="shared" si="56"/>
        <v>0.27345319936541512</v>
      </c>
    </row>
    <row r="3600" spans="1:8" x14ac:dyDescent="0.2">
      <c r="A3600" s="42">
        <v>2011</v>
      </c>
      <c r="B3600" s="42">
        <v>201105</v>
      </c>
      <c r="C3600" s="43" t="s">
        <v>65</v>
      </c>
      <c r="D3600" s="44">
        <v>1132</v>
      </c>
      <c r="E3600" s="43" t="s">
        <v>98</v>
      </c>
      <c r="F3600" s="45">
        <v>10411.052631578948</v>
      </c>
      <c r="G3600" s="45">
        <v>2783.6842105263158</v>
      </c>
      <c r="H3600" s="8">
        <f t="shared" si="56"/>
        <v>0.26737778676507756</v>
      </c>
    </row>
    <row r="3601" spans="1:8" x14ac:dyDescent="0.2">
      <c r="A3601" s="42">
        <v>2011</v>
      </c>
      <c r="B3601" s="42">
        <v>201106</v>
      </c>
      <c r="C3601" s="43" t="s">
        <v>66</v>
      </c>
      <c r="D3601" s="44">
        <v>1132</v>
      </c>
      <c r="E3601" s="43" t="s">
        <v>98</v>
      </c>
      <c r="F3601" s="45">
        <v>8711.5789473684217</v>
      </c>
      <c r="G3601" s="45">
        <v>2390</v>
      </c>
      <c r="H3601" s="8">
        <f t="shared" si="56"/>
        <v>0.27434751087481873</v>
      </c>
    </row>
    <row r="3602" spans="1:8" x14ac:dyDescent="0.2">
      <c r="A3602" s="42">
        <v>2011</v>
      </c>
      <c r="B3602" s="42">
        <v>201107</v>
      </c>
      <c r="C3602" s="43" t="s">
        <v>67</v>
      </c>
      <c r="D3602" s="44">
        <v>1132</v>
      </c>
      <c r="E3602" s="43" t="s">
        <v>98</v>
      </c>
      <c r="F3602" s="45">
        <v>11235.263157894737</v>
      </c>
      <c r="G3602" s="45">
        <v>2804.2105263157896</v>
      </c>
      <c r="H3602" s="8">
        <f t="shared" si="56"/>
        <v>0.24959010633812714</v>
      </c>
    </row>
    <row r="3603" spans="1:8" x14ac:dyDescent="0.2">
      <c r="A3603" s="42">
        <v>2011</v>
      </c>
      <c r="B3603" s="42">
        <v>201108</v>
      </c>
      <c r="C3603" s="43" t="s">
        <v>68</v>
      </c>
      <c r="D3603" s="44">
        <v>1132</v>
      </c>
      <c r="E3603" s="43" t="s">
        <v>98</v>
      </c>
      <c r="F3603" s="45">
        <v>11607.368421052632</v>
      </c>
      <c r="G3603" s="45">
        <v>2910</v>
      </c>
      <c r="H3603" s="8">
        <f t="shared" si="56"/>
        <v>0.25070282035004987</v>
      </c>
    </row>
    <row r="3604" spans="1:8" ht="22.5" x14ac:dyDescent="0.2">
      <c r="A3604" s="42">
        <v>2011</v>
      </c>
      <c r="B3604" s="42">
        <v>201109</v>
      </c>
      <c r="C3604" s="43" t="s">
        <v>69</v>
      </c>
      <c r="D3604" s="44">
        <v>1132</v>
      </c>
      <c r="E3604" s="43" t="s">
        <v>98</v>
      </c>
      <c r="F3604" s="45">
        <v>9969.4736842105267</v>
      </c>
      <c r="G3604" s="45">
        <v>2802.105263157895</v>
      </c>
      <c r="H3604" s="8">
        <f t="shared" si="56"/>
        <v>0.28106852497096402</v>
      </c>
    </row>
    <row r="3605" spans="1:8" x14ac:dyDescent="0.2">
      <c r="A3605" s="42">
        <v>2011</v>
      </c>
      <c r="B3605" s="42">
        <v>201110</v>
      </c>
      <c r="C3605" s="43" t="s">
        <v>70</v>
      </c>
      <c r="D3605" s="44">
        <v>1132</v>
      </c>
      <c r="E3605" s="43" t="s">
        <v>98</v>
      </c>
      <c r="F3605" s="45">
        <v>13241.578947368422</v>
      </c>
      <c r="G3605" s="45">
        <v>3448.9473684210529</v>
      </c>
      <c r="H3605" s="8">
        <f t="shared" si="56"/>
        <v>0.26046345244246594</v>
      </c>
    </row>
    <row r="3606" spans="1:8" x14ac:dyDescent="0.2">
      <c r="A3606" s="42">
        <v>2011</v>
      </c>
      <c r="B3606" s="42">
        <v>201111</v>
      </c>
      <c r="C3606" s="43" t="s">
        <v>71</v>
      </c>
      <c r="D3606" s="44">
        <v>1132</v>
      </c>
      <c r="E3606" s="43" t="s">
        <v>98</v>
      </c>
      <c r="F3606" s="45">
        <v>11467.368421052632</v>
      </c>
      <c r="G3606" s="45">
        <v>3091.0526315789475</v>
      </c>
      <c r="H3606" s="8">
        <f t="shared" si="56"/>
        <v>0.26955204699834773</v>
      </c>
    </row>
    <row r="3607" spans="1:8" x14ac:dyDescent="0.2">
      <c r="A3607" s="42">
        <v>2011</v>
      </c>
      <c r="B3607" s="42">
        <v>201112</v>
      </c>
      <c r="C3607" s="43" t="s">
        <v>72</v>
      </c>
      <c r="D3607" s="44">
        <v>1132</v>
      </c>
      <c r="E3607" s="43" t="s">
        <v>98</v>
      </c>
      <c r="F3607" s="45">
        <v>12538.947368421053</v>
      </c>
      <c r="G3607" s="45">
        <v>5208.4210526315792</v>
      </c>
      <c r="H3607" s="8">
        <f t="shared" si="56"/>
        <v>0.41537944929482873</v>
      </c>
    </row>
    <row r="3608" spans="1:8" x14ac:dyDescent="0.2">
      <c r="A3608" s="42">
        <v>2012</v>
      </c>
      <c r="B3608" s="42">
        <v>201201</v>
      </c>
      <c r="C3608" s="43" t="s">
        <v>73</v>
      </c>
      <c r="D3608" s="44">
        <v>1132</v>
      </c>
      <c r="E3608" s="43" t="s">
        <v>98</v>
      </c>
      <c r="F3608" s="45">
        <v>48365.789473684214</v>
      </c>
      <c r="G3608" s="45">
        <v>2971.0526315789475</v>
      </c>
      <c r="H3608" s="8">
        <f t="shared" si="56"/>
        <v>6.1428804613961586E-2</v>
      </c>
    </row>
    <row r="3609" spans="1:8" x14ac:dyDescent="0.2">
      <c r="A3609" s="42">
        <v>2012</v>
      </c>
      <c r="B3609" s="42">
        <v>201202</v>
      </c>
      <c r="C3609" s="43" t="s">
        <v>74</v>
      </c>
      <c r="D3609" s="44">
        <v>1132</v>
      </c>
      <c r="E3609" s="43" t="s">
        <v>98</v>
      </c>
      <c r="F3609" s="45">
        <v>39352.631578947374</v>
      </c>
      <c r="G3609" s="45">
        <v>3410.5263157894738</v>
      </c>
      <c r="H3609" s="8">
        <f t="shared" si="56"/>
        <v>8.666577504346662E-2</v>
      </c>
    </row>
    <row r="3610" spans="1:8" x14ac:dyDescent="0.2">
      <c r="A3610" s="42">
        <v>2012</v>
      </c>
      <c r="B3610" s="42">
        <v>201203</v>
      </c>
      <c r="C3610" s="43" t="s">
        <v>75</v>
      </c>
      <c r="D3610" s="44">
        <v>1132</v>
      </c>
      <c r="E3610" s="43" t="s">
        <v>98</v>
      </c>
      <c r="F3610" s="45">
        <v>11400</v>
      </c>
      <c r="G3610" s="45">
        <v>3178.4210526315792</v>
      </c>
      <c r="H3610" s="8">
        <f t="shared" si="56"/>
        <v>0.27880886426592799</v>
      </c>
    </row>
    <row r="3611" spans="1:8" x14ac:dyDescent="0.2">
      <c r="A3611" s="42">
        <v>2012</v>
      </c>
      <c r="B3611" s="42">
        <v>201204</v>
      </c>
      <c r="C3611" s="43" t="s">
        <v>76</v>
      </c>
      <c r="D3611" s="44">
        <v>1132</v>
      </c>
      <c r="E3611" s="43" t="s">
        <v>98</v>
      </c>
      <c r="F3611" s="45">
        <v>20144.736842105263</v>
      </c>
      <c r="G3611" s="45">
        <v>3105.7894736842109</v>
      </c>
      <c r="H3611" s="8">
        <f t="shared" si="56"/>
        <v>0.15417374265186154</v>
      </c>
    </row>
    <row r="3612" spans="1:8" x14ac:dyDescent="0.2">
      <c r="A3612" s="42">
        <v>2012</v>
      </c>
      <c r="B3612" s="42">
        <v>201205</v>
      </c>
      <c r="C3612" s="43" t="s">
        <v>77</v>
      </c>
      <c r="D3612" s="44">
        <v>1132</v>
      </c>
      <c r="E3612" s="43" t="s">
        <v>98</v>
      </c>
      <c r="F3612" s="45">
        <v>8414.7368421052633</v>
      </c>
      <c r="G3612" s="45">
        <v>2945.7894736842109</v>
      </c>
      <c r="H3612" s="8">
        <f t="shared" si="56"/>
        <v>0.35007505629221919</v>
      </c>
    </row>
    <row r="3613" spans="1:8" x14ac:dyDescent="0.2">
      <c r="A3613" s="42">
        <v>2012</v>
      </c>
      <c r="B3613" s="42">
        <v>201206</v>
      </c>
      <c r="C3613" s="43" t="s">
        <v>78</v>
      </c>
      <c r="D3613" s="44">
        <v>1132</v>
      </c>
      <c r="E3613" s="43" t="s">
        <v>98</v>
      </c>
      <c r="F3613" s="45">
        <v>10490</v>
      </c>
      <c r="G3613" s="45">
        <v>3335.2631578947371</v>
      </c>
      <c r="H3613" s="8">
        <f t="shared" si="56"/>
        <v>0.317946916863178</v>
      </c>
    </row>
    <row r="3614" spans="1:8" x14ac:dyDescent="0.2">
      <c r="A3614" s="42">
        <v>2012</v>
      </c>
      <c r="B3614" s="42">
        <v>201207</v>
      </c>
      <c r="C3614" s="43" t="s">
        <v>79</v>
      </c>
      <c r="D3614" s="44">
        <v>1132</v>
      </c>
      <c r="E3614" s="43" t="s">
        <v>98</v>
      </c>
      <c r="F3614" s="45">
        <v>10187.368421052632</v>
      </c>
      <c r="G3614" s="45">
        <v>3052.105263157895</v>
      </c>
      <c r="H3614" s="8">
        <f t="shared" si="56"/>
        <v>0.29959702417854933</v>
      </c>
    </row>
    <row r="3615" spans="1:8" x14ac:dyDescent="0.2">
      <c r="A3615" s="42">
        <v>2012</v>
      </c>
      <c r="B3615" s="42">
        <v>201208</v>
      </c>
      <c r="C3615" s="43" t="s">
        <v>80</v>
      </c>
      <c r="D3615" s="44">
        <v>1132</v>
      </c>
      <c r="E3615" s="43" t="s">
        <v>98</v>
      </c>
      <c r="F3615" s="45">
        <v>11893.684210526317</v>
      </c>
      <c r="G3615" s="45">
        <v>2894.2105263157896</v>
      </c>
      <c r="H3615" s="8">
        <f t="shared" si="56"/>
        <v>0.24334011859456589</v>
      </c>
    </row>
    <row r="3616" spans="1:8" ht="22.5" x14ac:dyDescent="0.2">
      <c r="A3616" s="42">
        <v>2012</v>
      </c>
      <c r="B3616" s="42">
        <v>201209</v>
      </c>
      <c r="C3616" s="43" t="s">
        <v>81</v>
      </c>
      <c r="D3616" s="44">
        <v>1132</v>
      </c>
      <c r="E3616" s="43" t="s">
        <v>98</v>
      </c>
      <c r="F3616" s="45">
        <v>12569.473684210527</v>
      </c>
      <c r="G3616" s="45">
        <v>3487.3684210526317</v>
      </c>
      <c r="H3616" s="8">
        <f t="shared" si="56"/>
        <v>0.27744744996231474</v>
      </c>
    </row>
    <row r="3617" spans="1:8" x14ac:dyDescent="0.2">
      <c r="A3617" s="42">
        <v>2012</v>
      </c>
      <c r="B3617" s="42">
        <v>201210</v>
      </c>
      <c r="C3617" s="43" t="s">
        <v>82</v>
      </c>
      <c r="D3617" s="44">
        <v>1132</v>
      </c>
      <c r="E3617" s="43" t="s">
        <v>98</v>
      </c>
      <c r="F3617" s="45">
        <v>13053.684210526317</v>
      </c>
      <c r="G3617" s="45">
        <v>3615.2631578947371</v>
      </c>
      <c r="H3617" s="8">
        <f t="shared" si="56"/>
        <v>0.27695347149423433</v>
      </c>
    </row>
    <row r="3618" spans="1:8" x14ac:dyDescent="0.2">
      <c r="A3618" s="42">
        <v>2012</v>
      </c>
      <c r="B3618" s="42">
        <v>201211</v>
      </c>
      <c r="C3618" s="43" t="s">
        <v>83</v>
      </c>
      <c r="D3618" s="44">
        <v>1132</v>
      </c>
      <c r="E3618" s="43" t="s">
        <v>98</v>
      </c>
      <c r="F3618" s="45">
        <v>11476.315789473685</v>
      </c>
      <c r="G3618" s="45">
        <v>3187.3684210526317</v>
      </c>
      <c r="H3618" s="8">
        <f t="shared" si="56"/>
        <v>0.2777344645723458</v>
      </c>
    </row>
    <row r="3619" spans="1:8" x14ac:dyDescent="0.2">
      <c r="A3619" s="42">
        <v>2012</v>
      </c>
      <c r="B3619" s="42">
        <v>201212</v>
      </c>
      <c r="C3619" s="43" t="s">
        <v>84</v>
      </c>
      <c r="D3619" s="44">
        <v>1132</v>
      </c>
      <c r="E3619" s="43" t="s">
        <v>98</v>
      </c>
      <c r="F3619" s="45">
        <v>20553.157894736843</v>
      </c>
      <c r="G3619" s="45">
        <v>5954.7368421052633</v>
      </c>
      <c r="H3619" s="8">
        <f t="shared" si="56"/>
        <v>0.28972369465570663</v>
      </c>
    </row>
    <row r="3620" spans="1:8" x14ac:dyDescent="0.2">
      <c r="A3620" s="42">
        <v>2013</v>
      </c>
      <c r="B3620" s="42">
        <v>201301</v>
      </c>
      <c r="C3620" s="43" t="s">
        <v>85</v>
      </c>
      <c r="D3620" s="44">
        <v>1132</v>
      </c>
      <c r="E3620" s="43" t="s">
        <v>98</v>
      </c>
      <c r="F3620" s="45">
        <v>10607.894736842105</v>
      </c>
      <c r="G3620" s="45">
        <v>3199.4736842105262</v>
      </c>
      <c r="H3620" s="8">
        <f t="shared" si="56"/>
        <v>0.30161250310096749</v>
      </c>
    </row>
    <row r="3621" spans="1:8" x14ac:dyDescent="0.2">
      <c r="A3621" s="42">
        <v>2013</v>
      </c>
      <c r="B3621" s="42">
        <v>201302</v>
      </c>
      <c r="C3621" s="43" t="s">
        <v>86</v>
      </c>
      <c r="D3621" s="44">
        <v>1132</v>
      </c>
      <c r="E3621" s="43" t="s">
        <v>98</v>
      </c>
      <c r="F3621" s="45">
        <v>10693.157894736843</v>
      </c>
      <c r="G3621" s="45">
        <v>3594.2105263157896</v>
      </c>
      <c r="H3621" s="8">
        <f t="shared" si="56"/>
        <v>0.33612245902446225</v>
      </c>
    </row>
    <row r="3622" spans="1:8" x14ac:dyDescent="0.2">
      <c r="A3622" s="42">
        <v>2013</v>
      </c>
      <c r="B3622" s="42">
        <v>201303</v>
      </c>
      <c r="C3622" s="43" t="s">
        <v>87</v>
      </c>
      <c r="D3622" s="44">
        <v>1132</v>
      </c>
      <c r="E3622" s="43" t="s">
        <v>98</v>
      </c>
      <c r="F3622" s="45">
        <v>11651.578947368422</v>
      </c>
      <c r="G3622" s="45">
        <v>3638.9473684210529</v>
      </c>
      <c r="H3622" s="8">
        <f t="shared" si="56"/>
        <v>0.31231366880477007</v>
      </c>
    </row>
    <row r="3623" spans="1:8" x14ac:dyDescent="0.2">
      <c r="A3623" s="42">
        <v>2013</v>
      </c>
      <c r="B3623" s="42">
        <v>201304</v>
      </c>
      <c r="C3623" s="43" t="s">
        <v>88</v>
      </c>
      <c r="D3623" s="44">
        <v>1132</v>
      </c>
      <c r="E3623" s="43" t="s">
        <v>98</v>
      </c>
      <c r="F3623" s="45">
        <v>13097.368421052632</v>
      </c>
      <c r="G3623" s="45">
        <v>3608.9473684210529</v>
      </c>
      <c r="H3623" s="8">
        <f t="shared" si="56"/>
        <v>0.27554751858549331</v>
      </c>
    </row>
    <row r="3624" spans="1:8" x14ac:dyDescent="0.2">
      <c r="A3624" s="42">
        <v>2013</v>
      </c>
      <c r="B3624" s="42">
        <v>201305</v>
      </c>
      <c r="C3624" s="43" t="s">
        <v>89</v>
      </c>
      <c r="D3624" s="44">
        <v>1132</v>
      </c>
      <c r="E3624" s="43" t="s">
        <v>98</v>
      </c>
      <c r="F3624" s="45">
        <v>11901.578947368422</v>
      </c>
      <c r="G3624" s="45">
        <v>3205.2631578947371</v>
      </c>
      <c r="H3624" s="8">
        <f t="shared" si="56"/>
        <v>0.26931411135187727</v>
      </c>
    </row>
    <row r="3625" spans="1:8" x14ac:dyDescent="0.2">
      <c r="A3625" s="42">
        <v>2013</v>
      </c>
      <c r="B3625" s="42">
        <v>201306</v>
      </c>
      <c r="C3625" s="43" t="s">
        <v>90</v>
      </c>
      <c r="D3625" s="44">
        <v>1132</v>
      </c>
      <c r="E3625" s="43" t="s">
        <v>98</v>
      </c>
      <c r="F3625" s="45">
        <v>12931.578947368422</v>
      </c>
      <c r="G3625" s="45">
        <v>3715.7894736842109</v>
      </c>
      <c r="H3625" s="8">
        <f t="shared" si="56"/>
        <v>0.28734228734228734</v>
      </c>
    </row>
    <row r="3626" spans="1:8" x14ac:dyDescent="0.2">
      <c r="A3626" s="42">
        <v>2013</v>
      </c>
      <c r="B3626" s="42">
        <v>201307</v>
      </c>
      <c r="C3626" s="43" t="s">
        <v>91</v>
      </c>
      <c r="D3626" s="44">
        <v>1132</v>
      </c>
      <c r="E3626" s="43" t="s">
        <v>98</v>
      </c>
      <c r="F3626" s="45">
        <v>11916.315789473685</v>
      </c>
      <c r="G3626" s="45">
        <v>3289.4736842105262</v>
      </c>
      <c r="H3626" s="8">
        <f t="shared" si="56"/>
        <v>0.27604787774391587</v>
      </c>
    </row>
    <row r="3627" spans="1:8" x14ac:dyDescent="0.2">
      <c r="A3627" s="42">
        <v>2013</v>
      </c>
      <c r="B3627" s="42">
        <v>201308</v>
      </c>
      <c r="C3627" s="43" t="s">
        <v>92</v>
      </c>
      <c r="D3627" s="44">
        <v>1132</v>
      </c>
      <c r="E3627" s="43" t="s">
        <v>98</v>
      </c>
      <c r="F3627" s="45">
        <v>14238.947368421053</v>
      </c>
      <c r="G3627" s="45">
        <v>3737.8947368421054</v>
      </c>
      <c r="H3627" s="8">
        <f t="shared" si="56"/>
        <v>0.26251201301101501</v>
      </c>
    </row>
    <row r="3628" spans="1:8" ht="22.5" x14ac:dyDescent="0.2">
      <c r="A3628" s="42">
        <v>2013</v>
      </c>
      <c r="B3628" s="42">
        <v>201309</v>
      </c>
      <c r="C3628" s="43" t="s">
        <v>93</v>
      </c>
      <c r="D3628" s="44">
        <v>1132</v>
      </c>
      <c r="E3628" s="43" t="s">
        <v>98</v>
      </c>
      <c r="F3628" s="45">
        <v>13572.105263157895</v>
      </c>
      <c r="G3628" s="45">
        <v>3974.2105263157896</v>
      </c>
      <c r="H3628" s="8">
        <f t="shared" si="56"/>
        <v>0.29282196455578391</v>
      </c>
    </row>
    <row r="3629" spans="1:8" x14ac:dyDescent="0.2">
      <c r="A3629" s="42">
        <v>2013</v>
      </c>
      <c r="B3629" s="42">
        <v>201310</v>
      </c>
      <c r="C3629" s="43" t="s">
        <v>94</v>
      </c>
      <c r="D3629" s="44">
        <v>1132</v>
      </c>
      <c r="E3629" s="43" t="s">
        <v>98</v>
      </c>
      <c r="F3629" s="45">
        <v>12044.21052631579</v>
      </c>
      <c r="G3629" s="45">
        <v>3388.9473684210529</v>
      </c>
      <c r="H3629" s="8">
        <f t="shared" si="56"/>
        <v>0.28137563363048418</v>
      </c>
    </row>
    <row r="3630" spans="1:8" x14ac:dyDescent="0.2">
      <c r="A3630" s="42">
        <v>2013</v>
      </c>
      <c r="B3630" s="42">
        <v>201311</v>
      </c>
      <c r="C3630" s="43" t="s">
        <v>95</v>
      </c>
      <c r="D3630" s="44">
        <v>1132</v>
      </c>
      <c r="E3630" s="43" t="s">
        <v>98</v>
      </c>
      <c r="F3630" s="45">
        <v>13635.789473684212</v>
      </c>
      <c r="G3630" s="45">
        <v>3541.5789473684213</v>
      </c>
      <c r="H3630" s="8">
        <f t="shared" si="56"/>
        <v>0.2597267253358036</v>
      </c>
    </row>
    <row r="3631" spans="1:8" x14ac:dyDescent="0.2">
      <c r="A3631" s="42">
        <v>2013</v>
      </c>
      <c r="B3631" s="42">
        <v>201312</v>
      </c>
      <c r="C3631" s="43" t="s">
        <v>96</v>
      </c>
      <c r="D3631" s="44">
        <v>1132</v>
      </c>
      <c r="E3631" s="43" t="s">
        <v>98</v>
      </c>
      <c r="F3631" s="45">
        <v>16784.21052631579</v>
      </c>
      <c r="G3631" s="45">
        <v>6313.6842105263158</v>
      </c>
      <c r="H3631" s="8">
        <f t="shared" si="56"/>
        <v>0.37616807776732519</v>
      </c>
    </row>
    <row r="3632" spans="1:8" x14ac:dyDescent="0.2">
      <c r="A3632" s="42">
        <v>2009</v>
      </c>
      <c r="B3632" s="42">
        <v>200911</v>
      </c>
      <c r="C3632" s="43" t="s">
        <v>47</v>
      </c>
      <c r="D3632" s="44">
        <v>1134</v>
      </c>
      <c r="E3632" s="43" t="s">
        <v>5</v>
      </c>
      <c r="F3632" s="45">
        <v>4350.5263157894742</v>
      </c>
      <c r="G3632" s="45">
        <v>1761.578947368421</v>
      </c>
      <c r="H3632" s="8">
        <f t="shared" si="56"/>
        <v>0.40491168642632464</v>
      </c>
    </row>
    <row r="3633" spans="1:8" x14ac:dyDescent="0.2">
      <c r="A3633" s="42">
        <v>2009</v>
      </c>
      <c r="B3633" s="42">
        <v>200912</v>
      </c>
      <c r="C3633" s="43" t="s">
        <v>48</v>
      </c>
      <c r="D3633" s="44">
        <v>1134</v>
      </c>
      <c r="E3633" s="43" t="s">
        <v>5</v>
      </c>
      <c r="F3633" s="45">
        <v>19428.947368421053</v>
      </c>
      <c r="G3633" s="45">
        <v>5857.8947368421059</v>
      </c>
      <c r="H3633" s="8">
        <f t="shared" si="56"/>
        <v>0.3015034538805364</v>
      </c>
    </row>
    <row r="3634" spans="1:8" x14ac:dyDescent="0.2">
      <c r="A3634" s="42">
        <v>2010</v>
      </c>
      <c r="B3634" s="42">
        <v>201001</v>
      </c>
      <c r="C3634" s="43" t="s">
        <v>49</v>
      </c>
      <c r="D3634" s="44">
        <v>1134</v>
      </c>
      <c r="E3634" s="43" t="s">
        <v>5</v>
      </c>
      <c r="F3634" s="45">
        <v>11422.631578947368</v>
      </c>
      <c r="G3634" s="45">
        <v>3912.105263157895</v>
      </c>
      <c r="H3634" s="8">
        <f t="shared" si="56"/>
        <v>0.34248721374925128</v>
      </c>
    </row>
    <row r="3635" spans="1:8" x14ac:dyDescent="0.2">
      <c r="A3635" s="42">
        <v>2010</v>
      </c>
      <c r="B3635" s="42">
        <v>201002</v>
      </c>
      <c r="C3635" s="43" t="s">
        <v>50</v>
      </c>
      <c r="D3635" s="44">
        <v>1134</v>
      </c>
      <c r="E3635" s="43" t="s">
        <v>5</v>
      </c>
      <c r="F3635" s="45">
        <v>11393.684210526317</v>
      </c>
      <c r="G3635" s="45">
        <v>3769.4736842105267</v>
      </c>
      <c r="H3635" s="8">
        <f t="shared" si="56"/>
        <v>0.33083887657058392</v>
      </c>
    </row>
    <row r="3636" spans="1:8" x14ac:dyDescent="0.2">
      <c r="A3636" s="42">
        <v>2010</v>
      </c>
      <c r="B3636" s="42">
        <v>201003</v>
      </c>
      <c r="C3636" s="43" t="s">
        <v>51</v>
      </c>
      <c r="D3636" s="44">
        <v>1134</v>
      </c>
      <c r="E3636" s="43" t="s">
        <v>5</v>
      </c>
      <c r="F3636" s="45">
        <v>12053.684210526317</v>
      </c>
      <c r="G3636" s="45">
        <v>3794.2105263157896</v>
      </c>
      <c r="H3636" s="8">
        <f t="shared" si="56"/>
        <v>0.3147760020958868</v>
      </c>
    </row>
    <row r="3637" spans="1:8" x14ac:dyDescent="0.2">
      <c r="A3637" s="42">
        <v>2010</v>
      </c>
      <c r="B3637" s="42">
        <v>201004</v>
      </c>
      <c r="C3637" s="43" t="s">
        <v>52</v>
      </c>
      <c r="D3637" s="44">
        <v>1134</v>
      </c>
      <c r="E3637" s="43" t="s">
        <v>5</v>
      </c>
      <c r="F3637" s="45">
        <v>10927.368421052632</v>
      </c>
      <c r="G3637" s="45">
        <v>2516.3157894736842</v>
      </c>
      <c r="H3637" s="8">
        <f t="shared" si="56"/>
        <v>0.23027646662171275</v>
      </c>
    </row>
    <row r="3638" spans="1:8" x14ac:dyDescent="0.2">
      <c r="A3638" s="42">
        <v>2010</v>
      </c>
      <c r="B3638" s="42">
        <v>201005</v>
      </c>
      <c r="C3638" s="43" t="s">
        <v>53</v>
      </c>
      <c r="D3638" s="44">
        <v>1134</v>
      </c>
      <c r="E3638" s="43" t="s">
        <v>5</v>
      </c>
      <c r="F3638" s="45">
        <v>12318.42105263158</v>
      </c>
      <c r="G3638" s="45">
        <v>3673.6842105263158</v>
      </c>
      <c r="H3638" s="8">
        <f t="shared" si="56"/>
        <v>0.29822687459944452</v>
      </c>
    </row>
    <row r="3639" spans="1:8" x14ac:dyDescent="0.2">
      <c r="A3639" s="42">
        <v>2010</v>
      </c>
      <c r="B3639" s="42">
        <v>201006</v>
      </c>
      <c r="C3639" s="43" t="s">
        <v>54</v>
      </c>
      <c r="D3639" s="44">
        <v>1134</v>
      </c>
      <c r="E3639" s="43" t="s">
        <v>5</v>
      </c>
      <c r="F3639" s="45">
        <v>10478.947368421053</v>
      </c>
      <c r="G3639" s="45">
        <v>3228.9473684210529</v>
      </c>
      <c r="H3639" s="8">
        <f t="shared" si="56"/>
        <v>0.30813661476644905</v>
      </c>
    </row>
    <row r="3640" spans="1:8" x14ac:dyDescent="0.2">
      <c r="A3640" s="42">
        <v>2010</v>
      </c>
      <c r="B3640" s="42">
        <v>201007</v>
      </c>
      <c r="C3640" s="43" t="s">
        <v>55</v>
      </c>
      <c r="D3640" s="44">
        <v>1134</v>
      </c>
      <c r="E3640" s="43" t="s">
        <v>5</v>
      </c>
      <c r="F3640" s="45">
        <v>2651.0526315789475</v>
      </c>
      <c r="G3640" s="45">
        <v>3370.5263157894738</v>
      </c>
      <c r="H3640" s="8">
        <f t="shared" si="56"/>
        <v>1.2713917014095693</v>
      </c>
    </row>
    <row r="3641" spans="1:8" x14ac:dyDescent="0.2">
      <c r="A3641" s="42">
        <v>2010</v>
      </c>
      <c r="B3641" s="42">
        <v>201008</v>
      </c>
      <c r="C3641" s="43" t="s">
        <v>56</v>
      </c>
      <c r="D3641" s="44">
        <v>1134</v>
      </c>
      <c r="E3641" s="43" t="s">
        <v>5</v>
      </c>
      <c r="F3641" s="45">
        <v>0</v>
      </c>
      <c r="G3641" s="45">
        <v>3707.8947368421054</v>
      </c>
      <c r="H3641" s="8" t="e">
        <f t="shared" si="56"/>
        <v>#DIV/0!</v>
      </c>
    </row>
    <row r="3642" spans="1:8" ht="22.5" x14ac:dyDescent="0.2">
      <c r="A3642" s="42">
        <v>2010</v>
      </c>
      <c r="B3642" s="42">
        <v>201009</v>
      </c>
      <c r="C3642" s="43" t="s">
        <v>57</v>
      </c>
      <c r="D3642" s="44">
        <v>1134</v>
      </c>
      <c r="E3642" s="43" t="s">
        <v>5</v>
      </c>
      <c r="F3642" s="45">
        <v>8914.7368421052633</v>
      </c>
      <c r="G3642" s="45">
        <v>3058.4210526315792</v>
      </c>
      <c r="H3642" s="8">
        <f t="shared" si="56"/>
        <v>0.34307474318101311</v>
      </c>
    </row>
    <row r="3643" spans="1:8" x14ac:dyDescent="0.2">
      <c r="A3643" s="42">
        <v>2010</v>
      </c>
      <c r="B3643" s="42">
        <v>201010</v>
      </c>
      <c r="C3643" s="43" t="s">
        <v>58</v>
      </c>
      <c r="D3643" s="44">
        <v>1134</v>
      </c>
      <c r="E3643" s="43" t="s">
        <v>5</v>
      </c>
      <c r="F3643" s="45">
        <v>16757.894736842107</v>
      </c>
      <c r="G3643" s="45">
        <v>3826.8421052631579</v>
      </c>
      <c r="H3643" s="8">
        <f t="shared" si="56"/>
        <v>0.22836055276381909</v>
      </c>
    </row>
    <row r="3644" spans="1:8" x14ac:dyDescent="0.2">
      <c r="A3644" s="42">
        <v>2010</v>
      </c>
      <c r="B3644" s="42">
        <v>201011</v>
      </c>
      <c r="C3644" s="43" t="s">
        <v>59</v>
      </c>
      <c r="D3644" s="44">
        <v>1134</v>
      </c>
      <c r="E3644" s="43" t="s">
        <v>5</v>
      </c>
      <c r="F3644" s="45">
        <v>16289.473684210527</v>
      </c>
      <c r="G3644" s="45">
        <v>3418.4210526315792</v>
      </c>
      <c r="H3644" s="8">
        <f t="shared" si="56"/>
        <v>0.20985460420032312</v>
      </c>
    </row>
    <row r="3645" spans="1:8" x14ac:dyDescent="0.2">
      <c r="A3645" s="42">
        <v>2010</v>
      </c>
      <c r="B3645" s="42">
        <v>201012</v>
      </c>
      <c r="C3645" s="43" t="s">
        <v>60</v>
      </c>
      <c r="D3645" s="44">
        <v>1134</v>
      </c>
      <c r="E3645" s="43" t="s">
        <v>5</v>
      </c>
      <c r="F3645" s="45">
        <v>17850</v>
      </c>
      <c r="G3645" s="45">
        <v>5893.1578947368425</v>
      </c>
      <c r="H3645" s="8">
        <f t="shared" si="56"/>
        <v>0.33014890166592953</v>
      </c>
    </row>
    <row r="3646" spans="1:8" x14ac:dyDescent="0.2">
      <c r="A3646" s="42">
        <v>2011</v>
      </c>
      <c r="B3646" s="42">
        <v>201101</v>
      </c>
      <c r="C3646" s="43" t="s">
        <v>61</v>
      </c>
      <c r="D3646" s="44">
        <v>1134</v>
      </c>
      <c r="E3646" s="43" t="s">
        <v>5</v>
      </c>
      <c r="F3646" s="45">
        <v>11232.105263157895</v>
      </c>
      <c r="G3646" s="45">
        <v>3095.2631578947371</v>
      </c>
      <c r="H3646" s="8">
        <f t="shared" si="56"/>
        <v>0.27557284101026197</v>
      </c>
    </row>
    <row r="3647" spans="1:8" x14ac:dyDescent="0.2">
      <c r="A3647" s="42">
        <v>2011</v>
      </c>
      <c r="B3647" s="42">
        <v>201102</v>
      </c>
      <c r="C3647" s="43" t="s">
        <v>62</v>
      </c>
      <c r="D3647" s="44">
        <v>1134</v>
      </c>
      <c r="E3647" s="43" t="s">
        <v>5</v>
      </c>
      <c r="F3647" s="45">
        <v>4963.6842105263158</v>
      </c>
      <c r="G3647" s="45">
        <v>4112.6315789473683</v>
      </c>
      <c r="H3647" s="8">
        <f t="shared" si="56"/>
        <v>0.82854416286714028</v>
      </c>
    </row>
    <row r="3648" spans="1:8" x14ac:dyDescent="0.2">
      <c r="A3648" s="42">
        <v>2011</v>
      </c>
      <c r="B3648" s="42">
        <v>201103</v>
      </c>
      <c r="C3648" s="43" t="s">
        <v>63</v>
      </c>
      <c r="D3648" s="44">
        <v>1134</v>
      </c>
      <c r="E3648" s="43" t="s">
        <v>5</v>
      </c>
      <c r="F3648" s="45">
        <v>7443.1578947368425</v>
      </c>
      <c r="G3648" s="45">
        <v>3500</v>
      </c>
      <c r="H3648" s="8">
        <f t="shared" si="56"/>
        <v>0.47023051902135482</v>
      </c>
    </row>
    <row r="3649" spans="1:8" x14ac:dyDescent="0.2">
      <c r="A3649" s="42">
        <v>2011</v>
      </c>
      <c r="B3649" s="42">
        <v>201104</v>
      </c>
      <c r="C3649" s="43" t="s">
        <v>64</v>
      </c>
      <c r="D3649" s="44">
        <v>1134</v>
      </c>
      <c r="E3649" s="43" t="s">
        <v>5</v>
      </c>
      <c r="F3649" s="45">
        <v>12696.315789473685</v>
      </c>
      <c r="G3649" s="45">
        <v>3706.3157894736842</v>
      </c>
      <c r="H3649" s="8">
        <f t="shared" si="56"/>
        <v>0.29192057372631924</v>
      </c>
    </row>
    <row r="3650" spans="1:8" x14ac:dyDescent="0.2">
      <c r="A3650" s="42">
        <v>2011</v>
      </c>
      <c r="B3650" s="42">
        <v>201105</v>
      </c>
      <c r="C3650" s="43" t="s">
        <v>65</v>
      </c>
      <c r="D3650" s="44">
        <v>1134</v>
      </c>
      <c r="E3650" s="43" t="s">
        <v>5</v>
      </c>
      <c r="F3650" s="45">
        <v>13928.947368421053</v>
      </c>
      <c r="G3650" s="45">
        <v>3854.7368421052633</v>
      </c>
      <c r="H3650" s="8">
        <f t="shared" si="56"/>
        <v>0.27674286793878705</v>
      </c>
    </row>
    <row r="3651" spans="1:8" x14ac:dyDescent="0.2">
      <c r="A3651" s="42">
        <v>2011</v>
      </c>
      <c r="B3651" s="42">
        <v>201106</v>
      </c>
      <c r="C3651" s="43" t="s">
        <v>66</v>
      </c>
      <c r="D3651" s="44">
        <v>1134</v>
      </c>
      <c r="E3651" s="43" t="s">
        <v>5</v>
      </c>
      <c r="F3651" s="45">
        <v>12538.42105263158</v>
      </c>
      <c r="G3651" s="45">
        <v>3611.0526315789475</v>
      </c>
      <c r="H3651" s="8">
        <f t="shared" si="56"/>
        <v>0.28799899257020523</v>
      </c>
    </row>
    <row r="3652" spans="1:8" x14ac:dyDescent="0.2">
      <c r="A3652" s="42">
        <v>2011</v>
      </c>
      <c r="B3652" s="42">
        <v>201107</v>
      </c>
      <c r="C3652" s="43" t="s">
        <v>67</v>
      </c>
      <c r="D3652" s="44">
        <v>1134</v>
      </c>
      <c r="E3652" s="43" t="s">
        <v>5</v>
      </c>
      <c r="F3652" s="45">
        <v>14804.21052631579</v>
      </c>
      <c r="G3652" s="45">
        <v>4507.3684210526317</v>
      </c>
      <c r="H3652" s="8">
        <f t="shared" si="56"/>
        <v>0.30446530147895334</v>
      </c>
    </row>
    <row r="3653" spans="1:8" x14ac:dyDescent="0.2">
      <c r="A3653" s="42">
        <v>2011</v>
      </c>
      <c r="B3653" s="42">
        <v>201108</v>
      </c>
      <c r="C3653" s="43" t="s">
        <v>68</v>
      </c>
      <c r="D3653" s="44">
        <v>1134</v>
      </c>
      <c r="E3653" s="43" t="s">
        <v>5</v>
      </c>
      <c r="F3653" s="45">
        <v>10943.157894736843</v>
      </c>
      <c r="G3653" s="45">
        <v>4010.5263157894738</v>
      </c>
      <c r="H3653" s="8">
        <f t="shared" ref="H3653:H3716" si="57">G3653/F3653</f>
        <v>0.36648711042708731</v>
      </c>
    </row>
    <row r="3654" spans="1:8" ht="22.5" x14ac:dyDescent="0.2">
      <c r="A3654" s="42">
        <v>2011</v>
      </c>
      <c r="B3654" s="42">
        <v>201109</v>
      </c>
      <c r="C3654" s="43" t="s">
        <v>69</v>
      </c>
      <c r="D3654" s="44">
        <v>1134</v>
      </c>
      <c r="E3654" s="43" t="s">
        <v>5</v>
      </c>
      <c r="F3654" s="45">
        <v>13288.42105263158</v>
      </c>
      <c r="G3654" s="45">
        <v>3516.3157894736842</v>
      </c>
      <c r="H3654" s="8">
        <f t="shared" si="57"/>
        <v>0.26461501901140683</v>
      </c>
    </row>
    <row r="3655" spans="1:8" x14ac:dyDescent="0.2">
      <c r="A3655" s="42">
        <v>2011</v>
      </c>
      <c r="B3655" s="42">
        <v>201110</v>
      </c>
      <c r="C3655" s="43" t="s">
        <v>70</v>
      </c>
      <c r="D3655" s="44">
        <v>1134</v>
      </c>
      <c r="E3655" s="43" t="s">
        <v>5</v>
      </c>
      <c r="F3655" s="45">
        <v>17117.368421052633</v>
      </c>
      <c r="G3655" s="45">
        <v>4770.5263157894742</v>
      </c>
      <c r="H3655" s="8">
        <f t="shared" si="57"/>
        <v>0.27869507732988963</v>
      </c>
    </row>
    <row r="3656" spans="1:8" x14ac:dyDescent="0.2">
      <c r="A3656" s="42">
        <v>2011</v>
      </c>
      <c r="B3656" s="42">
        <v>201111</v>
      </c>
      <c r="C3656" s="43" t="s">
        <v>71</v>
      </c>
      <c r="D3656" s="44">
        <v>1134</v>
      </c>
      <c r="E3656" s="43" t="s">
        <v>5</v>
      </c>
      <c r="F3656" s="45">
        <v>14151.052631578948</v>
      </c>
      <c r="G3656" s="45">
        <v>4366.3157894736842</v>
      </c>
      <c r="H3656" s="8">
        <f t="shared" si="57"/>
        <v>0.30855060066202994</v>
      </c>
    </row>
    <row r="3657" spans="1:8" x14ac:dyDescent="0.2">
      <c r="A3657" s="42">
        <v>2011</v>
      </c>
      <c r="B3657" s="42">
        <v>201112</v>
      </c>
      <c r="C3657" s="43" t="s">
        <v>72</v>
      </c>
      <c r="D3657" s="44">
        <v>1134</v>
      </c>
      <c r="E3657" s="43" t="s">
        <v>5</v>
      </c>
      <c r="F3657" s="45">
        <v>15180.526315789475</v>
      </c>
      <c r="G3657" s="45">
        <v>7660</v>
      </c>
      <c r="H3657" s="8">
        <f t="shared" si="57"/>
        <v>0.50459383559269144</v>
      </c>
    </row>
    <row r="3658" spans="1:8" x14ac:dyDescent="0.2">
      <c r="A3658" s="42">
        <v>2012</v>
      </c>
      <c r="B3658" s="42">
        <v>201201</v>
      </c>
      <c r="C3658" s="43" t="s">
        <v>73</v>
      </c>
      <c r="D3658" s="44">
        <v>1134</v>
      </c>
      <c r="E3658" s="43" t="s">
        <v>5</v>
      </c>
      <c r="F3658" s="45">
        <v>6825.2631578947376</v>
      </c>
      <c r="G3658" s="45">
        <v>3996.8421052631579</v>
      </c>
      <c r="H3658" s="8">
        <f t="shared" si="57"/>
        <v>0.58559531153608879</v>
      </c>
    </row>
    <row r="3659" spans="1:8" x14ac:dyDescent="0.2">
      <c r="A3659" s="42">
        <v>2012</v>
      </c>
      <c r="B3659" s="42">
        <v>201202</v>
      </c>
      <c r="C3659" s="43" t="s">
        <v>74</v>
      </c>
      <c r="D3659" s="44">
        <v>1134</v>
      </c>
      <c r="E3659" s="43" t="s">
        <v>5</v>
      </c>
      <c r="F3659" s="45">
        <v>6701.5789473684217</v>
      </c>
      <c r="G3659" s="45">
        <v>4486.8421052631584</v>
      </c>
      <c r="H3659" s="8">
        <f t="shared" si="57"/>
        <v>0.66952014450640074</v>
      </c>
    </row>
    <row r="3660" spans="1:8" x14ac:dyDescent="0.2">
      <c r="A3660" s="42">
        <v>2012</v>
      </c>
      <c r="B3660" s="42">
        <v>201203</v>
      </c>
      <c r="C3660" s="43" t="s">
        <v>75</v>
      </c>
      <c r="D3660" s="44">
        <v>1134</v>
      </c>
      <c r="E3660" s="43" t="s">
        <v>5</v>
      </c>
      <c r="F3660" s="45">
        <v>8521.5789473684217</v>
      </c>
      <c r="G3660" s="45">
        <v>4206.8421052631584</v>
      </c>
      <c r="H3660" s="8">
        <f t="shared" si="57"/>
        <v>0.4936693224630968</v>
      </c>
    </row>
    <row r="3661" spans="1:8" x14ac:dyDescent="0.2">
      <c r="A3661" s="42">
        <v>2012</v>
      </c>
      <c r="B3661" s="42">
        <v>201204</v>
      </c>
      <c r="C3661" s="43" t="s">
        <v>76</v>
      </c>
      <c r="D3661" s="44">
        <v>1134</v>
      </c>
      <c r="E3661" s="43" t="s">
        <v>5</v>
      </c>
      <c r="F3661" s="45">
        <v>4396.8421052631584</v>
      </c>
      <c r="G3661" s="45">
        <v>4025.2631578947371</v>
      </c>
      <c r="H3661" s="8">
        <f t="shared" si="57"/>
        <v>0.91548958582714868</v>
      </c>
    </row>
    <row r="3662" spans="1:8" x14ac:dyDescent="0.2">
      <c r="A3662" s="42">
        <v>2012</v>
      </c>
      <c r="B3662" s="42">
        <v>201205</v>
      </c>
      <c r="C3662" s="43" t="s">
        <v>77</v>
      </c>
      <c r="D3662" s="44">
        <v>1134</v>
      </c>
      <c r="E3662" s="43" t="s">
        <v>5</v>
      </c>
      <c r="F3662" s="45">
        <v>11242.631578947368</v>
      </c>
      <c r="G3662" s="45">
        <v>3915.7894736842109</v>
      </c>
      <c r="H3662" s="8">
        <f t="shared" si="57"/>
        <v>0.34829830064135575</v>
      </c>
    </row>
    <row r="3663" spans="1:8" x14ac:dyDescent="0.2">
      <c r="A3663" s="42">
        <v>2012</v>
      </c>
      <c r="B3663" s="42">
        <v>201206</v>
      </c>
      <c r="C3663" s="43" t="s">
        <v>78</v>
      </c>
      <c r="D3663" s="44">
        <v>1134</v>
      </c>
      <c r="E3663" s="43" t="s">
        <v>5</v>
      </c>
      <c r="F3663" s="45">
        <v>11301.052631578948</v>
      </c>
      <c r="G3663" s="45">
        <v>4704.21052631579</v>
      </c>
      <c r="H3663" s="8">
        <f t="shared" si="57"/>
        <v>0.41626304023845007</v>
      </c>
    </row>
    <row r="3664" spans="1:8" x14ac:dyDescent="0.2">
      <c r="A3664" s="42">
        <v>2012</v>
      </c>
      <c r="B3664" s="42">
        <v>201207</v>
      </c>
      <c r="C3664" s="43" t="s">
        <v>79</v>
      </c>
      <c r="D3664" s="44">
        <v>1134</v>
      </c>
      <c r="E3664" s="43" t="s">
        <v>5</v>
      </c>
      <c r="F3664" s="45">
        <v>13201.578947368422</v>
      </c>
      <c r="G3664" s="45">
        <v>4563.1578947368425</v>
      </c>
      <c r="H3664" s="8">
        <f t="shared" si="57"/>
        <v>0.34565243391938766</v>
      </c>
    </row>
    <row r="3665" spans="1:8" x14ac:dyDescent="0.2">
      <c r="A3665" s="42">
        <v>2012</v>
      </c>
      <c r="B3665" s="42">
        <v>201208</v>
      </c>
      <c r="C3665" s="43" t="s">
        <v>80</v>
      </c>
      <c r="D3665" s="44">
        <v>1134</v>
      </c>
      <c r="E3665" s="43" t="s">
        <v>5</v>
      </c>
      <c r="F3665" s="45">
        <v>18023.157894736843</v>
      </c>
      <c r="G3665" s="45">
        <v>4346.8421052631584</v>
      </c>
      <c r="H3665" s="8">
        <f t="shared" si="57"/>
        <v>0.24118093680644787</v>
      </c>
    </row>
    <row r="3666" spans="1:8" ht="22.5" x14ac:dyDescent="0.2">
      <c r="A3666" s="42">
        <v>2012</v>
      </c>
      <c r="B3666" s="42">
        <v>201209</v>
      </c>
      <c r="C3666" s="43" t="s">
        <v>81</v>
      </c>
      <c r="D3666" s="44">
        <v>1134</v>
      </c>
      <c r="E3666" s="43" t="s">
        <v>5</v>
      </c>
      <c r="F3666" s="45">
        <v>17172.63157894737</v>
      </c>
      <c r="G3666" s="45">
        <v>4456.8421052631584</v>
      </c>
      <c r="H3666" s="8">
        <f t="shared" si="57"/>
        <v>0.25953169057251441</v>
      </c>
    </row>
    <row r="3667" spans="1:8" x14ac:dyDescent="0.2">
      <c r="A3667" s="42">
        <v>2012</v>
      </c>
      <c r="B3667" s="42">
        <v>201210</v>
      </c>
      <c r="C3667" s="43" t="s">
        <v>82</v>
      </c>
      <c r="D3667" s="44">
        <v>1134</v>
      </c>
      <c r="E3667" s="43" t="s">
        <v>5</v>
      </c>
      <c r="F3667" s="45">
        <v>14445.789473684212</v>
      </c>
      <c r="G3667" s="45">
        <v>6194.7368421052633</v>
      </c>
      <c r="H3667" s="8">
        <f t="shared" si="57"/>
        <v>0.42882646555179071</v>
      </c>
    </row>
    <row r="3668" spans="1:8" x14ac:dyDescent="0.2">
      <c r="A3668" s="42">
        <v>2012</v>
      </c>
      <c r="B3668" s="42">
        <v>201211</v>
      </c>
      <c r="C3668" s="43" t="s">
        <v>83</v>
      </c>
      <c r="D3668" s="44">
        <v>1134</v>
      </c>
      <c r="E3668" s="43" t="s">
        <v>5</v>
      </c>
      <c r="F3668" s="45">
        <v>15445.263157894738</v>
      </c>
      <c r="G3668" s="45">
        <v>6122.105263157895</v>
      </c>
      <c r="H3668" s="8">
        <f t="shared" si="57"/>
        <v>0.39637429291896681</v>
      </c>
    </row>
    <row r="3669" spans="1:8" x14ac:dyDescent="0.2">
      <c r="A3669" s="42">
        <v>2012</v>
      </c>
      <c r="B3669" s="42">
        <v>201212</v>
      </c>
      <c r="C3669" s="43" t="s">
        <v>84</v>
      </c>
      <c r="D3669" s="44">
        <v>1134</v>
      </c>
      <c r="E3669" s="43" t="s">
        <v>5</v>
      </c>
      <c r="F3669" s="45">
        <v>15421.578947368422</v>
      </c>
      <c r="G3669" s="45">
        <v>11478.947368421053</v>
      </c>
      <c r="H3669" s="8">
        <f t="shared" si="57"/>
        <v>0.7443431964779359</v>
      </c>
    </row>
    <row r="3670" spans="1:8" x14ac:dyDescent="0.2">
      <c r="A3670" s="42">
        <v>2013</v>
      </c>
      <c r="B3670" s="42">
        <v>201301</v>
      </c>
      <c r="C3670" s="43" t="s">
        <v>85</v>
      </c>
      <c r="D3670" s="44">
        <v>1134</v>
      </c>
      <c r="E3670" s="43" t="s">
        <v>5</v>
      </c>
      <c r="F3670" s="45">
        <v>7519.3103448275861</v>
      </c>
      <c r="G3670" s="45">
        <v>3728.6206896551726</v>
      </c>
      <c r="H3670" s="8">
        <f t="shared" si="57"/>
        <v>0.49587269558837022</v>
      </c>
    </row>
    <row r="3671" spans="1:8" x14ac:dyDescent="0.2">
      <c r="A3671" s="42">
        <v>2013</v>
      </c>
      <c r="B3671" s="42">
        <v>201302</v>
      </c>
      <c r="C3671" s="43" t="s">
        <v>86</v>
      </c>
      <c r="D3671" s="44">
        <v>1134</v>
      </c>
      <c r="E3671" s="43" t="s">
        <v>5</v>
      </c>
      <c r="F3671" s="45">
        <v>5997.2413793103451</v>
      </c>
      <c r="G3671" s="45">
        <v>3967.5862068965516</v>
      </c>
      <c r="H3671" s="8">
        <f t="shared" si="57"/>
        <v>0.66156853725850961</v>
      </c>
    </row>
    <row r="3672" spans="1:8" x14ac:dyDescent="0.2">
      <c r="A3672" s="42">
        <v>2013</v>
      </c>
      <c r="B3672" s="42">
        <v>201303</v>
      </c>
      <c r="C3672" s="43" t="s">
        <v>87</v>
      </c>
      <c r="D3672" s="44">
        <v>1134</v>
      </c>
      <c r="E3672" s="43" t="s">
        <v>5</v>
      </c>
      <c r="F3672" s="45">
        <v>7447.9310344827591</v>
      </c>
      <c r="G3672" s="45">
        <v>3868.9655172413795</v>
      </c>
      <c r="H3672" s="8">
        <f t="shared" si="57"/>
        <v>0.5194684939117552</v>
      </c>
    </row>
    <row r="3673" spans="1:8" x14ac:dyDescent="0.2">
      <c r="A3673" s="42">
        <v>2013</v>
      </c>
      <c r="B3673" s="42">
        <v>201304</v>
      </c>
      <c r="C3673" s="43" t="s">
        <v>88</v>
      </c>
      <c r="D3673" s="44">
        <v>1134</v>
      </c>
      <c r="E3673" s="43" t="s">
        <v>5</v>
      </c>
      <c r="F3673" s="45">
        <v>12179.655172413793</v>
      </c>
      <c r="G3673" s="45">
        <v>4116.2068965517246</v>
      </c>
      <c r="H3673" s="8">
        <f t="shared" si="57"/>
        <v>0.33795758896973477</v>
      </c>
    </row>
    <row r="3674" spans="1:8" x14ac:dyDescent="0.2">
      <c r="A3674" s="42">
        <v>2013</v>
      </c>
      <c r="B3674" s="42">
        <v>201305</v>
      </c>
      <c r="C3674" s="43" t="s">
        <v>89</v>
      </c>
      <c r="D3674" s="44">
        <v>1134</v>
      </c>
      <c r="E3674" s="43" t="s">
        <v>5</v>
      </c>
      <c r="F3674" s="45">
        <v>11511.379310344828</v>
      </c>
      <c r="G3674" s="45">
        <v>4079.3103448275865</v>
      </c>
      <c r="H3674" s="8">
        <f t="shared" si="57"/>
        <v>0.35437198574124557</v>
      </c>
    </row>
    <row r="3675" spans="1:8" x14ac:dyDescent="0.2">
      <c r="A3675" s="42">
        <v>2013</v>
      </c>
      <c r="B3675" s="42">
        <v>201306</v>
      </c>
      <c r="C3675" s="43" t="s">
        <v>90</v>
      </c>
      <c r="D3675" s="44">
        <v>1134</v>
      </c>
      <c r="E3675" s="43" t="s">
        <v>5</v>
      </c>
      <c r="F3675" s="45">
        <v>13424.137931034484</v>
      </c>
      <c r="G3675" s="45">
        <v>4556.5517241379312</v>
      </c>
      <c r="H3675" s="8">
        <f t="shared" si="57"/>
        <v>0.33942974569740558</v>
      </c>
    </row>
    <row r="3676" spans="1:8" x14ac:dyDescent="0.2">
      <c r="A3676" s="42">
        <v>2013</v>
      </c>
      <c r="B3676" s="42">
        <v>201307</v>
      </c>
      <c r="C3676" s="43" t="s">
        <v>91</v>
      </c>
      <c r="D3676" s="44">
        <v>1134</v>
      </c>
      <c r="E3676" s="43" t="s">
        <v>5</v>
      </c>
      <c r="F3676" s="45">
        <v>13860.344827586207</v>
      </c>
      <c r="G3676" s="45">
        <v>4236.8965517241377</v>
      </c>
      <c r="H3676" s="8">
        <f t="shared" si="57"/>
        <v>0.30568478666500809</v>
      </c>
    </row>
    <row r="3677" spans="1:8" x14ac:dyDescent="0.2">
      <c r="A3677" s="42">
        <v>2013</v>
      </c>
      <c r="B3677" s="42">
        <v>201308</v>
      </c>
      <c r="C3677" s="43" t="s">
        <v>92</v>
      </c>
      <c r="D3677" s="44">
        <v>1134</v>
      </c>
      <c r="E3677" s="43" t="s">
        <v>5</v>
      </c>
      <c r="F3677" s="45">
        <v>16312.413793103449</v>
      </c>
      <c r="G3677" s="45">
        <v>4808.9655172413795</v>
      </c>
      <c r="H3677" s="8">
        <f t="shared" si="57"/>
        <v>0.29480404177059993</v>
      </c>
    </row>
    <row r="3678" spans="1:8" ht="22.5" x14ac:dyDescent="0.2">
      <c r="A3678" s="42">
        <v>2013</v>
      </c>
      <c r="B3678" s="42">
        <v>201309</v>
      </c>
      <c r="C3678" s="43" t="s">
        <v>93</v>
      </c>
      <c r="D3678" s="44">
        <v>1134</v>
      </c>
      <c r="E3678" s="43" t="s">
        <v>5</v>
      </c>
      <c r="F3678" s="45">
        <v>11372.068965517241</v>
      </c>
      <c r="G3678" s="45">
        <v>4247.5862068965516</v>
      </c>
      <c r="H3678" s="8">
        <f t="shared" si="57"/>
        <v>0.37351041571909399</v>
      </c>
    </row>
    <row r="3679" spans="1:8" x14ac:dyDescent="0.2">
      <c r="A3679" s="42">
        <v>2013</v>
      </c>
      <c r="B3679" s="42">
        <v>201310</v>
      </c>
      <c r="C3679" s="43" t="s">
        <v>94</v>
      </c>
      <c r="D3679" s="44">
        <v>1134</v>
      </c>
      <c r="E3679" s="43" t="s">
        <v>5</v>
      </c>
      <c r="F3679" s="45">
        <v>10435.862068965518</v>
      </c>
      <c r="G3679" s="45">
        <v>3952.0689655172414</v>
      </c>
      <c r="H3679" s="8">
        <f t="shared" si="57"/>
        <v>0.37870076658736451</v>
      </c>
    </row>
    <row r="3680" spans="1:8" x14ac:dyDescent="0.2">
      <c r="A3680" s="42">
        <v>2013</v>
      </c>
      <c r="B3680" s="42">
        <v>201311</v>
      </c>
      <c r="C3680" s="43" t="s">
        <v>95</v>
      </c>
      <c r="D3680" s="44">
        <v>1134</v>
      </c>
      <c r="E3680" s="43" t="s">
        <v>5</v>
      </c>
      <c r="F3680" s="45">
        <v>11002.068965517241</v>
      </c>
      <c r="G3680" s="45">
        <v>4588.2758620689656</v>
      </c>
      <c r="H3680" s="8">
        <f t="shared" si="57"/>
        <v>0.4170375477966527</v>
      </c>
    </row>
    <row r="3681" spans="1:8" x14ac:dyDescent="0.2">
      <c r="A3681" s="42">
        <v>2013</v>
      </c>
      <c r="B3681" s="42">
        <v>201312</v>
      </c>
      <c r="C3681" s="43" t="s">
        <v>96</v>
      </c>
      <c r="D3681" s="44">
        <v>1134</v>
      </c>
      <c r="E3681" s="43" t="s">
        <v>5</v>
      </c>
      <c r="F3681" s="45">
        <v>13365.172413793103</v>
      </c>
      <c r="G3681" s="45">
        <v>7632.4137931034484</v>
      </c>
      <c r="H3681" s="8">
        <f t="shared" si="57"/>
        <v>0.57106736499909705</v>
      </c>
    </row>
    <row r="3682" spans="1:8" x14ac:dyDescent="0.2">
      <c r="A3682" s="42">
        <v>2009</v>
      </c>
      <c r="B3682" s="42">
        <v>200911</v>
      </c>
      <c r="C3682" s="43" t="s">
        <v>47</v>
      </c>
      <c r="D3682" s="44">
        <v>1136</v>
      </c>
      <c r="E3682" s="43" t="s">
        <v>11</v>
      </c>
      <c r="F3682" s="45">
        <v>17111.724137931036</v>
      </c>
      <c r="G3682" s="45">
        <v>2065.8620689655172</v>
      </c>
      <c r="H3682" s="8">
        <f t="shared" si="57"/>
        <v>0.12072787360954375</v>
      </c>
    </row>
    <row r="3683" spans="1:8" x14ac:dyDescent="0.2">
      <c r="A3683" s="42">
        <v>2009</v>
      </c>
      <c r="B3683" s="42">
        <v>200912</v>
      </c>
      <c r="C3683" s="43" t="s">
        <v>48</v>
      </c>
      <c r="D3683" s="44">
        <v>1136</v>
      </c>
      <c r="E3683" s="43" t="s">
        <v>11</v>
      </c>
      <c r="F3683" s="45">
        <v>20762.758620689656</v>
      </c>
      <c r="G3683" s="45">
        <v>3691.0344827586209</v>
      </c>
      <c r="H3683" s="8">
        <f t="shared" si="57"/>
        <v>0.17777187271640205</v>
      </c>
    </row>
    <row r="3684" spans="1:8" x14ac:dyDescent="0.2">
      <c r="A3684" s="42">
        <v>2010</v>
      </c>
      <c r="B3684" s="42">
        <v>201001</v>
      </c>
      <c r="C3684" s="43" t="s">
        <v>49</v>
      </c>
      <c r="D3684" s="44">
        <v>1136</v>
      </c>
      <c r="E3684" s="43" t="s">
        <v>11</v>
      </c>
      <c r="F3684" s="45">
        <v>7725.5172413793107</v>
      </c>
      <c r="G3684" s="45">
        <v>2063.1034482758623</v>
      </c>
      <c r="H3684" s="8">
        <f t="shared" si="57"/>
        <v>0.26705052669166224</v>
      </c>
    </row>
    <row r="3685" spans="1:8" x14ac:dyDescent="0.2">
      <c r="A3685" s="42">
        <v>2010</v>
      </c>
      <c r="B3685" s="42">
        <v>201002</v>
      </c>
      <c r="C3685" s="43" t="s">
        <v>50</v>
      </c>
      <c r="D3685" s="44">
        <v>1136</v>
      </c>
      <c r="E3685" s="43" t="s">
        <v>11</v>
      </c>
      <c r="F3685" s="45">
        <v>8399.6551724137935</v>
      </c>
      <c r="G3685" s="45">
        <v>2408.6206896551726</v>
      </c>
      <c r="H3685" s="8">
        <f t="shared" si="57"/>
        <v>0.28675232973438974</v>
      </c>
    </row>
    <row r="3686" spans="1:8" x14ac:dyDescent="0.2">
      <c r="A3686" s="42">
        <v>2010</v>
      </c>
      <c r="B3686" s="42">
        <v>201003</v>
      </c>
      <c r="C3686" s="43" t="s">
        <v>51</v>
      </c>
      <c r="D3686" s="44">
        <v>1136</v>
      </c>
      <c r="E3686" s="43" t="s">
        <v>11</v>
      </c>
      <c r="F3686" s="45">
        <v>8913.1034482758623</v>
      </c>
      <c r="G3686" s="45">
        <v>2296.2068965517242</v>
      </c>
      <c r="H3686" s="8">
        <f t="shared" si="57"/>
        <v>0.25762147941813679</v>
      </c>
    </row>
    <row r="3687" spans="1:8" x14ac:dyDescent="0.2">
      <c r="A3687" s="42">
        <v>2010</v>
      </c>
      <c r="B3687" s="42">
        <v>201004</v>
      </c>
      <c r="C3687" s="43" t="s">
        <v>52</v>
      </c>
      <c r="D3687" s="44">
        <v>1136</v>
      </c>
      <c r="E3687" s="43" t="s">
        <v>11</v>
      </c>
      <c r="F3687" s="45">
        <v>6757.5862068965516</v>
      </c>
      <c r="G3687" s="45">
        <v>1609.3103448275863</v>
      </c>
      <c r="H3687" s="8">
        <f t="shared" si="57"/>
        <v>0.23814869622901466</v>
      </c>
    </row>
    <row r="3688" spans="1:8" x14ac:dyDescent="0.2">
      <c r="A3688" s="42">
        <v>2010</v>
      </c>
      <c r="B3688" s="42">
        <v>201005</v>
      </c>
      <c r="C3688" s="43" t="s">
        <v>53</v>
      </c>
      <c r="D3688" s="44">
        <v>1136</v>
      </c>
      <c r="E3688" s="43" t="s">
        <v>11</v>
      </c>
      <c r="F3688" s="45">
        <v>7533.7931034482763</v>
      </c>
      <c r="G3688" s="45">
        <v>1916.8965517241379</v>
      </c>
      <c r="H3688" s="8">
        <f t="shared" si="57"/>
        <v>0.25443976565360671</v>
      </c>
    </row>
    <row r="3689" spans="1:8" x14ac:dyDescent="0.2">
      <c r="A3689" s="42">
        <v>2010</v>
      </c>
      <c r="B3689" s="42">
        <v>201006</v>
      </c>
      <c r="C3689" s="43" t="s">
        <v>54</v>
      </c>
      <c r="D3689" s="44">
        <v>1136</v>
      </c>
      <c r="E3689" s="43" t="s">
        <v>11</v>
      </c>
      <c r="F3689" s="45">
        <v>7511.3793103448279</v>
      </c>
      <c r="G3689" s="45">
        <v>1800.6896551724139</v>
      </c>
      <c r="H3689" s="8">
        <f t="shared" si="57"/>
        <v>0.23972822843501815</v>
      </c>
    </row>
    <row r="3690" spans="1:8" x14ac:dyDescent="0.2">
      <c r="A3690" s="42">
        <v>2010</v>
      </c>
      <c r="B3690" s="42">
        <v>201007</v>
      </c>
      <c r="C3690" s="43" t="s">
        <v>55</v>
      </c>
      <c r="D3690" s="44">
        <v>1136</v>
      </c>
      <c r="E3690" s="43" t="s">
        <v>11</v>
      </c>
      <c r="F3690" s="45">
        <v>8163.7931034482763</v>
      </c>
      <c r="G3690" s="45">
        <v>2002.7586206896553</v>
      </c>
      <c r="H3690" s="8">
        <f t="shared" si="57"/>
        <v>0.2453220696937698</v>
      </c>
    </row>
    <row r="3691" spans="1:8" x14ac:dyDescent="0.2">
      <c r="A3691" s="42">
        <v>2010</v>
      </c>
      <c r="B3691" s="42">
        <v>201008</v>
      </c>
      <c r="C3691" s="43" t="s">
        <v>56</v>
      </c>
      <c r="D3691" s="44">
        <v>1136</v>
      </c>
      <c r="E3691" s="43" t="s">
        <v>11</v>
      </c>
      <c r="F3691" s="45">
        <v>8621.0344827586214</v>
      </c>
      <c r="G3691" s="45">
        <v>2119.3103448275861</v>
      </c>
      <c r="H3691" s="8">
        <f t="shared" si="57"/>
        <v>0.24583016679332823</v>
      </c>
    </row>
    <row r="3692" spans="1:8" ht="22.5" x14ac:dyDescent="0.2">
      <c r="A3692" s="42">
        <v>2010</v>
      </c>
      <c r="B3692" s="42">
        <v>201009</v>
      </c>
      <c r="C3692" s="43" t="s">
        <v>57</v>
      </c>
      <c r="D3692" s="44">
        <v>1136</v>
      </c>
      <c r="E3692" s="43" t="s">
        <v>11</v>
      </c>
      <c r="F3692" s="45">
        <v>7800.3448275862074</v>
      </c>
      <c r="G3692" s="45">
        <v>1759.6551724137933</v>
      </c>
      <c r="H3692" s="8">
        <f t="shared" si="57"/>
        <v>0.22558684408293178</v>
      </c>
    </row>
    <row r="3693" spans="1:8" x14ac:dyDescent="0.2">
      <c r="A3693" s="42">
        <v>2010</v>
      </c>
      <c r="B3693" s="42">
        <v>201010</v>
      </c>
      <c r="C3693" s="43" t="s">
        <v>58</v>
      </c>
      <c r="D3693" s="44">
        <v>1136</v>
      </c>
      <c r="E3693" s="43" t="s">
        <v>11</v>
      </c>
      <c r="F3693" s="45">
        <v>9346.8965517241377</v>
      </c>
      <c r="G3693" s="45">
        <v>2041.3793103448277</v>
      </c>
      <c r="H3693" s="8">
        <f t="shared" si="57"/>
        <v>0.21840182985316905</v>
      </c>
    </row>
    <row r="3694" spans="1:8" x14ac:dyDescent="0.2">
      <c r="A3694" s="42">
        <v>2010</v>
      </c>
      <c r="B3694" s="42">
        <v>201011</v>
      </c>
      <c r="C3694" s="43" t="s">
        <v>59</v>
      </c>
      <c r="D3694" s="44">
        <v>1136</v>
      </c>
      <c r="E3694" s="43" t="s">
        <v>11</v>
      </c>
      <c r="F3694" s="45">
        <v>8516.5517241379312</v>
      </c>
      <c r="G3694" s="45">
        <v>1846.2068965517242</v>
      </c>
      <c r="H3694" s="8">
        <f t="shared" si="57"/>
        <v>0.21677868653332255</v>
      </c>
    </row>
    <row r="3695" spans="1:8" x14ac:dyDescent="0.2">
      <c r="A3695" s="42">
        <v>2010</v>
      </c>
      <c r="B3695" s="42">
        <v>201012</v>
      </c>
      <c r="C3695" s="43" t="s">
        <v>60</v>
      </c>
      <c r="D3695" s="44">
        <v>1136</v>
      </c>
      <c r="E3695" s="43" t="s">
        <v>11</v>
      </c>
      <c r="F3695" s="45">
        <v>12615.862068965518</v>
      </c>
      <c r="G3695" s="45">
        <v>3373.1034482758623</v>
      </c>
      <c r="H3695" s="8">
        <f t="shared" si="57"/>
        <v>0.26737003225277428</v>
      </c>
    </row>
    <row r="3696" spans="1:8" x14ac:dyDescent="0.2">
      <c r="A3696" s="42">
        <v>2011</v>
      </c>
      <c r="B3696" s="42">
        <v>201101</v>
      </c>
      <c r="C3696" s="43" t="s">
        <v>61</v>
      </c>
      <c r="D3696" s="44">
        <v>1136</v>
      </c>
      <c r="E3696" s="43" t="s">
        <v>11</v>
      </c>
      <c r="F3696" s="45">
        <v>7199.6551724137935</v>
      </c>
      <c r="G3696" s="45">
        <v>1715.1724137931035</v>
      </c>
      <c r="H3696" s="8">
        <f t="shared" si="57"/>
        <v>0.23822980027779109</v>
      </c>
    </row>
    <row r="3697" spans="1:8" x14ac:dyDescent="0.2">
      <c r="A3697" s="42">
        <v>2011</v>
      </c>
      <c r="B3697" s="42">
        <v>201102</v>
      </c>
      <c r="C3697" s="43" t="s">
        <v>62</v>
      </c>
      <c r="D3697" s="44">
        <v>1136</v>
      </c>
      <c r="E3697" s="43" t="s">
        <v>11</v>
      </c>
      <c r="F3697" s="45">
        <v>7206.5517241379312</v>
      </c>
      <c r="G3697" s="45">
        <v>2242.4137931034484</v>
      </c>
      <c r="H3697" s="8">
        <f t="shared" si="57"/>
        <v>0.31116321355088761</v>
      </c>
    </row>
    <row r="3698" spans="1:8" x14ac:dyDescent="0.2">
      <c r="A3698" s="42">
        <v>2011</v>
      </c>
      <c r="B3698" s="42">
        <v>201103</v>
      </c>
      <c r="C3698" s="43" t="s">
        <v>63</v>
      </c>
      <c r="D3698" s="44">
        <v>1136</v>
      </c>
      <c r="E3698" s="43" t="s">
        <v>11</v>
      </c>
      <c r="F3698" s="45">
        <v>7086.8965517241386</v>
      </c>
      <c r="G3698" s="45">
        <v>1891.3793103448277</v>
      </c>
      <c r="H3698" s="8">
        <f t="shared" si="57"/>
        <v>0.26688400155702607</v>
      </c>
    </row>
    <row r="3699" spans="1:8" x14ac:dyDescent="0.2">
      <c r="A3699" s="42">
        <v>2011</v>
      </c>
      <c r="B3699" s="42">
        <v>201104</v>
      </c>
      <c r="C3699" s="43" t="s">
        <v>64</v>
      </c>
      <c r="D3699" s="44">
        <v>1136</v>
      </c>
      <c r="E3699" s="43" t="s">
        <v>11</v>
      </c>
      <c r="F3699" s="45">
        <v>7725.1724137931033</v>
      </c>
      <c r="G3699" s="45">
        <v>2198.6206896551726</v>
      </c>
      <c r="H3699" s="8">
        <f t="shared" si="57"/>
        <v>0.28460474043654871</v>
      </c>
    </row>
    <row r="3700" spans="1:8" x14ac:dyDescent="0.2">
      <c r="A3700" s="42">
        <v>2011</v>
      </c>
      <c r="B3700" s="42">
        <v>201105</v>
      </c>
      <c r="C3700" s="43" t="s">
        <v>65</v>
      </c>
      <c r="D3700" s="44">
        <v>1136</v>
      </c>
      <c r="E3700" s="43" t="s">
        <v>11</v>
      </c>
      <c r="F3700" s="45">
        <v>7358.2758620689656</v>
      </c>
      <c r="G3700" s="45">
        <v>1995.1724137931035</v>
      </c>
      <c r="H3700" s="8">
        <f t="shared" si="57"/>
        <v>0.27114672665073342</v>
      </c>
    </row>
    <row r="3701" spans="1:8" x14ac:dyDescent="0.2">
      <c r="A3701" s="42">
        <v>2011</v>
      </c>
      <c r="B3701" s="42">
        <v>201106</v>
      </c>
      <c r="C3701" s="43" t="s">
        <v>66</v>
      </c>
      <c r="D3701" s="44">
        <v>1136</v>
      </c>
      <c r="E3701" s="43" t="s">
        <v>11</v>
      </c>
      <c r="F3701" s="45">
        <v>6709.3103448275861</v>
      </c>
      <c r="G3701" s="45">
        <v>1848.6206896551726</v>
      </c>
      <c r="H3701" s="8">
        <f t="shared" si="57"/>
        <v>0.27553065734697024</v>
      </c>
    </row>
    <row r="3702" spans="1:8" x14ac:dyDescent="0.2">
      <c r="A3702" s="42">
        <v>2011</v>
      </c>
      <c r="B3702" s="42">
        <v>201107</v>
      </c>
      <c r="C3702" s="43" t="s">
        <v>67</v>
      </c>
      <c r="D3702" s="44">
        <v>1136</v>
      </c>
      <c r="E3702" s="43" t="s">
        <v>11</v>
      </c>
      <c r="F3702" s="45">
        <v>9274.4827586206902</v>
      </c>
      <c r="G3702" s="45">
        <v>2376.5517241379312</v>
      </c>
      <c r="H3702" s="8">
        <f t="shared" si="57"/>
        <v>0.25624628197501487</v>
      </c>
    </row>
    <row r="3703" spans="1:8" x14ac:dyDescent="0.2">
      <c r="A3703" s="42">
        <v>2011</v>
      </c>
      <c r="B3703" s="42">
        <v>201108</v>
      </c>
      <c r="C3703" s="43" t="s">
        <v>68</v>
      </c>
      <c r="D3703" s="44">
        <v>1136</v>
      </c>
      <c r="E3703" s="43" t="s">
        <v>11</v>
      </c>
      <c r="F3703" s="45">
        <v>8842.4137931034493</v>
      </c>
      <c r="G3703" s="45">
        <v>2298.6206896551726</v>
      </c>
      <c r="H3703" s="8">
        <f t="shared" si="57"/>
        <v>0.25995398354326715</v>
      </c>
    </row>
    <row r="3704" spans="1:8" ht="22.5" x14ac:dyDescent="0.2">
      <c r="A3704" s="42">
        <v>2011</v>
      </c>
      <c r="B3704" s="42">
        <v>201109</v>
      </c>
      <c r="C3704" s="43" t="s">
        <v>69</v>
      </c>
      <c r="D3704" s="44">
        <v>1136</v>
      </c>
      <c r="E3704" s="43" t="s">
        <v>11</v>
      </c>
      <c r="F3704" s="45">
        <v>7104.4827586206902</v>
      </c>
      <c r="G3704" s="45">
        <v>1883.7931034482758</v>
      </c>
      <c r="H3704" s="8">
        <f t="shared" si="57"/>
        <v>0.26515555986992184</v>
      </c>
    </row>
    <row r="3705" spans="1:8" x14ac:dyDescent="0.2">
      <c r="A3705" s="42">
        <v>2011</v>
      </c>
      <c r="B3705" s="42">
        <v>201110</v>
      </c>
      <c r="C3705" s="43" t="s">
        <v>70</v>
      </c>
      <c r="D3705" s="44">
        <v>1136</v>
      </c>
      <c r="E3705" s="43" t="s">
        <v>11</v>
      </c>
      <c r="F3705" s="45">
        <v>10187.931034482759</v>
      </c>
      <c r="G3705" s="45">
        <v>2472.0689655172414</v>
      </c>
      <c r="H3705" s="8">
        <f t="shared" si="57"/>
        <v>0.2426468099509223</v>
      </c>
    </row>
    <row r="3706" spans="1:8" x14ac:dyDescent="0.2">
      <c r="A3706" s="42">
        <v>2011</v>
      </c>
      <c r="B3706" s="42">
        <v>201111</v>
      </c>
      <c r="C3706" s="43" t="s">
        <v>71</v>
      </c>
      <c r="D3706" s="44">
        <v>1136</v>
      </c>
      <c r="E3706" s="43" t="s">
        <v>11</v>
      </c>
      <c r="F3706" s="45">
        <v>9131.0344827586214</v>
      </c>
      <c r="G3706" s="45">
        <v>2409.3103448275865</v>
      </c>
      <c r="H3706" s="8">
        <f t="shared" si="57"/>
        <v>0.26385951661631424</v>
      </c>
    </row>
    <row r="3707" spans="1:8" x14ac:dyDescent="0.2">
      <c r="A3707" s="42">
        <v>2011</v>
      </c>
      <c r="B3707" s="42">
        <v>201112</v>
      </c>
      <c r="C3707" s="43" t="s">
        <v>72</v>
      </c>
      <c r="D3707" s="44">
        <v>1136</v>
      </c>
      <c r="E3707" s="43" t="s">
        <v>11</v>
      </c>
      <c r="F3707" s="45">
        <v>14544.48275862069</v>
      </c>
      <c r="G3707" s="45">
        <v>4216.8965517241377</v>
      </c>
      <c r="H3707" s="8">
        <f t="shared" si="57"/>
        <v>0.28993100832167662</v>
      </c>
    </row>
    <row r="3708" spans="1:8" x14ac:dyDescent="0.2">
      <c r="A3708" s="42">
        <v>2012</v>
      </c>
      <c r="B3708" s="42">
        <v>201201</v>
      </c>
      <c r="C3708" s="43" t="s">
        <v>73</v>
      </c>
      <c r="D3708" s="44">
        <v>1136</v>
      </c>
      <c r="E3708" s="43" t="s">
        <v>11</v>
      </c>
      <c r="F3708" s="45">
        <v>8342.7586206896558</v>
      </c>
      <c r="G3708" s="45">
        <v>2133.7931034482758</v>
      </c>
      <c r="H3708" s="8">
        <f t="shared" si="57"/>
        <v>0.25576589237000907</v>
      </c>
    </row>
    <row r="3709" spans="1:8" x14ac:dyDescent="0.2">
      <c r="A3709" s="42">
        <v>2012</v>
      </c>
      <c r="B3709" s="42">
        <v>201202</v>
      </c>
      <c r="C3709" s="43" t="s">
        <v>74</v>
      </c>
      <c r="D3709" s="44">
        <v>1136</v>
      </c>
      <c r="E3709" s="43" t="s">
        <v>11</v>
      </c>
      <c r="F3709" s="45">
        <v>8824.8275862068967</v>
      </c>
      <c r="G3709" s="45">
        <v>2597.2413793103451</v>
      </c>
      <c r="H3709" s="8">
        <f t="shared" si="57"/>
        <v>0.29431072210065651</v>
      </c>
    </row>
    <row r="3710" spans="1:8" x14ac:dyDescent="0.2">
      <c r="A3710" s="42">
        <v>2012</v>
      </c>
      <c r="B3710" s="42">
        <v>201203</v>
      </c>
      <c r="C3710" s="43" t="s">
        <v>75</v>
      </c>
      <c r="D3710" s="44">
        <v>1136</v>
      </c>
      <c r="E3710" s="43" t="s">
        <v>11</v>
      </c>
      <c r="F3710" s="45">
        <v>8583.7931034482754</v>
      </c>
      <c r="G3710" s="45">
        <v>2236.5517241379312</v>
      </c>
      <c r="H3710" s="8">
        <f t="shared" si="57"/>
        <v>0.26055517615393886</v>
      </c>
    </row>
    <row r="3711" spans="1:8" x14ac:dyDescent="0.2">
      <c r="A3711" s="42">
        <v>2012</v>
      </c>
      <c r="B3711" s="42">
        <v>201204</v>
      </c>
      <c r="C3711" s="43" t="s">
        <v>76</v>
      </c>
      <c r="D3711" s="44">
        <v>1136</v>
      </c>
      <c r="E3711" s="43" t="s">
        <v>11</v>
      </c>
      <c r="F3711" s="45">
        <v>8247.5862068965525</v>
      </c>
      <c r="G3711" s="45">
        <v>2329.3103448275865</v>
      </c>
      <c r="H3711" s="8">
        <f t="shared" si="57"/>
        <v>0.28242327953842294</v>
      </c>
    </row>
    <row r="3712" spans="1:8" x14ac:dyDescent="0.2">
      <c r="A3712" s="42">
        <v>2012</v>
      </c>
      <c r="B3712" s="42">
        <v>201205</v>
      </c>
      <c r="C3712" s="43" t="s">
        <v>77</v>
      </c>
      <c r="D3712" s="44">
        <v>1136</v>
      </c>
      <c r="E3712" s="43" t="s">
        <v>11</v>
      </c>
      <c r="F3712" s="45">
        <v>8353.1034482758623</v>
      </c>
      <c r="G3712" s="45">
        <v>2068.2758620689656</v>
      </c>
      <c r="H3712" s="8">
        <f t="shared" si="57"/>
        <v>0.24760568031704094</v>
      </c>
    </row>
    <row r="3713" spans="1:8" x14ac:dyDescent="0.2">
      <c r="A3713" s="42">
        <v>2012</v>
      </c>
      <c r="B3713" s="42">
        <v>201206</v>
      </c>
      <c r="C3713" s="43" t="s">
        <v>78</v>
      </c>
      <c r="D3713" s="44">
        <v>1136</v>
      </c>
      <c r="E3713" s="43" t="s">
        <v>11</v>
      </c>
      <c r="F3713" s="45">
        <v>8898.2758620689656</v>
      </c>
      <c r="G3713" s="45">
        <v>2406.5517241379312</v>
      </c>
      <c r="H3713" s="8">
        <f t="shared" si="57"/>
        <v>0.27045146289478783</v>
      </c>
    </row>
    <row r="3714" spans="1:8" x14ac:dyDescent="0.2">
      <c r="A3714" s="42">
        <v>2012</v>
      </c>
      <c r="B3714" s="42">
        <v>201207</v>
      </c>
      <c r="C3714" s="43" t="s">
        <v>79</v>
      </c>
      <c r="D3714" s="44">
        <v>1136</v>
      </c>
      <c r="E3714" s="43" t="s">
        <v>11</v>
      </c>
      <c r="F3714" s="45">
        <v>8895.1724137931033</v>
      </c>
      <c r="G3714" s="45">
        <v>2627.2413793103451</v>
      </c>
      <c r="H3714" s="8">
        <f t="shared" si="57"/>
        <v>0.29535586912699646</v>
      </c>
    </row>
    <row r="3715" spans="1:8" x14ac:dyDescent="0.2">
      <c r="A3715" s="42">
        <v>2012</v>
      </c>
      <c r="B3715" s="42">
        <v>201208</v>
      </c>
      <c r="C3715" s="43" t="s">
        <v>80</v>
      </c>
      <c r="D3715" s="44">
        <v>1136</v>
      </c>
      <c r="E3715" s="43" t="s">
        <v>11</v>
      </c>
      <c r="F3715" s="45">
        <v>9797.9310344827591</v>
      </c>
      <c r="G3715" s="45">
        <v>2500</v>
      </c>
      <c r="H3715" s="8">
        <f t="shared" si="57"/>
        <v>0.25515590905891461</v>
      </c>
    </row>
    <row r="3716" spans="1:8" ht="22.5" x14ac:dyDescent="0.2">
      <c r="A3716" s="42">
        <v>2012</v>
      </c>
      <c r="B3716" s="42">
        <v>201209</v>
      </c>
      <c r="C3716" s="43" t="s">
        <v>81</v>
      </c>
      <c r="D3716" s="44">
        <v>1136</v>
      </c>
      <c r="E3716" s="43" t="s">
        <v>11</v>
      </c>
      <c r="F3716" s="45">
        <v>9260.6896551724149</v>
      </c>
      <c r="G3716" s="45">
        <v>2339.655172413793</v>
      </c>
      <c r="H3716" s="8">
        <f t="shared" si="57"/>
        <v>0.25264372952040509</v>
      </c>
    </row>
    <row r="3717" spans="1:8" x14ac:dyDescent="0.2">
      <c r="A3717" s="42">
        <v>2012</v>
      </c>
      <c r="B3717" s="42">
        <v>201210</v>
      </c>
      <c r="C3717" s="43" t="s">
        <v>82</v>
      </c>
      <c r="D3717" s="44">
        <v>1136</v>
      </c>
      <c r="E3717" s="43" t="s">
        <v>11</v>
      </c>
      <c r="F3717" s="45">
        <v>9164.8275862068967</v>
      </c>
      <c r="G3717" s="45">
        <v>2579.3103448275865</v>
      </c>
      <c r="H3717" s="8">
        <f t="shared" ref="H3717:H3780" si="58">G3717/F3717</f>
        <v>0.28143577394837838</v>
      </c>
    </row>
    <row r="3718" spans="1:8" x14ac:dyDescent="0.2">
      <c r="A3718" s="42">
        <v>2012</v>
      </c>
      <c r="B3718" s="42">
        <v>201211</v>
      </c>
      <c r="C3718" s="43" t="s">
        <v>83</v>
      </c>
      <c r="D3718" s="44">
        <v>1136</v>
      </c>
      <c r="E3718" s="43" t="s">
        <v>11</v>
      </c>
      <c r="F3718" s="45">
        <v>9397.241379310346</v>
      </c>
      <c r="G3718" s="45">
        <v>2405.5172413793102</v>
      </c>
      <c r="H3718" s="8">
        <f t="shared" si="58"/>
        <v>0.25598121238808158</v>
      </c>
    </row>
    <row r="3719" spans="1:8" x14ac:dyDescent="0.2">
      <c r="A3719" s="42">
        <v>2012</v>
      </c>
      <c r="B3719" s="42">
        <v>201212</v>
      </c>
      <c r="C3719" s="43" t="s">
        <v>84</v>
      </c>
      <c r="D3719" s="44">
        <v>1136</v>
      </c>
      <c r="E3719" s="43" t="s">
        <v>11</v>
      </c>
      <c r="F3719" s="45">
        <v>15917.931034482759</v>
      </c>
      <c r="G3719" s="45">
        <v>4732.0689655172418</v>
      </c>
      <c r="H3719" s="8">
        <f t="shared" si="58"/>
        <v>0.29727914735063476</v>
      </c>
    </row>
    <row r="3720" spans="1:8" x14ac:dyDescent="0.2">
      <c r="A3720" s="42">
        <v>2013</v>
      </c>
      <c r="B3720" s="42">
        <v>201301</v>
      </c>
      <c r="C3720" s="43" t="s">
        <v>85</v>
      </c>
      <c r="D3720" s="44">
        <v>1136</v>
      </c>
      <c r="E3720" s="43" t="s">
        <v>11</v>
      </c>
      <c r="F3720" s="45">
        <v>7850.6896551724139</v>
      </c>
      <c r="G3720" s="45">
        <v>2161.7241379310344</v>
      </c>
      <c r="H3720" s="8">
        <f t="shared" si="58"/>
        <v>0.27535468001932623</v>
      </c>
    </row>
    <row r="3721" spans="1:8" x14ac:dyDescent="0.2">
      <c r="A3721" s="42">
        <v>2013</v>
      </c>
      <c r="B3721" s="42">
        <v>201302</v>
      </c>
      <c r="C3721" s="43" t="s">
        <v>86</v>
      </c>
      <c r="D3721" s="44">
        <v>1136</v>
      </c>
      <c r="E3721" s="43" t="s">
        <v>11</v>
      </c>
      <c r="F3721" s="45">
        <v>8008.620689655173</v>
      </c>
      <c r="G3721" s="45">
        <v>2450.6896551724139</v>
      </c>
      <c r="H3721" s="8">
        <f t="shared" si="58"/>
        <v>0.30600645855758879</v>
      </c>
    </row>
    <row r="3722" spans="1:8" x14ac:dyDescent="0.2">
      <c r="A3722" s="42">
        <v>2013</v>
      </c>
      <c r="B3722" s="42">
        <v>201303</v>
      </c>
      <c r="C3722" s="43" t="s">
        <v>87</v>
      </c>
      <c r="D3722" s="44">
        <v>1136</v>
      </c>
      <c r="E3722" s="43" t="s">
        <v>11</v>
      </c>
      <c r="F3722" s="45">
        <v>8792.7586206896558</v>
      </c>
      <c r="G3722" s="45">
        <v>2506.2068965517242</v>
      </c>
      <c r="H3722" s="8">
        <f t="shared" si="58"/>
        <v>0.28503078552100081</v>
      </c>
    </row>
    <row r="3723" spans="1:8" x14ac:dyDescent="0.2">
      <c r="A3723" s="42">
        <v>2013</v>
      </c>
      <c r="B3723" s="42">
        <v>201304</v>
      </c>
      <c r="C3723" s="43" t="s">
        <v>88</v>
      </c>
      <c r="D3723" s="44">
        <v>1136</v>
      </c>
      <c r="E3723" s="43" t="s">
        <v>11</v>
      </c>
      <c r="F3723" s="45">
        <v>9095.1724137931033</v>
      </c>
      <c r="G3723" s="45">
        <v>2374.8275862068967</v>
      </c>
      <c r="H3723" s="8">
        <f t="shared" si="58"/>
        <v>0.2611085835608129</v>
      </c>
    </row>
    <row r="3724" spans="1:8" x14ac:dyDescent="0.2">
      <c r="A3724" s="42">
        <v>2013</v>
      </c>
      <c r="B3724" s="42">
        <v>201305</v>
      </c>
      <c r="C3724" s="43" t="s">
        <v>89</v>
      </c>
      <c r="D3724" s="44">
        <v>1136</v>
      </c>
      <c r="E3724" s="43" t="s">
        <v>11</v>
      </c>
      <c r="F3724" s="45">
        <v>8890.6896551724149</v>
      </c>
      <c r="G3724" s="45">
        <v>2393.7931034482758</v>
      </c>
      <c r="H3724" s="8">
        <f t="shared" si="58"/>
        <v>0.26924717837334672</v>
      </c>
    </row>
    <row r="3725" spans="1:8" x14ac:dyDescent="0.2">
      <c r="A3725" s="42">
        <v>2013</v>
      </c>
      <c r="B3725" s="42">
        <v>201306</v>
      </c>
      <c r="C3725" s="43" t="s">
        <v>90</v>
      </c>
      <c r="D3725" s="44">
        <v>1136</v>
      </c>
      <c r="E3725" s="43" t="s">
        <v>11</v>
      </c>
      <c r="F3725" s="45">
        <v>9262.0689655172409</v>
      </c>
      <c r="G3725" s="45">
        <v>2615.5172413793102</v>
      </c>
      <c r="H3725" s="8">
        <f t="shared" si="58"/>
        <v>0.28239017125837679</v>
      </c>
    </row>
    <row r="3726" spans="1:8" x14ac:dyDescent="0.2">
      <c r="A3726" s="42">
        <v>2013</v>
      </c>
      <c r="B3726" s="42">
        <v>201307</v>
      </c>
      <c r="C3726" s="43" t="s">
        <v>91</v>
      </c>
      <c r="D3726" s="44">
        <v>1136</v>
      </c>
      <c r="E3726" s="43" t="s">
        <v>11</v>
      </c>
      <c r="F3726" s="45">
        <v>9751.0344827586214</v>
      </c>
      <c r="G3726" s="45">
        <v>2752.7586206896553</v>
      </c>
      <c r="H3726" s="8">
        <f t="shared" si="58"/>
        <v>0.28230426479949078</v>
      </c>
    </row>
    <row r="3727" spans="1:8" x14ac:dyDescent="0.2">
      <c r="A3727" s="42">
        <v>2013</v>
      </c>
      <c r="B3727" s="42">
        <v>201308</v>
      </c>
      <c r="C3727" s="43" t="s">
        <v>92</v>
      </c>
      <c r="D3727" s="44">
        <v>1136</v>
      </c>
      <c r="E3727" s="43" t="s">
        <v>11</v>
      </c>
      <c r="F3727" s="45">
        <v>10587.586206896553</v>
      </c>
      <c r="G3727" s="45">
        <v>3120</v>
      </c>
      <c r="H3727" s="8">
        <f t="shared" si="58"/>
        <v>0.29468473163105779</v>
      </c>
    </row>
    <row r="3728" spans="1:8" ht="22.5" x14ac:dyDescent="0.2">
      <c r="A3728" s="42">
        <v>2013</v>
      </c>
      <c r="B3728" s="42">
        <v>201309</v>
      </c>
      <c r="C3728" s="43" t="s">
        <v>93</v>
      </c>
      <c r="D3728" s="44">
        <v>1136</v>
      </c>
      <c r="E3728" s="43" t="s">
        <v>11</v>
      </c>
      <c r="F3728" s="45">
        <v>9835.5172413793098</v>
      </c>
      <c r="G3728" s="45">
        <v>2637.5862068965516</v>
      </c>
      <c r="H3728" s="8">
        <f t="shared" si="58"/>
        <v>0.2681695473828139</v>
      </c>
    </row>
    <row r="3729" spans="1:8" x14ac:dyDescent="0.2">
      <c r="A3729" s="42">
        <v>2013</v>
      </c>
      <c r="B3729" s="42">
        <v>201310</v>
      </c>
      <c r="C3729" s="43" t="s">
        <v>94</v>
      </c>
      <c r="D3729" s="44">
        <v>1136</v>
      </c>
      <c r="E3729" s="43" t="s">
        <v>11</v>
      </c>
      <c r="F3729" s="45">
        <v>9755.5172413793098</v>
      </c>
      <c r="G3729" s="45">
        <v>2481.7241379310344</v>
      </c>
      <c r="H3729" s="8">
        <f t="shared" si="58"/>
        <v>0.25439185606730058</v>
      </c>
    </row>
    <row r="3730" spans="1:8" x14ac:dyDescent="0.2">
      <c r="A3730" s="42">
        <v>2013</v>
      </c>
      <c r="B3730" s="42">
        <v>201311</v>
      </c>
      <c r="C3730" s="43" t="s">
        <v>95</v>
      </c>
      <c r="D3730" s="44">
        <v>1136</v>
      </c>
      <c r="E3730" s="43" t="s">
        <v>11</v>
      </c>
      <c r="F3730" s="45">
        <v>11510.344827586207</v>
      </c>
      <c r="G3730" s="45">
        <v>2843.4482758620688</v>
      </c>
      <c r="H3730" s="8">
        <f t="shared" si="58"/>
        <v>0.24703415218693828</v>
      </c>
    </row>
    <row r="3731" spans="1:8" x14ac:dyDescent="0.2">
      <c r="A3731" s="42">
        <v>2013</v>
      </c>
      <c r="B3731" s="42">
        <v>201312</v>
      </c>
      <c r="C3731" s="43" t="s">
        <v>96</v>
      </c>
      <c r="D3731" s="44">
        <v>1136</v>
      </c>
      <c r="E3731" s="43" t="s">
        <v>11</v>
      </c>
      <c r="F3731" s="45">
        <v>17030</v>
      </c>
      <c r="G3731" s="45">
        <v>5182.7586206896549</v>
      </c>
      <c r="H3731" s="8">
        <f t="shared" si="58"/>
        <v>0.3043310992771377</v>
      </c>
    </row>
    <row r="3732" spans="1:8" x14ac:dyDescent="0.2">
      <c r="A3732" s="42">
        <v>2009</v>
      </c>
      <c r="B3732" s="42">
        <v>200910</v>
      </c>
      <c r="C3732" s="43" t="s">
        <v>46</v>
      </c>
      <c r="D3732" s="44">
        <v>1138</v>
      </c>
      <c r="E3732" s="43" t="s">
        <v>4</v>
      </c>
      <c r="F3732" s="45">
        <v>10703.793103448275</v>
      </c>
      <c r="G3732" s="45">
        <v>2431.7241379310344</v>
      </c>
      <c r="H3732" s="8">
        <f t="shared" si="58"/>
        <v>0.22718340259656583</v>
      </c>
    </row>
    <row r="3733" spans="1:8" x14ac:dyDescent="0.2">
      <c r="A3733" s="42">
        <v>2009</v>
      </c>
      <c r="B3733" s="42">
        <v>200911</v>
      </c>
      <c r="C3733" s="43" t="s">
        <v>47</v>
      </c>
      <c r="D3733" s="44">
        <v>1138</v>
      </c>
      <c r="E3733" s="43" t="s">
        <v>4</v>
      </c>
      <c r="F3733" s="45">
        <v>8750.6896551724149</v>
      </c>
      <c r="G3733" s="45">
        <v>1212.4137931034484</v>
      </c>
      <c r="H3733" s="8">
        <f t="shared" si="58"/>
        <v>0.13855065610592268</v>
      </c>
    </row>
    <row r="3734" spans="1:8" x14ac:dyDescent="0.2">
      <c r="A3734" s="42">
        <v>2009</v>
      </c>
      <c r="B3734" s="42">
        <v>200912</v>
      </c>
      <c r="C3734" s="43" t="s">
        <v>48</v>
      </c>
      <c r="D3734" s="44">
        <v>1138</v>
      </c>
      <c r="E3734" s="43" t="s">
        <v>4</v>
      </c>
      <c r="F3734" s="45">
        <v>13089.310344827587</v>
      </c>
      <c r="G3734" s="45">
        <v>2672.0689655172414</v>
      </c>
      <c r="H3734" s="8">
        <f t="shared" si="58"/>
        <v>0.20414131036117916</v>
      </c>
    </row>
    <row r="3735" spans="1:8" x14ac:dyDescent="0.2">
      <c r="A3735" s="42">
        <v>2010</v>
      </c>
      <c r="B3735" s="42">
        <v>201001</v>
      </c>
      <c r="C3735" s="43" t="s">
        <v>49</v>
      </c>
      <c r="D3735" s="44">
        <v>1138</v>
      </c>
      <c r="E3735" s="43" t="s">
        <v>4</v>
      </c>
      <c r="F3735" s="45">
        <v>7453.4482758620688</v>
      </c>
      <c r="G3735" s="45">
        <v>1286.8965517241379</v>
      </c>
      <c r="H3735" s="8">
        <f t="shared" si="58"/>
        <v>0.17265787647467037</v>
      </c>
    </row>
    <row r="3736" spans="1:8" x14ac:dyDescent="0.2">
      <c r="A3736" s="42">
        <v>2010</v>
      </c>
      <c r="B3736" s="42">
        <v>201002</v>
      </c>
      <c r="C3736" s="43" t="s">
        <v>50</v>
      </c>
      <c r="D3736" s="44">
        <v>1138</v>
      </c>
      <c r="E3736" s="43" t="s">
        <v>4</v>
      </c>
      <c r="F3736" s="45">
        <v>9193.7931034482754</v>
      </c>
      <c r="G3736" s="45">
        <v>1834.4827586206898</v>
      </c>
      <c r="H3736" s="8">
        <f t="shared" si="58"/>
        <v>0.1995349186107569</v>
      </c>
    </row>
    <row r="3737" spans="1:8" x14ac:dyDescent="0.2">
      <c r="A3737" s="42">
        <v>2010</v>
      </c>
      <c r="B3737" s="42">
        <v>201003</v>
      </c>
      <c r="C3737" s="43" t="s">
        <v>51</v>
      </c>
      <c r="D3737" s="44">
        <v>1138</v>
      </c>
      <c r="E3737" s="43" t="s">
        <v>4</v>
      </c>
      <c r="F3737" s="45">
        <v>10105.172413793103</v>
      </c>
      <c r="G3737" s="45">
        <v>1956.8965517241379</v>
      </c>
      <c r="H3737" s="8">
        <f t="shared" si="58"/>
        <v>0.19365296024569187</v>
      </c>
    </row>
    <row r="3738" spans="1:8" x14ac:dyDescent="0.2">
      <c r="A3738" s="42">
        <v>2010</v>
      </c>
      <c r="B3738" s="42">
        <v>201004</v>
      </c>
      <c r="C3738" s="43" t="s">
        <v>52</v>
      </c>
      <c r="D3738" s="44">
        <v>1138</v>
      </c>
      <c r="E3738" s="43" t="s">
        <v>4</v>
      </c>
      <c r="F3738" s="45">
        <v>7270.6896551724139</v>
      </c>
      <c r="G3738" s="45">
        <v>1412.4137931034484</v>
      </c>
      <c r="H3738" s="8">
        <f t="shared" si="58"/>
        <v>0.19426132321555609</v>
      </c>
    </row>
    <row r="3739" spans="1:8" x14ac:dyDescent="0.2">
      <c r="A3739" s="42">
        <v>2010</v>
      </c>
      <c r="B3739" s="42">
        <v>201005</v>
      </c>
      <c r="C3739" s="43" t="s">
        <v>53</v>
      </c>
      <c r="D3739" s="44">
        <v>1138</v>
      </c>
      <c r="E3739" s="43" t="s">
        <v>4</v>
      </c>
      <c r="F3739" s="45">
        <v>9437.5862068965525</v>
      </c>
      <c r="G3739" s="45">
        <v>1816.5517241379312</v>
      </c>
      <c r="H3739" s="8">
        <f t="shared" si="58"/>
        <v>0.19248054368080675</v>
      </c>
    </row>
    <row r="3740" spans="1:8" x14ac:dyDescent="0.2">
      <c r="A3740" s="42">
        <v>2010</v>
      </c>
      <c r="B3740" s="42">
        <v>201006</v>
      </c>
      <c r="C3740" s="43" t="s">
        <v>54</v>
      </c>
      <c r="D3740" s="44">
        <v>1138</v>
      </c>
      <c r="E3740" s="43" t="s">
        <v>4</v>
      </c>
      <c r="F3740" s="45">
        <v>8544.8275862068967</v>
      </c>
      <c r="G3740" s="45">
        <v>1624.8275862068965</v>
      </c>
      <c r="H3740" s="8">
        <f t="shared" si="58"/>
        <v>0.19015334947538337</v>
      </c>
    </row>
    <row r="3741" spans="1:8" x14ac:dyDescent="0.2">
      <c r="A3741" s="42">
        <v>2010</v>
      </c>
      <c r="B3741" s="42">
        <v>201007</v>
      </c>
      <c r="C3741" s="43" t="s">
        <v>55</v>
      </c>
      <c r="D3741" s="44">
        <v>1138</v>
      </c>
      <c r="E3741" s="43" t="s">
        <v>4</v>
      </c>
      <c r="F3741" s="45">
        <v>9366.8965517241377</v>
      </c>
      <c r="G3741" s="45">
        <v>1767.5862068965519</v>
      </c>
      <c r="H3741" s="8">
        <f t="shared" si="58"/>
        <v>0.1887056398174054</v>
      </c>
    </row>
    <row r="3742" spans="1:8" x14ac:dyDescent="0.2">
      <c r="A3742" s="42">
        <v>2010</v>
      </c>
      <c r="B3742" s="42">
        <v>201008</v>
      </c>
      <c r="C3742" s="43" t="s">
        <v>56</v>
      </c>
      <c r="D3742" s="44">
        <v>1138</v>
      </c>
      <c r="E3742" s="43" t="s">
        <v>4</v>
      </c>
      <c r="F3742" s="45">
        <v>10050</v>
      </c>
      <c r="G3742" s="45">
        <v>1766.5517241379312</v>
      </c>
      <c r="H3742" s="8">
        <f t="shared" si="58"/>
        <v>0.17577629095899813</v>
      </c>
    </row>
    <row r="3743" spans="1:8" ht="22.5" x14ac:dyDescent="0.2">
      <c r="A3743" s="42">
        <v>2010</v>
      </c>
      <c r="B3743" s="42">
        <v>201009</v>
      </c>
      <c r="C3743" s="43" t="s">
        <v>57</v>
      </c>
      <c r="D3743" s="44">
        <v>1138</v>
      </c>
      <c r="E3743" s="43" t="s">
        <v>4</v>
      </c>
      <c r="F3743" s="45">
        <v>8180</v>
      </c>
      <c r="G3743" s="45">
        <v>1378.6206896551726</v>
      </c>
      <c r="H3743" s="8">
        <f t="shared" si="58"/>
        <v>0.16853553663266169</v>
      </c>
    </row>
    <row r="3744" spans="1:8" x14ac:dyDescent="0.2">
      <c r="A3744" s="42">
        <v>2010</v>
      </c>
      <c r="B3744" s="42">
        <v>201010</v>
      </c>
      <c r="C3744" s="43" t="s">
        <v>58</v>
      </c>
      <c r="D3744" s="44">
        <v>1138</v>
      </c>
      <c r="E3744" s="43" t="s">
        <v>4</v>
      </c>
      <c r="F3744" s="45">
        <v>11523.793103448275</v>
      </c>
      <c r="G3744" s="45">
        <v>1815.5172413793105</v>
      </c>
      <c r="H3744" s="8">
        <f t="shared" si="58"/>
        <v>0.15754510906969091</v>
      </c>
    </row>
    <row r="3745" spans="1:8" x14ac:dyDescent="0.2">
      <c r="A3745" s="42">
        <v>2010</v>
      </c>
      <c r="B3745" s="42">
        <v>201011</v>
      </c>
      <c r="C3745" s="43" t="s">
        <v>59</v>
      </c>
      <c r="D3745" s="44">
        <v>1138</v>
      </c>
      <c r="E3745" s="43" t="s">
        <v>4</v>
      </c>
      <c r="F3745" s="45">
        <v>9352.0689655172409</v>
      </c>
      <c r="G3745" s="45">
        <v>1406.5517241379312</v>
      </c>
      <c r="H3745" s="8">
        <f t="shared" si="58"/>
        <v>0.15040005899487485</v>
      </c>
    </row>
    <row r="3746" spans="1:8" x14ac:dyDescent="0.2">
      <c r="A3746" s="42">
        <v>2010</v>
      </c>
      <c r="B3746" s="42">
        <v>201012</v>
      </c>
      <c r="C3746" s="43" t="s">
        <v>60</v>
      </c>
      <c r="D3746" s="44">
        <v>1138</v>
      </c>
      <c r="E3746" s="43" t="s">
        <v>4</v>
      </c>
      <c r="F3746" s="45">
        <v>14310.689655172415</v>
      </c>
      <c r="G3746" s="45">
        <v>2839.3103448275865</v>
      </c>
      <c r="H3746" s="8">
        <f t="shared" si="58"/>
        <v>0.19840485771427196</v>
      </c>
    </row>
    <row r="3747" spans="1:8" x14ac:dyDescent="0.2">
      <c r="A3747" s="42">
        <v>2011</v>
      </c>
      <c r="B3747" s="42">
        <v>201101</v>
      </c>
      <c r="C3747" s="43" t="s">
        <v>61</v>
      </c>
      <c r="D3747" s="44">
        <v>1138</v>
      </c>
      <c r="E3747" s="43" t="s">
        <v>4</v>
      </c>
      <c r="F3747" s="45">
        <v>8232.7586206896558</v>
      </c>
      <c r="G3747" s="45">
        <v>1554.1379310344828</v>
      </c>
      <c r="H3747" s="8">
        <f t="shared" si="58"/>
        <v>0.18877486910994765</v>
      </c>
    </row>
    <row r="3748" spans="1:8" x14ac:dyDescent="0.2">
      <c r="A3748" s="42">
        <v>2011</v>
      </c>
      <c r="B3748" s="42">
        <v>201102</v>
      </c>
      <c r="C3748" s="43" t="s">
        <v>62</v>
      </c>
      <c r="D3748" s="44">
        <v>1138</v>
      </c>
      <c r="E3748" s="43" t="s">
        <v>4</v>
      </c>
      <c r="F3748" s="45">
        <v>7751.3793103448279</v>
      </c>
      <c r="G3748" s="45">
        <v>1883.1034482758621</v>
      </c>
      <c r="H3748" s="8">
        <f t="shared" si="58"/>
        <v>0.24293785310734461</v>
      </c>
    </row>
    <row r="3749" spans="1:8" x14ac:dyDescent="0.2">
      <c r="A3749" s="42">
        <v>2011</v>
      </c>
      <c r="B3749" s="42">
        <v>201103</v>
      </c>
      <c r="C3749" s="43" t="s">
        <v>63</v>
      </c>
      <c r="D3749" s="44">
        <v>1138</v>
      </c>
      <c r="E3749" s="43" t="s">
        <v>4</v>
      </c>
      <c r="F3749" s="45">
        <v>9003.1034482758623</v>
      </c>
      <c r="G3749" s="45">
        <v>1713.7931034482758</v>
      </c>
      <c r="H3749" s="8">
        <f t="shared" si="58"/>
        <v>0.19035581600214485</v>
      </c>
    </row>
    <row r="3750" spans="1:8" x14ac:dyDescent="0.2">
      <c r="A3750" s="42">
        <v>2011</v>
      </c>
      <c r="B3750" s="42">
        <v>201104</v>
      </c>
      <c r="C3750" s="43" t="s">
        <v>64</v>
      </c>
      <c r="D3750" s="44">
        <v>1138</v>
      </c>
      <c r="E3750" s="43" t="s">
        <v>4</v>
      </c>
      <c r="F3750" s="45">
        <v>8568.9655172413804</v>
      </c>
      <c r="G3750" s="45">
        <v>1888.9655172413793</v>
      </c>
      <c r="H3750" s="8">
        <f t="shared" si="58"/>
        <v>0.22044265593561366</v>
      </c>
    </row>
    <row r="3751" spans="1:8" x14ac:dyDescent="0.2">
      <c r="A3751" s="42">
        <v>2011</v>
      </c>
      <c r="B3751" s="42">
        <v>201105</v>
      </c>
      <c r="C3751" s="43" t="s">
        <v>65</v>
      </c>
      <c r="D3751" s="44">
        <v>1138</v>
      </c>
      <c r="E3751" s="43" t="s">
        <v>4</v>
      </c>
      <c r="F3751" s="45">
        <v>9838.9655172413804</v>
      </c>
      <c r="G3751" s="45">
        <v>2003.4482758620691</v>
      </c>
      <c r="H3751" s="8">
        <f t="shared" si="58"/>
        <v>0.20362387411067884</v>
      </c>
    </row>
    <row r="3752" spans="1:8" x14ac:dyDescent="0.2">
      <c r="A3752" s="42">
        <v>2011</v>
      </c>
      <c r="B3752" s="42">
        <v>201106</v>
      </c>
      <c r="C3752" s="43" t="s">
        <v>66</v>
      </c>
      <c r="D3752" s="44">
        <v>1138</v>
      </c>
      <c r="E3752" s="43" t="s">
        <v>4</v>
      </c>
      <c r="F3752" s="45">
        <v>7506.2068965517246</v>
      </c>
      <c r="G3752" s="45">
        <v>1800.344827586207</v>
      </c>
      <c r="H3752" s="8">
        <f t="shared" si="58"/>
        <v>0.23984748254318264</v>
      </c>
    </row>
    <row r="3753" spans="1:8" x14ac:dyDescent="0.2">
      <c r="A3753" s="42">
        <v>2011</v>
      </c>
      <c r="B3753" s="42">
        <v>201107</v>
      </c>
      <c r="C3753" s="43" t="s">
        <v>67</v>
      </c>
      <c r="D3753" s="44">
        <v>1138</v>
      </c>
      <c r="E3753" s="43" t="s">
        <v>4</v>
      </c>
      <c r="F3753" s="45">
        <v>10977.931034482759</v>
      </c>
      <c r="G3753" s="45">
        <v>2255.8620689655172</v>
      </c>
      <c r="H3753" s="8">
        <f t="shared" si="58"/>
        <v>0.20549063952757882</v>
      </c>
    </row>
    <row r="3754" spans="1:8" x14ac:dyDescent="0.2">
      <c r="A3754" s="42">
        <v>2011</v>
      </c>
      <c r="B3754" s="42">
        <v>201108</v>
      </c>
      <c r="C3754" s="43" t="s">
        <v>68</v>
      </c>
      <c r="D3754" s="44">
        <v>1138</v>
      </c>
      <c r="E3754" s="43" t="s">
        <v>4</v>
      </c>
      <c r="F3754" s="45">
        <v>10434.48275862069</v>
      </c>
      <c r="G3754" s="45">
        <v>2163.1034482758623</v>
      </c>
      <c r="H3754" s="8">
        <f t="shared" si="58"/>
        <v>0.20730337078651687</v>
      </c>
    </row>
    <row r="3755" spans="1:8" ht="22.5" x14ac:dyDescent="0.2">
      <c r="A3755" s="42">
        <v>2011</v>
      </c>
      <c r="B3755" s="42">
        <v>201109</v>
      </c>
      <c r="C3755" s="43" t="s">
        <v>69</v>
      </c>
      <c r="D3755" s="44">
        <v>1138</v>
      </c>
      <c r="E3755" s="43" t="s">
        <v>4</v>
      </c>
      <c r="F3755" s="45">
        <v>9384.4827586206902</v>
      </c>
      <c r="G3755" s="45">
        <v>1933.4482758620691</v>
      </c>
      <c r="H3755" s="8">
        <f t="shared" si="58"/>
        <v>0.2060260885541062</v>
      </c>
    </row>
    <row r="3756" spans="1:8" x14ac:dyDescent="0.2">
      <c r="A3756" s="42">
        <v>2011</v>
      </c>
      <c r="B3756" s="42">
        <v>201110</v>
      </c>
      <c r="C3756" s="43" t="s">
        <v>70</v>
      </c>
      <c r="D3756" s="44">
        <v>1138</v>
      </c>
      <c r="E3756" s="43" t="s">
        <v>4</v>
      </c>
      <c r="F3756" s="45">
        <v>13563.448275862069</v>
      </c>
      <c r="G3756" s="45">
        <v>2698.2758620689656</v>
      </c>
      <c r="H3756" s="8">
        <f t="shared" si="58"/>
        <v>0.19893730614735344</v>
      </c>
    </row>
    <row r="3757" spans="1:8" x14ac:dyDescent="0.2">
      <c r="A3757" s="42">
        <v>2011</v>
      </c>
      <c r="B3757" s="42">
        <v>201111</v>
      </c>
      <c r="C3757" s="43" t="s">
        <v>71</v>
      </c>
      <c r="D3757" s="44">
        <v>1138</v>
      </c>
      <c r="E3757" s="43" t="s">
        <v>4</v>
      </c>
      <c r="F3757" s="45">
        <v>10058.96551724138</v>
      </c>
      <c r="G3757" s="45">
        <v>2186.2068965517242</v>
      </c>
      <c r="H3757" s="8">
        <f t="shared" si="58"/>
        <v>0.21733913818518388</v>
      </c>
    </row>
    <row r="3758" spans="1:8" x14ac:dyDescent="0.2">
      <c r="A3758" s="42">
        <v>2011</v>
      </c>
      <c r="B3758" s="42">
        <v>201112</v>
      </c>
      <c r="C3758" s="43" t="s">
        <v>72</v>
      </c>
      <c r="D3758" s="44">
        <v>1138</v>
      </c>
      <c r="E3758" s="43" t="s">
        <v>4</v>
      </c>
      <c r="F3758" s="45">
        <v>17465.517241379312</v>
      </c>
      <c r="G3758" s="45">
        <v>3942.0689655172414</v>
      </c>
      <c r="H3758" s="8">
        <f t="shared" si="58"/>
        <v>0.22570582428430402</v>
      </c>
    </row>
    <row r="3759" spans="1:8" x14ac:dyDescent="0.2">
      <c r="A3759" s="42">
        <v>2012</v>
      </c>
      <c r="B3759" s="42">
        <v>201201</v>
      </c>
      <c r="C3759" s="43" t="s">
        <v>73</v>
      </c>
      <c r="D3759" s="44">
        <v>1138</v>
      </c>
      <c r="E3759" s="43" t="s">
        <v>4</v>
      </c>
      <c r="F3759" s="45">
        <v>9990.6896551724149</v>
      </c>
      <c r="G3759" s="45">
        <v>2163.1034482758623</v>
      </c>
      <c r="H3759" s="8">
        <f t="shared" si="58"/>
        <v>0.21651192489559246</v>
      </c>
    </row>
    <row r="3760" spans="1:8" x14ac:dyDescent="0.2">
      <c r="A3760" s="42">
        <v>2012</v>
      </c>
      <c r="B3760" s="42">
        <v>201202</v>
      </c>
      <c r="C3760" s="43" t="s">
        <v>74</v>
      </c>
      <c r="D3760" s="44">
        <v>1138</v>
      </c>
      <c r="E3760" s="43" t="s">
        <v>4</v>
      </c>
      <c r="F3760" s="45">
        <v>9423.1034482758623</v>
      </c>
      <c r="G3760" s="45">
        <v>2291.3793103448274</v>
      </c>
      <c r="H3760" s="8">
        <f t="shared" si="58"/>
        <v>0.24316609946207046</v>
      </c>
    </row>
    <row r="3761" spans="1:8" x14ac:dyDescent="0.2">
      <c r="A3761" s="42">
        <v>2012</v>
      </c>
      <c r="B3761" s="42">
        <v>201203</v>
      </c>
      <c r="C3761" s="43" t="s">
        <v>75</v>
      </c>
      <c r="D3761" s="44">
        <v>1138</v>
      </c>
      <c r="E3761" s="43" t="s">
        <v>4</v>
      </c>
      <c r="F3761" s="45">
        <v>10377.586206896553</v>
      </c>
      <c r="G3761" s="45">
        <v>2058.2758620689656</v>
      </c>
      <c r="H3761" s="8">
        <f t="shared" si="58"/>
        <v>0.19833859445090546</v>
      </c>
    </row>
    <row r="3762" spans="1:8" x14ac:dyDescent="0.2">
      <c r="A3762" s="42">
        <v>2012</v>
      </c>
      <c r="B3762" s="42">
        <v>201204</v>
      </c>
      <c r="C3762" s="43" t="s">
        <v>76</v>
      </c>
      <c r="D3762" s="44">
        <v>1138</v>
      </c>
      <c r="E3762" s="43" t="s">
        <v>4</v>
      </c>
      <c r="F3762" s="45">
        <v>10155.862068965518</v>
      </c>
      <c r="G3762" s="45">
        <v>2208.9655172413795</v>
      </c>
      <c r="H3762" s="8">
        <f t="shared" si="58"/>
        <v>0.21750645117479289</v>
      </c>
    </row>
    <row r="3763" spans="1:8" x14ac:dyDescent="0.2">
      <c r="A3763" s="42">
        <v>2012</v>
      </c>
      <c r="B3763" s="42">
        <v>201205</v>
      </c>
      <c r="C3763" s="43" t="s">
        <v>77</v>
      </c>
      <c r="D3763" s="44">
        <v>1138</v>
      </c>
      <c r="E3763" s="43" t="s">
        <v>4</v>
      </c>
      <c r="F3763" s="45">
        <v>9669.310344827587</v>
      </c>
      <c r="G3763" s="45">
        <v>2122.4137931034484</v>
      </c>
      <c r="H3763" s="8">
        <f t="shared" si="58"/>
        <v>0.21950001783103312</v>
      </c>
    </row>
    <row r="3764" spans="1:8" x14ac:dyDescent="0.2">
      <c r="A3764" s="42">
        <v>2012</v>
      </c>
      <c r="B3764" s="42">
        <v>201206</v>
      </c>
      <c r="C3764" s="43" t="s">
        <v>78</v>
      </c>
      <c r="D3764" s="44">
        <v>1138</v>
      </c>
      <c r="E3764" s="43" t="s">
        <v>4</v>
      </c>
      <c r="F3764" s="45">
        <v>7945.1724137931033</v>
      </c>
      <c r="G3764" s="45">
        <v>2390.344827586207</v>
      </c>
      <c r="H3764" s="8">
        <f t="shared" si="58"/>
        <v>0.30085499761295087</v>
      </c>
    </row>
    <row r="3765" spans="1:8" x14ac:dyDescent="0.2">
      <c r="A3765" s="42">
        <v>2012</v>
      </c>
      <c r="B3765" s="42">
        <v>201207</v>
      </c>
      <c r="C3765" s="43" t="s">
        <v>79</v>
      </c>
      <c r="D3765" s="44">
        <v>1138</v>
      </c>
      <c r="E3765" s="43" t="s">
        <v>4</v>
      </c>
      <c r="F3765" s="45">
        <v>10814.827586206897</v>
      </c>
      <c r="G3765" s="45">
        <v>2320.344827586207</v>
      </c>
      <c r="H3765" s="8">
        <f t="shared" si="58"/>
        <v>0.2145521793195804</v>
      </c>
    </row>
    <row r="3766" spans="1:8" x14ac:dyDescent="0.2">
      <c r="A3766" s="42">
        <v>2012</v>
      </c>
      <c r="B3766" s="42">
        <v>201208</v>
      </c>
      <c r="C3766" s="43" t="s">
        <v>80</v>
      </c>
      <c r="D3766" s="44">
        <v>1138</v>
      </c>
      <c r="E3766" s="43" t="s">
        <v>4</v>
      </c>
      <c r="F3766" s="45">
        <v>11725.172413793103</v>
      </c>
      <c r="G3766" s="45">
        <v>2286.8965517241381</v>
      </c>
      <c r="H3766" s="8">
        <f t="shared" si="58"/>
        <v>0.1950416139752375</v>
      </c>
    </row>
    <row r="3767" spans="1:8" ht="22.5" x14ac:dyDescent="0.2">
      <c r="A3767" s="42">
        <v>2012</v>
      </c>
      <c r="B3767" s="42">
        <v>201209</v>
      </c>
      <c r="C3767" s="43" t="s">
        <v>81</v>
      </c>
      <c r="D3767" s="44">
        <v>1138</v>
      </c>
      <c r="E3767" s="43" t="s">
        <v>4</v>
      </c>
      <c r="F3767" s="45">
        <v>11118.620689655172</v>
      </c>
      <c r="G3767" s="45">
        <v>2372.4137931034484</v>
      </c>
      <c r="H3767" s="8">
        <f t="shared" si="58"/>
        <v>0.21337303064135965</v>
      </c>
    </row>
    <row r="3768" spans="1:8" x14ac:dyDescent="0.2">
      <c r="A3768" s="42">
        <v>2012</v>
      </c>
      <c r="B3768" s="42">
        <v>201210</v>
      </c>
      <c r="C3768" s="43" t="s">
        <v>82</v>
      </c>
      <c r="D3768" s="44">
        <v>1138</v>
      </c>
      <c r="E3768" s="43" t="s">
        <v>4</v>
      </c>
      <c r="F3768" s="45">
        <v>9434.4827586206902</v>
      </c>
      <c r="G3768" s="45">
        <v>2368.6206896551726</v>
      </c>
      <c r="H3768" s="8">
        <f t="shared" si="58"/>
        <v>0.25105994152046784</v>
      </c>
    </row>
    <row r="3769" spans="1:8" x14ac:dyDescent="0.2">
      <c r="A3769" s="42">
        <v>2012</v>
      </c>
      <c r="B3769" s="42">
        <v>201211</v>
      </c>
      <c r="C3769" s="43" t="s">
        <v>83</v>
      </c>
      <c r="D3769" s="44">
        <v>1138</v>
      </c>
      <c r="E3769" s="43" t="s">
        <v>4</v>
      </c>
      <c r="F3769" s="45">
        <v>11006.206896551725</v>
      </c>
      <c r="G3769" s="45">
        <v>2199.655172413793</v>
      </c>
      <c r="H3769" s="8">
        <f t="shared" si="58"/>
        <v>0.19985588069427906</v>
      </c>
    </row>
    <row r="3770" spans="1:8" x14ac:dyDescent="0.2">
      <c r="A3770" s="42">
        <v>2012</v>
      </c>
      <c r="B3770" s="42">
        <v>201212</v>
      </c>
      <c r="C3770" s="43" t="s">
        <v>84</v>
      </c>
      <c r="D3770" s="44">
        <v>1138</v>
      </c>
      <c r="E3770" s="43" t="s">
        <v>4</v>
      </c>
      <c r="F3770" s="45">
        <v>18824.482758620692</v>
      </c>
      <c r="G3770" s="45">
        <v>4393.1034482758623</v>
      </c>
      <c r="H3770" s="8">
        <f t="shared" si="58"/>
        <v>0.23337180121265408</v>
      </c>
    </row>
    <row r="3771" spans="1:8" x14ac:dyDescent="0.2">
      <c r="A3771" s="42">
        <v>2013</v>
      </c>
      <c r="B3771" s="42">
        <v>201301</v>
      </c>
      <c r="C3771" s="43" t="s">
        <v>85</v>
      </c>
      <c r="D3771" s="44">
        <v>1138</v>
      </c>
      <c r="E3771" s="43" t="s">
        <v>4</v>
      </c>
      <c r="F3771" s="45">
        <v>8260.3448275862065</v>
      </c>
      <c r="G3771" s="45">
        <v>2033.7931034482758</v>
      </c>
      <c r="H3771" s="8">
        <f t="shared" si="58"/>
        <v>0.24621164683782093</v>
      </c>
    </row>
    <row r="3772" spans="1:8" x14ac:dyDescent="0.2">
      <c r="A3772" s="42">
        <v>2013</v>
      </c>
      <c r="B3772" s="42">
        <v>201302</v>
      </c>
      <c r="C3772" s="43" t="s">
        <v>86</v>
      </c>
      <c r="D3772" s="44">
        <v>1138</v>
      </c>
      <c r="E3772" s="43" t="s">
        <v>4</v>
      </c>
      <c r="F3772" s="45">
        <v>10163.103448275862</v>
      </c>
      <c r="G3772" s="45">
        <v>2716.5517241379312</v>
      </c>
      <c r="H3772" s="8">
        <f t="shared" si="58"/>
        <v>0.26729549078817899</v>
      </c>
    </row>
    <row r="3773" spans="1:8" x14ac:dyDescent="0.2">
      <c r="A3773" s="42">
        <v>2013</v>
      </c>
      <c r="B3773" s="42">
        <v>201303</v>
      </c>
      <c r="C3773" s="43" t="s">
        <v>87</v>
      </c>
      <c r="D3773" s="44">
        <v>1138</v>
      </c>
      <c r="E3773" s="43" t="s">
        <v>4</v>
      </c>
      <c r="F3773" s="45">
        <v>10341.034482758621</v>
      </c>
      <c r="G3773" s="45">
        <v>2623.1034482758623</v>
      </c>
      <c r="H3773" s="8">
        <f t="shared" si="58"/>
        <v>0.25365967521424521</v>
      </c>
    </row>
    <row r="3774" spans="1:8" x14ac:dyDescent="0.2">
      <c r="A3774" s="42">
        <v>2013</v>
      </c>
      <c r="B3774" s="42">
        <v>201304</v>
      </c>
      <c r="C3774" s="43" t="s">
        <v>88</v>
      </c>
      <c r="D3774" s="44">
        <v>1138</v>
      </c>
      <c r="E3774" s="43" t="s">
        <v>4</v>
      </c>
      <c r="F3774" s="45">
        <v>10401.034482758621</v>
      </c>
      <c r="G3774" s="45">
        <v>2423.7931034482758</v>
      </c>
      <c r="H3774" s="8">
        <f t="shared" si="58"/>
        <v>0.2330338494181613</v>
      </c>
    </row>
    <row r="3775" spans="1:8" x14ac:dyDescent="0.2">
      <c r="A3775" s="42">
        <v>2013</v>
      </c>
      <c r="B3775" s="42">
        <v>201305</v>
      </c>
      <c r="C3775" s="43" t="s">
        <v>89</v>
      </c>
      <c r="D3775" s="44">
        <v>1138</v>
      </c>
      <c r="E3775" s="43" t="s">
        <v>4</v>
      </c>
      <c r="F3775" s="45">
        <v>10216.551724137931</v>
      </c>
      <c r="G3775" s="45">
        <v>2500.344827586207</v>
      </c>
      <c r="H3775" s="8">
        <f t="shared" si="58"/>
        <v>0.24473471040907249</v>
      </c>
    </row>
    <row r="3776" spans="1:8" x14ac:dyDescent="0.2">
      <c r="A3776" s="42">
        <v>2013</v>
      </c>
      <c r="B3776" s="42">
        <v>201306</v>
      </c>
      <c r="C3776" s="43" t="s">
        <v>90</v>
      </c>
      <c r="D3776" s="44">
        <v>1138</v>
      </c>
      <c r="E3776" s="43" t="s">
        <v>4</v>
      </c>
      <c r="F3776" s="45">
        <v>9893.4482758620688</v>
      </c>
      <c r="G3776" s="45">
        <v>2681.7241379310344</v>
      </c>
      <c r="H3776" s="8">
        <f t="shared" si="58"/>
        <v>0.2710606113415357</v>
      </c>
    </row>
    <row r="3777" spans="1:8" x14ac:dyDescent="0.2">
      <c r="A3777" s="42">
        <v>2013</v>
      </c>
      <c r="B3777" s="42">
        <v>201307</v>
      </c>
      <c r="C3777" s="43" t="s">
        <v>91</v>
      </c>
      <c r="D3777" s="44">
        <v>1138</v>
      </c>
      <c r="E3777" s="43" t="s">
        <v>4</v>
      </c>
      <c r="F3777" s="45">
        <v>10199.310344827587</v>
      </c>
      <c r="G3777" s="45">
        <v>2751.3793103448274</v>
      </c>
      <c r="H3777" s="8">
        <f t="shared" si="58"/>
        <v>0.26976130908107376</v>
      </c>
    </row>
    <row r="3778" spans="1:8" x14ac:dyDescent="0.2">
      <c r="A3778" s="42">
        <v>2013</v>
      </c>
      <c r="B3778" s="42">
        <v>201308</v>
      </c>
      <c r="C3778" s="43" t="s">
        <v>92</v>
      </c>
      <c r="D3778" s="44">
        <v>1138</v>
      </c>
      <c r="E3778" s="43" t="s">
        <v>4</v>
      </c>
      <c r="F3778" s="45">
        <v>12114.827586206897</v>
      </c>
      <c r="G3778" s="45">
        <v>3114.1379310344828</v>
      </c>
      <c r="H3778" s="8">
        <f t="shared" si="58"/>
        <v>0.25705177468476931</v>
      </c>
    </row>
    <row r="3779" spans="1:8" ht="22.5" x14ac:dyDescent="0.2">
      <c r="A3779" s="42">
        <v>2013</v>
      </c>
      <c r="B3779" s="42">
        <v>201309</v>
      </c>
      <c r="C3779" s="43" t="s">
        <v>93</v>
      </c>
      <c r="D3779" s="44">
        <v>1138</v>
      </c>
      <c r="E3779" s="43" t="s">
        <v>4</v>
      </c>
      <c r="F3779" s="45">
        <v>10839.310344827587</v>
      </c>
      <c r="G3779" s="45">
        <v>2641.3793103448274</v>
      </c>
      <c r="H3779" s="8">
        <f t="shared" si="58"/>
        <v>0.24368518165044217</v>
      </c>
    </row>
    <row r="3780" spans="1:8" x14ac:dyDescent="0.2">
      <c r="A3780" s="42">
        <v>2013</v>
      </c>
      <c r="B3780" s="42">
        <v>201310</v>
      </c>
      <c r="C3780" s="43" t="s">
        <v>94</v>
      </c>
      <c r="D3780" s="44">
        <v>1138</v>
      </c>
      <c r="E3780" s="43" t="s">
        <v>4</v>
      </c>
      <c r="F3780" s="45">
        <v>10904.827586206897</v>
      </c>
      <c r="G3780" s="45">
        <v>2504.1379310344828</v>
      </c>
      <c r="H3780" s="8">
        <f t="shared" si="58"/>
        <v>0.22963571970655197</v>
      </c>
    </row>
    <row r="3781" spans="1:8" x14ac:dyDescent="0.2">
      <c r="A3781" s="42">
        <v>2013</v>
      </c>
      <c r="B3781" s="42">
        <v>201311</v>
      </c>
      <c r="C3781" s="43" t="s">
        <v>95</v>
      </c>
      <c r="D3781" s="44">
        <v>1138</v>
      </c>
      <c r="E3781" s="43" t="s">
        <v>4</v>
      </c>
      <c r="F3781" s="45">
        <v>12130.689655172415</v>
      </c>
      <c r="G3781" s="45">
        <v>2700</v>
      </c>
      <c r="H3781" s="8">
        <f t="shared" ref="H3781:H3844" si="59">G3781/F3781</f>
        <v>0.22257596861764117</v>
      </c>
    </row>
    <row r="3782" spans="1:8" x14ac:dyDescent="0.2">
      <c r="A3782" s="42">
        <v>2013</v>
      </c>
      <c r="B3782" s="42">
        <v>201312</v>
      </c>
      <c r="C3782" s="43" t="s">
        <v>96</v>
      </c>
      <c r="D3782" s="44">
        <v>1138</v>
      </c>
      <c r="E3782" s="43" t="s">
        <v>4</v>
      </c>
      <c r="F3782" s="45">
        <v>19702.413793103449</v>
      </c>
      <c r="G3782" s="45">
        <v>5075.8620689655172</v>
      </c>
      <c r="H3782" s="8">
        <f t="shared" si="59"/>
        <v>0.25762640670668741</v>
      </c>
    </row>
    <row r="3783" spans="1:8" x14ac:dyDescent="0.2">
      <c r="A3783" s="42">
        <v>2010</v>
      </c>
      <c r="B3783" s="42">
        <v>201012</v>
      </c>
      <c r="C3783" s="43" t="s">
        <v>60</v>
      </c>
      <c r="D3783" s="44">
        <v>1140</v>
      </c>
      <c r="E3783" s="43" t="s">
        <v>9</v>
      </c>
      <c r="F3783" s="45">
        <v>13061.724137931034</v>
      </c>
      <c r="G3783" s="45">
        <v>2482.0689655172414</v>
      </c>
      <c r="H3783" s="8">
        <f t="shared" si="59"/>
        <v>0.19002613585363923</v>
      </c>
    </row>
    <row r="3784" spans="1:8" x14ac:dyDescent="0.2">
      <c r="A3784" s="42">
        <v>2011</v>
      </c>
      <c r="B3784" s="42">
        <v>201101</v>
      </c>
      <c r="C3784" s="43" t="s">
        <v>61</v>
      </c>
      <c r="D3784" s="44">
        <v>1140</v>
      </c>
      <c r="E3784" s="43" t="s">
        <v>9</v>
      </c>
      <c r="F3784" s="45">
        <v>8946.8965517241377</v>
      </c>
      <c r="G3784" s="45">
        <v>1612.4137931034484</v>
      </c>
      <c r="H3784" s="8">
        <f t="shared" si="59"/>
        <v>0.18022045787404611</v>
      </c>
    </row>
    <row r="3785" spans="1:8" x14ac:dyDescent="0.2">
      <c r="A3785" s="42">
        <v>2011</v>
      </c>
      <c r="B3785" s="42">
        <v>201102</v>
      </c>
      <c r="C3785" s="43" t="s">
        <v>62</v>
      </c>
      <c r="D3785" s="44">
        <v>1140</v>
      </c>
      <c r="E3785" s="43" t="s">
        <v>9</v>
      </c>
      <c r="F3785" s="45">
        <v>7469.3103448275861</v>
      </c>
      <c r="G3785" s="45">
        <v>1352.7586206896551</v>
      </c>
      <c r="H3785" s="8">
        <f t="shared" si="59"/>
        <v>0.18110890540602925</v>
      </c>
    </row>
    <row r="3786" spans="1:8" x14ac:dyDescent="0.2">
      <c r="A3786" s="42">
        <v>2011</v>
      </c>
      <c r="B3786" s="42">
        <v>201103</v>
      </c>
      <c r="C3786" s="43" t="s">
        <v>63</v>
      </c>
      <c r="D3786" s="44">
        <v>1140</v>
      </c>
      <c r="E3786" s="43" t="s">
        <v>9</v>
      </c>
      <c r="F3786" s="45">
        <v>11250.689655172415</v>
      </c>
      <c r="G3786" s="45">
        <v>1900</v>
      </c>
      <c r="H3786" s="8">
        <f t="shared" si="59"/>
        <v>0.16887853618168999</v>
      </c>
    </row>
    <row r="3787" spans="1:8" x14ac:dyDescent="0.2">
      <c r="A3787" s="42">
        <v>2011</v>
      </c>
      <c r="B3787" s="42">
        <v>201104</v>
      </c>
      <c r="C3787" s="43" t="s">
        <v>64</v>
      </c>
      <c r="D3787" s="44">
        <v>1140</v>
      </c>
      <c r="E3787" s="43" t="s">
        <v>9</v>
      </c>
      <c r="F3787" s="45">
        <v>10738.96551724138</v>
      </c>
      <c r="G3787" s="45">
        <v>1907.2413793103449</v>
      </c>
      <c r="H3787" s="8">
        <f t="shared" si="59"/>
        <v>0.17760010275182223</v>
      </c>
    </row>
    <row r="3788" spans="1:8" x14ac:dyDescent="0.2">
      <c r="A3788" s="42">
        <v>2011</v>
      </c>
      <c r="B3788" s="42">
        <v>201105</v>
      </c>
      <c r="C3788" s="43" t="s">
        <v>65</v>
      </c>
      <c r="D3788" s="44">
        <v>1140</v>
      </c>
      <c r="E3788" s="43" t="s">
        <v>9</v>
      </c>
      <c r="F3788" s="45">
        <v>9445.1724137931033</v>
      </c>
      <c r="G3788" s="45">
        <v>1594.8275862068965</v>
      </c>
      <c r="H3788" s="8">
        <f t="shared" si="59"/>
        <v>0.16885108247234493</v>
      </c>
    </row>
    <row r="3789" spans="1:8" x14ac:dyDescent="0.2">
      <c r="A3789" s="42">
        <v>2011</v>
      </c>
      <c r="B3789" s="42">
        <v>201106</v>
      </c>
      <c r="C3789" s="43" t="s">
        <v>66</v>
      </c>
      <c r="D3789" s="44">
        <v>1140</v>
      </c>
      <c r="E3789" s="43" t="s">
        <v>9</v>
      </c>
      <c r="F3789" s="45">
        <v>7833.1034482758623</v>
      </c>
      <c r="G3789" s="45">
        <v>1312.4137931034484</v>
      </c>
      <c r="H3789" s="8">
        <f t="shared" si="59"/>
        <v>0.1675471033632682</v>
      </c>
    </row>
    <row r="3790" spans="1:8" x14ac:dyDescent="0.2">
      <c r="A3790" s="42">
        <v>2011</v>
      </c>
      <c r="B3790" s="42">
        <v>201107</v>
      </c>
      <c r="C3790" s="43" t="s">
        <v>67</v>
      </c>
      <c r="D3790" s="44">
        <v>1140</v>
      </c>
      <c r="E3790" s="43" t="s">
        <v>9</v>
      </c>
      <c r="F3790" s="45">
        <v>10112.068965517241</v>
      </c>
      <c r="G3790" s="45">
        <v>1657.5862068965519</v>
      </c>
      <c r="H3790" s="8">
        <f t="shared" si="59"/>
        <v>0.163921568627451</v>
      </c>
    </row>
    <row r="3791" spans="1:8" x14ac:dyDescent="0.2">
      <c r="A3791" s="42">
        <v>2011</v>
      </c>
      <c r="B3791" s="42">
        <v>201108</v>
      </c>
      <c r="C3791" s="43" t="s">
        <v>68</v>
      </c>
      <c r="D3791" s="44">
        <v>1140</v>
      </c>
      <c r="E3791" s="43" t="s">
        <v>9</v>
      </c>
      <c r="F3791" s="45">
        <v>9216.2068965517246</v>
      </c>
      <c r="G3791" s="45">
        <v>1534.1379310344828</v>
      </c>
      <c r="H3791" s="8">
        <f t="shared" si="59"/>
        <v>0.16646088225390054</v>
      </c>
    </row>
    <row r="3792" spans="1:8" ht="22.5" x14ac:dyDescent="0.2">
      <c r="A3792" s="42">
        <v>2011</v>
      </c>
      <c r="B3792" s="42">
        <v>201109</v>
      </c>
      <c r="C3792" s="43" t="s">
        <v>69</v>
      </c>
      <c r="D3792" s="44">
        <v>1140</v>
      </c>
      <c r="E3792" s="43" t="s">
        <v>9</v>
      </c>
      <c r="F3792" s="45">
        <v>9851.7241379310344</v>
      </c>
      <c r="G3792" s="45">
        <v>1735.1724137931035</v>
      </c>
      <c r="H3792" s="8">
        <f t="shared" si="59"/>
        <v>0.17612880644032203</v>
      </c>
    </row>
    <row r="3793" spans="1:8" x14ac:dyDescent="0.2">
      <c r="A3793" s="42">
        <v>2011</v>
      </c>
      <c r="B3793" s="42">
        <v>201110</v>
      </c>
      <c r="C3793" s="43" t="s">
        <v>70</v>
      </c>
      <c r="D3793" s="44">
        <v>1140</v>
      </c>
      <c r="E3793" s="43" t="s">
        <v>9</v>
      </c>
      <c r="F3793" s="45">
        <v>12490.689655172415</v>
      </c>
      <c r="G3793" s="45">
        <v>1934.8275862068965</v>
      </c>
      <c r="H3793" s="8">
        <f t="shared" si="59"/>
        <v>0.15490158186787398</v>
      </c>
    </row>
    <row r="3794" spans="1:8" x14ac:dyDescent="0.2">
      <c r="A3794" s="42">
        <v>2011</v>
      </c>
      <c r="B3794" s="42">
        <v>201111</v>
      </c>
      <c r="C3794" s="43" t="s">
        <v>71</v>
      </c>
      <c r="D3794" s="44">
        <v>1140</v>
      </c>
      <c r="E3794" s="43" t="s">
        <v>9</v>
      </c>
      <c r="F3794" s="45">
        <v>9598.6206896551721</v>
      </c>
      <c r="G3794" s="45">
        <v>1407.2413793103449</v>
      </c>
      <c r="H3794" s="8">
        <f t="shared" si="59"/>
        <v>0.14660870814772239</v>
      </c>
    </row>
    <row r="3795" spans="1:8" x14ac:dyDescent="0.2">
      <c r="A3795" s="42">
        <v>2011</v>
      </c>
      <c r="B3795" s="42">
        <v>201112</v>
      </c>
      <c r="C3795" s="43" t="s">
        <v>72</v>
      </c>
      <c r="D3795" s="44">
        <v>1140</v>
      </c>
      <c r="E3795" s="43" t="s">
        <v>9</v>
      </c>
      <c r="F3795" s="45">
        <v>13273.793103448275</v>
      </c>
      <c r="G3795" s="45">
        <v>2265.8620689655172</v>
      </c>
      <c r="H3795" s="8">
        <f t="shared" si="59"/>
        <v>0.17070192757312827</v>
      </c>
    </row>
    <row r="3796" spans="1:8" x14ac:dyDescent="0.2">
      <c r="A3796" s="42">
        <v>2012</v>
      </c>
      <c r="B3796" s="42">
        <v>201201</v>
      </c>
      <c r="C3796" s="43" t="s">
        <v>73</v>
      </c>
      <c r="D3796" s="44">
        <v>1140</v>
      </c>
      <c r="E3796" s="43" t="s">
        <v>9</v>
      </c>
      <c r="F3796" s="45">
        <v>7833.1034482758623</v>
      </c>
      <c r="G3796" s="45">
        <v>1315.5172413793105</v>
      </c>
      <c r="H3796" s="8">
        <f t="shared" si="59"/>
        <v>0.16794329987673887</v>
      </c>
    </row>
    <row r="3797" spans="1:8" x14ac:dyDescent="0.2">
      <c r="A3797" s="42">
        <v>2012</v>
      </c>
      <c r="B3797" s="42">
        <v>201202</v>
      </c>
      <c r="C3797" s="43" t="s">
        <v>74</v>
      </c>
      <c r="D3797" s="44">
        <v>1140</v>
      </c>
      <c r="E3797" s="43" t="s">
        <v>9</v>
      </c>
      <c r="F3797" s="45">
        <v>7434.8275862068967</v>
      </c>
      <c r="G3797" s="45">
        <v>1347.9310344827586</v>
      </c>
      <c r="H3797" s="8">
        <f t="shared" si="59"/>
        <v>0.18129956866564631</v>
      </c>
    </row>
    <row r="3798" spans="1:8" x14ac:dyDescent="0.2">
      <c r="A3798" s="42">
        <v>2012</v>
      </c>
      <c r="B3798" s="42">
        <v>201203</v>
      </c>
      <c r="C3798" s="43" t="s">
        <v>75</v>
      </c>
      <c r="D3798" s="44">
        <v>1140</v>
      </c>
      <c r="E3798" s="43" t="s">
        <v>9</v>
      </c>
      <c r="F3798" s="45">
        <v>11414.48275862069</v>
      </c>
      <c r="G3798" s="45">
        <v>2248.2758620689656</v>
      </c>
      <c r="H3798" s="8">
        <f t="shared" si="59"/>
        <v>0.19696695063742373</v>
      </c>
    </row>
    <row r="3799" spans="1:8" x14ac:dyDescent="0.2">
      <c r="A3799" s="42">
        <v>2012</v>
      </c>
      <c r="B3799" s="42">
        <v>201204</v>
      </c>
      <c r="C3799" s="43" t="s">
        <v>76</v>
      </c>
      <c r="D3799" s="44">
        <v>1140</v>
      </c>
      <c r="E3799" s="43" t="s">
        <v>9</v>
      </c>
      <c r="F3799" s="45">
        <v>9644.4827586206902</v>
      </c>
      <c r="G3799" s="45">
        <v>2076.5517241379312</v>
      </c>
      <c r="H3799" s="8">
        <f t="shared" si="59"/>
        <v>0.21530980728663879</v>
      </c>
    </row>
    <row r="3800" spans="1:8" x14ac:dyDescent="0.2">
      <c r="A3800" s="42">
        <v>2012</v>
      </c>
      <c r="B3800" s="42">
        <v>201205</v>
      </c>
      <c r="C3800" s="43" t="s">
        <v>77</v>
      </c>
      <c r="D3800" s="44">
        <v>1140</v>
      </c>
      <c r="E3800" s="43" t="s">
        <v>9</v>
      </c>
      <c r="F3800" s="45">
        <v>9196.2068965517246</v>
      </c>
      <c r="G3800" s="45">
        <v>1694.1379310344828</v>
      </c>
      <c r="H3800" s="8">
        <f t="shared" si="59"/>
        <v>0.18422138062919494</v>
      </c>
    </row>
    <row r="3801" spans="1:8" x14ac:dyDescent="0.2">
      <c r="A3801" s="42">
        <v>2012</v>
      </c>
      <c r="B3801" s="42">
        <v>201206</v>
      </c>
      <c r="C3801" s="43" t="s">
        <v>78</v>
      </c>
      <c r="D3801" s="44">
        <v>1140</v>
      </c>
      <c r="E3801" s="43" t="s">
        <v>9</v>
      </c>
      <c r="F3801" s="45">
        <v>9141.7241379310344</v>
      </c>
      <c r="G3801" s="45">
        <v>1810.344827586207</v>
      </c>
      <c r="H3801" s="8">
        <f t="shared" si="59"/>
        <v>0.19803100599751047</v>
      </c>
    </row>
    <row r="3802" spans="1:8" x14ac:dyDescent="0.2">
      <c r="A3802" s="42">
        <v>2012</v>
      </c>
      <c r="B3802" s="42">
        <v>201207</v>
      </c>
      <c r="C3802" s="43" t="s">
        <v>79</v>
      </c>
      <c r="D3802" s="44">
        <v>1140</v>
      </c>
      <c r="E3802" s="43" t="s">
        <v>9</v>
      </c>
      <c r="F3802" s="45">
        <v>9754.8275862068967</v>
      </c>
      <c r="G3802" s="45">
        <v>1771.0344827586207</v>
      </c>
      <c r="H3802" s="8">
        <f t="shared" si="59"/>
        <v>0.18155466789211355</v>
      </c>
    </row>
    <row r="3803" spans="1:8" x14ac:dyDescent="0.2">
      <c r="A3803" s="42">
        <v>2012</v>
      </c>
      <c r="B3803" s="42">
        <v>201208</v>
      </c>
      <c r="C3803" s="43" t="s">
        <v>80</v>
      </c>
      <c r="D3803" s="44">
        <v>1140</v>
      </c>
      <c r="E3803" s="43" t="s">
        <v>9</v>
      </c>
      <c r="F3803" s="45">
        <v>10887.241379310346</v>
      </c>
      <c r="G3803" s="45">
        <v>2105.8620689655172</v>
      </c>
      <c r="H3803" s="8">
        <f t="shared" si="59"/>
        <v>0.1934247616634466</v>
      </c>
    </row>
    <row r="3804" spans="1:8" ht="22.5" x14ac:dyDescent="0.2">
      <c r="A3804" s="42">
        <v>2012</v>
      </c>
      <c r="B3804" s="42">
        <v>201209</v>
      </c>
      <c r="C3804" s="43" t="s">
        <v>81</v>
      </c>
      <c r="D3804" s="44">
        <v>1140</v>
      </c>
      <c r="E3804" s="43" t="s">
        <v>9</v>
      </c>
      <c r="F3804" s="45">
        <v>12983.793103448275</v>
      </c>
      <c r="G3804" s="45">
        <v>2438.6206896551726</v>
      </c>
      <c r="H3804" s="8">
        <f t="shared" si="59"/>
        <v>0.18782035959950072</v>
      </c>
    </row>
    <row r="3805" spans="1:8" x14ac:dyDescent="0.2">
      <c r="A3805" s="42">
        <v>2012</v>
      </c>
      <c r="B3805" s="42">
        <v>201210</v>
      </c>
      <c r="C3805" s="43" t="s">
        <v>82</v>
      </c>
      <c r="D3805" s="44">
        <v>1140</v>
      </c>
      <c r="E3805" s="43" t="s">
        <v>9</v>
      </c>
      <c r="F3805" s="45">
        <v>13803.793103448277</v>
      </c>
      <c r="G3805" s="45">
        <v>2560.344827586207</v>
      </c>
      <c r="H3805" s="8">
        <f t="shared" si="59"/>
        <v>0.185481252029677</v>
      </c>
    </row>
    <row r="3806" spans="1:8" x14ac:dyDescent="0.2">
      <c r="A3806" s="42">
        <v>2012</v>
      </c>
      <c r="B3806" s="42">
        <v>201211</v>
      </c>
      <c r="C3806" s="43" t="s">
        <v>83</v>
      </c>
      <c r="D3806" s="44">
        <v>1140</v>
      </c>
      <c r="E3806" s="43" t="s">
        <v>9</v>
      </c>
      <c r="F3806" s="45">
        <v>10364.827586206897</v>
      </c>
      <c r="G3806" s="45">
        <v>2020</v>
      </c>
      <c r="H3806" s="8">
        <f t="shared" si="59"/>
        <v>0.19488987956617207</v>
      </c>
    </row>
    <row r="3807" spans="1:8" x14ac:dyDescent="0.2">
      <c r="A3807" s="42">
        <v>2012</v>
      </c>
      <c r="B3807" s="42">
        <v>201212</v>
      </c>
      <c r="C3807" s="43" t="s">
        <v>84</v>
      </c>
      <c r="D3807" s="44">
        <v>1140</v>
      </c>
      <c r="E3807" s="43" t="s">
        <v>9</v>
      </c>
      <c r="F3807" s="45">
        <v>15078.96551724138</v>
      </c>
      <c r="G3807" s="45">
        <v>2868.6206896551726</v>
      </c>
      <c r="H3807" s="8">
        <f t="shared" si="59"/>
        <v>0.19023988657412699</v>
      </c>
    </row>
    <row r="3808" spans="1:8" x14ac:dyDescent="0.2">
      <c r="A3808" s="42">
        <v>2013</v>
      </c>
      <c r="B3808" s="42">
        <v>201301</v>
      </c>
      <c r="C3808" s="43" t="s">
        <v>85</v>
      </c>
      <c r="D3808" s="44">
        <v>1140</v>
      </c>
      <c r="E3808" s="43" t="s">
        <v>9</v>
      </c>
      <c r="F3808" s="45">
        <v>7490.6896551724139</v>
      </c>
      <c r="G3808" s="45">
        <v>1432.7586206896551</v>
      </c>
      <c r="H3808" s="8">
        <f t="shared" si="59"/>
        <v>0.19127192376743543</v>
      </c>
    </row>
    <row r="3809" spans="1:8" x14ac:dyDescent="0.2">
      <c r="A3809" s="42">
        <v>2013</v>
      </c>
      <c r="B3809" s="42">
        <v>201302</v>
      </c>
      <c r="C3809" s="43" t="s">
        <v>86</v>
      </c>
      <c r="D3809" s="44">
        <v>1140</v>
      </c>
      <c r="E3809" s="43" t="s">
        <v>9</v>
      </c>
      <c r="F3809" s="45">
        <v>7573.4482758620688</v>
      </c>
      <c r="G3809" s="45">
        <v>1569.6551724137933</v>
      </c>
      <c r="H3809" s="8">
        <f t="shared" si="59"/>
        <v>0.20725766061102766</v>
      </c>
    </row>
    <row r="3810" spans="1:8" x14ac:dyDescent="0.2">
      <c r="A3810" s="42">
        <v>2013</v>
      </c>
      <c r="B3810" s="42">
        <v>201303</v>
      </c>
      <c r="C3810" s="43" t="s">
        <v>87</v>
      </c>
      <c r="D3810" s="44">
        <v>1140</v>
      </c>
      <c r="E3810" s="43" t="s">
        <v>9</v>
      </c>
      <c r="F3810" s="45">
        <v>10623.793103448275</v>
      </c>
      <c r="G3810" s="45">
        <v>2326.8965517241381</v>
      </c>
      <c r="H3810" s="8">
        <f t="shared" si="59"/>
        <v>0.21902690772176964</v>
      </c>
    </row>
    <row r="3811" spans="1:8" x14ac:dyDescent="0.2">
      <c r="A3811" s="42">
        <v>2013</v>
      </c>
      <c r="B3811" s="42">
        <v>201304</v>
      </c>
      <c r="C3811" s="43" t="s">
        <v>88</v>
      </c>
      <c r="D3811" s="44">
        <v>1140</v>
      </c>
      <c r="E3811" s="43" t="s">
        <v>9</v>
      </c>
      <c r="F3811" s="45">
        <v>11939.655172413793</v>
      </c>
      <c r="G3811" s="45">
        <v>2209.655172413793</v>
      </c>
      <c r="H3811" s="8">
        <f t="shared" si="59"/>
        <v>0.18506859205776172</v>
      </c>
    </row>
    <row r="3812" spans="1:8" x14ac:dyDescent="0.2">
      <c r="A3812" s="42">
        <v>2013</v>
      </c>
      <c r="B3812" s="42">
        <v>201305</v>
      </c>
      <c r="C3812" s="43" t="s">
        <v>89</v>
      </c>
      <c r="D3812" s="44">
        <v>1140</v>
      </c>
      <c r="E3812" s="43" t="s">
        <v>9</v>
      </c>
      <c r="F3812" s="45">
        <v>10488.620689655172</v>
      </c>
      <c r="G3812" s="45">
        <v>2005.1724137931035</v>
      </c>
      <c r="H3812" s="8">
        <f t="shared" si="59"/>
        <v>0.19117598711247</v>
      </c>
    </row>
    <row r="3813" spans="1:8" x14ac:dyDescent="0.2">
      <c r="A3813" s="42">
        <v>2013</v>
      </c>
      <c r="B3813" s="42">
        <v>201306</v>
      </c>
      <c r="C3813" s="43" t="s">
        <v>90</v>
      </c>
      <c r="D3813" s="44">
        <v>1140</v>
      </c>
      <c r="E3813" s="43" t="s">
        <v>9</v>
      </c>
      <c r="F3813" s="45">
        <v>9510.3448275862065</v>
      </c>
      <c r="G3813" s="45">
        <v>1688.9655172413793</v>
      </c>
      <c r="H3813" s="8">
        <f t="shared" si="59"/>
        <v>0.17759245830311821</v>
      </c>
    </row>
    <row r="3814" spans="1:8" x14ac:dyDescent="0.2">
      <c r="A3814" s="42">
        <v>2013</v>
      </c>
      <c r="B3814" s="42">
        <v>201307</v>
      </c>
      <c r="C3814" s="43" t="s">
        <v>91</v>
      </c>
      <c r="D3814" s="44">
        <v>1140</v>
      </c>
      <c r="E3814" s="43" t="s">
        <v>9</v>
      </c>
      <c r="F3814" s="45">
        <v>10212.068965517241</v>
      </c>
      <c r="G3814" s="45">
        <v>1533.4482758620691</v>
      </c>
      <c r="H3814" s="8">
        <f t="shared" si="59"/>
        <v>0.15016039169339862</v>
      </c>
    </row>
    <row r="3815" spans="1:8" x14ac:dyDescent="0.2">
      <c r="A3815" s="42">
        <v>2013</v>
      </c>
      <c r="B3815" s="42">
        <v>201308</v>
      </c>
      <c r="C3815" s="43" t="s">
        <v>92</v>
      </c>
      <c r="D3815" s="44">
        <v>1140</v>
      </c>
      <c r="E3815" s="43" t="s">
        <v>9</v>
      </c>
      <c r="F3815" s="45">
        <v>11511.379310344828</v>
      </c>
      <c r="G3815" s="45">
        <v>2078.2758620689656</v>
      </c>
      <c r="H3815" s="8">
        <f t="shared" si="59"/>
        <v>0.18054099391906059</v>
      </c>
    </row>
    <row r="3816" spans="1:8" ht="22.5" x14ac:dyDescent="0.2">
      <c r="A3816" s="42">
        <v>2013</v>
      </c>
      <c r="B3816" s="42">
        <v>201309</v>
      </c>
      <c r="C3816" s="43" t="s">
        <v>93</v>
      </c>
      <c r="D3816" s="44">
        <v>1140</v>
      </c>
      <c r="E3816" s="43" t="s">
        <v>9</v>
      </c>
      <c r="F3816" s="45">
        <v>14171.379310344828</v>
      </c>
      <c r="G3816" s="45">
        <v>2770.6896551724139</v>
      </c>
      <c r="H3816" s="8">
        <f t="shared" si="59"/>
        <v>0.19551305448086237</v>
      </c>
    </row>
    <row r="3817" spans="1:8" x14ac:dyDescent="0.2">
      <c r="A3817" s="42">
        <v>2013</v>
      </c>
      <c r="B3817" s="42">
        <v>201310</v>
      </c>
      <c r="C3817" s="43" t="s">
        <v>94</v>
      </c>
      <c r="D3817" s="44">
        <v>1140</v>
      </c>
      <c r="E3817" s="43" t="s">
        <v>9</v>
      </c>
      <c r="F3817" s="45">
        <v>12240</v>
      </c>
      <c r="G3817" s="45">
        <v>2290.6896551724139</v>
      </c>
      <c r="H3817" s="8">
        <f t="shared" si="59"/>
        <v>0.18714784764480505</v>
      </c>
    </row>
    <row r="3818" spans="1:8" x14ac:dyDescent="0.2">
      <c r="A3818" s="42">
        <v>2013</v>
      </c>
      <c r="B3818" s="42">
        <v>201311</v>
      </c>
      <c r="C3818" s="43" t="s">
        <v>95</v>
      </c>
      <c r="D3818" s="44">
        <v>1140</v>
      </c>
      <c r="E3818" s="43" t="s">
        <v>9</v>
      </c>
      <c r="F3818" s="45">
        <v>11902.413793103449</v>
      </c>
      <c r="G3818" s="45">
        <v>2147.9310344827586</v>
      </c>
      <c r="H3818" s="8">
        <f t="shared" si="59"/>
        <v>0.18046180143117882</v>
      </c>
    </row>
    <row r="3819" spans="1:8" x14ac:dyDescent="0.2">
      <c r="A3819" s="42">
        <v>2013</v>
      </c>
      <c r="B3819" s="42">
        <v>201312</v>
      </c>
      <c r="C3819" s="43" t="s">
        <v>96</v>
      </c>
      <c r="D3819" s="44">
        <v>1140</v>
      </c>
      <c r="E3819" s="43" t="s">
        <v>9</v>
      </c>
      <c r="F3819" s="45">
        <v>14390.344827586207</v>
      </c>
      <c r="G3819" s="45">
        <v>2706.2068965517242</v>
      </c>
      <c r="H3819" s="8">
        <f t="shared" si="59"/>
        <v>0.18805712642576441</v>
      </c>
    </row>
    <row r="3820" spans="1:8" x14ac:dyDescent="0.2">
      <c r="A3820" s="42">
        <v>2011</v>
      </c>
      <c r="B3820" s="42">
        <v>201110</v>
      </c>
      <c r="C3820" s="43" t="s">
        <v>70</v>
      </c>
      <c r="D3820" s="44">
        <v>1142</v>
      </c>
      <c r="E3820" s="43" t="s">
        <v>99</v>
      </c>
      <c r="F3820" s="45">
        <v>4807.9310344827591</v>
      </c>
      <c r="G3820" s="45">
        <v>1026.2068965517242</v>
      </c>
      <c r="H3820" s="8">
        <f t="shared" si="59"/>
        <v>0.21344043606110591</v>
      </c>
    </row>
    <row r="3821" spans="1:8" x14ac:dyDescent="0.2">
      <c r="A3821" s="42">
        <v>2011</v>
      </c>
      <c r="B3821" s="42">
        <v>201111</v>
      </c>
      <c r="C3821" s="43" t="s">
        <v>71</v>
      </c>
      <c r="D3821" s="44">
        <v>1142</v>
      </c>
      <c r="E3821" s="43" t="s">
        <v>99</v>
      </c>
      <c r="F3821" s="45">
        <v>8820.6896551724149</v>
      </c>
      <c r="G3821" s="45">
        <v>1634.8275862068965</v>
      </c>
      <c r="H3821" s="8">
        <f t="shared" si="59"/>
        <v>0.18534010946051599</v>
      </c>
    </row>
    <row r="3822" spans="1:8" x14ac:dyDescent="0.2">
      <c r="A3822" s="42">
        <v>2011</v>
      </c>
      <c r="B3822" s="42">
        <v>201112</v>
      </c>
      <c r="C3822" s="43" t="s">
        <v>72</v>
      </c>
      <c r="D3822" s="44">
        <v>1142</v>
      </c>
      <c r="E3822" s="43" t="s">
        <v>99</v>
      </c>
      <c r="F3822" s="45">
        <v>13319.655172413793</v>
      </c>
      <c r="G3822" s="45">
        <v>2783.1034482758623</v>
      </c>
      <c r="H3822" s="8">
        <f t="shared" si="59"/>
        <v>0.20894710953478138</v>
      </c>
    </row>
    <row r="3823" spans="1:8" x14ac:dyDescent="0.2">
      <c r="A3823" s="42">
        <v>2012</v>
      </c>
      <c r="B3823" s="42">
        <v>201201</v>
      </c>
      <c r="C3823" s="43" t="s">
        <v>73</v>
      </c>
      <c r="D3823" s="44">
        <v>1142</v>
      </c>
      <c r="E3823" s="43" t="s">
        <v>99</v>
      </c>
      <c r="F3823" s="45">
        <v>5631.0344827586205</v>
      </c>
      <c r="G3823" s="45">
        <v>1190.344827586207</v>
      </c>
      <c r="H3823" s="8">
        <f t="shared" si="59"/>
        <v>0.21139007960808331</v>
      </c>
    </row>
    <row r="3824" spans="1:8" x14ac:dyDescent="0.2">
      <c r="A3824" s="42">
        <v>2012</v>
      </c>
      <c r="B3824" s="42">
        <v>201202</v>
      </c>
      <c r="C3824" s="43" t="s">
        <v>74</v>
      </c>
      <c r="D3824" s="44">
        <v>1142</v>
      </c>
      <c r="E3824" s="43" t="s">
        <v>99</v>
      </c>
      <c r="F3824" s="45">
        <v>6166.8965517241377</v>
      </c>
      <c r="G3824" s="45">
        <v>1741.3793103448277</v>
      </c>
      <c r="H3824" s="8">
        <f t="shared" si="59"/>
        <v>0.2823753075374637</v>
      </c>
    </row>
    <row r="3825" spans="1:8" x14ac:dyDescent="0.2">
      <c r="A3825" s="42">
        <v>2012</v>
      </c>
      <c r="B3825" s="42">
        <v>201203</v>
      </c>
      <c r="C3825" s="43" t="s">
        <v>75</v>
      </c>
      <c r="D3825" s="44">
        <v>1142</v>
      </c>
      <c r="E3825" s="43" t="s">
        <v>99</v>
      </c>
      <c r="F3825" s="45">
        <v>6331.7241379310344</v>
      </c>
      <c r="G3825" s="45">
        <v>1490.344827586207</v>
      </c>
      <c r="H3825" s="8">
        <f t="shared" si="59"/>
        <v>0.2353774098682061</v>
      </c>
    </row>
    <row r="3826" spans="1:8" x14ac:dyDescent="0.2">
      <c r="A3826" s="42">
        <v>2012</v>
      </c>
      <c r="B3826" s="42">
        <v>201204</v>
      </c>
      <c r="C3826" s="43" t="s">
        <v>76</v>
      </c>
      <c r="D3826" s="44">
        <v>1142</v>
      </c>
      <c r="E3826" s="43" t="s">
        <v>99</v>
      </c>
      <c r="F3826" s="45">
        <v>6086.5517241379312</v>
      </c>
      <c r="G3826" s="45">
        <v>1517.5862068965519</v>
      </c>
      <c r="H3826" s="8">
        <f t="shared" si="59"/>
        <v>0.24933431533624159</v>
      </c>
    </row>
    <row r="3827" spans="1:8" x14ac:dyDescent="0.2">
      <c r="A3827" s="42">
        <v>2012</v>
      </c>
      <c r="B3827" s="42">
        <v>201205</v>
      </c>
      <c r="C3827" s="43" t="s">
        <v>77</v>
      </c>
      <c r="D3827" s="44">
        <v>1142</v>
      </c>
      <c r="E3827" s="43" t="s">
        <v>99</v>
      </c>
      <c r="F3827" s="45">
        <v>5562.7586206896549</v>
      </c>
      <c r="G3827" s="45">
        <v>1375.5172413793105</v>
      </c>
      <c r="H3827" s="8">
        <f t="shared" si="59"/>
        <v>0.24727250185965785</v>
      </c>
    </row>
    <row r="3828" spans="1:8" x14ac:dyDescent="0.2">
      <c r="A3828" s="42">
        <v>2012</v>
      </c>
      <c r="B3828" s="42">
        <v>201206</v>
      </c>
      <c r="C3828" s="43" t="s">
        <v>78</v>
      </c>
      <c r="D3828" s="44">
        <v>1142</v>
      </c>
      <c r="E3828" s="43" t="s">
        <v>99</v>
      </c>
      <c r="F3828" s="45">
        <v>5570</v>
      </c>
      <c r="G3828" s="45">
        <v>1523.1034482758621</v>
      </c>
      <c r="H3828" s="8">
        <f t="shared" si="59"/>
        <v>0.27344765678202193</v>
      </c>
    </row>
    <row r="3829" spans="1:8" x14ac:dyDescent="0.2">
      <c r="A3829" s="42">
        <v>2012</v>
      </c>
      <c r="B3829" s="42">
        <v>201207</v>
      </c>
      <c r="C3829" s="43" t="s">
        <v>79</v>
      </c>
      <c r="D3829" s="44">
        <v>1142</v>
      </c>
      <c r="E3829" s="43" t="s">
        <v>99</v>
      </c>
      <c r="F3829" s="45">
        <v>5646.2068965517246</v>
      </c>
      <c r="G3829" s="45">
        <v>1486.8965517241379</v>
      </c>
      <c r="H3829" s="8">
        <f t="shared" si="59"/>
        <v>0.26334432637107608</v>
      </c>
    </row>
    <row r="3830" spans="1:8" x14ac:dyDescent="0.2">
      <c r="A3830" s="42">
        <v>2012</v>
      </c>
      <c r="B3830" s="42">
        <v>201208</v>
      </c>
      <c r="C3830" s="43" t="s">
        <v>80</v>
      </c>
      <c r="D3830" s="44">
        <v>1142</v>
      </c>
      <c r="E3830" s="43" t="s">
        <v>99</v>
      </c>
      <c r="F3830" s="45">
        <v>6655.8620689655172</v>
      </c>
      <c r="G3830" s="45">
        <v>1563.4482758620691</v>
      </c>
      <c r="H3830" s="8">
        <f t="shared" si="59"/>
        <v>0.23489793803750908</v>
      </c>
    </row>
    <row r="3831" spans="1:8" ht="22.5" x14ac:dyDescent="0.2">
      <c r="A3831" s="42">
        <v>2012</v>
      </c>
      <c r="B3831" s="42">
        <v>201209</v>
      </c>
      <c r="C3831" s="43" t="s">
        <v>81</v>
      </c>
      <c r="D3831" s="44">
        <v>1142</v>
      </c>
      <c r="E3831" s="43" t="s">
        <v>99</v>
      </c>
      <c r="F3831" s="45">
        <v>6288.9655172413795</v>
      </c>
      <c r="G3831" s="45">
        <v>1574.8275862068965</v>
      </c>
      <c r="H3831" s="8">
        <f t="shared" si="59"/>
        <v>0.25041122930145848</v>
      </c>
    </row>
    <row r="3832" spans="1:8" x14ac:dyDescent="0.2">
      <c r="A3832" s="42">
        <v>2012</v>
      </c>
      <c r="B3832" s="42">
        <v>201210</v>
      </c>
      <c r="C3832" s="43" t="s">
        <v>82</v>
      </c>
      <c r="D3832" s="44">
        <v>1142</v>
      </c>
      <c r="E3832" s="43" t="s">
        <v>99</v>
      </c>
      <c r="F3832" s="45">
        <v>7554.1379310344828</v>
      </c>
      <c r="G3832" s="45">
        <v>1743.4482758620691</v>
      </c>
      <c r="H3832" s="8">
        <f t="shared" si="59"/>
        <v>0.23079381019765374</v>
      </c>
    </row>
    <row r="3833" spans="1:8" x14ac:dyDescent="0.2">
      <c r="A3833" s="42">
        <v>2012</v>
      </c>
      <c r="B3833" s="42">
        <v>201211</v>
      </c>
      <c r="C3833" s="43" t="s">
        <v>83</v>
      </c>
      <c r="D3833" s="44">
        <v>1142</v>
      </c>
      <c r="E3833" s="43" t="s">
        <v>99</v>
      </c>
      <c r="F3833" s="45">
        <v>6879.3103448275861</v>
      </c>
      <c r="G3833" s="45">
        <v>1557.2413793103449</v>
      </c>
      <c r="H3833" s="8">
        <f t="shared" si="59"/>
        <v>0.22636591478696744</v>
      </c>
    </row>
    <row r="3834" spans="1:8" x14ac:dyDescent="0.2">
      <c r="A3834" s="42">
        <v>2012</v>
      </c>
      <c r="B3834" s="42">
        <v>201212</v>
      </c>
      <c r="C3834" s="43" t="s">
        <v>84</v>
      </c>
      <c r="D3834" s="44">
        <v>1142</v>
      </c>
      <c r="E3834" s="43" t="s">
        <v>99</v>
      </c>
      <c r="F3834" s="45">
        <v>14240.344827586207</v>
      </c>
      <c r="G3834" s="45">
        <v>3559.655172413793</v>
      </c>
      <c r="H3834" s="8">
        <f t="shared" si="59"/>
        <v>0.24996973145749085</v>
      </c>
    </row>
    <row r="3835" spans="1:8" x14ac:dyDescent="0.2">
      <c r="A3835" s="42">
        <v>2013</v>
      </c>
      <c r="B3835" s="42">
        <v>201301</v>
      </c>
      <c r="C3835" s="43" t="s">
        <v>85</v>
      </c>
      <c r="D3835" s="44">
        <v>1142</v>
      </c>
      <c r="E3835" s="43" t="s">
        <v>99</v>
      </c>
      <c r="F3835" s="45">
        <v>5385.1724137931033</v>
      </c>
      <c r="G3835" s="45">
        <v>1397.2413793103449</v>
      </c>
      <c r="H3835" s="8">
        <f t="shared" si="59"/>
        <v>0.2594608439521035</v>
      </c>
    </row>
    <row r="3836" spans="1:8" x14ac:dyDescent="0.2">
      <c r="A3836" s="42">
        <v>2013</v>
      </c>
      <c r="B3836" s="42">
        <v>201302</v>
      </c>
      <c r="C3836" s="43" t="s">
        <v>86</v>
      </c>
      <c r="D3836" s="44">
        <v>1142</v>
      </c>
      <c r="E3836" s="43" t="s">
        <v>99</v>
      </c>
      <c r="F3836" s="45">
        <v>5937.9310344827591</v>
      </c>
      <c r="G3836" s="45">
        <v>1769.6551724137933</v>
      </c>
      <c r="H3836" s="8">
        <f t="shared" si="59"/>
        <v>0.29802555168408829</v>
      </c>
    </row>
    <row r="3837" spans="1:8" x14ac:dyDescent="0.2">
      <c r="A3837" s="42">
        <v>2013</v>
      </c>
      <c r="B3837" s="42">
        <v>201303</v>
      </c>
      <c r="C3837" s="43" t="s">
        <v>87</v>
      </c>
      <c r="D3837" s="44">
        <v>1142</v>
      </c>
      <c r="E3837" s="43" t="s">
        <v>99</v>
      </c>
      <c r="F3837" s="45">
        <v>7862.4137931034484</v>
      </c>
      <c r="G3837" s="45">
        <v>1776.2068965517242</v>
      </c>
      <c r="H3837" s="8">
        <f t="shared" si="59"/>
        <v>0.2259111442480593</v>
      </c>
    </row>
    <row r="3838" spans="1:8" x14ac:dyDescent="0.2">
      <c r="A3838" s="42">
        <v>2013</v>
      </c>
      <c r="B3838" s="42">
        <v>201304</v>
      </c>
      <c r="C3838" s="43" t="s">
        <v>88</v>
      </c>
      <c r="D3838" s="44">
        <v>1142</v>
      </c>
      <c r="E3838" s="43" t="s">
        <v>99</v>
      </c>
      <c r="F3838" s="45">
        <v>60683.448275862072</v>
      </c>
      <c r="G3838" s="45">
        <v>1631.7241379310344</v>
      </c>
      <c r="H3838" s="8">
        <f t="shared" si="59"/>
        <v>2.6889113659351521E-2</v>
      </c>
    </row>
    <row r="3839" spans="1:8" x14ac:dyDescent="0.2">
      <c r="A3839" s="42">
        <v>2013</v>
      </c>
      <c r="B3839" s="42">
        <v>201305</v>
      </c>
      <c r="C3839" s="43" t="s">
        <v>89</v>
      </c>
      <c r="D3839" s="44">
        <v>1142</v>
      </c>
      <c r="E3839" s="43" t="s">
        <v>99</v>
      </c>
      <c r="F3839" s="45">
        <v>6543.7931034482763</v>
      </c>
      <c r="G3839" s="45">
        <v>1674.4827586206898</v>
      </c>
      <c r="H3839" s="8">
        <f t="shared" si="59"/>
        <v>0.25588870738262109</v>
      </c>
    </row>
    <row r="3840" spans="1:8" x14ac:dyDescent="0.2">
      <c r="A3840" s="42">
        <v>2013</v>
      </c>
      <c r="B3840" s="42">
        <v>201306</v>
      </c>
      <c r="C3840" s="43" t="s">
        <v>90</v>
      </c>
      <c r="D3840" s="44">
        <v>1142</v>
      </c>
      <c r="E3840" s="43" t="s">
        <v>99</v>
      </c>
      <c r="F3840" s="45">
        <v>6432.4137931034484</v>
      </c>
      <c r="G3840" s="45">
        <v>1830.6896551724139</v>
      </c>
      <c r="H3840" s="8">
        <f t="shared" si="59"/>
        <v>0.28460383831885927</v>
      </c>
    </row>
    <row r="3841" spans="1:8" x14ac:dyDescent="0.2">
      <c r="A3841" s="42">
        <v>2013</v>
      </c>
      <c r="B3841" s="42">
        <v>201307</v>
      </c>
      <c r="C3841" s="43" t="s">
        <v>91</v>
      </c>
      <c r="D3841" s="44">
        <v>1142</v>
      </c>
      <c r="E3841" s="43" t="s">
        <v>99</v>
      </c>
      <c r="F3841" s="45">
        <v>6257.9310344827591</v>
      </c>
      <c r="G3841" s="45">
        <v>1751.3793103448277</v>
      </c>
      <c r="H3841" s="8">
        <f t="shared" si="59"/>
        <v>0.2798655499228565</v>
      </c>
    </row>
    <row r="3842" spans="1:8" x14ac:dyDescent="0.2">
      <c r="A3842" s="42">
        <v>2013</v>
      </c>
      <c r="B3842" s="42">
        <v>201308</v>
      </c>
      <c r="C3842" s="43" t="s">
        <v>92</v>
      </c>
      <c r="D3842" s="44">
        <v>1142</v>
      </c>
      <c r="E3842" s="43" t="s">
        <v>99</v>
      </c>
      <c r="F3842" s="45">
        <v>7667.9310344827591</v>
      </c>
      <c r="G3842" s="45">
        <v>2052.0689655172414</v>
      </c>
      <c r="H3842" s="8">
        <f t="shared" si="59"/>
        <v>0.26761703467194314</v>
      </c>
    </row>
    <row r="3843" spans="1:8" ht="22.5" x14ac:dyDescent="0.2">
      <c r="A3843" s="42">
        <v>2013</v>
      </c>
      <c r="B3843" s="42">
        <v>201309</v>
      </c>
      <c r="C3843" s="43" t="s">
        <v>93</v>
      </c>
      <c r="D3843" s="44">
        <v>1142</v>
      </c>
      <c r="E3843" s="43" t="s">
        <v>99</v>
      </c>
      <c r="F3843" s="45">
        <v>7232.0689655172418</v>
      </c>
      <c r="G3843" s="45">
        <v>1845.5172413793105</v>
      </c>
      <c r="H3843" s="8">
        <f t="shared" si="59"/>
        <v>0.25518523816335287</v>
      </c>
    </row>
    <row r="3844" spans="1:8" x14ac:dyDescent="0.2">
      <c r="A3844" s="42">
        <v>2013</v>
      </c>
      <c r="B3844" s="42">
        <v>201310</v>
      </c>
      <c r="C3844" s="43" t="s">
        <v>94</v>
      </c>
      <c r="D3844" s="44">
        <v>1142</v>
      </c>
      <c r="E3844" s="43" t="s">
        <v>99</v>
      </c>
      <c r="F3844" s="45">
        <v>7441.7241379310344</v>
      </c>
      <c r="G3844" s="45">
        <v>1730.344827586207</v>
      </c>
      <c r="H3844" s="8">
        <f t="shared" si="59"/>
        <v>0.2325193457207729</v>
      </c>
    </row>
    <row r="3845" spans="1:8" x14ac:dyDescent="0.2">
      <c r="A3845" s="42">
        <v>2013</v>
      </c>
      <c r="B3845" s="42">
        <v>201311</v>
      </c>
      <c r="C3845" s="43" t="s">
        <v>95</v>
      </c>
      <c r="D3845" s="44">
        <v>1142</v>
      </c>
      <c r="E3845" s="43" t="s">
        <v>99</v>
      </c>
      <c r="F3845" s="45">
        <v>7735.8620689655172</v>
      </c>
      <c r="G3845" s="45">
        <v>1783.7931034482758</v>
      </c>
      <c r="H3845" s="8">
        <f t="shared" ref="H3845:H3908" si="60">G3845/F3845</f>
        <v>0.23058750111437995</v>
      </c>
    </row>
    <row r="3846" spans="1:8" x14ac:dyDescent="0.2">
      <c r="A3846" s="42">
        <v>2013</v>
      </c>
      <c r="B3846" s="42">
        <v>201312</v>
      </c>
      <c r="C3846" s="43" t="s">
        <v>96</v>
      </c>
      <c r="D3846" s="44">
        <v>1142</v>
      </c>
      <c r="E3846" s="43" t="s">
        <v>99</v>
      </c>
      <c r="F3846" s="45">
        <v>14956.896551724138</v>
      </c>
      <c r="G3846" s="45">
        <v>3755.5172413793102</v>
      </c>
      <c r="H3846" s="8">
        <f t="shared" si="60"/>
        <v>0.25108933717579252</v>
      </c>
    </row>
    <row r="3847" spans="1:8" x14ac:dyDescent="0.2">
      <c r="A3847" s="42">
        <v>2011</v>
      </c>
      <c r="B3847" s="42">
        <v>201107</v>
      </c>
      <c r="C3847" s="43" t="s">
        <v>67</v>
      </c>
      <c r="D3847" s="44">
        <v>1144</v>
      </c>
      <c r="E3847" s="43" t="s">
        <v>98</v>
      </c>
      <c r="F3847" s="45">
        <v>93.448275862068968</v>
      </c>
      <c r="G3847" s="45">
        <v>0</v>
      </c>
      <c r="H3847" s="8">
        <f t="shared" si="60"/>
        <v>0</v>
      </c>
    </row>
    <row r="3848" spans="1:8" x14ac:dyDescent="0.2">
      <c r="A3848" s="42">
        <v>2011</v>
      </c>
      <c r="B3848" s="42">
        <v>201108</v>
      </c>
      <c r="C3848" s="43" t="s">
        <v>68</v>
      </c>
      <c r="D3848" s="44">
        <v>1144</v>
      </c>
      <c r="E3848" s="43" t="s">
        <v>98</v>
      </c>
      <c r="F3848" s="45">
        <v>5135.1724137931033</v>
      </c>
      <c r="G3848" s="45">
        <v>1351.3793103448277</v>
      </c>
      <c r="H3848" s="8">
        <f t="shared" si="60"/>
        <v>0.26316142895514372</v>
      </c>
    </row>
    <row r="3849" spans="1:8" ht="22.5" x14ac:dyDescent="0.2">
      <c r="A3849" s="42">
        <v>2011</v>
      </c>
      <c r="B3849" s="42">
        <v>201109</v>
      </c>
      <c r="C3849" s="43" t="s">
        <v>69</v>
      </c>
      <c r="D3849" s="44">
        <v>1144</v>
      </c>
      <c r="E3849" s="43" t="s">
        <v>98</v>
      </c>
      <c r="F3849" s="45">
        <v>4260</v>
      </c>
      <c r="G3849" s="45">
        <v>1338.9655172413793</v>
      </c>
      <c r="H3849" s="8">
        <f t="shared" si="60"/>
        <v>0.31431115428201389</v>
      </c>
    </row>
    <row r="3850" spans="1:8" x14ac:dyDescent="0.2">
      <c r="A3850" s="42">
        <v>2011</v>
      </c>
      <c r="B3850" s="42">
        <v>201110</v>
      </c>
      <c r="C3850" s="43" t="s">
        <v>70</v>
      </c>
      <c r="D3850" s="44">
        <v>1144</v>
      </c>
      <c r="E3850" s="43" t="s">
        <v>98</v>
      </c>
      <c r="F3850" s="45">
        <v>3772.7586206896553</v>
      </c>
      <c r="G3850" s="45">
        <v>1638.9655172413793</v>
      </c>
      <c r="H3850" s="8">
        <f t="shared" si="60"/>
        <v>0.43442098528470885</v>
      </c>
    </row>
    <row r="3851" spans="1:8" x14ac:dyDescent="0.2">
      <c r="A3851" s="42">
        <v>2011</v>
      </c>
      <c r="B3851" s="42">
        <v>201111</v>
      </c>
      <c r="C3851" s="43" t="s">
        <v>71</v>
      </c>
      <c r="D3851" s="44">
        <v>1144</v>
      </c>
      <c r="E3851" s="43" t="s">
        <v>98</v>
      </c>
      <c r="F3851" s="45">
        <v>4291.7241379310344</v>
      </c>
      <c r="G3851" s="45">
        <v>1407.5862068965519</v>
      </c>
      <c r="H3851" s="8">
        <f t="shared" si="60"/>
        <v>0.32797686003535276</v>
      </c>
    </row>
    <row r="3852" spans="1:8" x14ac:dyDescent="0.2">
      <c r="A3852" s="42">
        <v>2011</v>
      </c>
      <c r="B3852" s="42">
        <v>201112</v>
      </c>
      <c r="C3852" s="43" t="s">
        <v>72</v>
      </c>
      <c r="D3852" s="44">
        <v>1144</v>
      </c>
      <c r="E3852" s="43" t="s">
        <v>98</v>
      </c>
      <c r="F3852" s="45">
        <v>6385.5172413793107</v>
      </c>
      <c r="G3852" s="45">
        <v>2180</v>
      </c>
      <c r="H3852" s="8">
        <f t="shared" si="60"/>
        <v>0.34139755913165565</v>
      </c>
    </row>
    <row r="3853" spans="1:8" x14ac:dyDescent="0.2">
      <c r="A3853" s="42">
        <v>2012</v>
      </c>
      <c r="B3853" s="42">
        <v>201201</v>
      </c>
      <c r="C3853" s="43" t="s">
        <v>73</v>
      </c>
      <c r="D3853" s="44">
        <v>1144</v>
      </c>
      <c r="E3853" s="43" t="s">
        <v>98</v>
      </c>
      <c r="F3853" s="45">
        <v>7547.9310344827591</v>
      </c>
      <c r="G3853" s="45">
        <v>1284.4827586206898</v>
      </c>
      <c r="H3853" s="8">
        <f t="shared" si="60"/>
        <v>0.17017680113298916</v>
      </c>
    </row>
    <row r="3854" spans="1:8" x14ac:dyDescent="0.2">
      <c r="A3854" s="42">
        <v>2012</v>
      </c>
      <c r="B3854" s="42">
        <v>201202</v>
      </c>
      <c r="C3854" s="43" t="s">
        <v>74</v>
      </c>
      <c r="D3854" s="44">
        <v>1144</v>
      </c>
      <c r="E3854" s="43" t="s">
        <v>98</v>
      </c>
      <c r="F3854" s="45">
        <v>4087.9310344827586</v>
      </c>
      <c r="G3854" s="45">
        <v>1395.5172413793105</v>
      </c>
      <c r="H3854" s="8">
        <f t="shared" si="60"/>
        <v>0.34137494727962886</v>
      </c>
    </row>
    <row r="3855" spans="1:8" x14ac:dyDescent="0.2">
      <c r="A3855" s="42">
        <v>2012</v>
      </c>
      <c r="B3855" s="42">
        <v>201203</v>
      </c>
      <c r="C3855" s="43" t="s">
        <v>75</v>
      </c>
      <c r="D3855" s="44">
        <v>1144</v>
      </c>
      <c r="E3855" s="43" t="s">
        <v>98</v>
      </c>
      <c r="F3855" s="45">
        <v>4595.8620689655172</v>
      </c>
      <c r="G3855" s="45">
        <v>1575.8620689655172</v>
      </c>
      <c r="H3855" s="8">
        <f t="shared" si="60"/>
        <v>0.34288715486194477</v>
      </c>
    </row>
    <row r="3856" spans="1:8" x14ac:dyDescent="0.2">
      <c r="A3856" s="42">
        <v>2012</v>
      </c>
      <c r="B3856" s="42">
        <v>201204</v>
      </c>
      <c r="C3856" s="43" t="s">
        <v>76</v>
      </c>
      <c r="D3856" s="44">
        <v>1144</v>
      </c>
      <c r="E3856" s="43" t="s">
        <v>98</v>
      </c>
      <c r="F3856" s="45">
        <v>15788.96551724138</v>
      </c>
      <c r="G3856" s="45">
        <v>1602.7586206896551</v>
      </c>
      <c r="H3856" s="8">
        <f t="shared" si="60"/>
        <v>0.10151131300777495</v>
      </c>
    </row>
    <row r="3857" spans="1:8" x14ac:dyDescent="0.2">
      <c r="A3857" s="42">
        <v>2012</v>
      </c>
      <c r="B3857" s="42">
        <v>201205</v>
      </c>
      <c r="C3857" s="43" t="s">
        <v>77</v>
      </c>
      <c r="D3857" s="44">
        <v>1144</v>
      </c>
      <c r="E3857" s="43" t="s">
        <v>98</v>
      </c>
      <c r="F3857" s="45">
        <v>4555.1724137931033</v>
      </c>
      <c r="G3857" s="45">
        <v>1479.6551724137933</v>
      </c>
      <c r="H3857" s="8">
        <f t="shared" si="60"/>
        <v>0.3248296744890235</v>
      </c>
    </row>
    <row r="3858" spans="1:8" x14ac:dyDescent="0.2">
      <c r="A3858" s="42">
        <v>2012</v>
      </c>
      <c r="B3858" s="42">
        <v>201206</v>
      </c>
      <c r="C3858" s="43" t="s">
        <v>78</v>
      </c>
      <c r="D3858" s="44">
        <v>1144</v>
      </c>
      <c r="E3858" s="43" t="s">
        <v>98</v>
      </c>
      <c r="F3858" s="45">
        <v>4902.7586206896549</v>
      </c>
      <c r="G3858" s="45">
        <v>1815.5172413793105</v>
      </c>
      <c r="H3858" s="8">
        <f t="shared" si="60"/>
        <v>0.37030524687016464</v>
      </c>
    </row>
    <row r="3859" spans="1:8" x14ac:dyDescent="0.2">
      <c r="A3859" s="42">
        <v>2012</v>
      </c>
      <c r="B3859" s="42">
        <v>201207</v>
      </c>
      <c r="C3859" s="43" t="s">
        <v>79</v>
      </c>
      <c r="D3859" s="44">
        <v>1144</v>
      </c>
      <c r="E3859" s="43" t="s">
        <v>98</v>
      </c>
      <c r="F3859" s="45">
        <v>4088.9655172413795</v>
      </c>
      <c r="G3859" s="45">
        <v>1661.7241379310344</v>
      </c>
      <c r="H3859" s="8">
        <f t="shared" si="60"/>
        <v>0.40639230898971157</v>
      </c>
    </row>
    <row r="3860" spans="1:8" x14ac:dyDescent="0.2">
      <c r="A3860" s="42">
        <v>2012</v>
      </c>
      <c r="B3860" s="42">
        <v>201208</v>
      </c>
      <c r="C3860" s="43" t="s">
        <v>80</v>
      </c>
      <c r="D3860" s="44">
        <v>1144</v>
      </c>
      <c r="E3860" s="43" t="s">
        <v>98</v>
      </c>
      <c r="F3860" s="45">
        <v>5206.2068965517246</v>
      </c>
      <c r="G3860" s="45">
        <v>1581.7241379310344</v>
      </c>
      <c r="H3860" s="8">
        <f t="shared" si="60"/>
        <v>0.30381507484435022</v>
      </c>
    </row>
    <row r="3861" spans="1:8" ht="22.5" x14ac:dyDescent="0.2">
      <c r="A3861" s="42">
        <v>2012</v>
      </c>
      <c r="B3861" s="42">
        <v>201209</v>
      </c>
      <c r="C3861" s="43" t="s">
        <v>81</v>
      </c>
      <c r="D3861" s="44">
        <v>1144</v>
      </c>
      <c r="E3861" s="43" t="s">
        <v>98</v>
      </c>
      <c r="F3861" s="45">
        <v>5803.4482758620688</v>
      </c>
      <c r="G3861" s="45">
        <v>1870</v>
      </c>
      <c r="H3861" s="8">
        <f t="shared" si="60"/>
        <v>0.32222222222222224</v>
      </c>
    </row>
    <row r="3862" spans="1:8" x14ac:dyDescent="0.2">
      <c r="A3862" s="42">
        <v>2012</v>
      </c>
      <c r="B3862" s="42">
        <v>201210</v>
      </c>
      <c r="C3862" s="43" t="s">
        <v>82</v>
      </c>
      <c r="D3862" s="44">
        <v>1144</v>
      </c>
      <c r="E3862" s="43" t="s">
        <v>98</v>
      </c>
      <c r="F3862" s="45">
        <v>16907.586206896551</v>
      </c>
      <c r="G3862" s="45">
        <v>1883.7931034482758</v>
      </c>
      <c r="H3862" s="8">
        <f t="shared" si="60"/>
        <v>0.11141703377386197</v>
      </c>
    </row>
    <row r="3863" spans="1:8" x14ac:dyDescent="0.2">
      <c r="A3863" s="42">
        <v>2012</v>
      </c>
      <c r="B3863" s="42">
        <v>201211</v>
      </c>
      <c r="C3863" s="43" t="s">
        <v>83</v>
      </c>
      <c r="D3863" s="44">
        <v>1144</v>
      </c>
      <c r="E3863" s="43" t="s">
        <v>98</v>
      </c>
      <c r="F3863" s="45">
        <v>5024.1379310344828</v>
      </c>
      <c r="G3863" s="45">
        <v>1619.3103448275863</v>
      </c>
      <c r="H3863" s="8">
        <f t="shared" si="60"/>
        <v>0.32230610844200414</v>
      </c>
    </row>
    <row r="3864" spans="1:8" x14ac:dyDescent="0.2">
      <c r="A3864" s="42">
        <v>2012</v>
      </c>
      <c r="B3864" s="42">
        <v>201212</v>
      </c>
      <c r="C3864" s="43" t="s">
        <v>84</v>
      </c>
      <c r="D3864" s="44">
        <v>1144</v>
      </c>
      <c r="E3864" s="43" t="s">
        <v>98</v>
      </c>
      <c r="F3864" s="45">
        <v>8351.7241379310344</v>
      </c>
      <c r="G3864" s="45">
        <v>2881.7241379310344</v>
      </c>
      <c r="H3864" s="8">
        <f t="shared" si="60"/>
        <v>0.34504541701073493</v>
      </c>
    </row>
    <row r="3865" spans="1:8" x14ac:dyDescent="0.2">
      <c r="A3865" s="42">
        <v>2013</v>
      </c>
      <c r="B3865" s="42">
        <v>201301</v>
      </c>
      <c r="C3865" s="43" t="s">
        <v>85</v>
      </c>
      <c r="D3865" s="44">
        <v>1144</v>
      </c>
      <c r="E3865" s="43" t="s">
        <v>98</v>
      </c>
      <c r="F3865" s="45">
        <v>3997.5862068965516</v>
      </c>
      <c r="G3865" s="45">
        <v>1523.7931034482758</v>
      </c>
      <c r="H3865" s="8">
        <f t="shared" si="60"/>
        <v>0.38117829724833951</v>
      </c>
    </row>
    <row r="3866" spans="1:8" x14ac:dyDescent="0.2">
      <c r="A3866" s="42">
        <v>2013</v>
      </c>
      <c r="B3866" s="42">
        <v>201302</v>
      </c>
      <c r="C3866" s="43" t="s">
        <v>86</v>
      </c>
      <c r="D3866" s="44">
        <v>1144</v>
      </c>
      <c r="E3866" s="43" t="s">
        <v>98</v>
      </c>
      <c r="F3866" s="45">
        <v>4085.5172413793107</v>
      </c>
      <c r="G3866" s="45">
        <v>1831.0344827586207</v>
      </c>
      <c r="H3866" s="8">
        <f t="shared" si="60"/>
        <v>0.44817690749493583</v>
      </c>
    </row>
    <row r="3867" spans="1:8" x14ac:dyDescent="0.2">
      <c r="A3867" s="42">
        <v>2013</v>
      </c>
      <c r="B3867" s="42">
        <v>201303</v>
      </c>
      <c r="C3867" s="43" t="s">
        <v>87</v>
      </c>
      <c r="D3867" s="44">
        <v>1144</v>
      </c>
      <c r="E3867" s="43" t="s">
        <v>98</v>
      </c>
      <c r="F3867" s="45">
        <v>4447.5862068965516</v>
      </c>
      <c r="G3867" s="45">
        <v>1781.3793103448277</v>
      </c>
      <c r="H3867" s="8">
        <f t="shared" si="60"/>
        <v>0.40052721352147624</v>
      </c>
    </row>
    <row r="3868" spans="1:8" x14ac:dyDescent="0.2">
      <c r="A3868" s="42">
        <v>2013</v>
      </c>
      <c r="B3868" s="42">
        <v>201304</v>
      </c>
      <c r="C3868" s="43" t="s">
        <v>88</v>
      </c>
      <c r="D3868" s="44">
        <v>1144</v>
      </c>
      <c r="E3868" s="43" t="s">
        <v>98</v>
      </c>
      <c r="F3868" s="45">
        <v>5415.5172413793107</v>
      </c>
      <c r="G3868" s="45">
        <v>1971.0344827586207</v>
      </c>
      <c r="H3868" s="8">
        <f t="shared" si="60"/>
        <v>0.36396052212671121</v>
      </c>
    </row>
    <row r="3869" spans="1:8" x14ac:dyDescent="0.2">
      <c r="A3869" s="42">
        <v>2013</v>
      </c>
      <c r="B3869" s="42">
        <v>201305</v>
      </c>
      <c r="C3869" s="43" t="s">
        <v>89</v>
      </c>
      <c r="D3869" s="44">
        <v>1144</v>
      </c>
      <c r="E3869" s="43" t="s">
        <v>98</v>
      </c>
      <c r="F3869" s="45">
        <v>5472.4137931034484</v>
      </c>
      <c r="G3869" s="45">
        <v>1876.8965517241379</v>
      </c>
      <c r="H3869" s="8">
        <f t="shared" si="60"/>
        <v>0.34297416509136736</v>
      </c>
    </row>
    <row r="3870" spans="1:8" x14ac:dyDescent="0.2">
      <c r="A3870" s="42">
        <v>2013</v>
      </c>
      <c r="B3870" s="42">
        <v>201306</v>
      </c>
      <c r="C3870" s="43" t="s">
        <v>90</v>
      </c>
      <c r="D3870" s="44">
        <v>1144</v>
      </c>
      <c r="E3870" s="43" t="s">
        <v>98</v>
      </c>
      <c r="F3870" s="45">
        <v>5730.6896551724139</v>
      </c>
      <c r="G3870" s="45">
        <v>2118.6206896551726</v>
      </c>
      <c r="H3870" s="8">
        <f t="shared" si="60"/>
        <v>0.3696973343763163</v>
      </c>
    </row>
    <row r="3871" spans="1:8" x14ac:dyDescent="0.2">
      <c r="A3871" s="42">
        <v>2013</v>
      </c>
      <c r="B3871" s="42">
        <v>201307</v>
      </c>
      <c r="C3871" s="43" t="s">
        <v>91</v>
      </c>
      <c r="D3871" s="44">
        <v>1144</v>
      </c>
      <c r="E3871" s="43" t="s">
        <v>98</v>
      </c>
      <c r="F3871" s="45">
        <v>5353.1034482758623</v>
      </c>
      <c r="G3871" s="45">
        <v>1906.8965517241379</v>
      </c>
      <c r="H3871" s="8">
        <f t="shared" si="60"/>
        <v>0.35622262303530017</v>
      </c>
    </row>
    <row r="3872" spans="1:8" x14ac:dyDescent="0.2">
      <c r="A3872" s="42">
        <v>2013</v>
      </c>
      <c r="B3872" s="42">
        <v>201308</v>
      </c>
      <c r="C3872" s="43" t="s">
        <v>92</v>
      </c>
      <c r="D3872" s="44">
        <v>1144</v>
      </c>
      <c r="E3872" s="43" t="s">
        <v>98</v>
      </c>
      <c r="F3872" s="45">
        <v>6256.2068965517246</v>
      </c>
      <c r="G3872" s="45">
        <v>2044.4827586206898</v>
      </c>
      <c r="H3872" s="8">
        <f t="shared" si="60"/>
        <v>0.32679270241966596</v>
      </c>
    </row>
    <row r="3873" spans="1:8" ht="22.5" x14ac:dyDescent="0.2">
      <c r="A3873" s="42">
        <v>2013</v>
      </c>
      <c r="B3873" s="42">
        <v>201309</v>
      </c>
      <c r="C3873" s="43" t="s">
        <v>93</v>
      </c>
      <c r="D3873" s="44">
        <v>1144</v>
      </c>
      <c r="E3873" s="43" t="s">
        <v>98</v>
      </c>
      <c r="F3873" s="45">
        <v>6300.6896551724139</v>
      </c>
      <c r="G3873" s="45">
        <v>2083.7931034482758</v>
      </c>
      <c r="H3873" s="8">
        <f t="shared" si="60"/>
        <v>0.33072460595446584</v>
      </c>
    </row>
    <row r="3874" spans="1:8" x14ac:dyDescent="0.2">
      <c r="A3874" s="42">
        <v>2013</v>
      </c>
      <c r="B3874" s="42">
        <v>201310</v>
      </c>
      <c r="C3874" s="43" t="s">
        <v>94</v>
      </c>
      <c r="D3874" s="44">
        <v>1144</v>
      </c>
      <c r="E3874" s="43" t="s">
        <v>98</v>
      </c>
      <c r="F3874" s="45">
        <v>5302.7586206896549</v>
      </c>
      <c r="G3874" s="45">
        <v>1841.0344827586207</v>
      </c>
      <c r="H3874" s="8">
        <f t="shared" si="60"/>
        <v>0.34718428924437511</v>
      </c>
    </row>
    <row r="3875" spans="1:8" x14ac:dyDescent="0.2">
      <c r="A3875" s="42">
        <v>2013</v>
      </c>
      <c r="B3875" s="42">
        <v>201311</v>
      </c>
      <c r="C3875" s="43" t="s">
        <v>95</v>
      </c>
      <c r="D3875" s="44">
        <v>1144</v>
      </c>
      <c r="E3875" s="43" t="s">
        <v>98</v>
      </c>
      <c r="F3875" s="45">
        <v>5853.7931034482763</v>
      </c>
      <c r="G3875" s="45">
        <v>1847.2413793103449</v>
      </c>
      <c r="H3875" s="8">
        <f t="shared" si="60"/>
        <v>0.31556314797360979</v>
      </c>
    </row>
    <row r="3876" spans="1:8" x14ac:dyDescent="0.2">
      <c r="A3876" s="42">
        <v>2013</v>
      </c>
      <c r="B3876" s="42">
        <v>201312</v>
      </c>
      <c r="C3876" s="43" t="s">
        <v>96</v>
      </c>
      <c r="D3876" s="44">
        <v>1144</v>
      </c>
      <c r="E3876" s="43" t="s">
        <v>98</v>
      </c>
      <c r="F3876" s="45">
        <v>8574.1379310344837</v>
      </c>
      <c r="G3876" s="45">
        <v>3115.1724137931037</v>
      </c>
      <c r="H3876" s="8">
        <f t="shared" si="60"/>
        <v>0.3633219384677257</v>
      </c>
    </row>
    <row r="3877" spans="1:8" x14ac:dyDescent="0.2">
      <c r="A3877" s="42">
        <v>2011</v>
      </c>
      <c r="B3877" s="42">
        <v>201105</v>
      </c>
      <c r="C3877" s="43" t="s">
        <v>65</v>
      </c>
      <c r="D3877" s="44">
        <v>1146</v>
      </c>
      <c r="E3877" s="43" t="s">
        <v>99</v>
      </c>
      <c r="F3877" s="45">
        <v>6137.2413793103451</v>
      </c>
      <c r="G3877" s="45">
        <v>1407.9310344827586</v>
      </c>
      <c r="H3877" s="8">
        <f t="shared" si="60"/>
        <v>0.22940779862905944</v>
      </c>
    </row>
    <row r="3878" spans="1:8" x14ac:dyDescent="0.2">
      <c r="A3878" s="42">
        <v>2011</v>
      </c>
      <c r="B3878" s="42">
        <v>201106</v>
      </c>
      <c r="C3878" s="43" t="s">
        <v>66</v>
      </c>
      <c r="D3878" s="44">
        <v>1146</v>
      </c>
      <c r="E3878" s="43" t="s">
        <v>99</v>
      </c>
      <c r="F3878" s="45">
        <v>4888.9655172413795</v>
      </c>
      <c r="G3878" s="45">
        <v>1384.4827586206898</v>
      </c>
      <c r="H3878" s="8">
        <f t="shared" si="60"/>
        <v>0.28318521653265621</v>
      </c>
    </row>
    <row r="3879" spans="1:8" x14ac:dyDescent="0.2">
      <c r="A3879" s="42">
        <v>2011</v>
      </c>
      <c r="B3879" s="42">
        <v>201107</v>
      </c>
      <c r="C3879" s="43" t="s">
        <v>67</v>
      </c>
      <c r="D3879" s="44">
        <v>1146</v>
      </c>
      <c r="E3879" s="43" t="s">
        <v>99</v>
      </c>
      <c r="F3879" s="45">
        <v>8215.8620689655181</v>
      </c>
      <c r="G3879" s="45">
        <v>1827.2413793103449</v>
      </c>
      <c r="H3879" s="8">
        <f t="shared" si="60"/>
        <v>0.22240409636531519</v>
      </c>
    </row>
    <row r="3880" spans="1:8" x14ac:dyDescent="0.2">
      <c r="A3880" s="42">
        <v>2011</v>
      </c>
      <c r="B3880" s="42">
        <v>201108</v>
      </c>
      <c r="C3880" s="43" t="s">
        <v>68</v>
      </c>
      <c r="D3880" s="44">
        <v>1146</v>
      </c>
      <c r="E3880" s="43" t="s">
        <v>99</v>
      </c>
      <c r="F3880" s="45">
        <v>7017.5862068965516</v>
      </c>
      <c r="G3880" s="45">
        <v>1812.0689655172414</v>
      </c>
      <c r="H3880" s="8">
        <f t="shared" si="60"/>
        <v>0.25821826937251241</v>
      </c>
    </row>
    <row r="3881" spans="1:8" ht="22.5" x14ac:dyDescent="0.2">
      <c r="A3881" s="42">
        <v>2011</v>
      </c>
      <c r="B3881" s="42">
        <v>201109</v>
      </c>
      <c r="C3881" s="43" t="s">
        <v>69</v>
      </c>
      <c r="D3881" s="44">
        <v>1146</v>
      </c>
      <c r="E3881" s="43" t="s">
        <v>99</v>
      </c>
      <c r="F3881" s="45">
        <v>6508.9655172413795</v>
      </c>
      <c r="G3881" s="45">
        <v>1485.5172413793105</v>
      </c>
      <c r="H3881" s="8">
        <f t="shared" si="60"/>
        <v>0.22822631913541006</v>
      </c>
    </row>
    <row r="3882" spans="1:8" x14ac:dyDescent="0.2">
      <c r="A3882" s="42">
        <v>2011</v>
      </c>
      <c r="B3882" s="42">
        <v>201110</v>
      </c>
      <c r="C3882" s="43" t="s">
        <v>70</v>
      </c>
      <c r="D3882" s="44">
        <v>1146</v>
      </c>
      <c r="E3882" s="43" t="s">
        <v>99</v>
      </c>
      <c r="F3882" s="45">
        <v>8650.3448275862065</v>
      </c>
      <c r="G3882" s="45">
        <v>1927.9310344827586</v>
      </c>
      <c r="H3882" s="8">
        <f t="shared" si="60"/>
        <v>0.22287331579366979</v>
      </c>
    </row>
    <row r="3883" spans="1:8" x14ac:dyDescent="0.2">
      <c r="A3883" s="42">
        <v>2011</v>
      </c>
      <c r="B3883" s="42">
        <v>201111</v>
      </c>
      <c r="C3883" s="43" t="s">
        <v>71</v>
      </c>
      <c r="D3883" s="44">
        <v>1146</v>
      </c>
      <c r="E3883" s="43" t="s">
        <v>99</v>
      </c>
      <c r="F3883" s="45">
        <v>10686.896551724138</v>
      </c>
      <c r="G3883" s="45">
        <v>1604.4827586206898</v>
      </c>
      <c r="H3883" s="8">
        <f t="shared" si="60"/>
        <v>0.15013551884357254</v>
      </c>
    </row>
    <row r="3884" spans="1:8" x14ac:dyDescent="0.2">
      <c r="A3884" s="42">
        <v>2011</v>
      </c>
      <c r="B3884" s="42">
        <v>201112</v>
      </c>
      <c r="C3884" s="43" t="s">
        <v>72</v>
      </c>
      <c r="D3884" s="44">
        <v>1146</v>
      </c>
      <c r="E3884" s="43" t="s">
        <v>99</v>
      </c>
      <c r="F3884" s="45">
        <v>17444.137931034482</v>
      </c>
      <c r="G3884" s="45">
        <v>3136.2068965517242</v>
      </c>
      <c r="H3884" s="8">
        <f t="shared" si="60"/>
        <v>0.17978571993358111</v>
      </c>
    </row>
    <row r="3885" spans="1:8" x14ac:dyDescent="0.2">
      <c r="A3885" s="42">
        <v>2012</v>
      </c>
      <c r="B3885" s="42">
        <v>201201</v>
      </c>
      <c r="C3885" s="43" t="s">
        <v>73</v>
      </c>
      <c r="D3885" s="44">
        <v>1146</v>
      </c>
      <c r="E3885" s="43" t="s">
        <v>99</v>
      </c>
      <c r="F3885" s="45">
        <v>20563.793103448275</v>
      </c>
      <c r="G3885" s="45">
        <v>1469.6551724137933</v>
      </c>
      <c r="H3885" s="8">
        <f t="shared" si="60"/>
        <v>7.146809759369499E-2</v>
      </c>
    </row>
    <row r="3886" spans="1:8" x14ac:dyDescent="0.2">
      <c r="A3886" s="42">
        <v>2012</v>
      </c>
      <c r="B3886" s="42">
        <v>201202</v>
      </c>
      <c r="C3886" s="43" t="s">
        <v>74</v>
      </c>
      <c r="D3886" s="44">
        <v>1146</v>
      </c>
      <c r="E3886" s="43" t="s">
        <v>99</v>
      </c>
      <c r="F3886" s="45">
        <v>7386.2068965517246</v>
      </c>
      <c r="G3886" s="45">
        <v>1679.3103448275863</v>
      </c>
      <c r="H3886" s="8">
        <f t="shared" si="60"/>
        <v>0.22735760971055088</v>
      </c>
    </row>
    <row r="3887" spans="1:8" x14ac:dyDescent="0.2">
      <c r="A3887" s="42">
        <v>2012</v>
      </c>
      <c r="B3887" s="42">
        <v>201203</v>
      </c>
      <c r="C3887" s="43" t="s">
        <v>75</v>
      </c>
      <c r="D3887" s="44">
        <v>1146</v>
      </c>
      <c r="E3887" s="43" t="s">
        <v>99</v>
      </c>
      <c r="F3887" s="45">
        <v>7520.3448275862074</v>
      </c>
      <c r="G3887" s="45">
        <v>1718.2758620689656</v>
      </c>
      <c r="H3887" s="8">
        <f t="shared" si="60"/>
        <v>0.22848365353753036</v>
      </c>
    </row>
    <row r="3888" spans="1:8" x14ac:dyDescent="0.2">
      <c r="A3888" s="42">
        <v>2012</v>
      </c>
      <c r="B3888" s="42">
        <v>201204</v>
      </c>
      <c r="C3888" s="43" t="s">
        <v>76</v>
      </c>
      <c r="D3888" s="44">
        <v>1146</v>
      </c>
      <c r="E3888" s="43" t="s">
        <v>99</v>
      </c>
      <c r="F3888" s="45">
        <v>15663.793103448277</v>
      </c>
      <c r="G3888" s="45">
        <v>1890.6896551724139</v>
      </c>
      <c r="H3888" s="8">
        <f t="shared" si="60"/>
        <v>0.12070445789763345</v>
      </c>
    </row>
    <row r="3889" spans="1:8" x14ac:dyDescent="0.2">
      <c r="A3889" s="42">
        <v>2012</v>
      </c>
      <c r="B3889" s="42">
        <v>201205</v>
      </c>
      <c r="C3889" s="43" t="s">
        <v>77</v>
      </c>
      <c r="D3889" s="44">
        <v>1146</v>
      </c>
      <c r="E3889" s="43" t="s">
        <v>99</v>
      </c>
      <c r="F3889" s="45">
        <v>22824.482758620692</v>
      </c>
      <c r="G3889" s="45">
        <v>1676.5517241379312</v>
      </c>
      <c r="H3889" s="8">
        <f t="shared" si="60"/>
        <v>7.345409496759378E-2</v>
      </c>
    </row>
    <row r="3890" spans="1:8" x14ac:dyDescent="0.2">
      <c r="A3890" s="42">
        <v>2012</v>
      </c>
      <c r="B3890" s="42">
        <v>201206</v>
      </c>
      <c r="C3890" s="43" t="s">
        <v>78</v>
      </c>
      <c r="D3890" s="44">
        <v>1146</v>
      </c>
      <c r="E3890" s="43" t="s">
        <v>99</v>
      </c>
      <c r="F3890" s="45">
        <v>7837.9310344827591</v>
      </c>
      <c r="G3890" s="45">
        <v>1913.4482758620691</v>
      </c>
      <c r="H3890" s="8">
        <f t="shared" si="60"/>
        <v>0.24412670479542456</v>
      </c>
    </row>
    <row r="3891" spans="1:8" x14ac:dyDescent="0.2">
      <c r="A3891" s="42">
        <v>2012</v>
      </c>
      <c r="B3891" s="42">
        <v>201207</v>
      </c>
      <c r="C3891" s="43" t="s">
        <v>79</v>
      </c>
      <c r="D3891" s="44">
        <v>1146</v>
      </c>
      <c r="E3891" s="43" t="s">
        <v>99</v>
      </c>
      <c r="F3891" s="45">
        <v>7857.5862068965516</v>
      </c>
      <c r="G3891" s="45">
        <v>1888.2758620689656</v>
      </c>
      <c r="H3891" s="8">
        <f t="shared" si="60"/>
        <v>0.24031245885812086</v>
      </c>
    </row>
    <row r="3892" spans="1:8" x14ac:dyDescent="0.2">
      <c r="A3892" s="42">
        <v>2012</v>
      </c>
      <c r="B3892" s="42">
        <v>201208</v>
      </c>
      <c r="C3892" s="43" t="s">
        <v>80</v>
      </c>
      <c r="D3892" s="44">
        <v>1146</v>
      </c>
      <c r="E3892" s="43" t="s">
        <v>99</v>
      </c>
      <c r="F3892" s="45">
        <v>8622.4137931034493</v>
      </c>
      <c r="G3892" s="45">
        <v>1893.4482758620691</v>
      </c>
      <c r="H3892" s="8">
        <f t="shared" si="60"/>
        <v>0.21959608078384321</v>
      </c>
    </row>
    <row r="3893" spans="1:8" ht="22.5" x14ac:dyDescent="0.2">
      <c r="A3893" s="42">
        <v>2012</v>
      </c>
      <c r="B3893" s="42">
        <v>201209</v>
      </c>
      <c r="C3893" s="43" t="s">
        <v>81</v>
      </c>
      <c r="D3893" s="44">
        <v>1146</v>
      </c>
      <c r="E3893" s="43" t="s">
        <v>99</v>
      </c>
      <c r="F3893" s="45">
        <v>9014.8275862068967</v>
      </c>
      <c r="G3893" s="45">
        <v>1991.0344827586207</v>
      </c>
      <c r="H3893" s="8">
        <f t="shared" si="60"/>
        <v>0.22086218108097769</v>
      </c>
    </row>
    <row r="3894" spans="1:8" x14ac:dyDescent="0.2">
      <c r="A3894" s="42">
        <v>2012</v>
      </c>
      <c r="B3894" s="42">
        <v>201210</v>
      </c>
      <c r="C3894" s="43" t="s">
        <v>82</v>
      </c>
      <c r="D3894" s="44">
        <v>1146</v>
      </c>
      <c r="E3894" s="43" t="s">
        <v>99</v>
      </c>
      <c r="F3894" s="45">
        <v>10058.96551724138</v>
      </c>
      <c r="G3894" s="45">
        <v>2198.9655172413795</v>
      </c>
      <c r="H3894" s="8">
        <f t="shared" si="60"/>
        <v>0.21860752116828355</v>
      </c>
    </row>
    <row r="3895" spans="1:8" x14ac:dyDescent="0.2">
      <c r="A3895" s="42">
        <v>2012</v>
      </c>
      <c r="B3895" s="42">
        <v>201211</v>
      </c>
      <c r="C3895" s="43" t="s">
        <v>83</v>
      </c>
      <c r="D3895" s="44">
        <v>1146</v>
      </c>
      <c r="E3895" s="43" t="s">
        <v>99</v>
      </c>
      <c r="F3895" s="45">
        <v>8413.7931034482754</v>
      </c>
      <c r="G3895" s="45">
        <v>1898.6206896551726</v>
      </c>
      <c r="H3895" s="8">
        <f t="shared" si="60"/>
        <v>0.22565573770491806</v>
      </c>
    </row>
    <row r="3896" spans="1:8" x14ac:dyDescent="0.2">
      <c r="A3896" s="42">
        <v>2012</v>
      </c>
      <c r="B3896" s="42">
        <v>201212</v>
      </c>
      <c r="C3896" s="43" t="s">
        <v>84</v>
      </c>
      <c r="D3896" s="44">
        <v>1146</v>
      </c>
      <c r="E3896" s="43" t="s">
        <v>99</v>
      </c>
      <c r="F3896" s="45">
        <v>15482.068965517243</v>
      </c>
      <c r="G3896" s="45">
        <v>3926.8965517241381</v>
      </c>
      <c r="H3896" s="8">
        <f t="shared" si="60"/>
        <v>0.25364158759855671</v>
      </c>
    </row>
    <row r="3897" spans="1:8" x14ac:dyDescent="0.2">
      <c r="A3897" s="42">
        <v>2013</v>
      </c>
      <c r="B3897" s="42">
        <v>201301</v>
      </c>
      <c r="C3897" s="43" t="s">
        <v>85</v>
      </c>
      <c r="D3897" s="44">
        <v>1146</v>
      </c>
      <c r="E3897" s="43" t="s">
        <v>99</v>
      </c>
      <c r="F3897" s="45">
        <v>6516.8965517241377</v>
      </c>
      <c r="G3897" s="45">
        <v>1582.0689655172414</v>
      </c>
      <c r="H3897" s="8">
        <f t="shared" si="60"/>
        <v>0.24276416741626541</v>
      </c>
    </row>
    <row r="3898" spans="1:8" x14ac:dyDescent="0.2">
      <c r="A3898" s="42">
        <v>2013</v>
      </c>
      <c r="B3898" s="42">
        <v>201302</v>
      </c>
      <c r="C3898" s="43" t="s">
        <v>86</v>
      </c>
      <c r="D3898" s="44">
        <v>1146</v>
      </c>
      <c r="E3898" s="43" t="s">
        <v>99</v>
      </c>
      <c r="F3898" s="45">
        <v>7369.3103448275861</v>
      </c>
      <c r="G3898" s="45">
        <v>2015.8620689655172</v>
      </c>
      <c r="H3898" s="8">
        <f t="shared" si="60"/>
        <v>0.2735482663422395</v>
      </c>
    </row>
    <row r="3899" spans="1:8" x14ac:dyDescent="0.2">
      <c r="A3899" s="42">
        <v>2013</v>
      </c>
      <c r="B3899" s="42">
        <v>201303</v>
      </c>
      <c r="C3899" s="43" t="s">
        <v>87</v>
      </c>
      <c r="D3899" s="44">
        <v>1146</v>
      </c>
      <c r="E3899" s="43" t="s">
        <v>99</v>
      </c>
      <c r="F3899" s="45">
        <v>4755.5172413793107</v>
      </c>
      <c r="G3899" s="45">
        <v>2229.3103448275861</v>
      </c>
      <c r="H3899" s="8">
        <f t="shared" si="60"/>
        <v>0.46878398955840761</v>
      </c>
    </row>
    <row r="3900" spans="1:8" x14ac:dyDescent="0.2">
      <c r="A3900" s="42">
        <v>2013</v>
      </c>
      <c r="B3900" s="42">
        <v>201304</v>
      </c>
      <c r="C3900" s="43" t="s">
        <v>88</v>
      </c>
      <c r="D3900" s="44">
        <v>1146</v>
      </c>
      <c r="E3900" s="43" t="s">
        <v>99</v>
      </c>
      <c r="F3900" s="45">
        <v>8699.6551724137935</v>
      </c>
      <c r="G3900" s="45">
        <v>2001.0344827586207</v>
      </c>
      <c r="H3900" s="8">
        <f t="shared" si="60"/>
        <v>0.23001308018550079</v>
      </c>
    </row>
    <row r="3901" spans="1:8" x14ac:dyDescent="0.2">
      <c r="A3901" s="42">
        <v>2013</v>
      </c>
      <c r="B3901" s="42">
        <v>201305</v>
      </c>
      <c r="C3901" s="43" t="s">
        <v>89</v>
      </c>
      <c r="D3901" s="44">
        <v>1146</v>
      </c>
      <c r="E3901" s="43" t="s">
        <v>99</v>
      </c>
      <c r="F3901" s="45">
        <v>8026.5517241379312</v>
      </c>
      <c r="G3901" s="45">
        <v>2014.1379310344828</v>
      </c>
      <c r="H3901" s="8">
        <f t="shared" si="60"/>
        <v>0.25093439876272716</v>
      </c>
    </row>
    <row r="3902" spans="1:8" x14ac:dyDescent="0.2">
      <c r="A3902" s="42">
        <v>2013</v>
      </c>
      <c r="B3902" s="42">
        <v>201306</v>
      </c>
      <c r="C3902" s="43" t="s">
        <v>90</v>
      </c>
      <c r="D3902" s="44">
        <v>1146</v>
      </c>
      <c r="E3902" s="43" t="s">
        <v>99</v>
      </c>
      <c r="F3902" s="45">
        <v>8871.3793103448279</v>
      </c>
      <c r="G3902" s="45">
        <v>2242.4137931034484</v>
      </c>
      <c r="H3902" s="8">
        <f t="shared" si="60"/>
        <v>0.25276946398725075</v>
      </c>
    </row>
    <row r="3903" spans="1:8" x14ac:dyDescent="0.2">
      <c r="A3903" s="42">
        <v>2013</v>
      </c>
      <c r="B3903" s="42">
        <v>201307</v>
      </c>
      <c r="C3903" s="43" t="s">
        <v>91</v>
      </c>
      <c r="D3903" s="44">
        <v>1146</v>
      </c>
      <c r="E3903" s="43" t="s">
        <v>99</v>
      </c>
      <c r="F3903" s="45">
        <v>8925.1724137931033</v>
      </c>
      <c r="G3903" s="45">
        <v>2093.7931034482758</v>
      </c>
      <c r="H3903" s="8">
        <f t="shared" si="60"/>
        <v>0.23459413514662134</v>
      </c>
    </row>
    <row r="3904" spans="1:8" x14ac:dyDescent="0.2">
      <c r="A3904" s="42">
        <v>2013</v>
      </c>
      <c r="B3904" s="42">
        <v>201308</v>
      </c>
      <c r="C3904" s="43" t="s">
        <v>92</v>
      </c>
      <c r="D3904" s="44">
        <v>1146</v>
      </c>
      <c r="E3904" s="43" t="s">
        <v>99</v>
      </c>
      <c r="F3904" s="45">
        <v>10351.379310344828</v>
      </c>
      <c r="G3904" s="45">
        <v>2614.4827586206898</v>
      </c>
      <c r="H3904" s="8">
        <f t="shared" si="60"/>
        <v>0.25257337019887405</v>
      </c>
    </row>
    <row r="3905" spans="1:8" ht="22.5" x14ac:dyDescent="0.2">
      <c r="A3905" s="42">
        <v>2013</v>
      </c>
      <c r="B3905" s="42">
        <v>201309</v>
      </c>
      <c r="C3905" s="43" t="s">
        <v>93</v>
      </c>
      <c r="D3905" s="44">
        <v>1146</v>
      </c>
      <c r="E3905" s="43" t="s">
        <v>99</v>
      </c>
      <c r="F3905" s="45">
        <v>10504.827586206897</v>
      </c>
      <c r="G3905" s="45">
        <v>2371.0344827586209</v>
      </c>
      <c r="H3905" s="8">
        <f t="shared" si="60"/>
        <v>0.22570903361344541</v>
      </c>
    </row>
    <row r="3906" spans="1:8" x14ac:dyDescent="0.2">
      <c r="A3906" s="42">
        <v>2013</v>
      </c>
      <c r="B3906" s="42">
        <v>201310</v>
      </c>
      <c r="C3906" s="43" t="s">
        <v>94</v>
      </c>
      <c r="D3906" s="44">
        <v>1146</v>
      </c>
      <c r="E3906" s="43" t="s">
        <v>99</v>
      </c>
      <c r="F3906" s="45">
        <v>10239.310344827587</v>
      </c>
      <c r="G3906" s="45">
        <v>2245.1724137931037</v>
      </c>
      <c r="H3906" s="8">
        <f t="shared" si="60"/>
        <v>0.21926988617229071</v>
      </c>
    </row>
    <row r="3907" spans="1:8" x14ac:dyDescent="0.2">
      <c r="A3907" s="42">
        <v>2013</v>
      </c>
      <c r="B3907" s="42">
        <v>201311</v>
      </c>
      <c r="C3907" s="43" t="s">
        <v>95</v>
      </c>
      <c r="D3907" s="44">
        <v>1146</v>
      </c>
      <c r="E3907" s="43" t="s">
        <v>99</v>
      </c>
      <c r="F3907" s="45">
        <v>10407.586206896553</v>
      </c>
      <c r="G3907" s="45">
        <v>2246.5517241379312</v>
      </c>
      <c r="H3907" s="8">
        <f t="shared" si="60"/>
        <v>0.21585713339076271</v>
      </c>
    </row>
    <row r="3908" spans="1:8" x14ac:dyDescent="0.2">
      <c r="A3908" s="42">
        <v>2013</v>
      </c>
      <c r="B3908" s="42">
        <v>201312</v>
      </c>
      <c r="C3908" s="43" t="s">
        <v>96</v>
      </c>
      <c r="D3908" s="44">
        <v>1146</v>
      </c>
      <c r="E3908" s="43" t="s">
        <v>99</v>
      </c>
      <c r="F3908" s="45">
        <v>17732.758620689656</v>
      </c>
      <c r="G3908" s="45">
        <v>4506.5517241379312</v>
      </c>
      <c r="H3908" s="8">
        <f t="shared" si="60"/>
        <v>0.25413709285367037</v>
      </c>
    </row>
    <row r="3909" spans="1:8" x14ac:dyDescent="0.2">
      <c r="A3909" s="42">
        <v>2011</v>
      </c>
      <c r="B3909" s="42">
        <v>201105</v>
      </c>
      <c r="C3909" s="43" t="s">
        <v>65</v>
      </c>
      <c r="D3909" s="44">
        <v>1148</v>
      </c>
      <c r="E3909" s="43" t="s">
        <v>23</v>
      </c>
      <c r="F3909" s="45">
        <v>1646.8965517241379</v>
      </c>
      <c r="G3909" s="45">
        <v>1203.7931034482758</v>
      </c>
      <c r="H3909" s="8">
        <f t="shared" ref="H3909:H3972" si="61">G3909/F3909</f>
        <v>0.73094639865996647</v>
      </c>
    </row>
    <row r="3910" spans="1:8" x14ac:dyDescent="0.2">
      <c r="A3910" s="42">
        <v>2011</v>
      </c>
      <c r="B3910" s="42">
        <v>201106</v>
      </c>
      <c r="C3910" s="43" t="s">
        <v>66</v>
      </c>
      <c r="D3910" s="44">
        <v>1148</v>
      </c>
      <c r="E3910" s="43" t="s">
        <v>23</v>
      </c>
      <c r="F3910" s="45">
        <v>5727.5862068965516</v>
      </c>
      <c r="G3910" s="45">
        <v>1267.9310344827586</v>
      </c>
      <c r="H3910" s="8">
        <f t="shared" si="61"/>
        <v>0.2213726670680313</v>
      </c>
    </row>
    <row r="3911" spans="1:8" x14ac:dyDescent="0.2">
      <c r="A3911" s="42">
        <v>2011</v>
      </c>
      <c r="B3911" s="42">
        <v>201107</v>
      </c>
      <c r="C3911" s="43" t="s">
        <v>67</v>
      </c>
      <c r="D3911" s="44">
        <v>1148</v>
      </c>
      <c r="E3911" s="43" t="s">
        <v>23</v>
      </c>
      <c r="F3911" s="45">
        <v>6948.9655172413795</v>
      </c>
      <c r="G3911" s="45">
        <v>1676.8965517241379</v>
      </c>
      <c r="H3911" s="8">
        <f t="shared" si="61"/>
        <v>0.24131599841206827</v>
      </c>
    </row>
    <row r="3912" spans="1:8" x14ac:dyDescent="0.2">
      <c r="A3912" s="42">
        <v>2011</v>
      </c>
      <c r="B3912" s="42">
        <v>201108</v>
      </c>
      <c r="C3912" s="43" t="s">
        <v>68</v>
      </c>
      <c r="D3912" s="44">
        <v>1148</v>
      </c>
      <c r="E3912" s="43" t="s">
        <v>23</v>
      </c>
      <c r="F3912" s="45">
        <v>7181.0344827586205</v>
      </c>
      <c r="G3912" s="45">
        <v>1616.8965517241379</v>
      </c>
      <c r="H3912" s="8">
        <f t="shared" si="61"/>
        <v>0.22516206482593037</v>
      </c>
    </row>
    <row r="3913" spans="1:8" ht="22.5" x14ac:dyDescent="0.2">
      <c r="A3913" s="42">
        <v>2011</v>
      </c>
      <c r="B3913" s="42">
        <v>201109</v>
      </c>
      <c r="C3913" s="43" t="s">
        <v>69</v>
      </c>
      <c r="D3913" s="44">
        <v>1148</v>
      </c>
      <c r="E3913" s="43" t="s">
        <v>23</v>
      </c>
      <c r="F3913" s="45">
        <v>5167.2413793103451</v>
      </c>
      <c r="G3913" s="45">
        <v>1142.7586206896551</v>
      </c>
      <c r="H3913" s="8">
        <f t="shared" si="61"/>
        <v>0.22115448782115446</v>
      </c>
    </row>
    <row r="3914" spans="1:8" x14ac:dyDescent="0.2">
      <c r="A3914" s="42">
        <v>2011</v>
      </c>
      <c r="B3914" s="42">
        <v>201110</v>
      </c>
      <c r="C3914" s="43" t="s">
        <v>70</v>
      </c>
      <c r="D3914" s="44">
        <v>1148</v>
      </c>
      <c r="E3914" s="43" t="s">
        <v>23</v>
      </c>
      <c r="F3914" s="45">
        <v>6841.3793103448279</v>
      </c>
      <c r="G3914" s="45">
        <v>1430.6896551724139</v>
      </c>
      <c r="H3914" s="8">
        <f t="shared" si="61"/>
        <v>0.20912298387096775</v>
      </c>
    </row>
    <row r="3915" spans="1:8" x14ac:dyDescent="0.2">
      <c r="A3915" s="42">
        <v>2011</v>
      </c>
      <c r="B3915" s="42">
        <v>201111</v>
      </c>
      <c r="C3915" s="43" t="s">
        <v>71</v>
      </c>
      <c r="D3915" s="44">
        <v>1148</v>
      </c>
      <c r="E3915" s="43" t="s">
        <v>23</v>
      </c>
      <c r="F3915" s="45">
        <v>6493.4482758620688</v>
      </c>
      <c r="G3915" s="45">
        <v>1284.8275862068965</v>
      </c>
      <c r="H3915" s="8">
        <f t="shared" si="61"/>
        <v>0.19786522223992353</v>
      </c>
    </row>
    <row r="3916" spans="1:8" x14ac:dyDescent="0.2">
      <c r="A3916" s="42">
        <v>2011</v>
      </c>
      <c r="B3916" s="42">
        <v>201112</v>
      </c>
      <c r="C3916" s="43" t="s">
        <v>72</v>
      </c>
      <c r="D3916" s="44">
        <v>1148</v>
      </c>
      <c r="E3916" s="43" t="s">
        <v>23</v>
      </c>
      <c r="F3916" s="45">
        <v>11145.172413793103</v>
      </c>
      <c r="G3916" s="45">
        <v>2517.5862068965516</v>
      </c>
      <c r="H3916" s="8">
        <f t="shared" si="61"/>
        <v>0.22589028804801831</v>
      </c>
    </row>
    <row r="3917" spans="1:8" x14ac:dyDescent="0.2">
      <c r="A3917" s="42">
        <v>2012</v>
      </c>
      <c r="B3917" s="42">
        <v>201201</v>
      </c>
      <c r="C3917" s="43" t="s">
        <v>73</v>
      </c>
      <c r="D3917" s="44">
        <v>1148</v>
      </c>
      <c r="E3917" s="43" t="s">
        <v>23</v>
      </c>
      <c r="F3917" s="45">
        <v>6623.7931034482763</v>
      </c>
      <c r="G3917" s="45">
        <v>1272.7586206896551</v>
      </c>
      <c r="H3917" s="8">
        <f t="shared" si="61"/>
        <v>0.19214951324899784</v>
      </c>
    </row>
    <row r="3918" spans="1:8" x14ac:dyDescent="0.2">
      <c r="A3918" s="42">
        <v>2012</v>
      </c>
      <c r="B3918" s="42">
        <v>201202</v>
      </c>
      <c r="C3918" s="43" t="s">
        <v>74</v>
      </c>
      <c r="D3918" s="44">
        <v>1148</v>
      </c>
      <c r="E3918" s="43" t="s">
        <v>23</v>
      </c>
      <c r="F3918" s="45">
        <v>6133.7931034482763</v>
      </c>
      <c r="G3918" s="45">
        <v>1660.6896551724139</v>
      </c>
      <c r="H3918" s="8">
        <f t="shared" si="61"/>
        <v>0.2707443220148415</v>
      </c>
    </row>
    <row r="3919" spans="1:8" x14ac:dyDescent="0.2">
      <c r="A3919" s="42">
        <v>2012</v>
      </c>
      <c r="B3919" s="42">
        <v>201203</v>
      </c>
      <c r="C3919" s="43" t="s">
        <v>75</v>
      </c>
      <c r="D3919" s="44">
        <v>1148</v>
      </c>
      <c r="E3919" s="43" t="s">
        <v>23</v>
      </c>
      <c r="F3919" s="45">
        <v>6274.8275862068967</v>
      </c>
      <c r="G3919" s="45">
        <v>1340.6896551724137</v>
      </c>
      <c r="H3919" s="8">
        <f t="shared" si="61"/>
        <v>0.21366159257020387</v>
      </c>
    </row>
    <row r="3920" spans="1:8" x14ac:dyDescent="0.2">
      <c r="A3920" s="42">
        <v>2012</v>
      </c>
      <c r="B3920" s="42">
        <v>201204</v>
      </c>
      <c r="C3920" s="43" t="s">
        <v>76</v>
      </c>
      <c r="D3920" s="44">
        <v>1148</v>
      </c>
      <c r="E3920" s="43" t="s">
        <v>23</v>
      </c>
      <c r="F3920" s="45">
        <v>4222.7586206896549</v>
      </c>
      <c r="G3920" s="45">
        <v>1429.3103448275863</v>
      </c>
      <c r="H3920" s="8">
        <f t="shared" si="61"/>
        <v>0.33847787032500415</v>
      </c>
    </row>
    <row r="3921" spans="1:8" x14ac:dyDescent="0.2">
      <c r="A3921" s="42">
        <v>2012</v>
      </c>
      <c r="B3921" s="42">
        <v>201205</v>
      </c>
      <c r="C3921" s="43" t="s">
        <v>77</v>
      </c>
      <c r="D3921" s="44">
        <v>1148</v>
      </c>
      <c r="E3921" s="43" t="s">
        <v>23</v>
      </c>
      <c r="F3921" s="45">
        <v>1024.1379310344828</v>
      </c>
      <c r="G3921" s="45">
        <v>1409.6551724137933</v>
      </c>
      <c r="H3921" s="8">
        <f t="shared" si="61"/>
        <v>1.3764309764309766</v>
      </c>
    </row>
    <row r="3922" spans="1:8" x14ac:dyDescent="0.2">
      <c r="A3922" s="42">
        <v>2012</v>
      </c>
      <c r="B3922" s="42">
        <v>201206</v>
      </c>
      <c r="C3922" s="43" t="s">
        <v>78</v>
      </c>
      <c r="D3922" s="44">
        <v>1148</v>
      </c>
      <c r="E3922" s="43" t="s">
        <v>23</v>
      </c>
      <c r="F3922" s="45">
        <v>8057.5862068965516</v>
      </c>
      <c r="G3922" s="45">
        <v>1666.2068965517242</v>
      </c>
      <c r="H3922" s="8">
        <f t="shared" si="61"/>
        <v>0.20678734968117432</v>
      </c>
    </row>
    <row r="3923" spans="1:8" x14ac:dyDescent="0.2">
      <c r="A3923" s="42">
        <v>2012</v>
      </c>
      <c r="B3923" s="42">
        <v>201207</v>
      </c>
      <c r="C3923" s="43" t="s">
        <v>79</v>
      </c>
      <c r="D3923" s="44">
        <v>1148</v>
      </c>
      <c r="E3923" s="43" t="s">
        <v>23</v>
      </c>
      <c r="F3923" s="45">
        <v>21911.724137931036</v>
      </c>
      <c r="G3923" s="45">
        <v>1823.1034482758621</v>
      </c>
      <c r="H3923" s="8">
        <f t="shared" si="61"/>
        <v>8.320219060808258E-2</v>
      </c>
    </row>
    <row r="3924" spans="1:8" x14ac:dyDescent="0.2">
      <c r="A3924" s="42">
        <v>2012</v>
      </c>
      <c r="B3924" s="42">
        <v>201208</v>
      </c>
      <c r="C3924" s="43" t="s">
        <v>80</v>
      </c>
      <c r="D3924" s="44">
        <v>1148</v>
      </c>
      <c r="E3924" s="43" t="s">
        <v>23</v>
      </c>
      <c r="F3924" s="45">
        <v>7766.2068965517246</v>
      </c>
      <c r="G3924" s="45">
        <v>1732.7586206896551</v>
      </c>
      <c r="H3924" s="8">
        <f t="shared" si="61"/>
        <v>0.22311517627208949</v>
      </c>
    </row>
    <row r="3925" spans="1:8" ht="22.5" x14ac:dyDescent="0.2">
      <c r="A3925" s="42">
        <v>2012</v>
      </c>
      <c r="B3925" s="42">
        <v>201209</v>
      </c>
      <c r="C3925" s="43" t="s">
        <v>81</v>
      </c>
      <c r="D3925" s="44">
        <v>1148</v>
      </c>
      <c r="E3925" s="43" t="s">
        <v>23</v>
      </c>
      <c r="F3925" s="45">
        <v>6849.6551724137935</v>
      </c>
      <c r="G3925" s="45">
        <v>1543.1034482758621</v>
      </c>
      <c r="H3925" s="8">
        <f t="shared" si="61"/>
        <v>0.22528191703584372</v>
      </c>
    </row>
    <row r="3926" spans="1:8" x14ac:dyDescent="0.2">
      <c r="A3926" s="42">
        <v>2012</v>
      </c>
      <c r="B3926" s="42">
        <v>201210</v>
      </c>
      <c r="C3926" s="43" t="s">
        <v>82</v>
      </c>
      <c r="D3926" s="44">
        <v>1148</v>
      </c>
      <c r="E3926" s="43" t="s">
        <v>23</v>
      </c>
      <c r="F3926" s="45">
        <v>12524.137931034484</v>
      </c>
      <c r="G3926" s="45">
        <v>1873.1034482758621</v>
      </c>
      <c r="H3926" s="8">
        <f t="shared" si="61"/>
        <v>0.14955947136563877</v>
      </c>
    </row>
    <row r="3927" spans="1:8" x14ac:dyDescent="0.2">
      <c r="A3927" s="42">
        <v>2012</v>
      </c>
      <c r="B3927" s="42">
        <v>201211</v>
      </c>
      <c r="C3927" s="43" t="s">
        <v>83</v>
      </c>
      <c r="D3927" s="44">
        <v>1148</v>
      </c>
      <c r="E3927" s="43" t="s">
        <v>23</v>
      </c>
      <c r="F3927" s="45">
        <v>7323.4482758620688</v>
      </c>
      <c r="G3927" s="45">
        <v>1567.2413793103449</v>
      </c>
      <c r="H3927" s="8">
        <f t="shared" si="61"/>
        <v>0.21400320180807986</v>
      </c>
    </row>
    <row r="3928" spans="1:8" x14ac:dyDescent="0.2">
      <c r="A3928" s="42">
        <v>2012</v>
      </c>
      <c r="B3928" s="42">
        <v>201212</v>
      </c>
      <c r="C3928" s="43" t="s">
        <v>84</v>
      </c>
      <c r="D3928" s="44">
        <v>1148</v>
      </c>
      <c r="E3928" s="43" t="s">
        <v>23</v>
      </c>
      <c r="F3928" s="45">
        <v>12971.379310344828</v>
      </c>
      <c r="G3928" s="45">
        <v>2956.5517241379312</v>
      </c>
      <c r="H3928" s="8">
        <f t="shared" si="61"/>
        <v>0.22792886195071377</v>
      </c>
    </row>
    <row r="3929" spans="1:8" x14ac:dyDescent="0.2">
      <c r="A3929" s="42">
        <v>2013</v>
      </c>
      <c r="B3929" s="42">
        <v>201301</v>
      </c>
      <c r="C3929" s="43" t="s">
        <v>85</v>
      </c>
      <c r="D3929" s="44">
        <v>1148</v>
      </c>
      <c r="E3929" s="43" t="s">
        <v>23</v>
      </c>
      <c r="F3929" s="45">
        <v>5467.2413793103451</v>
      </c>
      <c r="G3929" s="45">
        <v>1207.2413793103449</v>
      </c>
      <c r="H3929" s="8">
        <f t="shared" si="61"/>
        <v>0.22081362346263009</v>
      </c>
    </row>
    <row r="3930" spans="1:8" x14ac:dyDescent="0.2">
      <c r="A3930" s="42">
        <v>2013</v>
      </c>
      <c r="B3930" s="42">
        <v>201302</v>
      </c>
      <c r="C3930" s="43" t="s">
        <v>86</v>
      </c>
      <c r="D3930" s="44">
        <v>1148</v>
      </c>
      <c r="E3930" s="43" t="s">
        <v>23</v>
      </c>
      <c r="F3930" s="45">
        <v>6565.5172413793107</v>
      </c>
      <c r="G3930" s="45">
        <v>1811.0344827586207</v>
      </c>
      <c r="H3930" s="8">
        <f t="shared" si="61"/>
        <v>0.27584033613445375</v>
      </c>
    </row>
    <row r="3931" spans="1:8" x14ac:dyDescent="0.2">
      <c r="A3931" s="42">
        <v>2013</v>
      </c>
      <c r="B3931" s="42">
        <v>201303</v>
      </c>
      <c r="C3931" s="43" t="s">
        <v>87</v>
      </c>
      <c r="D3931" s="44">
        <v>1148</v>
      </c>
      <c r="E3931" s="43" t="s">
        <v>23</v>
      </c>
      <c r="F3931" s="45">
        <v>6343.1034482758623</v>
      </c>
      <c r="G3931" s="45">
        <v>1621.7241379310344</v>
      </c>
      <c r="H3931" s="8">
        <f t="shared" si="61"/>
        <v>0.25566730089698286</v>
      </c>
    </row>
    <row r="3932" spans="1:8" x14ac:dyDescent="0.2">
      <c r="A3932" s="42">
        <v>2013</v>
      </c>
      <c r="B3932" s="42">
        <v>201304</v>
      </c>
      <c r="C3932" s="43" t="s">
        <v>88</v>
      </c>
      <c r="D3932" s="44">
        <v>1148</v>
      </c>
      <c r="E3932" s="43" t="s">
        <v>23</v>
      </c>
      <c r="F3932" s="45">
        <v>6947.2413793103451</v>
      </c>
      <c r="G3932" s="45">
        <v>1651.0344827586207</v>
      </c>
      <c r="H3932" s="8">
        <f t="shared" si="61"/>
        <v>0.23765324862262371</v>
      </c>
    </row>
    <row r="3933" spans="1:8" x14ac:dyDescent="0.2">
      <c r="A3933" s="42">
        <v>2013</v>
      </c>
      <c r="B3933" s="42">
        <v>201305</v>
      </c>
      <c r="C3933" s="43" t="s">
        <v>89</v>
      </c>
      <c r="D3933" s="44">
        <v>1148</v>
      </c>
      <c r="E3933" s="43" t="s">
        <v>23</v>
      </c>
      <c r="F3933" s="45">
        <v>6860.3448275862074</v>
      </c>
      <c r="G3933" s="45">
        <v>1647.5862068965519</v>
      </c>
      <c r="H3933" s="8">
        <f t="shared" si="61"/>
        <v>0.24016084443327471</v>
      </c>
    </row>
    <row r="3934" spans="1:8" x14ac:dyDescent="0.2">
      <c r="A3934" s="42">
        <v>2013</v>
      </c>
      <c r="B3934" s="42">
        <v>201306</v>
      </c>
      <c r="C3934" s="43" t="s">
        <v>90</v>
      </c>
      <c r="D3934" s="44">
        <v>1148</v>
      </c>
      <c r="E3934" s="43" t="s">
        <v>23</v>
      </c>
      <c r="F3934" s="45">
        <v>6689.6551724137935</v>
      </c>
      <c r="G3934" s="45">
        <v>1797.2413793103449</v>
      </c>
      <c r="H3934" s="8">
        <f t="shared" si="61"/>
        <v>0.268659793814433</v>
      </c>
    </row>
    <row r="3935" spans="1:8" x14ac:dyDescent="0.2">
      <c r="A3935" s="42">
        <v>2013</v>
      </c>
      <c r="B3935" s="42">
        <v>201307</v>
      </c>
      <c r="C3935" s="43" t="s">
        <v>91</v>
      </c>
      <c r="D3935" s="44">
        <v>1148</v>
      </c>
      <c r="E3935" s="43" t="s">
        <v>23</v>
      </c>
      <c r="F3935" s="45">
        <v>7557.9310344827591</v>
      </c>
      <c r="G3935" s="45">
        <v>2029.6551724137933</v>
      </c>
      <c r="H3935" s="8">
        <f t="shared" si="61"/>
        <v>0.26854640021899806</v>
      </c>
    </row>
    <row r="3936" spans="1:8" x14ac:dyDescent="0.2">
      <c r="A3936" s="42">
        <v>2013</v>
      </c>
      <c r="B3936" s="42">
        <v>201308</v>
      </c>
      <c r="C3936" s="43" t="s">
        <v>92</v>
      </c>
      <c r="D3936" s="44">
        <v>1148</v>
      </c>
      <c r="E3936" s="43" t="s">
        <v>23</v>
      </c>
      <c r="F3936" s="45">
        <v>8804.1379310344837</v>
      </c>
      <c r="G3936" s="45">
        <v>2298.2758620689656</v>
      </c>
      <c r="H3936" s="8">
        <f t="shared" si="61"/>
        <v>0.26104496318345605</v>
      </c>
    </row>
    <row r="3937" spans="1:8" ht="22.5" x14ac:dyDescent="0.2">
      <c r="A3937" s="42">
        <v>2013</v>
      </c>
      <c r="B3937" s="42">
        <v>201309</v>
      </c>
      <c r="C3937" s="43" t="s">
        <v>93</v>
      </c>
      <c r="D3937" s="44">
        <v>1148</v>
      </c>
      <c r="E3937" s="43" t="s">
        <v>23</v>
      </c>
      <c r="F3937" s="45">
        <v>7198.620689655173</v>
      </c>
      <c r="G3937" s="45">
        <v>1882.0689655172414</v>
      </c>
      <c r="H3937" s="8">
        <f t="shared" si="61"/>
        <v>0.26144855336271317</v>
      </c>
    </row>
    <row r="3938" spans="1:8" x14ac:dyDescent="0.2">
      <c r="A3938" s="42">
        <v>2013</v>
      </c>
      <c r="B3938" s="42">
        <v>201310</v>
      </c>
      <c r="C3938" s="43" t="s">
        <v>94</v>
      </c>
      <c r="D3938" s="44">
        <v>1148</v>
      </c>
      <c r="E3938" s="43" t="s">
        <v>23</v>
      </c>
      <c r="F3938" s="45">
        <v>7091.0344827586205</v>
      </c>
      <c r="G3938" s="45">
        <v>1733.1034482758621</v>
      </c>
      <c r="H3938" s="8">
        <f t="shared" si="61"/>
        <v>0.24440770278156002</v>
      </c>
    </row>
    <row r="3939" spans="1:8" x14ac:dyDescent="0.2">
      <c r="A3939" s="42">
        <v>2013</v>
      </c>
      <c r="B3939" s="42">
        <v>201311</v>
      </c>
      <c r="C3939" s="43" t="s">
        <v>95</v>
      </c>
      <c r="D3939" s="44">
        <v>1148</v>
      </c>
      <c r="E3939" s="43" t="s">
        <v>23</v>
      </c>
      <c r="F3939" s="45">
        <v>8473.1034482758623</v>
      </c>
      <c r="G3939" s="45">
        <v>1793.1034482758621</v>
      </c>
      <c r="H3939" s="8">
        <f t="shared" si="61"/>
        <v>0.21162298551196485</v>
      </c>
    </row>
    <row r="3940" spans="1:8" x14ac:dyDescent="0.2">
      <c r="A3940" s="42">
        <v>2013</v>
      </c>
      <c r="B3940" s="42">
        <v>201312</v>
      </c>
      <c r="C3940" s="43" t="s">
        <v>96</v>
      </c>
      <c r="D3940" s="44">
        <v>1148</v>
      </c>
      <c r="E3940" s="43" t="s">
        <v>23</v>
      </c>
      <c r="F3940" s="45">
        <v>6650.3448275862074</v>
      </c>
      <c r="G3940" s="45">
        <v>3505.8620689655172</v>
      </c>
      <c r="H3940" s="8">
        <f t="shared" si="61"/>
        <v>0.52716996785232806</v>
      </c>
    </row>
    <row r="3941" spans="1:8" x14ac:dyDescent="0.2">
      <c r="A3941" s="42">
        <v>2011</v>
      </c>
      <c r="B3941" s="42">
        <v>201107</v>
      </c>
      <c r="C3941" s="43" t="s">
        <v>67</v>
      </c>
      <c r="D3941" s="44">
        <v>1150</v>
      </c>
      <c r="E3941" s="43" t="s">
        <v>3</v>
      </c>
      <c r="F3941" s="45">
        <v>24.482758620689655</v>
      </c>
      <c r="G3941" s="45">
        <v>0</v>
      </c>
      <c r="H3941" s="8">
        <f t="shared" si="61"/>
        <v>0</v>
      </c>
    </row>
    <row r="3942" spans="1:8" x14ac:dyDescent="0.2">
      <c r="A3942" s="42">
        <v>2011</v>
      </c>
      <c r="B3942" s="42">
        <v>201108</v>
      </c>
      <c r="C3942" s="43" t="s">
        <v>68</v>
      </c>
      <c r="D3942" s="44">
        <v>1150</v>
      </c>
      <c r="E3942" s="43" t="s">
        <v>3</v>
      </c>
      <c r="F3942" s="45">
        <v>1856.2068965517242</v>
      </c>
      <c r="G3942" s="45">
        <v>481.0344827586207</v>
      </c>
      <c r="H3942" s="8">
        <f t="shared" si="61"/>
        <v>0.25914917332342557</v>
      </c>
    </row>
    <row r="3943" spans="1:8" ht="22.5" x14ac:dyDescent="0.2">
      <c r="A3943" s="42">
        <v>2011</v>
      </c>
      <c r="B3943" s="42">
        <v>201109</v>
      </c>
      <c r="C3943" s="43" t="s">
        <v>69</v>
      </c>
      <c r="D3943" s="44">
        <v>1150</v>
      </c>
      <c r="E3943" s="43" t="s">
        <v>3</v>
      </c>
      <c r="F3943" s="45">
        <v>1302.7586206896551</v>
      </c>
      <c r="G3943" s="45">
        <v>492.41379310344831</v>
      </c>
      <c r="H3943" s="8">
        <f t="shared" si="61"/>
        <v>0.37797776601376393</v>
      </c>
    </row>
    <row r="3944" spans="1:8" x14ac:dyDescent="0.2">
      <c r="A3944" s="42">
        <v>2011</v>
      </c>
      <c r="B3944" s="42">
        <v>201110</v>
      </c>
      <c r="C3944" s="43" t="s">
        <v>70</v>
      </c>
      <c r="D3944" s="44">
        <v>1150</v>
      </c>
      <c r="E3944" s="43" t="s">
        <v>3</v>
      </c>
      <c r="F3944" s="45">
        <v>1936.8965517241379</v>
      </c>
      <c r="G3944" s="45">
        <v>719.65517241379314</v>
      </c>
      <c r="H3944" s="8">
        <f t="shared" si="61"/>
        <v>0.37155064981306751</v>
      </c>
    </row>
    <row r="3945" spans="1:8" x14ac:dyDescent="0.2">
      <c r="A3945" s="42">
        <v>2011</v>
      </c>
      <c r="B3945" s="42">
        <v>201111</v>
      </c>
      <c r="C3945" s="43" t="s">
        <v>71</v>
      </c>
      <c r="D3945" s="44">
        <v>1150</v>
      </c>
      <c r="E3945" s="43" t="s">
        <v>3</v>
      </c>
      <c r="F3945" s="45">
        <v>1993.7931034482758</v>
      </c>
      <c r="G3945" s="45">
        <v>793.10344827586209</v>
      </c>
      <c r="H3945" s="8">
        <f t="shared" si="61"/>
        <v>0.39778623313732275</v>
      </c>
    </row>
    <row r="3946" spans="1:8" x14ac:dyDescent="0.2">
      <c r="A3946" s="42">
        <v>2011</v>
      </c>
      <c r="B3946" s="42">
        <v>201112</v>
      </c>
      <c r="C3946" s="43" t="s">
        <v>72</v>
      </c>
      <c r="D3946" s="44">
        <v>1150</v>
      </c>
      <c r="E3946" s="43" t="s">
        <v>3</v>
      </c>
      <c r="F3946" s="45">
        <v>4471.7241379310344</v>
      </c>
      <c r="G3946" s="45">
        <v>1749.6551724137933</v>
      </c>
      <c r="H3946" s="8">
        <f t="shared" si="61"/>
        <v>0.3912708204811845</v>
      </c>
    </row>
    <row r="3947" spans="1:8" x14ac:dyDescent="0.2">
      <c r="A3947" s="42">
        <v>2012</v>
      </c>
      <c r="B3947" s="42">
        <v>201201</v>
      </c>
      <c r="C3947" s="43" t="s">
        <v>73</v>
      </c>
      <c r="D3947" s="44">
        <v>1150</v>
      </c>
      <c r="E3947" s="43" t="s">
        <v>3</v>
      </c>
      <c r="F3947" s="45">
        <v>2542.7586206896553</v>
      </c>
      <c r="G3947" s="45">
        <v>982.41379310344826</v>
      </c>
      <c r="H3947" s="8">
        <f t="shared" si="61"/>
        <v>0.38635747219962024</v>
      </c>
    </row>
    <row r="3948" spans="1:8" x14ac:dyDescent="0.2">
      <c r="A3948" s="42">
        <v>2012</v>
      </c>
      <c r="B3948" s="42">
        <v>201202</v>
      </c>
      <c r="C3948" s="43" t="s">
        <v>74</v>
      </c>
      <c r="D3948" s="44">
        <v>1150</v>
      </c>
      <c r="E3948" s="43" t="s">
        <v>3</v>
      </c>
      <c r="F3948" s="45">
        <v>2479.3103448275865</v>
      </c>
      <c r="G3948" s="45">
        <v>1248.2758620689656</v>
      </c>
      <c r="H3948" s="8">
        <f t="shared" si="61"/>
        <v>0.50347705146036159</v>
      </c>
    </row>
    <row r="3949" spans="1:8" x14ac:dyDescent="0.2">
      <c r="A3949" s="42">
        <v>2012</v>
      </c>
      <c r="B3949" s="42">
        <v>201203</v>
      </c>
      <c r="C3949" s="43" t="s">
        <v>75</v>
      </c>
      <c r="D3949" s="44">
        <v>1150</v>
      </c>
      <c r="E3949" s="43" t="s">
        <v>3</v>
      </c>
      <c r="F3949" s="45">
        <v>2950</v>
      </c>
      <c r="G3949" s="45">
        <v>1208.6206896551726</v>
      </c>
      <c r="H3949" s="8">
        <f t="shared" si="61"/>
        <v>0.40970192869666866</v>
      </c>
    </row>
    <row r="3950" spans="1:8" x14ac:dyDescent="0.2">
      <c r="A3950" s="42">
        <v>2012</v>
      </c>
      <c r="B3950" s="42">
        <v>201204</v>
      </c>
      <c r="C3950" s="43" t="s">
        <v>76</v>
      </c>
      <c r="D3950" s="44">
        <v>1150</v>
      </c>
      <c r="E3950" s="43" t="s">
        <v>3</v>
      </c>
      <c r="F3950" s="45">
        <v>2960</v>
      </c>
      <c r="G3950" s="45">
        <v>1239.6551724137933</v>
      </c>
      <c r="H3950" s="8">
        <f t="shared" si="61"/>
        <v>0.418802423112768</v>
      </c>
    </row>
    <row r="3951" spans="1:8" x14ac:dyDescent="0.2">
      <c r="A3951" s="42">
        <v>2012</v>
      </c>
      <c r="B3951" s="42">
        <v>201205</v>
      </c>
      <c r="C3951" s="43" t="s">
        <v>77</v>
      </c>
      <c r="D3951" s="44">
        <v>1150</v>
      </c>
      <c r="E3951" s="43" t="s">
        <v>3</v>
      </c>
      <c r="F3951" s="45">
        <v>2520</v>
      </c>
      <c r="G3951" s="45">
        <v>1036.8965517241379</v>
      </c>
      <c r="H3951" s="8">
        <f t="shared" si="61"/>
        <v>0.41146688560481665</v>
      </c>
    </row>
    <row r="3952" spans="1:8" x14ac:dyDescent="0.2">
      <c r="A3952" s="42">
        <v>2012</v>
      </c>
      <c r="B3952" s="42">
        <v>201206</v>
      </c>
      <c r="C3952" s="43" t="s">
        <v>78</v>
      </c>
      <c r="D3952" s="44">
        <v>1150</v>
      </c>
      <c r="E3952" s="43" t="s">
        <v>3</v>
      </c>
      <c r="F3952" s="45">
        <v>2848.9655172413795</v>
      </c>
      <c r="G3952" s="45">
        <v>1313.1034482758621</v>
      </c>
      <c r="H3952" s="8">
        <f t="shared" si="61"/>
        <v>0.46090534979423864</v>
      </c>
    </row>
    <row r="3953" spans="1:8" x14ac:dyDescent="0.2">
      <c r="A3953" s="42">
        <v>2012</v>
      </c>
      <c r="B3953" s="42">
        <v>201207</v>
      </c>
      <c r="C3953" s="43" t="s">
        <v>79</v>
      </c>
      <c r="D3953" s="44">
        <v>1150</v>
      </c>
      <c r="E3953" s="43" t="s">
        <v>3</v>
      </c>
      <c r="F3953" s="45">
        <v>3067.5862068965516</v>
      </c>
      <c r="G3953" s="45">
        <v>1368.2758620689656</v>
      </c>
      <c r="H3953" s="8">
        <f t="shared" si="61"/>
        <v>0.44604316546762596</v>
      </c>
    </row>
    <row r="3954" spans="1:8" x14ac:dyDescent="0.2">
      <c r="A3954" s="42">
        <v>2012</v>
      </c>
      <c r="B3954" s="42">
        <v>201208</v>
      </c>
      <c r="C3954" s="43" t="s">
        <v>80</v>
      </c>
      <c r="D3954" s="44">
        <v>1150</v>
      </c>
      <c r="E3954" s="43" t="s">
        <v>3</v>
      </c>
      <c r="F3954" s="45">
        <v>2935.8620689655172</v>
      </c>
      <c r="G3954" s="45">
        <v>1168.6206896551726</v>
      </c>
      <c r="H3954" s="8">
        <f t="shared" si="61"/>
        <v>0.39805027014329347</v>
      </c>
    </row>
    <row r="3955" spans="1:8" ht="22.5" x14ac:dyDescent="0.2">
      <c r="A3955" s="42">
        <v>2012</v>
      </c>
      <c r="B3955" s="42">
        <v>201209</v>
      </c>
      <c r="C3955" s="43" t="s">
        <v>81</v>
      </c>
      <c r="D3955" s="44">
        <v>1150</v>
      </c>
      <c r="E3955" s="43" t="s">
        <v>3</v>
      </c>
      <c r="F3955" s="45">
        <v>3063.7931034482758</v>
      </c>
      <c r="G3955" s="45">
        <v>1288.9655172413793</v>
      </c>
      <c r="H3955" s="8">
        <f t="shared" si="61"/>
        <v>0.42070906021384358</v>
      </c>
    </row>
    <row r="3956" spans="1:8" x14ac:dyDescent="0.2">
      <c r="A3956" s="42">
        <v>2012</v>
      </c>
      <c r="B3956" s="42">
        <v>201210</v>
      </c>
      <c r="C3956" s="43" t="s">
        <v>82</v>
      </c>
      <c r="D3956" s="44">
        <v>1150</v>
      </c>
      <c r="E3956" s="43" t="s">
        <v>3</v>
      </c>
      <c r="F3956" s="45">
        <v>3117.9310344827586</v>
      </c>
      <c r="G3956" s="45">
        <v>1356.8965517241379</v>
      </c>
      <c r="H3956" s="8">
        <f t="shared" si="61"/>
        <v>0.43519132935191329</v>
      </c>
    </row>
    <row r="3957" spans="1:8" x14ac:dyDescent="0.2">
      <c r="A3957" s="42">
        <v>2012</v>
      </c>
      <c r="B3957" s="42">
        <v>201211</v>
      </c>
      <c r="C3957" s="43" t="s">
        <v>83</v>
      </c>
      <c r="D3957" s="44">
        <v>1150</v>
      </c>
      <c r="E3957" s="43" t="s">
        <v>3</v>
      </c>
      <c r="F3957" s="45">
        <v>2938.2758620689656</v>
      </c>
      <c r="G3957" s="45">
        <v>1258.2758620689656</v>
      </c>
      <c r="H3957" s="8">
        <f t="shared" si="61"/>
        <v>0.42823612252083088</v>
      </c>
    </row>
    <row r="3958" spans="1:8" x14ac:dyDescent="0.2">
      <c r="A3958" s="42">
        <v>2012</v>
      </c>
      <c r="B3958" s="42">
        <v>201212</v>
      </c>
      <c r="C3958" s="43" t="s">
        <v>84</v>
      </c>
      <c r="D3958" s="44">
        <v>1150</v>
      </c>
      <c r="E3958" s="43" t="s">
        <v>3</v>
      </c>
      <c r="F3958" s="45">
        <v>5473.7931034482763</v>
      </c>
      <c r="G3958" s="45">
        <v>2446.2068965517242</v>
      </c>
      <c r="H3958" s="8">
        <f t="shared" si="61"/>
        <v>0.44689429255386165</v>
      </c>
    </row>
    <row r="3959" spans="1:8" x14ac:dyDescent="0.2">
      <c r="A3959" s="42">
        <v>2013</v>
      </c>
      <c r="B3959" s="42">
        <v>201301</v>
      </c>
      <c r="C3959" s="43" t="s">
        <v>85</v>
      </c>
      <c r="D3959" s="44">
        <v>1150</v>
      </c>
      <c r="E3959" s="43" t="s">
        <v>3</v>
      </c>
      <c r="F3959" s="45">
        <v>2819.3103448275865</v>
      </c>
      <c r="G3959" s="45">
        <v>1257.9310344827586</v>
      </c>
      <c r="H3959" s="8">
        <f t="shared" si="61"/>
        <v>0.44618395303326802</v>
      </c>
    </row>
    <row r="3960" spans="1:8" x14ac:dyDescent="0.2">
      <c r="A3960" s="42">
        <v>2013</v>
      </c>
      <c r="B3960" s="42">
        <v>201302</v>
      </c>
      <c r="C3960" s="43" t="s">
        <v>86</v>
      </c>
      <c r="D3960" s="44">
        <v>1150</v>
      </c>
      <c r="E3960" s="43" t="s">
        <v>3</v>
      </c>
      <c r="F3960" s="45">
        <v>3160.344827586207</v>
      </c>
      <c r="G3960" s="45">
        <v>1485.5172413793105</v>
      </c>
      <c r="H3960" s="8">
        <f t="shared" si="61"/>
        <v>0.47004909983633392</v>
      </c>
    </row>
    <row r="3961" spans="1:8" x14ac:dyDescent="0.2">
      <c r="A3961" s="42">
        <v>2013</v>
      </c>
      <c r="B3961" s="42">
        <v>201303</v>
      </c>
      <c r="C3961" s="43" t="s">
        <v>87</v>
      </c>
      <c r="D3961" s="44">
        <v>1150</v>
      </c>
      <c r="E3961" s="43" t="s">
        <v>3</v>
      </c>
      <c r="F3961" s="45">
        <v>4098.6206896551721</v>
      </c>
      <c r="G3961" s="45">
        <v>1692.7586206896551</v>
      </c>
      <c r="H3961" s="8">
        <f t="shared" si="61"/>
        <v>0.41300689887262326</v>
      </c>
    </row>
    <row r="3962" spans="1:8" x14ac:dyDescent="0.2">
      <c r="A3962" s="42">
        <v>2013</v>
      </c>
      <c r="B3962" s="42">
        <v>201304</v>
      </c>
      <c r="C3962" s="43" t="s">
        <v>88</v>
      </c>
      <c r="D3962" s="44">
        <v>1150</v>
      </c>
      <c r="E3962" s="43" t="s">
        <v>3</v>
      </c>
      <c r="F3962" s="45">
        <v>3710.344827586207</v>
      </c>
      <c r="G3962" s="45">
        <v>1358.2758620689656</v>
      </c>
      <c r="H3962" s="8">
        <f t="shared" si="61"/>
        <v>0.36607806691449812</v>
      </c>
    </row>
    <row r="3963" spans="1:8" x14ac:dyDescent="0.2">
      <c r="A3963" s="42">
        <v>2013</v>
      </c>
      <c r="B3963" s="42">
        <v>201305</v>
      </c>
      <c r="C3963" s="43" t="s">
        <v>89</v>
      </c>
      <c r="D3963" s="44">
        <v>1150</v>
      </c>
      <c r="E3963" s="43" t="s">
        <v>3</v>
      </c>
      <c r="F3963" s="45">
        <v>3650</v>
      </c>
      <c r="G3963" s="45">
        <v>1368.2758620689656</v>
      </c>
      <c r="H3963" s="8">
        <f t="shared" si="61"/>
        <v>0.37487009919697689</v>
      </c>
    </row>
    <row r="3964" spans="1:8" x14ac:dyDescent="0.2">
      <c r="A3964" s="42">
        <v>2013</v>
      </c>
      <c r="B3964" s="42">
        <v>201306</v>
      </c>
      <c r="C3964" s="43" t="s">
        <v>90</v>
      </c>
      <c r="D3964" s="44">
        <v>1150</v>
      </c>
      <c r="E3964" s="43" t="s">
        <v>3</v>
      </c>
      <c r="F3964" s="45">
        <v>3955.5172413793107</v>
      </c>
      <c r="G3964" s="45">
        <v>1672.4137931034484</v>
      </c>
      <c r="H3964" s="8">
        <f t="shared" si="61"/>
        <v>0.4228053351930956</v>
      </c>
    </row>
    <row r="3965" spans="1:8" x14ac:dyDescent="0.2">
      <c r="A3965" s="42">
        <v>2013</v>
      </c>
      <c r="B3965" s="42">
        <v>201307</v>
      </c>
      <c r="C3965" s="43" t="s">
        <v>91</v>
      </c>
      <c r="D3965" s="44">
        <v>1150</v>
      </c>
      <c r="E3965" s="43" t="s">
        <v>3</v>
      </c>
      <c r="F3965" s="45">
        <v>3502.4137931034484</v>
      </c>
      <c r="G3965" s="45">
        <v>1497.2413793103449</v>
      </c>
      <c r="H3965" s="8">
        <f t="shared" si="61"/>
        <v>0.42748843162351086</v>
      </c>
    </row>
    <row r="3966" spans="1:8" x14ac:dyDescent="0.2">
      <c r="A3966" s="42">
        <v>2013</v>
      </c>
      <c r="B3966" s="42">
        <v>201308</v>
      </c>
      <c r="C3966" s="43" t="s">
        <v>92</v>
      </c>
      <c r="D3966" s="44">
        <v>1150</v>
      </c>
      <c r="E3966" s="43" t="s">
        <v>3</v>
      </c>
      <c r="F3966" s="45">
        <v>4076.5517241379312</v>
      </c>
      <c r="G3966" s="45">
        <v>1741.0344827586207</v>
      </c>
      <c r="H3966" s="8">
        <f t="shared" si="61"/>
        <v>0.42708509558450347</v>
      </c>
    </row>
    <row r="3967" spans="1:8" ht="22.5" x14ac:dyDescent="0.2">
      <c r="A3967" s="42">
        <v>2013</v>
      </c>
      <c r="B3967" s="42">
        <v>201309</v>
      </c>
      <c r="C3967" s="43" t="s">
        <v>93</v>
      </c>
      <c r="D3967" s="44">
        <v>1150</v>
      </c>
      <c r="E3967" s="43" t="s">
        <v>3</v>
      </c>
      <c r="F3967" s="45">
        <v>4135.5172413793107</v>
      </c>
      <c r="G3967" s="45">
        <v>1753.1034482758621</v>
      </c>
      <c r="H3967" s="8">
        <f t="shared" si="61"/>
        <v>0.42391394980405234</v>
      </c>
    </row>
    <row r="3968" spans="1:8" x14ac:dyDescent="0.2">
      <c r="A3968" s="42">
        <v>2013</v>
      </c>
      <c r="B3968" s="42">
        <v>201310</v>
      </c>
      <c r="C3968" s="43" t="s">
        <v>94</v>
      </c>
      <c r="D3968" s="44">
        <v>1150</v>
      </c>
      <c r="E3968" s="43" t="s">
        <v>3</v>
      </c>
      <c r="F3968" s="45">
        <v>3800.6896551724139</v>
      </c>
      <c r="G3968" s="45">
        <v>1576.2068965517242</v>
      </c>
      <c r="H3968" s="8">
        <f t="shared" si="61"/>
        <v>0.41471602250045364</v>
      </c>
    </row>
    <row r="3969" spans="1:8" x14ac:dyDescent="0.2">
      <c r="A3969" s="42">
        <v>2013</v>
      </c>
      <c r="B3969" s="42">
        <v>201311</v>
      </c>
      <c r="C3969" s="43" t="s">
        <v>95</v>
      </c>
      <c r="D3969" s="44">
        <v>1150</v>
      </c>
      <c r="E3969" s="43" t="s">
        <v>3</v>
      </c>
      <c r="F3969" s="45">
        <v>4066.5517241379312</v>
      </c>
      <c r="G3969" s="45">
        <v>1570.6896551724139</v>
      </c>
      <c r="H3969" s="8">
        <f t="shared" si="61"/>
        <v>0.38624607818197237</v>
      </c>
    </row>
    <row r="3970" spans="1:8" x14ac:dyDescent="0.2">
      <c r="A3970" s="42">
        <v>2013</v>
      </c>
      <c r="B3970" s="42">
        <v>201312</v>
      </c>
      <c r="C3970" s="43" t="s">
        <v>96</v>
      </c>
      <c r="D3970" s="44">
        <v>1150</v>
      </c>
      <c r="E3970" s="43" t="s">
        <v>3</v>
      </c>
      <c r="F3970" s="45">
        <v>7268.620689655173</v>
      </c>
      <c r="G3970" s="45">
        <v>3062.7586206896553</v>
      </c>
      <c r="H3970" s="8">
        <f t="shared" si="61"/>
        <v>0.42136723753498739</v>
      </c>
    </row>
    <row r="3971" spans="1:8" x14ac:dyDescent="0.2">
      <c r="A3971" s="42">
        <v>2011</v>
      </c>
      <c r="B3971" s="42">
        <v>201105</v>
      </c>
      <c r="C3971" s="43" t="s">
        <v>65</v>
      </c>
      <c r="D3971" s="44">
        <v>1152</v>
      </c>
      <c r="E3971" s="43" t="s">
        <v>98</v>
      </c>
      <c r="F3971" s="45">
        <v>1196.8965517241379</v>
      </c>
      <c r="G3971" s="45">
        <v>1318.6206896551726</v>
      </c>
      <c r="H3971" s="8">
        <f t="shared" si="61"/>
        <v>1.101699798329012</v>
      </c>
    </row>
    <row r="3972" spans="1:8" x14ac:dyDescent="0.2">
      <c r="A3972" s="42">
        <v>2011</v>
      </c>
      <c r="B3972" s="42">
        <v>201106</v>
      </c>
      <c r="C3972" s="43" t="s">
        <v>66</v>
      </c>
      <c r="D3972" s="44">
        <v>1152</v>
      </c>
      <c r="E3972" s="43" t="s">
        <v>98</v>
      </c>
      <c r="F3972" s="45">
        <v>4578.6206896551721</v>
      </c>
      <c r="G3972" s="45">
        <v>1631.3793103448277</v>
      </c>
      <c r="H3972" s="8">
        <f t="shared" si="61"/>
        <v>0.35630366018978765</v>
      </c>
    </row>
    <row r="3973" spans="1:8" x14ac:dyDescent="0.2">
      <c r="A3973" s="42">
        <v>2011</v>
      </c>
      <c r="B3973" s="42">
        <v>201107</v>
      </c>
      <c r="C3973" s="43" t="s">
        <v>67</v>
      </c>
      <c r="D3973" s="44">
        <v>1152</v>
      </c>
      <c r="E3973" s="43" t="s">
        <v>98</v>
      </c>
      <c r="F3973" s="45">
        <v>4832.0689655172418</v>
      </c>
      <c r="G3973" s="45">
        <v>1737.5862068965519</v>
      </c>
      <c r="H3973" s="8">
        <f t="shared" ref="H3973:H4036" si="62">G3973/F3973</f>
        <v>0.35959466209947905</v>
      </c>
    </row>
    <row r="3974" spans="1:8" x14ac:dyDescent="0.2">
      <c r="A3974" s="42">
        <v>2011</v>
      </c>
      <c r="B3974" s="42">
        <v>201108</v>
      </c>
      <c r="C3974" s="43" t="s">
        <v>68</v>
      </c>
      <c r="D3974" s="44">
        <v>1152</v>
      </c>
      <c r="E3974" s="43" t="s">
        <v>98</v>
      </c>
      <c r="F3974" s="45">
        <v>5212.0689655172418</v>
      </c>
      <c r="G3974" s="45">
        <v>1824.1379310344828</v>
      </c>
      <c r="H3974" s="8">
        <f t="shared" si="62"/>
        <v>0.34998346013893483</v>
      </c>
    </row>
    <row r="3975" spans="1:8" ht="22.5" x14ac:dyDescent="0.2">
      <c r="A3975" s="42">
        <v>2011</v>
      </c>
      <c r="B3975" s="42">
        <v>201109</v>
      </c>
      <c r="C3975" s="43" t="s">
        <v>69</v>
      </c>
      <c r="D3975" s="44">
        <v>1152</v>
      </c>
      <c r="E3975" s="43" t="s">
        <v>98</v>
      </c>
      <c r="F3975" s="45">
        <v>5547.9310344827591</v>
      </c>
      <c r="G3975" s="45">
        <v>1816.5517241379312</v>
      </c>
      <c r="H3975" s="8">
        <f t="shared" si="62"/>
        <v>0.32742867797874325</v>
      </c>
    </row>
    <row r="3976" spans="1:8" x14ac:dyDescent="0.2">
      <c r="A3976" s="42">
        <v>2011</v>
      </c>
      <c r="B3976" s="42">
        <v>201110</v>
      </c>
      <c r="C3976" s="43" t="s">
        <v>70</v>
      </c>
      <c r="D3976" s="44">
        <v>1152</v>
      </c>
      <c r="E3976" s="43" t="s">
        <v>98</v>
      </c>
      <c r="F3976" s="45">
        <v>6226.5517241379312</v>
      </c>
      <c r="G3976" s="45">
        <v>2053.1034482758623</v>
      </c>
      <c r="H3976" s="8">
        <f t="shared" si="62"/>
        <v>0.32973362131029521</v>
      </c>
    </row>
    <row r="3977" spans="1:8" x14ac:dyDescent="0.2">
      <c r="A3977" s="42">
        <v>2011</v>
      </c>
      <c r="B3977" s="42">
        <v>201111</v>
      </c>
      <c r="C3977" s="43" t="s">
        <v>71</v>
      </c>
      <c r="D3977" s="44">
        <v>1152</v>
      </c>
      <c r="E3977" s="43" t="s">
        <v>98</v>
      </c>
      <c r="F3977" s="45">
        <v>5329.3103448275861</v>
      </c>
      <c r="G3977" s="45">
        <v>1720.344827586207</v>
      </c>
      <c r="H3977" s="8">
        <f t="shared" si="62"/>
        <v>0.32280815270139118</v>
      </c>
    </row>
    <row r="3978" spans="1:8" x14ac:dyDescent="0.2">
      <c r="A3978" s="42">
        <v>2011</v>
      </c>
      <c r="B3978" s="42">
        <v>201112</v>
      </c>
      <c r="C3978" s="43" t="s">
        <v>72</v>
      </c>
      <c r="D3978" s="44">
        <v>1152</v>
      </c>
      <c r="E3978" s="43" t="s">
        <v>98</v>
      </c>
      <c r="F3978" s="45">
        <v>8411.0344827586214</v>
      </c>
      <c r="G3978" s="45">
        <v>2911.0344827586209</v>
      </c>
      <c r="H3978" s="8">
        <f t="shared" si="62"/>
        <v>0.34609708101016728</v>
      </c>
    </row>
    <row r="3979" spans="1:8" x14ac:dyDescent="0.2">
      <c r="A3979" s="42">
        <v>2012</v>
      </c>
      <c r="B3979" s="42">
        <v>201201</v>
      </c>
      <c r="C3979" s="43" t="s">
        <v>73</v>
      </c>
      <c r="D3979" s="44">
        <v>1152</v>
      </c>
      <c r="E3979" s="43" t="s">
        <v>98</v>
      </c>
      <c r="F3979" s="45">
        <v>4673.7931034482763</v>
      </c>
      <c r="G3979" s="45">
        <v>1650.344827586207</v>
      </c>
      <c r="H3979" s="8">
        <f t="shared" si="62"/>
        <v>0.35310609414195071</v>
      </c>
    </row>
    <row r="3980" spans="1:8" x14ac:dyDescent="0.2">
      <c r="A3980" s="42">
        <v>2012</v>
      </c>
      <c r="B3980" s="42">
        <v>201202</v>
      </c>
      <c r="C3980" s="43" t="s">
        <v>74</v>
      </c>
      <c r="D3980" s="44">
        <v>1152</v>
      </c>
      <c r="E3980" s="43" t="s">
        <v>98</v>
      </c>
      <c r="F3980" s="45">
        <v>4820.6896551724139</v>
      </c>
      <c r="G3980" s="45">
        <v>1725.8620689655172</v>
      </c>
      <c r="H3980" s="8">
        <f t="shared" si="62"/>
        <v>0.35801144492131615</v>
      </c>
    </row>
    <row r="3981" spans="1:8" x14ac:dyDescent="0.2">
      <c r="A3981" s="42">
        <v>2012</v>
      </c>
      <c r="B3981" s="42">
        <v>201203</v>
      </c>
      <c r="C3981" s="43" t="s">
        <v>75</v>
      </c>
      <c r="D3981" s="44">
        <v>1152</v>
      </c>
      <c r="E3981" s="43" t="s">
        <v>98</v>
      </c>
      <c r="F3981" s="45">
        <v>5952.0689655172418</v>
      </c>
      <c r="G3981" s="45">
        <v>1914.1379310344828</v>
      </c>
      <c r="H3981" s="8">
        <f t="shared" si="62"/>
        <v>0.32159202827182665</v>
      </c>
    </row>
    <row r="3982" spans="1:8" x14ac:dyDescent="0.2">
      <c r="A3982" s="42">
        <v>2012</v>
      </c>
      <c r="B3982" s="42">
        <v>201204</v>
      </c>
      <c r="C3982" s="43" t="s">
        <v>76</v>
      </c>
      <c r="D3982" s="44">
        <v>1152</v>
      </c>
      <c r="E3982" s="43" t="s">
        <v>98</v>
      </c>
      <c r="F3982" s="45">
        <v>5715.5172413793107</v>
      </c>
      <c r="G3982" s="45">
        <v>1964.4827586206898</v>
      </c>
      <c r="H3982" s="8">
        <f t="shared" si="62"/>
        <v>0.34371040723981899</v>
      </c>
    </row>
    <row r="3983" spans="1:8" x14ac:dyDescent="0.2">
      <c r="A3983" s="42">
        <v>2012</v>
      </c>
      <c r="B3983" s="42">
        <v>201205</v>
      </c>
      <c r="C3983" s="43" t="s">
        <v>77</v>
      </c>
      <c r="D3983" s="44">
        <v>1152</v>
      </c>
      <c r="E3983" s="43" t="s">
        <v>98</v>
      </c>
      <c r="F3983" s="45">
        <v>4380.6896551724139</v>
      </c>
      <c r="G3983" s="45">
        <v>1795.5172413793105</v>
      </c>
      <c r="H3983" s="8">
        <f t="shared" si="62"/>
        <v>0.40987090680100757</v>
      </c>
    </row>
    <row r="3984" spans="1:8" x14ac:dyDescent="0.2">
      <c r="A3984" s="42">
        <v>2012</v>
      </c>
      <c r="B3984" s="42">
        <v>201206</v>
      </c>
      <c r="C3984" s="43" t="s">
        <v>78</v>
      </c>
      <c r="D3984" s="44">
        <v>1152</v>
      </c>
      <c r="E3984" s="43" t="s">
        <v>98</v>
      </c>
      <c r="F3984" s="45">
        <v>5477.2413793103451</v>
      </c>
      <c r="G3984" s="45">
        <v>2076.2068965517242</v>
      </c>
      <c r="H3984" s="8">
        <f t="shared" si="62"/>
        <v>0.37906069000251824</v>
      </c>
    </row>
    <row r="3985" spans="1:8" x14ac:dyDescent="0.2">
      <c r="A3985" s="42">
        <v>2012</v>
      </c>
      <c r="B3985" s="42">
        <v>201207</v>
      </c>
      <c r="C3985" s="43" t="s">
        <v>79</v>
      </c>
      <c r="D3985" s="44">
        <v>1152</v>
      </c>
      <c r="E3985" s="43" t="s">
        <v>98</v>
      </c>
      <c r="F3985" s="45">
        <v>5370.6896551724139</v>
      </c>
      <c r="G3985" s="45">
        <v>1828.2758620689656</v>
      </c>
      <c r="H3985" s="8">
        <f t="shared" si="62"/>
        <v>0.34041733547351527</v>
      </c>
    </row>
    <row r="3986" spans="1:8" x14ac:dyDescent="0.2">
      <c r="A3986" s="42">
        <v>2012</v>
      </c>
      <c r="B3986" s="42">
        <v>201208</v>
      </c>
      <c r="C3986" s="43" t="s">
        <v>80</v>
      </c>
      <c r="D3986" s="44">
        <v>1152</v>
      </c>
      <c r="E3986" s="43" t="s">
        <v>98</v>
      </c>
      <c r="F3986" s="45">
        <v>5621.7241379310344</v>
      </c>
      <c r="G3986" s="45">
        <v>1787.5862068965519</v>
      </c>
      <c r="H3986" s="8">
        <f t="shared" si="62"/>
        <v>0.31797828620499297</v>
      </c>
    </row>
    <row r="3987" spans="1:8" ht="22.5" x14ac:dyDescent="0.2">
      <c r="A3987" s="42">
        <v>2012</v>
      </c>
      <c r="B3987" s="42">
        <v>201209</v>
      </c>
      <c r="C3987" s="43" t="s">
        <v>81</v>
      </c>
      <c r="D3987" s="44">
        <v>1152</v>
      </c>
      <c r="E3987" s="43" t="s">
        <v>98</v>
      </c>
      <c r="F3987" s="45">
        <v>6301.0344827586205</v>
      </c>
      <c r="G3987" s="45">
        <v>2115.5172413793102</v>
      </c>
      <c r="H3987" s="8">
        <f t="shared" si="62"/>
        <v>0.33574125759317025</v>
      </c>
    </row>
    <row r="3988" spans="1:8" x14ac:dyDescent="0.2">
      <c r="A3988" s="42">
        <v>2012</v>
      </c>
      <c r="B3988" s="42">
        <v>201210</v>
      </c>
      <c r="C3988" s="43" t="s">
        <v>82</v>
      </c>
      <c r="D3988" s="44">
        <v>1152</v>
      </c>
      <c r="E3988" s="43" t="s">
        <v>98</v>
      </c>
      <c r="F3988" s="45">
        <v>6317.5862068965516</v>
      </c>
      <c r="G3988" s="45">
        <v>2184.8275862068967</v>
      </c>
      <c r="H3988" s="8">
        <f t="shared" si="62"/>
        <v>0.34583265105616512</v>
      </c>
    </row>
    <row r="3989" spans="1:8" x14ac:dyDescent="0.2">
      <c r="A3989" s="42">
        <v>2012</v>
      </c>
      <c r="B3989" s="42">
        <v>201211</v>
      </c>
      <c r="C3989" s="43" t="s">
        <v>83</v>
      </c>
      <c r="D3989" s="44">
        <v>1152</v>
      </c>
      <c r="E3989" s="43" t="s">
        <v>98</v>
      </c>
      <c r="F3989" s="45">
        <v>6146.8965517241377</v>
      </c>
      <c r="G3989" s="45">
        <v>1926.8965517241379</v>
      </c>
      <c r="H3989" s="8">
        <f t="shared" si="62"/>
        <v>0.31347469987658477</v>
      </c>
    </row>
    <row r="3990" spans="1:8" x14ac:dyDescent="0.2">
      <c r="A3990" s="42">
        <v>2012</v>
      </c>
      <c r="B3990" s="42">
        <v>201212</v>
      </c>
      <c r="C3990" s="43" t="s">
        <v>84</v>
      </c>
      <c r="D3990" s="44">
        <v>1152</v>
      </c>
      <c r="E3990" s="43" t="s">
        <v>98</v>
      </c>
      <c r="F3990" s="45">
        <v>9726.2068965517246</v>
      </c>
      <c r="G3990" s="45">
        <v>3171.0344827586209</v>
      </c>
      <c r="H3990" s="8">
        <f t="shared" si="62"/>
        <v>0.32602992271147985</v>
      </c>
    </row>
    <row r="3991" spans="1:8" x14ac:dyDescent="0.2">
      <c r="A3991" s="42">
        <v>2013</v>
      </c>
      <c r="B3991" s="42">
        <v>201301</v>
      </c>
      <c r="C3991" s="43" t="s">
        <v>85</v>
      </c>
      <c r="D3991" s="44">
        <v>1152</v>
      </c>
      <c r="E3991" s="43" t="s">
        <v>98</v>
      </c>
      <c r="F3991" s="45">
        <v>4878.9655172413795</v>
      </c>
      <c r="G3991" s="45">
        <v>1754.4827586206898</v>
      </c>
      <c r="H3991" s="8">
        <f t="shared" si="62"/>
        <v>0.3596013852569086</v>
      </c>
    </row>
    <row r="3992" spans="1:8" x14ac:dyDescent="0.2">
      <c r="A3992" s="42">
        <v>2013</v>
      </c>
      <c r="B3992" s="42">
        <v>201302</v>
      </c>
      <c r="C3992" s="43" t="s">
        <v>86</v>
      </c>
      <c r="D3992" s="44">
        <v>1152</v>
      </c>
      <c r="E3992" s="43" t="s">
        <v>98</v>
      </c>
      <c r="F3992" s="45">
        <v>5073.1034482758623</v>
      </c>
      <c r="G3992" s="45">
        <v>1984.1379310344828</v>
      </c>
      <c r="H3992" s="8">
        <f t="shared" si="62"/>
        <v>0.39110929853181076</v>
      </c>
    </row>
    <row r="3993" spans="1:8" x14ac:dyDescent="0.2">
      <c r="A3993" s="42">
        <v>2013</v>
      </c>
      <c r="B3993" s="42">
        <v>201303</v>
      </c>
      <c r="C3993" s="43" t="s">
        <v>87</v>
      </c>
      <c r="D3993" s="44">
        <v>1152</v>
      </c>
      <c r="E3993" s="43" t="s">
        <v>98</v>
      </c>
      <c r="F3993" s="45">
        <v>5824.8275862068967</v>
      </c>
      <c r="G3993" s="45">
        <v>2207.2413793103451</v>
      </c>
      <c r="H3993" s="8">
        <f t="shared" si="62"/>
        <v>0.37893677480464127</v>
      </c>
    </row>
    <row r="3994" spans="1:8" x14ac:dyDescent="0.2">
      <c r="A3994" s="42">
        <v>2013</v>
      </c>
      <c r="B3994" s="42">
        <v>201304</v>
      </c>
      <c r="C3994" s="43" t="s">
        <v>88</v>
      </c>
      <c r="D3994" s="44">
        <v>1152</v>
      </c>
      <c r="E3994" s="43" t="s">
        <v>98</v>
      </c>
      <c r="F3994" s="45">
        <v>6555.1724137931033</v>
      </c>
      <c r="G3994" s="45">
        <v>2187.9310344827586</v>
      </c>
      <c r="H3994" s="8">
        <f t="shared" si="62"/>
        <v>0.33377169910573384</v>
      </c>
    </row>
    <row r="3995" spans="1:8" x14ac:dyDescent="0.2">
      <c r="A3995" s="42">
        <v>2013</v>
      </c>
      <c r="B3995" s="42">
        <v>201305</v>
      </c>
      <c r="C3995" s="43" t="s">
        <v>89</v>
      </c>
      <c r="D3995" s="44">
        <v>1152</v>
      </c>
      <c r="E3995" s="43" t="s">
        <v>98</v>
      </c>
      <c r="F3995" s="45">
        <v>6024.4827586206902</v>
      </c>
      <c r="G3995" s="45">
        <v>2194.8275862068967</v>
      </c>
      <c r="H3995" s="8">
        <f t="shared" si="62"/>
        <v>0.36431801270677122</v>
      </c>
    </row>
    <row r="3996" spans="1:8" x14ac:dyDescent="0.2">
      <c r="A3996" s="42">
        <v>2013</v>
      </c>
      <c r="B3996" s="42">
        <v>201306</v>
      </c>
      <c r="C3996" s="43" t="s">
        <v>90</v>
      </c>
      <c r="D3996" s="44">
        <v>1152</v>
      </c>
      <c r="E3996" s="43" t="s">
        <v>98</v>
      </c>
      <c r="F3996" s="45">
        <v>6378.2758620689656</v>
      </c>
      <c r="G3996" s="45">
        <v>2423.1034482758623</v>
      </c>
      <c r="H3996" s="8">
        <f t="shared" si="62"/>
        <v>0.37989944315294377</v>
      </c>
    </row>
    <row r="3997" spans="1:8" x14ac:dyDescent="0.2">
      <c r="A3997" s="42">
        <v>2013</v>
      </c>
      <c r="B3997" s="42">
        <v>201307</v>
      </c>
      <c r="C3997" s="43" t="s">
        <v>91</v>
      </c>
      <c r="D3997" s="44">
        <v>1152</v>
      </c>
      <c r="E3997" s="43" t="s">
        <v>98</v>
      </c>
      <c r="F3997" s="45">
        <v>5213.7931034482763</v>
      </c>
      <c r="G3997" s="45">
        <v>1982.0689655172414</v>
      </c>
      <c r="H3997" s="8">
        <f t="shared" si="62"/>
        <v>0.38015873015873014</v>
      </c>
    </row>
    <row r="3998" spans="1:8" x14ac:dyDescent="0.2">
      <c r="A3998" s="42">
        <v>2013</v>
      </c>
      <c r="B3998" s="42">
        <v>201308</v>
      </c>
      <c r="C3998" s="43" t="s">
        <v>92</v>
      </c>
      <c r="D3998" s="44">
        <v>1152</v>
      </c>
      <c r="E3998" s="43" t="s">
        <v>98</v>
      </c>
      <c r="F3998" s="45">
        <v>6497.2413793103451</v>
      </c>
      <c r="G3998" s="45">
        <v>2347.9310344827586</v>
      </c>
      <c r="H3998" s="8">
        <f t="shared" si="62"/>
        <v>0.36137352722640909</v>
      </c>
    </row>
    <row r="3999" spans="1:8" ht="22.5" x14ac:dyDescent="0.2">
      <c r="A3999" s="42">
        <v>2013</v>
      </c>
      <c r="B3999" s="42">
        <v>201309</v>
      </c>
      <c r="C3999" s="43" t="s">
        <v>93</v>
      </c>
      <c r="D3999" s="44">
        <v>1152</v>
      </c>
      <c r="E3999" s="43" t="s">
        <v>98</v>
      </c>
      <c r="F3999" s="45">
        <v>6882.0689655172418</v>
      </c>
      <c r="G3999" s="45">
        <v>2466.8965517241381</v>
      </c>
      <c r="H3999" s="8">
        <f t="shared" si="62"/>
        <v>0.35845275077663091</v>
      </c>
    </row>
    <row r="4000" spans="1:8" x14ac:dyDescent="0.2">
      <c r="A4000" s="42">
        <v>2013</v>
      </c>
      <c r="B4000" s="42">
        <v>201310</v>
      </c>
      <c r="C4000" s="43" t="s">
        <v>94</v>
      </c>
      <c r="D4000" s="44">
        <v>1152</v>
      </c>
      <c r="E4000" s="43" t="s">
        <v>98</v>
      </c>
      <c r="F4000" s="45">
        <v>6259.6551724137935</v>
      </c>
      <c r="G4000" s="45">
        <v>2256.8965517241381</v>
      </c>
      <c r="H4000" s="8">
        <f t="shared" si="62"/>
        <v>0.36054646614884595</v>
      </c>
    </row>
    <row r="4001" spans="1:8" x14ac:dyDescent="0.2">
      <c r="A4001" s="42">
        <v>2013</v>
      </c>
      <c r="B4001" s="42">
        <v>201311</v>
      </c>
      <c r="C4001" s="43" t="s">
        <v>95</v>
      </c>
      <c r="D4001" s="44">
        <v>1152</v>
      </c>
      <c r="E4001" s="43" t="s">
        <v>98</v>
      </c>
      <c r="F4001" s="45">
        <v>6626.2068965517246</v>
      </c>
      <c r="G4001" s="45">
        <v>2256.2068965517242</v>
      </c>
      <c r="H4001" s="8">
        <f t="shared" si="62"/>
        <v>0.34049750208159862</v>
      </c>
    </row>
    <row r="4002" spans="1:8" x14ac:dyDescent="0.2">
      <c r="A4002" s="42">
        <v>2013</v>
      </c>
      <c r="B4002" s="42">
        <v>201312</v>
      </c>
      <c r="C4002" s="43" t="s">
        <v>96</v>
      </c>
      <c r="D4002" s="44">
        <v>1152</v>
      </c>
      <c r="E4002" s="43" t="s">
        <v>98</v>
      </c>
      <c r="F4002" s="45">
        <v>10490.689655172415</v>
      </c>
      <c r="G4002" s="45">
        <v>3698.2758620689656</v>
      </c>
      <c r="H4002" s="8">
        <f t="shared" si="62"/>
        <v>0.35252933635736117</v>
      </c>
    </row>
    <row r="4003" spans="1:8" ht="22.5" x14ac:dyDescent="0.2">
      <c r="A4003" s="42">
        <v>2011</v>
      </c>
      <c r="B4003" s="42">
        <v>201109</v>
      </c>
      <c r="C4003" s="43" t="s">
        <v>69</v>
      </c>
      <c r="D4003" s="44">
        <v>1154</v>
      </c>
      <c r="E4003" s="43" t="s">
        <v>8</v>
      </c>
      <c r="F4003" s="45">
        <v>2807.5862068965516</v>
      </c>
      <c r="G4003" s="45">
        <v>508.62068965517244</v>
      </c>
      <c r="H4003" s="8">
        <f t="shared" si="62"/>
        <v>0.1811594202898551</v>
      </c>
    </row>
    <row r="4004" spans="1:8" x14ac:dyDescent="0.2">
      <c r="A4004" s="42">
        <v>2011</v>
      </c>
      <c r="B4004" s="42">
        <v>201110</v>
      </c>
      <c r="C4004" s="43" t="s">
        <v>70</v>
      </c>
      <c r="D4004" s="44">
        <v>1154</v>
      </c>
      <c r="E4004" s="43" t="s">
        <v>8</v>
      </c>
      <c r="F4004" s="45">
        <v>14401.379310344828</v>
      </c>
      <c r="G4004" s="45">
        <v>3466.2068965517242</v>
      </c>
      <c r="H4004" s="8">
        <f t="shared" si="62"/>
        <v>0.24068575806915046</v>
      </c>
    </row>
    <row r="4005" spans="1:8" x14ac:dyDescent="0.2">
      <c r="A4005" s="42">
        <v>2011</v>
      </c>
      <c r="B4005" s="42">
        <v>201111</v>
      </c>
      <c r="C4005" s="43" t="s">
        <v>71</v>
      </c>
      <c r="D4005" s="44">
        <v>1154</v>
      </c>
      <c r="E4005" s="43" t="s">
        <v>8</v>
      </c>
      <c r="F4005" s="45">
        <v>8620</v>
      </c>
      <c r="G4005" s="45">
        <v>2407.2413793103451</v>
      </c>
      <c r="H4005" s="8">
        <f t="shared" si="62"/>
        <v>0.27926234098727903</v>
      </c>
    </row>
    <row r="4006" spans="1:8" x14ac:dyDescent="0.2">
      <c r="A4006" s="42">
        <v>2011</v>
      </c>
      <c r="B4006" s="42">
        <v>201112</v>
      </c>
      <c r="C4006" s="43" t="s">
        <v>72</v>
      </c>
      <c r="D4006" s="44">
        <v>1154</v>
      </c>
      <c r="E4006" s="43" t="s">
        <v>8</v>
      </c>
      <c r="F4006" s="45">
        <v>14538.96551724138</v>
      </c>
      <c r="G4006" s="45">
        <v>4333.1034482758623</v>
      </c>
      <c r="H4006" s="8">
        <f t="shared" si="62"/>
        <v>0.29803382112278537</v>
      </c>
    </row>
    <row r="4007" spans="1:8" x14ac:dyDescent="0.2">
      <c r="A4007" s="42">
        <v>2012</v>
      </c>
      <c r="B4007" s="42">
        <v>201201</v>
      </c>
      <c r="C4007" s="43" t="s">
        <v>73</v>
      </c>
      <c r="D4007" s="44">
        <v>1154</v>
      </c>
      <c r="E4007" s="43" t="s">
        <v>8</v>
      </c>
      <c r="F4007" s="45">
        <v>6879.6551724137935</v>
      </c>
      <c r="G4007" s="45">
        <v>2024.1379310344828</v>
      </c>
      <c r="H4007" s="8">
        <f t="shared" si="62"/>
        <v>0.29422084106059848</v>
      </c>
    </row>
    <row r="4008" spans="1:8" x14ac:dyDescent="0.2">
      <c r="A4008" s="42">
        <v>2012</v>
      </c>
      <c r="B4008" s="42">
        <v>201202</v>
      </c>
      <c r="C4008" s="43" t="s">
        <v>74</v>
      </c>
      <c r="D4008" s="44">
        <v>1154</v>
      </c>
      <c r="E4008" s="43" t="s">
        <v>8</v>
      </c>
      <c r="F4008" s="45">
        <v>7286.5517241379312</v>
      </c>
      <c r="G4008" s="45">
        <v>2502.0689655172414</v>
      </c>
      <c r="H4008" s="8">
        <f t="shared" si="62"/>
        <v>0.34338176139321375</v>
      </c>
    </row>
    <row r="4009" spans="1:8" x14ac:dyDescent="0.2">
      <c r="A4009" s="42">
        <v>2012</v>
      </c>
      <c r="B4009" s="42">
        <v>201203</v>
      </c>
      <c r="C4009" s="43" t="s">
        <v>75</v>
      </c>
      <c r="D4009" s="44">
        <v>1154</v>
      </c>
      <c r="E4009" s="43" t="s">
        <v>8</v>
      </c>
      <c r="F4009" s="45">
        <v>7399.6551724137935</v>
      </c>
      <c r="G4009" s="45">
        <v>2241.0344827586209</v>
      </c>
      <c r="H4009" s="8">
        <f t="shared" si="62"/>
        <v>0.30285661028006899</v>
      </c>
    </row>
    <row r="4010" spans="1:8" x14ac:dyDescent="0.2">
      <c r="A4010" s="42">
        <v>2012</v>
      </c>
      <c r="B4010" s="42">
        <v>201204</v>
      </c>
      <c r="C4010" s="43" t="s">
        <v>76</v>
      </c>
      <c r="D4010" s="44">
        <v>1154</v>
      </c>
      <c r="E4010" s="43" t="s">
        <v>8</v>
      </c>
      <c r="F4010" s="45">
        <v>7299.6551724137935</v>
      </c>
      <c r="G4010" s="45">
        <v>2243.7931034482758</v>
      </c>
      <c r="H4010" s="8">
        <f t="shared" si="62"/>
        <v>0.30738343804619961</v>
      </c>
    </row>
    <row r="4011" spans="1:8" x14ac:dyDescent="0.2">
      <c r="A4011" s="42">
        <v>2012</v>
      </c>
      <c r="B4011" s="42">
        <v>201205</v>
      </c>
      <c r="C4011" s="43" t="s">
        <v>77</v>
      </c>
      <c r="D4011" s="44">
        <v>1154</v>
      </c>
      <c r="E4011" s="43" t="s">
        <v>8</v>
      </c>
      <c r="F4011" s="45">
        <v>7001.7241379310344</v>
      </c>
      <c r="G4011" s="45">
        <v>2153.4482758620688</v>
      </c>
      <c r="H4011" s="8">
        <f t="shared" si="62"/>
        <v>0.30755971435606994</v>
      </c>
    </row>
    <row r="4012" spans="1:8" x14ac:dyDescent="0.2">
      <c r="A4012" s="42">
        <v>2012</v>
      </c>
      <c r="B4012" s="42">
        <v>201206</v>
      </c>
      <c r="C4012" s="43" t="s">
        <v>78</v>
      </c>
      <c r="D4012" s="44">
        <v>1154</v>
      </c>
      <c r="E4012" s="43" t="s">
        <v>8</v>
      </c>
      <c r="F4012" s="45">
        <v>7730.3448275862074</v>
      </c>
      <c r="G4012" s="45">
        <v>2544.4827586206898</v>
      </c>
      <c r="H4012" s="8">
        <f t="shared" si="62"/>
        <v>0.32915514318850925</v>
      </c>
    </row>
    <row r="4013" spans="1:8" x14ac:dyDescent="0.2">
      <c r="A4013" s="42">
        <v>2012</v>
      </c>
      <c r="B4013" s="42">
        <v>201207</v>
      </c>
      <c r="C4013" s="43" t="s">
        <v>79</v>
      </c>
      <c r="D4013" s="44">
        <v>1154</v>
      </c>
      <c r="E4013" s="43" t="s">
        <v>8</v>
      </c>
      <c r="F4013" s="45">
        <v>10565.172413793103</v>
      </c>
      <c r="G4013" s="45">
        <v>2675.8620689655172</v>
      </c>
      <c r="H4013" s="8">
        <f t="shared" si="62"/>
        <v>0.25327197362838211</v>
      </c>
    </row>
    <row r="4014" spans="1:8" x14ac:dyDescent="0.2">
      <c r="A4014" s="42">
        <v>2012</v>
      </c>
      <c r="B4014" s="42">
        <v>201208</v>
      </c>
      <c r="C4014" s="43" t="s">
        <v>80</v>
      </c>
      <c r="D4014" s="44">
        <v>1154</v>
      </c>
      <c r="E4014" s="43" t="s">
        <v>8</v>
      </c>
      <c r="F4014" s="45">
        <v>8793.1034482758623</v>
      </c>
      <c r="G4014" s="45">
        <v>2431.7241379310344</v>
      </c>
      <c r="H4014" s="8">
        <f t="shared" si="62"/>
        <v>0.27654901960784312</v>
      </c>
    </row>
    <row r="4015" spans="1:8" ht="22.5" x14ac:dyDescent="0.2">
      <c r="A4015" s="42">
        <v>2012</v>
      </c>
      <c r="B4015" s="42">
        <v>201209</v>
      </c>
      <c r="C4015" s="43" t="s">
        <v>81</v>
      </c>
      <c r="D4015" s="44">
        <v>1154</v>
      </c>
      <c r="E4015" s="43" t="s">
        <v>8</v>
      </c>
      <c r="F4015" s="45">
        <v>8061.3793103448279</v>
      </c>
      <c r="G4015" s="45">
        <v>2636.2068965517242</v>
      </c>
      <c r="H4015" s="8">
        <f t="shared" si="62"/>
        <v>0.32701685345196335</v>
      </c>
    </row>
    <row r="4016" spans="1:8" x14ac:dyDescent="0.2">
      <c r="A4016" s="42">
        <v>2012</v>
      </c>
      <c r="B4016" s="42">
        <v>201210</v>
      </c>
      <c r="C4016" s="43" t="s">
        <v>82</v>
      </c>
      <c r="D4016" s="44">
        <v>1154</v>
      </c>
      <c r="E4016" s="43" t="s">
        <v>8</v>
      </c>
      <c r="F4016" s="45">
        <v>9233.4482758620688</v>
      </c>
      <c r="G4016" s="45">
        <v>2844.4827586206898</v>
      </c>
      <c r="H4016" s="8">
        <f t="shared" si="62"/>
        <v>0.30806288979347951</v>
      </c>
    </row>
    <row r="4017" spans="1:8" x14ac:dyDescent="0.2">
      <c r="A4017" s="42">
        <v>2012</v>
      </c>
      <c r="B4017" s="42">
        <v>201211</v>
      </c>
      <c r="C4017" s="43" t="s">
        <v>83</v>
      </c>
      <c r="D4017" s="44">
        <v>1154</v>
      </c>
      <c r="E4017" s="43" t="s">
        <v>8</v>
      </c>
      <c r="F4017" s="45">
        <v>38920.34482758621</v>
      </c>
      <c r="G4017" s="45">
        <v>2242.4137931034484</v>
      </c>
      <c r="H4017" s="8">
        <f t="shared" si="62"/>
        <v>5.7615465716893036E-2</v>
      </c>
    </row>
    <row r="4018" spans="1:8" x14ac:dyDescent="0.2">
      <c r="A4018" s="42">
        <v>2012</v>
      </c>
      <c r="B4018" s="42">
        <v>201212</v>
      </c>
      <c r="C4018" s="43" t="s">
        <v>84</v>
      </c>
      <c r="D4018" s="44">
        <v>1154</v>
      </c>
      <c r="E4018" s="43" t="s">
        <v>8</v>
      </c>
      <c r="F4018" s="45">
        <v>9863.7931034482754</v>
      </c>
      <c r="G4018" s="45">
        <v>4582.4137931034484</v>
      </c>
      <c r="H4018" s="8">
        <f t="shared" si="62"/>
        <v>0.46456913127075689</v>
      </c>
    </row>
    <row r="4019" spans="1:8" x14ac:dyDescent="0.2">
      <c r="A4019" s="42">
        <v>2013</v>
      </c>
      <c r="B4019" s="42">
        <v>201301</v>
      </c>
      <c r="C4019" s="43" t="s">
        <v>85</v>
      </c>
      <c r="D4019" s="44">
        <v>1154</v>
      </c>
      <c r="E4019" s="43" t="s">
        <v>8</v>
      </c>
      <c r="F4019" s="45">
        <v>6726.2068965517246</v>
      </c>
      <c r="G4019" s="45">
        <v>2005.8620689655172</v>
      </c>
      <c r="H4019" s="8">
        <f t="shared" si="62"/>
        <v>0.29821593355890491</v>
      </c>
    </row>
    <row r="4020" spans="1:8" x14ac:dyDescent="0.2">
      <c r="A4020" s="42">
        <v>2013</v>
      </c>
      <c r="B4020" s="42">
        <v>201302</v>
      </c>
      <c r="C4020" s="43" t="s">
        <v>86</v>
      </c>
      <c r="D4020" s="44">
        <v>1154</v>
      </c>
      <c r="E4020" s="43" t="s">
        <v>8</v>
      </c>
      <c r="F4020" s="45">
        <v>7385.1724137931033</v>
      </c>
      <c r="G4020" s="45">
        <v>2367.5862068965516</v>
      </c>
      <c r="H4020" s="8">
        <f t="shared" si="62"/>
        <v>0.32058645001634217</v>
      </c>
    </row>
    <row r="4021" spans="1:8" x14ac:dyDescent="0.2">
      <c r="A4021" s="42">
        <v>2013</v>
      </c>
      <c r="B4021" s="42">
        <v>201303</v>
      </c>
      <c r="C4021" s="43" t="s">
        <v>87</v>
      </c>
      <c r="D4021" s="44">
        <v>1154</v>
      </c>
      <c r="E4021" s="43" t="s">
        <v>8</v>
      </c>
      <c r="F4021" s="45">
        <v>8311.0344827586214</v>
      </c>
      <c r="G4021" s="45">
        <v>2725.1724137931037</v>
      </c>
      <c r="H4021" s="8">
        <f t="shared" si="62"/>
        <v>0.32789809974275996</v>
      </c>
    </row>
    <row r="4022" spans="1:8" x14ac:dyDescent="0.2">
      <c r="A4022" s="42">
        <v>2013</v>
      </c>
      <c r="B4022" s="42">
        <v>201304</v>
      </c>
      <c r="C4022" s="43" t="s">
        <v>88</v>
      </c>
      <c r="D4022" s="44">
        <v>1154</v>
      </c>
      <c r="E4022" s="43" t="s">
        <v>8</v>
      </c>
      <c r="F4022" s="45">
        <v>7712.4137931034484</v>
      </c>
      <c r="G4022" s="45">
        <v>2315.5172413793102</v>
      </c>
      <c r="H4022" s="8">
        <f t="shared" si="62"/>
        <v>0.30023249575248145</v>
      </c>
    </row>
    <row r="4023" spans="1:8" x14ac:dyDescent="0.2">
      <c r="A4023" s="42">
        <v>2013</v>
      </c>
      <c r="B4023" s="42">
        <v>201305</v>
      </c>
      <c r="C4023" s="43" t="s">
        <v>89</v>
      </c>
      <c r="D4023" s="44">
        <v>1154</v>
      </c>
      <c r="E4023" s="43" t="s">
        <v>8</v>
      </c>
      <c r="F4023" s="45">
        <v>7778.2758620689656</v>
      </c>
      <c r="G4023" s="45">
        <v>2467.5862068965516</v>
      </c>
      <c r="H4023" s="8">
        <f t="shared" si="62"/>
        <v>0.31724076783260186</v>
      </c>
    </row>
    <row r="4024" spans="1:8" x14ac:dyDescent="0.2">
      <c r="A4024" s="42">
        <v>2013</v>
      </c>
      <c r="B4024" s="42">
        <v>201306</v>
      </c>
      <c r="C4024" s="43" t="s">
        <v>90</v>
      </c>
      <c r="D4024" s="44">
        <v>1154</v>
      </c>
      <c r="E4024" s="43" t="s">
        <v>8</v>
      </c>
      <c r="F4024" s="45">
        <v>8146.5517241379312</v>
      </c>
      <c r="G4024" s="45">
        <v>2571.7241379310344</v>
      </c>
      <c r="H4024" s="8">
        <f t="shared" si="62"/>
        <v>0.31568253968253968</v>
      </c>
    </row>
    <row r="4025" spans="1:8" x14ac:dyDescent="0.2">
      <c r="A4025" s="42">
        <v>2013</v>
      </c>
      <c r="B4025" s="42">
        <v>201307</v>
      </c>
      <c r="C4025" s="43" t="s">
        <v>91</v>
      </c>
      <c r="D4025" s="44">
        <v>1154</v>
      </c>
      <c r="E4025" s="43" t="s">
        <v>8</v>
      </c>
      <c r="F4025" s="45">
        <v>8018.2758620689656</v>
      </c>
      <c r="G4025" s="45">
        <v>2526.2068965517242</v>
      </c>
      <c r="H4025" s="8">
        <f t="shared" si="62"/>
        <v>0.31505612179073667</v>
      </c>
    </row>
    <row r="4026" spans="1:8" x14ac:dyDescent="0.2">
      <c r="A4026" s="42">
        <v>2013</v>
      </c>
      <c r="B4026" s="42">
        <v>201308</v>
      </c>
      <c r="C4026" s="43" t="s">
        <v>92</v>
      </c>
      <c r="D4026" s="44">
        <v>1154</v>
      </c>
      <c r="E4026" s="43" t="s">
        <v>8</v>
      </c>
      <c r="F4026" s="45">
        <v>9368.9655172413804</v>
      </c>
      <c r="G4026" s="45">
        <v>2947.5862068965516</v>
      </c>
      <c r="H4026" s="8">
        <f t="shared" si="62"/>
        <v>0.31461170408538824</v>
      </c>
    </row>
    <row r="4027" spans="1:8" ht="22.5" x14ac:dyDescent="0.2">
      <c r="A4027" s="42">
        <v>2013</v>
      </c>
      <c r="B4027" s="42">
        <v>201309</v>
      </c>
      <c r="C4027" s="43" t="s">
        <v>93</v>
      </c>
      <c r="D4027" s="44">
        <v>1154</v>
      </c>
      <c r="E4027" s="43" t="s">
        <v>8</v>
      </c>
      <c r="F4027" s="45">
        <v>9003.1034482758623</v>
      </c>
      <c r="G4027" s="45">
        <v>2835.5172413793102</v>
      </c>
      <c r="H4027" s="8">
        <f t="shared" si="62"/>
        <v>0.31494886820636558</v>
      </c>
    </row>
    <row r="4028" spans="1:8" x14ac:dyDescent="0.2">
      <c r="A4028" s="42">
        <v>2013</v>
      </c>
      <c r="B4028" s="42">
        <v>201310</v>
      </c>
      <c r="C4028" s="43" t="s">
        <v>94</v>
      </c>
      <c r="D4028" s="44">
        <v>1154</v>
      </c>
      <c r="E4028" s="43" t="s">
        <v>8</v>
      </c>
      <c r="F4028" s="45">
        <v>7052.7586206896558</v>
      </c>
      <c r="G4028" s="45">
        <v>2780</v>
      </c>
      <c r="H4028" s="8">
        <f t="shared" si="62"/>
        <v>0.39417200410697695</v>
      </c>
    </row>
    <row r="4029" spans="1:8" x14ac:dyDescent="0.2">
      <c r="A4029" s="42">
        <v>2013</v>
      </c>
      <c r="B4029" s="42">
        <v>201311</v>
      </c>
      <c r="C4029" s="43" t="s">
        <v>95</v>
      </c>
      <c r="D4029" s="44">
        <v>1154</v>
      </c>
      <c r="E4029" s="43" t="s">
        <v>8</v>
      </c>
      <c r="F4029" s="45">
        <v>9810.6896551724149</v>
      </c>
      <c r="G4029" s="45">
        <v>2673.4482758620688</v>
      </c>
      <c r="H4029" s="8">
        <f t="shared" si="62"/>
        <v>0.27250360268531859</v>
      </c>
    </row>
    <row r="4030" spans="1:8" x14ac:dyDescent="0.2">
      <c r="A4030" s="42">
        <v>2013</v>
      </c>
      <c r="B4030" s="42">
        <v>201312</v>
      </c>
      <c r="C4030" s="43" t="s">
        <v>96</v>
      </c>
      <c r="D4030" s="44">
        <v>1154</v>
      </c>
      <c r="E4030" s="43" t="s">
        <v>8</v>
      </c>
      <c r="F4030" s="45">
        <v>16674.827586206899</v>
      </c>
      <c r="G4030" s="45">
        <v>4961.7241379310344</v>
      </c>
      <c r="H4030" s="8">
        <f t="shared" si="62"/>
        <v>0.29755774758566489</v>
      </c>
    </row>
    <row r="4031" spans="1:8" x14ac:dyDescent="0.2">
      <c r="A4031" s="42">
        <v>2011</v>
      </c>
      <c r="B4031" s="42">
        <v>201110</v>
      </c>
      <c r="C4031" s="43" t="s">
        <v>70</v>
      </c>
      <c r="D4031" s="44">
        <v>1156</v>
      </c>
      <c r="E4031" s="43" t="s">
        <v>24</v>
      </c>
      <c r="F4031" s="45">
        <v>10363.103448275862</v>
      </c>
      <c r="G4031" s="45">
        <v>1505.1724137931035</v>
      </c>
      <c r="H4031" s="8">
        <f t="shared" si="62"/>
        <v>0.14524340332079991</v>
      </c>
    </row>
    <row r="4032" spans="1:8" x14ac:dyDescent="0.2">
      <c r="A4032" s="42">
        <v>2011</v>
      </c>
      <c r="B4032" s="42">
        <v>201111</v>
      </c>
      <c r="C4032" s="43" t="s">
        <v>71</v>
      </c>
      <c r="D4032" s="44">
        <v>1156</v>
      </c>
      <c r="E4032" s="43" t="s">
        <v>24</v>
      </c>
      <c r="F4032" s="45">
        <v>8574.1379310344837</v>
      </c>
      <c r="G4032" s="45">
        <v>1387.2413793103449</v>
      </c>
      <c r="H4032" s="8">
        <f t="shared" si="62"/>
        <v>0.16179368590388093</v>
      </c>
    </row>
    <row r="4033" spans="1:8" x14ac:dyDescent="0.2">
      <c r="A4033" s="42">
        <v>2011</v>
      </c>
      <c r="B4033" s="42">
        <v>201112</v>
      </c>
      <c r="C4033" s="43" t="s">
        <v>72</v>
      </c>
      <c r="D4033" s="44">
        <v>1156</v>
      </c>
      <c r="E4033" s="43" t="s">
        <v>24</v>
      </c>
      <c r="F4033" s="45">
        <v>13483.448275862069</v>
      </c>
      <c r="G4033" s="45">
        <v>2453.1034482758623</v>
      </c>
      <c r="H4033" s="8">
        <f t="shared" si="62"/>
        <v>0.18193442790650097</v>
      </c>
    </row>
    <row r="4034" spans="1:8" x14ac:dyDescent="0.2">
      <c r="A4034" s="42">
        <v>2012</v>
      </c>
      <c r="B4034" s="42">
        <v>201201</v>
      </c>
      <c r="C4034" s="43" t="s">
        <v>73</v>
      </c>
      <c r="D4034" s="44">
        <v>1156</v>
      </c>
      <c r="E4034" s="43" t="s">
        <v>24</v>
      </c>
      <c r="F4034" s="45">
        <v>5643.1034482758623</v>
      </c>
      <c r="G4034" s="45">
        <v>1154.4827586206898</v>
      </c>
      <c r="H4034" s="8">
        <f t="shared" si="62"/>
        <v>0.20458295142071495</v>
      </c>
    </row>
    <row r="4035" spans="1:8" x14ac:dyDescent="0.2">
      <c r="A4035" s="42">
        <v>2012</v>
      </c>
      <c r="B4035" s="42">
        <v>201202</v>
      </c>
      <c r="C4035" s="43" t="s">
        <v>74</v>
      </c>
      <c r="D4035" s="44">
        <v>1156</v>
      </c>
      <c r="E4035" s="43" t="s">
        <v>24</v>
      </c>
      <c r="F4035" s="45">
        <v>6449.3103448275861</v>
      </c>
      <c r="G4035" s="45">
        <v>1622.4137931034484</v>
      </c>
      <c r="H4035" s="8">
        <f t="shared" si="62"/>
        <v>0.2515639202267016</v>
      </c>
    </row>
    <row r="4036" spans="1:8" x14ac:dyDescent="0.2">
      <c r="A4036" s="42">
        <v>2012</v>
      </c>
      <c r="B4036" s="42">
        <v>201203</v>
      </c>
      <c r="C4036" s="43" t="s">
        <v>75</v>
      </c>
      <c r="D4036" s="44">
        <v>1156</v>
      </c>
      <c r="E4036" s="43" t="s">
        <v>24</v>
      </c>
      <c r="F4036" s="45">
        <v>6936.2068965517246</v>
      </c>
      <c r="G4036" s="45">
        <v>1353.7931034482758</v>
      </c>
      <c r="H4036" s="8">
        <f t="shared" si="62"/>
        <v>0.19517772806363409</v>
      </c>
    </row>
    <row r="4037" spans="1:8" x14ac:dyDescent="0.2">
      <c r="A4037" s="42">
        <v>2012</v>
      </c>
      <c r="B4037" s="42">
        <v>201204</v>
      </c>
      <c r="C4037" s="43" t="s">
        <v>76</v>
      </c>
      <c r="D4037" s="44">
        <v>1156</v>
      </c>
      <c r="E4037" s="43" t="s">
        <v>24</v>
      </c>
      <c r="F4037" s="45">
        <v>6537.2413793103451</v>
      </c>
      <c r="G4037" s="45">
        <v>1389.3103448275863</v>
      </c>
      <c r="H4037" s="8">
        <f t="shared" ref="H4037:H4100" si="63">G4037/F4037</f>
        <v>0.21252241797657981</v>
      </c>
    </row>
    <row r="4038" spans="1:8" x14ac:dyDescent="0.2">
      <c r="A4038" s="42">
        <v>2012</v>
      </c>
      <c r="B4038" s="42">
        <v>201205</v>
      </c>
      <c r="C4038" s="43" t="s">
        <v>77</v>
      </c>
      <c r="D4038" s="44">
        <v>1156</v>
      </c>
      <c r="E4038" s="43" t="s">
        <v>24</v>
      </c>
      <c r="F4038" s="45">
        <v>5283.4482758620688</v>
      </c>
      <c r="G4038" s="45">
        <v>1193.1034482758621</v>
      </c>
      <c r="H4038" s="8">
        <f t="shared" si="63"/>
        <v>0.2258190836705391</v>
      </c>
    </row>
    <row r="4039" spans="1:8" x14ac:dyDescent="0.2">
      <c r="A4039" s="42">
        <v>2012</v>
      </c>
      <c r="B4039" s="42">
        <v>201206</v>
      </c>
      <c r="C4039" s="43" t="s">
        <v>78</v>
      </c>
      <c r="D4039" s="44">
        <v>1156</v>
      </c>
      <c r="E4039" s="43" t="s">
        <v>24</v>
      </c>
      <c r="F4039" s="45">
        <v>23761.034482758623</v>
      </c>
      <c r="G4039" s="45">
        <v>1445.8620689655172</v>
      </c>
      <c r="H4039" s="8">
        <f t="shared" si="63"/>
        <v>6.0850131336438962E-2</v>
      </c>
    </row>
    <row r="4040" spans="1:8" x14ac:dyDescent="0.2">
      <c r="A4040" s="42">
        <v>2012</v>
      </c>
      <c r="B4040" s="42">
        <v>201207</v>
      </c>
      <c r="C4040" s="43" t="s">
        <v>79</v>
      </c>
      <c r="D4040" s="44">
        <v>1156</v>
      </c>
      <c r="E4040" s="43" t="s">
        <v>24</v>
      </c>
      <c r="F4040" s="45">
        <v>14596.206896551725</v>
      </c>
      <c r="G4040" s="45">
        <v>1676.5517241379312</v>
      </c>
      <c r="H4040" s="8">
        <f t="shared" si="63"/>
        <v>0.11486215124382811</v>
      </c>
    </row>
    <row r="4041" spans="1:8" x14ac:dyDescent="0.2">
      <c r="A4041" s="42">
        <v>2012</v>
      </c>
      <c r="B4041" s="42">
        <v>201208</v>
      </c>
      <c r="C4041" s="43" t="s">
        <v>80</v>
      </c>
      <c r="D4041" s="44">
        <v>1156</v>
      </c>
      <c r="E4041" s="43" t="s">
        <v>24</v>
      </c>
      <c r="F4041" s="45">
        <v>7172.7586206896558</v>
      </c>
      <c r="G4041" s="45">
        <v>1477.9310344827586</v>
      </c>
      <c r="H4041" s="8">
        <f t="shared" si="63"/>
        <v>0.2060477861641267</v>
      </c>
    </row>
    <row r="4042" spans="1:8" ht="22.5" x14ac:dyDescent="0.2">
      <c r="A4042" s="42">
        <v>2012</v>
      </c>
      <c r="B4042" s="42">
        <v>201209</v>
      </c>
      <c r="C4042" s="43" t="s">
        <v>81</v>
      </c>
      <c r="D4042" s="44">
        <v>1156</v>
      </c>
      <c r="E4042" s="43" t="s">
        <v>24</v>
      </c>
      <c r="F4042" s="45">
        <v>10328.275862068966</v>
      </c>
      <c r="G4042" s="45">
        <v>1507.9310344827586</v>
      </c>
      <c r="H4042" s="8">
        <f t="shared" si="63"/>
        <v>0.14600026709401709</v>
      </c>
    </row>
    <row r="4043" spans="1:8" x14ac:dyDescent="0.2">
      <c r="A4043" s="42">
        <v>2012</v>
      </c>
      <c r="B4043" s="42">
        <v>201210</v>
      </c>
      <c r="C4043" s="43" t="s">
        <v>82</v>
      </c>
      <c r="D4043" s="44">
        <v>1156</v>
      </c>
      <c r="E4043" s="43" t="s">
        <v>24</v>
      </c>
      <c r="F4043" s="45">
        <v>6113.4482758620688</v>
      </c>
      <c r="G4043" s="45">
        <v>1571.3793103448277</v>
      </c>
      <c r="H4043" s="8">
        <f t="shared" si="63"/>
        <v>0.25703649388008348</v>
      </c>
    </row>
    <row r="4044" spans="1:8" x14ac:dyDescent="0.2">
      <c r="A4044" s="42">
        <v>2012</v>
      </c>
      <c r="B4044" s="42">
        <v>201211</v>
      </c>
      <c r="C4044" s="43" t="s">
        <v>83</v>
      </c>
      <c r="D4044" s="44">
        <v>1156</v>
      </c>
      <c r="E4044" s="43" t="s">
        <v>24</v>
      </c>
      <c r="F4044" s="45">
        <v>7240</v>
      </c>
      <c r="G4044" s="45">
        <v>1341.3793103448277</v>
      </c>
      <c r="H4044" s="8">
        <f t="shared" si="63"/>
        <v>0.18527338540674415</v>
      </c>
    </row>
    <row r="4045" spans="1:8" x14ac:dyDescent="0.2">
      <c r="A4045" s="42">
        <v>2012</v>
      </c>
      <c r="B4045" s="42">
        <v>201212</v>
      </c>
      <c r="C4045" s="43" t="s">
        <v>84</v>
      </c>
      <c r="D4045" s="44">
        <v>1156</v>
      </c>
      <c r="E4045" s="43" t="s">
        <v>24</v>
      </c>
      <c r="F4045" s="45">
        <v>14890.689655172415</v>
      </c>
      <c r="G4045" s="45">
        <v>3008.2758620689656</v>
      </c>
      <c r="H4045" s="8">
        <f t="shared" si="63"/>
        <v>0.20202394460783177</v>
      </c>
    </row>
    <row r="4046" spans="1:8" x14ac:dyDescent="0.2">
      <c r="A4046" s="42">
        <v>2013</v>
      </c>
      <c r="B4046" s="42">
        <v>201301</v>
      </c>
      <c r="C4046" s="43" t="s">
        <v>85</v>
      </c>
      <c r="D4046" s="44">
        <v>1156</v>
      </c>
      <c r="E4046" s="43" t="s">
        <v>24</v>
      </c>
      <c r="F4046" s="45">
        <v>5210.3448275862074</v>
      </c>
      <c r="G4046" s="45">
        <v>1128.2758620689656</v>
      </c>
      <c r="H4046" s="8">
        <f t="shared" si="63"/>
        <v>0.21654533421575115</v>
      </c>
    </row>
    <row r="4047" spans="1:8" x14ac:dyDescent="0.2">
      <c r="A4047" s="42">
        <v>2013</v>
      </c>
      <c r="B4047" s="42">
        <v>201302</v>
      </c>
      <c r="C4047" s="43" t="s">
        <v>86</v>
      </c>
      <c r="D4047" s="44">
        <v>1156</v>
      </c>
      <c r="E4047" s="43" t="s">
        <v>24</v>
      </c>
      <c r="F4047" s="45">
        <v>6182.0689655172418</v>
      </c>
      <c r="G4047" s="45">
        <v>1548.9655172413793</v>
      </c>
      <c r="H4047" s="8">
        <f t="shared" si="63"/>
        <v>0.250557786702365</v>
      </c>
    </row>
    <row r="4048" spans="1:8" x14ac:dyDescent="0.2">
      <c r="A4048" s="42">
        <v>2013</v>
      </c>
      <c r="B4048" s="42">
        <v>201303</v>
      </c>
      <c r="C4048" s="43" t="s">
        <v>87</v>
      </c>
      <c r="D4048" s="44">
        <v>1156</v>
      </c>
      <c r="E4048" s="43" t="s">
        <v>24</v>
      </c>
      <c r="F4048" s="45">
        <v>7975.8620689655172</v>
      </c>
      <c r="G4048" s="45">
        <v>1849.3103448275863</v>
      </c>
      <c r="H4048" s="8">
        <f t="shared" si="63"/>
        <v>0.23186338089061825</v>
      </c>
    </row>
    <row r="4049" spans="1:8" x14ac:dyDescent="0.2">
      <c r="A4049" s="42">
        <v>2013</v>
      </c>
      <c r="B4049" s="42">
        <v>201304</v>
      </c>
      <c r="C4049" s="43" t="s">
        <v>88</v>
      </c>
      <c r="D4049" s="44">
        <v>1156</v>
      </c>
      <c r="E4049" s="43" t="s">
        <v>24</v>
      </c>
      <c r="F4049" s="45">
        <v>6839.6551724137935</v>
      </c>
      <c r="G4049" s="45">
        <v>1375.5172413793105</v>
      </c>
      <c r="H4049" s="8">
        <f t="shared" si="63"/>
        <v>0.20110915049155534</v>
      </c>
    </row>
    <row r="4050" spans="1:8" x14ac:dyDescent="0.2">
      <c r="A4050" s="42">
        <v>2013</v>
      </c>
      <c r="B4050" s="42">
        <v>201305</v>
      </c>
      <c r="C4050" s="43" t="s">
        <v>89</v>
      </c>
      <c r="D4050" s="44">
        <v>1156</v>
      </c>
      <c r="E4050" s="43" t="s">
        <v>24</v>
      </c>
      <c r="F4050" s="45">
        <v>6435.1724137931033</v>
      </c>
      <c r="G4050" s="45">
        <v>1383.1034482758621</v>
      </c>
      <c r="H4050" s="8">
        <f t="shared" si="63"/>
        <v>0.21492873218304578</v>
      </c>
    </row>
    <row r="4051" spans="1:8" x14ac:dyDescent="0.2">
      <c r="A4051" s="42">
        <v>2013</v>
      </c>
      <c r="B4051" s="42">
        <v>201306</v>
      </c>
      <c r="C4051" s="43" t="s">
        <v>90</v>
      </c>
      <c r="D4051" s="44">
        <v>1156</v>
      </c>
      <c r="E4051" s="43" t="s">
        <v>24</v>
      </c>
      <c r="F4051" s="45">
        <v>6807.5862068965516</v>
      </c>
      <c r="G4051" s="45">
        <v>1681.7241379310346</v>
      </c>
      <c r="H4051" s="8">
        <f t="shared" si="63"/>
        <v>0.24703677438962621</v>
      </c>
    </row>
    <row r="4052" spans="1:8" x14ac:dyDescent="0.2">
      <c r="A4052" s="42">
        <v>2013</v>
      </c>
      <c r="B4052" s="42">
        <v>201307</v>
      </c>
      <c r="C4052" s="43" t="s">
        <v>91</v>
      </c>
      <c r="D4052" s="44">
        <v>1156</v>
      </c>
      <c r="E4052" s="43" t="s">
        <v>24</v>
      </c>
      <c r="F4052" s="45">
        <v>6232.4137931034484</v>
      </c>
      <c r="G4052" s="45">
        <v>1463.7931034482758</v>
      </c>
      <c r="H4052" s="8">
        <f t="shared" si="63"/>
        <v>0.23486776585149938</v>
      </c>
    </row>
    <row r="4053" spans="1:8" x14ac:dyDescent="0.2">
      <c r="A4053" s="42">
        <v>2013</v>
      </c>
      <c r="B4053" s="42">
        <v>201308</v>
      </c>
      <c r="C4053" s="43" t="s">
        <v>92</v>
      </c>
      <c r="D4053" s="44">
        <v>1156</v>
      </c>
      <c r="E4053" s="43" t="s">
        <v>24</v>
      </c>
      <c r="F4053" s="45">
        <v>8026.5517241379312</v>
      </c>
      <c r="G4053" s="45">
        <v>1773.4482758620691</v>
      </c>
      <c r="H4053" s="8">
        <f t="shared" si="63"/>
        <v>0.22094771663014995</v>
      </c>
    </row>
    <row r="4054" spans="1:8" ht="22.5" x14ac:dyDescent="0.2">
      <c r="A4054" s="42">
        <v>2013</v>
      </c>
      <c r="B4054" s="42">
        <v>201309</v>
      </c>
      <c r="C4054" s="43" t="s">
        <v>93</v>
      </c>
      <c r="D4054" s="44">
        <v>1156</v>
      </c>
      <c r="E4054" s="43" t="s">
        <v>24</v>
      </c>
      <c r="F4054" s="45">
        <v>7710.3448275862074</v>
      </c>
      <c r="G4054" s="45">
        <v>1670.344827586207</v>
      </c>
      <c r="H4054" s="8">
        <f t="shared" si="63"/>
        <v>0.21663685152057244</v>
      </c>
    </row>
    <row r="4055" spans="1:8" x14ac:dyDescent="0.2">
      <c r="A4055" s="42">
        <v>2013</v>
      </c>
      <c r="B4055" s="42">
        <v>201310</v>
      </c>
      <c r="C4055" s="43" t="s">
        <v>94</v>
      </c>
      <c r="D4055" s="44">
        <v>1156</v>
      </c>
      <c r="E4055" s="43" t="s">
        <v>24</v>
      </c>
      <c r="F4055" s="45">
        <v>7697.9310344827591</v>
      </c>
      <c r="G4055" s="45">
        <v>1597.9310344827586</v>
      </c>
      <c r="H4055" s="8">
        <f t="shared" si="63"/>
        <v>0.20757928686615301</v>
      </c>
    </row>
    <row r="4056" spans="1:8" x14ac:dyDescent="0.2">
      <c r="A4056" s="42">
        <v>2013</v>
      </c>
      <c r="B4056" s="42">
        <v>201311</v>
      </c>
      <c r="C4056" s="43" t="s">
        <v>95</v>
      </c>
      <c r="D4056" s="44">
        <v>1156</v>
      </c>
      <c r="E4056" s="43" t="s">
        <v>24</v>
      </c>
      <c r="F4056" s="45">
        <v>8321.0344827586214</v>
      </c>
      <c r="G4056" s="45">
        <v>1645.8620689655172</v>
      </c>
      <c r="H4056" s="8">
        <f t="shared" si="63"/>
        <v>0.19779536695536859</v>
      </c>
    </row>
    <row r="4057" spans="1:8" x14ac:dyDescent="0.2">
      <c r="A4057" s="42">
        <v>2013</v>
      </c>
      <c r="B4057" s="42">
        <v>201312</v>
      </c>
      <c r="C4057" s="43" t="s">
        <v>96</v>
      </c>
      <c r="D4057" s="44">
        <v>1156</v>
      </c>
      <c r="E4057" s="43" t="s">
        <v>24</v>
      </c>
      <c r="F4057" s="45">
        <v>15284.48275862069</v>
      </c>
      <c r="G4057" s="45">
        <v>3352.4137931034484</v>
      </c>
      <c r="H4057" s="8">
        <f t="shared" si="63"/>
        <v>0.21933446136491822</v>
      </c>
    </row>
    <row r="4058" spans="1:8" ht="22.5" x14ac:dyDescent="0.2">
      <c r="A4058" s="42">
        <v>2012</v>
      </c>
      <c r="B4058" s="42">
        <v>201209</v>
      </c>
      <c r="C4058" s="43" t="s">
        <v>81</v>
      </c>
      <c r="D4058" s="44">
        <v>1158</v>
      </c>
      <c r="E4058" s="43" t="s">
        <v>5</v>
      </c>
      <c r="F4058" s="45">
        <v>3897.5862068965516</v>
      </c>
      <c r="G4058" s="45">
        <v>513.10344827586209</v>
      </c>
      <c r="H4058" s="8">
        <f t="shared" si="63"/>
        <v>0.1316464655401221</v>
      </c>
    </row>
    <row r="4059" spans="1:8" x14ac:dyDescent="0.2">
      <c r="A4059" s="42">
        <v>2012</v>
      </c>
      <c r="B4059" s="42">
        <v>201210</v>
      </c>
      <c r="C4059" s="43" t="s">
        <v>82</v>
      </c>
      <c r="D4059" s="44">
        <v>1158</v>
      </c>
      <c r="E4059" s="43" t="s">
        <v>5</v>
      </c>
      <c r="F4059" s="45">
        <v>8749.6551724137935</v>
      </c>
      <c r="G4059" s="45">
        <v>1811.7241379310346</v>
      </c>
      <c r="H4059" s="8">
        <f t="shared" si="63"/>
        <v>0.20706234728462206</v>
      </c>
    </row>
    <row r="4060" spans="1:8" x14ac:dyDescent="0.2">
      <c r="A4060" s="42">
        <v>2012</v>
      </c>
      <c r="B4060" s="42">
        <v>201211</v>
      </c>
      <c r="C4060" s="43" t="s">
        <v>83</v>
      </c>
      <c r="D4060" s="44">
        <v>1158</v>
      </c>
      <c r="E4060" s="43" t="s">
        <v>5</v>
      </c>
      <c r="F4060" s="45">
        <v>6060.6896551724139</v>
      </c>
      <c r="G4060" s="45">
        <v>1366.8965517241379</v>
      </c>
      <c r="H4060" s="8">
        <f t="shared" si="63"/>
        <v>0.2255348202093764</v>
      </c>
    </row>
    <row r="4061" spans="1:8" x14ac:dyDescent="0.2">
      <c r="A4061" s="42">
        <v>2012</v>
      </c>
      <c r="B4061" s="42">
        <v>201212</v>
      </c>
      <c r="C4061" s="43" t="s">
        <v>84</v>
      </c>
      <c r="D4061" s="44">
        <v>1158</v>
      </c>
      <c r="E4061" s="43" t="s">
        <v>5</v>
      </c>
      <c r="F4061" s="45">
        <v>10573.448275862069</v>
      </c>
      <c r="G4061" s="45">
        <v>2697.5862068965516</v>
      </c>
      <c r="H4061" s="8">
        <f t="shared" si="63"/>
        <v>0.25512833056126277</v>
      </c>
    </row>
    <row r="4062" spans="1:8" x14ac:dyDescent="0.2">
      <c r="A4062" s="42">
        <v>2013</v>
      </c>
      <c r="B4062" s="42">
        <v>201301</v>
      </c>
      <c r="C4062" s="43" t="s">
        <v>85</v>
      </c>
      <c r="D4062" s="44">
        <v>1158</v>
      </c>
      <c r="E4062" s="43" t="s">
        <v>5</v>
      </c>
      <c r="F4062" s="45">
        <v>4854.1379310344828</v>
      </c>
      <c r="G4062" s="45">
        <v>1161.3793103448277</v>
      </c>
      <c r="H4062" s="8">
        <f t="shared" si="63"/>
        <v>0.23925552319386234</v>
      </c>
    </row>
    <row r="4063" spans="1:8" x14ac:dyDescent="0.2">
      <c r="A4063" s="42">
        <v>2013</v>
      </c>
      <c r="B4063" s="42">
        <v>201302</v>
      </c>
      <c r="C4063" s="43" t="s">
        <v>86</v>
      </c>
      <c r="D4063" s="44">
        <v>1158</v>
      </c>
      <c r="E4063" s="43" t="s">
        <v>5</v>
      </c>
      <c r="F4063" s="45">
        <v>5140.6896551724139</v>
      </c>
      <c r="G4063" s="45">
        <v>1586.8965517241379</v>
      </c>
      <c r="H4063" s="8">
        <f t="shared" si="63"/>
        <v>0.30869331902334318</v>
      </c>
    </row>
    <row r="4064" spans="1:8" x14ac:dyDescent="0.2">
      <c r="A4064" s="42">
        <v>2013</v>
      </c>
      <c r="B4064" s="42">
        <v>201303</v>
      </c>
      <c r="C4064" s="43" t="s">
        <v>87</v>
      </c>
      <c r="D4064" s="44">
        <v>1158</v>
      </c>
      <c r="E4064" s="43" t="s">
        <v>5</v>
      </c>
      <c r="F4064" s="45">
        <v>6170</v>
      </c>
      <c r="G4064" s="45">
        <v>1740.6896551724139</v>
      </c>
      <c r="H4064" s="8">
        <f t="shared" si="63"/>
        <v>0.28212150002794389</v>
      </c>
    </row>
    <row r="4065" spans="1:8" x14ac:dyDescent="0.2">
      <c r="A4065" s="42">
        <v>2013</v>
      </c>
      <c r="B4065" s="42">
        <v>201304</v>
      </c>
      <c r="C4065" s="43" t="s">
        <v>88</v>
      </c>
      <c r="D4065" s="44">
        <v>1158</v>
      </c>
      <c r="E4065" s="43" t="s">
        <v>5</v>
      </c>
      <c r="F4065" s="45">
        <v>4960</v>
      </c>
      <c r="G4065" s="45">
        <v>1327.9310344827586</v>
      </c>
      <c r="H4065" s="8">
        <f t="shared" si="63"/>
        <v>0.26772803114571747</v>
      </c>
    </row>
    <row r="4066" spans="1:8" x14ac:dyDescent="0.2">
      <c r="A4066" s="42">
        <v>2013</v>
      </c>
      <c r="B4066" s="42">
        <v>201305</v>
      </c>
      <c r="C4066" s="43" t="s">
        <v>89</v>
      </c>
      <c r="D4066" s="44">
        <v>1158</v>
      </c>
      <c r="E4066" s="43" t="s">
        <v>5</v>
      </c>
      <c r="F4066" s="45">
        <v>5380</v>
      </c>
      <c r="G4066" s="45">
        <v>1354.8275862068965</v>
      </c>
      <c r="H4066" s="8">
        <f t="shared" si="63"/>
        <v>0.25182668888604026</v>
      </c>
    </row>
    <row r="4067" spans="1:8" x14ac:dyDescent="0.2">
      <c r="A4067" s="42">
        <v>2013</v>
      </c>
      <c r="B4067" s="42">
        <v>201306</v>
      </c>
      <c r="C4067" s="43" t="s">
        <v>90</v>
      </c>
      <c r="D4067" s="44">
        <v>1158</v>
      </c>
      <c r="E4067" s="43" t="s">
        <v>5</v>
      </c>
      <c r="F4067" s="45">
        <v>6231.3793103448279</v>
      </c>
      <c r="G4067" s="45">
        <v>1540</v>
      </c>
      <c r="H4067" s="8">
        <f t="shared" si="63"/>
        <v>0.24713629572242818</v>
      </c>
    </row>
    <row r="4068" spans="1:8" x14ac:dyDescent="0.2">
      <c r="A4068" s="42">
        <v>2013</v>
      </c>
      <c r="B4068" s="42">
        <v>201307</v>
      </c>
      <c r="C4068" s="43" t="s">
        <v>91</v>
      </c>
      <c r="D4068" s="44">
        <v>1158</v>
      </c>
      <c r="E4068" s="43" t="s">
        <v>5</v>
      </c>
      <c r="F4068" s="45">
        <v>6407.9310344827591</v>
      </c>
      <c r="G4068" s="45">
        <v>1584.4827586206898</v>
      </c>
      <c r="H4068" s="8">
        <f t="shared" si="63"/>
        <v>0.24726900930958404</v>
      </c>
    </row>
    <row r="4069" spans="1:8" x14ac:dyDescent="0.2">
      <c r="A4069" s="42">
        <v>2013</v>
      </c>
      <c r="B4069" s="42">
        <v>201308</v>
      </c>
      <c r="C4069" s="43" t="s">
        <v>92</v>
      </c>
      <c r="D4069" s="44">
        <v>1158</v>
      </c>
      <c r="E4069" s="43" t="s">
        <v>5</v>
      </c>
      <c r="F4069" s="45">
        <v>7798.9655172413795</v>
      </c>
      <c r="G4069" s="45">
        <v>1883.7931034482758</v>
      </c>
      <c r="H4069" s="8">
        <f t="shared" si="63"/>
        <v>0.24154397134898525</v>
      </c>
    </row>
    <row r="4070" spans="1:8" ht="22.5" x14ac:dyDescent="0.2">
      <c r="A4070" s="42">
        <v>2013</v>
      </c>
      <c r="B4070" s="42">
        <v>201309</v>
      </c>
      <c r="C4070" s="43" t="s">
        <v>93</v>
      </c>
      <c r="D4070" s="44">
        <v>1158</v>
      </c>
      <c r="E4070" s="43" t="s">
        <v>5</v>
      </c>
      <c r="F4070" s="45">
        <v>6548.620689655173</v>
      </c>
      <c r="G4070" s="45">
        <v>1515.5172413793105</v>
      </c>
      <c r="H4070" s="8">
        <f t="shared" si="63"/>
        <v>0.23142541203728081</v>
      </c>
    </row>
    <row r="4071" spans="1:8" x14ac:dyDescent="0.2">
      <c r="A4071" s="42">
        <v>2013</v>
      </c>
      <c r="B4071" s="42">
        <v>201310</v>
      </c>
      <c r="C4071" s="43" t="s">
        <v>94</v>
      </c>
      <c r="D4071" s="44">
        <v>1158</v>
      </c>
      <c r="E4071" s="43" t="s">
        <v>5</v>
      </c>
      <c r="F4071" s="45">
        <v>5914.4827586206902</v>
      </c>
      <c r="G4071" s="45">
        <v>1485.1724137931035</v>
      </c>
      <c r="H4071" s="8">
        <f t="shared" si="63"/>
        <v>0.25110774253731344</v>
      </c>
    </row>
    <row r="4072" spans="1:8" x14ac:dyDescent="0.2">
      <c r="A4072" s="42">
        <v>2013</v>
      </c>
      <c r="B4072" s="42">
        <v>201311</v>
      </c>
      <c r="C4072" s="43" t="s">
        <v>95</v>
      </c>
      <c r="D4072" s="44">
        <v>1158</v>
      </c>
      <c r="E4072" s="43" t="s">
        <v>5</v>
      </c>
      <c r="F4072" s="45">
        <v>6672.7586206896558</v>
      </c>
      <c r="G4072" s="45">
        <v>1563.7931034482758</v>
      </c>
      <c r="H4072" s="8">
        <f t="shared" si="63"/>
        <v>0.23435481370471808</v>
      </c>
    </row>
    <row r="4073" spans="1:8" x14ac:dyDescent="0.2">
      <c r="A4073" s="42">
        <v>2013</v>
      </c>
      <c r="B4073" s="42">
        <v>201312</v>
      </c>
      <c r="C4073" s="43" t="s">
        <v>96</v>
      </c>
      <c r="D4073" s="44">
        <v>1158</v>
      </c>
      <c r="E4073" s="43" t="s">
        <v>5</v>
      </c>
      <c r="F4073" s="45">
        <v>12123.793103448275</v>
      </c>
      <c r="G4073" s="45">
        <v>2973.1034482758623</v>
      </c>
      <c r="H4073" s="8">
        <f t="shared" si="63"/>
        <v>0.24522881765692997</v>
      </c>
    </row>
    <row r="4074" spans="1:8" x14ac:dyDescent="0.2">
      <c r="A4074" s="42">
        <v>2012</v>
      </c>
      <c r="B4074" s="42">
        <v>201211</v>
      </c>
      <c r="C4074" s="43" t="s">
        <v>83</v>
      </c>
      <c r="D4074" s="44">
        <v>1160</v>
      </c>
      <c r="E4074" s="43" t="s">
        <v>8</v>
      </c>
      <c r="F4074" s="45">
        <v>15898.96551724138</v>
      </c>
      <c r="G4074" s="45">
        <v>3337.9310344827586</v>
      </c>
      <c r="H4074" s="8">
        <f t="shared" si="63"/>
        <v>0.20994642895872642</v>
      </c>
    </row>
    <row r="4075" spans="1:8" x14ac:dyDescent="0.2">
      <c r="A4075" s="42">
        <v>2012</v>
      </c>
      <c r="B4075" s="42">
        <v>201212</v>
      </c>
      <c r="C4075" s="43" t="s">
        <v>84</v>
      </c>
      <c r="D4075" s="44">
        <v>1160</v>
      </c>
      <c r="E4075" s="43" t="s">
        <v>8</v>
      </c>
      <c r="F4075" s="45">
        <v>15527.241379310346</v>
      </c>
      <c r="G4075" s="45">
        <v>4754.1379310344828</v>
      </c>
      <c r="H4075" s="8">
        <f t="shared" si="63"/>
        <v>0.30618046148037931</v>
      </c>
    </row>
    <row r="4076" spans="1:8" x14ac:dyDescent="0.2">
      <c r="A4076" s="42">
        <v>2013</v>
      </c>
      <c r="B4076" s="42">
        <v>201301</v>
      </c>
      <c r="C4076" s="43" t="s">
        <v>85</v>
      </c>
      <c r="D4076" s="44">
        <v>1160</v>
      </c>
      <c r="E4076" s="43" t="s">
        <v>8</v>
      </c>
      <c r="F4076" s="45">
        <v>6015.5172413793107</v>
      </c>
      <c r="G4076" s="45">
        <v>2252.0689655172414</v>
      </c>
      <c r="H4076" s="8">
        <f t="shared" si="63"/>
        <v>0.37437661220980223</v>
      </c>
    </row>
    <row r="4077" spans="1:8" x14ac:dyDescent="0.2">
      <c r="A4077" s="42">
        <v>2013</v>
      </c>
      <c r="B4077" s="42">
        <v>201302</v>
      </c>
      <c r="C4077" s="43" t="s">
        <v>86</v>
      </c>
      <c r="D4077" s="44">
        <v>1160</v>
      </c>
      <c r="E4077" s="43" t="s">
        <v>8</v>
      </c>
      <c r="F4077" s="45">
        <v>8359.6551724137935</v>
      </c>
      <c r="G4077" s="45">
        <v>2752.0689655172414</v>
      </c>
      <c r="H4077" s="8">
        <f t="shared" si="63"/>
        <v>0.32920843129975663</v>
      </c>
    </row>
    <row r="4078" spans="1:8" x14ac:dyDescent="0.2">
      <c r="A4078" s="42">
        <v>2013</v>
      </c>
      <c r="B4078" s="42">
        <v>201303</v>
      </c>
      <c r="C4078" s="43" t="s">
        <v>87</v>
      </c>
      <c r="D4078" s="44">
        <v>1160</v>
      </c>
      <c r="E4078" s="43" t="s">
        <v>8</v>
      </c>
      <c r="F4078" s="45">
        <v>3141.3793103448279</v>
      </c>
      <c r="G4078" s="45">
        <v>3183.1034482758623</v>
      </c>
      <c r="H4078" s="8">
        <f t="shared" si="63"/>
        <v>1.0132821075740943</v>
      </c>
    </row>
    <row r="4079" spans="1:8" x14ac:dyDescent="0.2">
      <c r="A4079" s="42">
        <v>2013</v>
      </c>
      <c r="B4079" s="42">
        <v>201304</v>
      </c>
      <c r="C4079" s="43" t="s">
        <v>88</v>
      </c>
      <c r="D4079" s="44">
        <v>1160</v>
      </c>
      <c r="E4079" s="43" t="s">
        <v>8</v>
      </c>
      <c r="F4079" s="45">
        <v>3479.3103448275865</v>
      </c>
      <c r="G4079" s="45">
        <v>2911.3793103448279</v>
      </c>
      <c r="H4079" s="8">
        <f t="shared" si="63"/>
        <v>0.83676907829534197</v>
      </c>
    </row>
    <row r="4080" spans="1:8" x14ac:dyDescent="0.2">
      <c r="A4080" s="42">
        <v>2013</v>
      </c>
      <c r="B4080" s="42">
        <v>201305</v>
      </c>
      <c r="C4080" s="43" t="s">
        <v>89</v>
      </c>
      <c r="D4080" s="44">
        <v>1160</v>
      </c>
      <c r="E4080" s="43" t="s">
        <v>8</v>
      </c>
      <c r="F4080" s="45">
        <v>7816.8965517241386</v>
      </c>
      <c r="G4080" s="45">
        <v>2817.2413793103451</v>
      </c>
      <c r="H4080" s="8">
        <f t="shared" si="63"/>
        <v>0.36040407605099478</v>
      </c>
    </row>
    <row r="4081" spans="1:8" x14ac:dyDescent="0.2">
      <c r="A4081" s="42">
        <v>2013</v>
      </c>
      <c r="B4081" s="42">
        <v>201306</v>
      </c>
      <c r="C4081" s="43" t="s">
        <v>90</v>
      </c>
      <c r="D4081" s="44">
        <v>1160</v>
      </c>
      <c r="E4081" s="43" t="s">
        <v>8</v>
      </c>
      <c r="F4081" s="45">
        <v>9398.2758620689656</v>
      </c>
      <c r="G4081" s="45">
        <v>2923.7931034482758</v>
      </c>
      <c r="H4081" s="8">
        <f t="shared" si="63"/>
        <v>0.31109888093927718</v>
      </c>
    </row>
    <row r="4082" spans="1:8" x14ac:dyDescent="0.2">
      <c r="A4082" s="42">
        <v>2013</v>
      </c>
      <c r="B4082" s="42">
        <v>201307</v>
      </c>
      <c r="C4082" s="43" t="s">
        <v>91</v>
      </c>
      <c r="D4082" s="44">
        <v>1160</v>
      </c>
      <c r="E4082" s="43" t="s">
        <v>8</v>
      </c>
      <c r="F4082" s="45">
        <v>8941.7241379310344</v>
      </c>
      <c r="G4082" s="45">
        <v>2707.5862068965516</v>
      </c>
      <c r="H4082" s="8">
        <f t="shared" si="63"/>
        <v>0.30280359415371561</v>
      </c>
    </row>
    <row r="4083" spans="1:8" x14ac:dyDescent="0.2">
      <c r="A4083" s="42">
        <v>2013</v>
      </c>
      <c r="B4083" s="42">
        <v>201308</v>
      </c>
      <c r="C4083" s="43" t="s">
        <v>92</v>
      </c>
      <c r="D4083" s="44">
        <v>1160</v>
      </c>
      <c r="E4083" s="43" t="s">
        <v>8</v>
      </c>
      <c r="F4083" s="45">
        <v>12010.689655172415</v>
      </c>
      <c r="G4083" s="45">
        <v>3816.2068965517242</v>
      </c>
      <c r="H4083" s="8">
        <f t="shared" si="63"/>
        <v>0.31773420229106253</v>
      </c>
    </row>
    <row r="4084" spans="1:8" ht="22.5" x14ac:dyDescent="0.2">
      <c r="A4084" s="42">
        <v>2013</v>
      </c>
      <c r="B4084" s="42">
        <v>201309</v>
      </c>
      <c r="C4084" s="43" t="s">
        <v>93</v>
      </c>
      <c r="D4084" s="44">
        <v>1160</v>
      </c>
      <c r="E4084" s="43" t="s">
        <v>8</v>
      </c>
      <c r="F4084" s="45">
        <v>11214.48275862069</v>
      </c>
      <c r="G4084" s="45">
        <v>3623.4482758620693</v>
      </c>
      <c r="H4084" s="8">
        <f t="shared" si="63"/>
        <v>0.32310436012545357</v>
      </c>
    </row>
    <row r="4085" spans="1:8" x14ac:dyDescent="0.2">
      <c r="A4085" s="42">
        <v>2013</v>
      </c>
      <c r="B4085" s="42">
        <v>201310</v>
      </c>
      <c r="C4085" s="43" t="s">
        <v>94</v>
      </c>
      <c r="D4085" s="44">
        <v>1160</v>
      </c>
      <c r="E4085" s="43" t="s">
        <v>8</v>
      </c>
      <c r="F4085" s="45">
        <v>12175.172413793103</v>
      </c>
      <c r="G4085" s="45">
        <v>3511.3793103448279</v>
      </c>
      <c r="H4085" s="8">
        <f t="shared" si="63"/>
        <v>0.2884048940749972</v>
      </c>
    </row>
    <row r="4086" spans="1:8" x14ac:dyDescent="0.2">
      <c r="A4086" s="42">
        <v>2013</v>
      </c>
      <c r="B4086" s="42">
        <v>201311</v>
      </c>
      <c r="C4086" s="43" t="s">
        <v>95</v>
      </c>
      <c r="D4086" s="44">
        <v>1160</v>
      </c>
      <c r="E4086" s="43" t="s">
        <v>8</v>
      </c>
      <c r="F4086" s="45">
        <v>12416.896551724138</v>
      </c>
      <c r="G4086" s="45">
        <v>3550.344827586207</v>
      </c>
      <c r="H4086" s="8">
        <f t="shared" si="63"/>
        <v>0.28592851787053236</v>
      </c>
    </row>
    <row r="4087" spans="1:8" x14ac:dyDescent="0.2">
      <c r="A4087" s="42">
        <v>2013</v>
      </c>
      <c r="B4087" s="42">
        <v>201312</v>
      </c>
      <c r="C4087" s="43" t="s">
        <v>96</v>
      </c>
      <c r="D4087" s="44">
        <v>1160</v>
      </c>
      <c r="E4087" s="43" t="s">
        <v>8</v>
      </c>
      <c r="F4087" s="45">
        <v>18622.758620689656</v>
      </c>
      <c r="G4087" s="45">
        <v>5913.4482758620688</v>
      </c>
      <c r="H4087" s="8">
        <f t="shared" si="63"/>
        <v>0.3175387919860756</v>
      </c>
    </row>
    <row r="4088" spans="1:8" x14ac:dyDescent="0.2">
      <c r="A4088" s="42">
        <v>2011</v>
      </c>
      <c r="B4088" s="42">
        <v>201110</v>
      </c>
      <c r="C4088" s="43" t="s">
        <v>70</v>
      </c>
      <c r="D4088" s="44">
        <v>1162</v>
      </c>
      <c r="E4088" s="43" t="s">
        <v>5</v>
      </c>
      <c r="F4088" s="45">
        <v>11788.96551724138</v>
      </c>
      <c r="G4088" s="45">
        <v>2059.655172413793</v>
      </c>
      <c r="H4088" s="8">
        <f t="shared" si="63"/>
        <v>0.17471042471042469</v>
      </c>
    </row>
    <row r="4089" spans="1:8" x14ac:dyDescent="0.2">
      <c r="A4089" s="42">
        <v>2011</v>
      </c>
      <c r="B4089" s="42">
        <v>201111</v>
      </c>
      <c r="C4089" s="43" t="s">
        <v>71</v>
      </c>
      <c r="D4089" s="44">
        <v>1162</v>
      </c>
      <c r="E4089" s="43" t="s">
        <v>5</v>
      </c>
      <c r="F4089" s="45">
        <v>10980.689655172415</v>
      </c>
      <c r="G4089" s="45">
        <v>2831.7241379310344</v>
      </c>
      <c r="H4089" s="8">
        <f t="shared" si="63"/>
        <v>0.25788217560607962</v>
      </c>
    </row>
    <row r="4090" spans="1:8" x14ac:dyDescent="0.2">
      <c r="A4090" s="42">
        <v>2011</v>
      </c>
      <c r="B4090" s="42">
        <v>201112</v>
      </c>
      <c r="C4090" s="43" t="s">
        <v>72</v>
      </c>
      <c r="D4090" s="44">
        <v>1162</v>
      </c>
      <c r="E4090" s="43" t="s">
        <v>5</v>
      </c>
      <c r="F4090" s="45">
        <v>11757.241379310346</v>
      </c>
      <c r="G4090" s="45">
        <v>4224.8275862068967</v>
      </c>
      <c r="H4090" s="8">
        <f t="shared" si="63"/>
        <v>0.35933833880807131</v>
      </c>
    </row>
    <row r="4091" spans="1:8" x14ac:dyDescent="0.2">
      <c r="A4091" s="42">
        <v>2012</v>
      </c>
      <c r="B4091" s="42">
        <v>201201</v>
      </c>
      <c r="C4091" s="43" t="s">
        <v>73</v>
      </c>
      <c r="D4091" s="44">
        <v>1162</v>
      </c>
      <c r="E4091" s="43" t="s">
        <v>5</v>
      </c>
      <c r="F4091" s="45">
        <v>6882.7586206896558</v>
      </c>
      <c r="G4091" s="45">
        <v>2372.7586206896553</v>
      </c>
      <c r="H4091" s="8">
        <f t="shared" si="63"/>
        <v>0.34473947895791585</v>
      </c>
    </row>
    <row r="4092" spans="1:8" x14ac:dyDescent="0.2">
      <c r="A4092" s="42">
        <v>2012</v>
      </c>
      <c r="B4092" s="42">
        <v>201202</v>
      </c>
      <c r="C4092" s="43" t="s">
        <v>74</v>
      </c>
      <c r="D4092" s="44">
        <v>1162</v>
      </c>
      <c r="E4092" s="43" t="s">
        <v>5</v>
      </c>
      <c r="F4092" s="45">
        <v>6360.6896551724139</v>
      </c>
      <c r="G4092" s="45">
        <v>2584.4827586206898</v>
      </c>
      <c r="H4092" s="8">
        <f t="shared" si="63"/>
        <v>0.40632115363764504</v>
      </c>
    </row>
    <row r="4093" spans="1:8" x14ac:dyDescent="0.2">
      <c r="A4093" s="42">
        <v>2012</v>
      </c>
      <c r="B4093" s="42">
        <v>201203</v>
      </c>
      <c r="C4093" s="43" t="s">
        <v>75</v>
      </c>
      <c r="D4093" s="44">
        <v>1162</v>
      </c>
      <c r="E4093" s="43" t="s">
        <v>5</v>
      </c>
      <c r="F4093" s="45">
        <v>9448.9655172413804</v>
      </c>
      <c r="G4093" s="45">
        <v>2943.1034482758623</v>
      </c>
      <c r="H4093" s="8">
        <f t="shared" si="63"/>
        <v>0.31147361506459381</v>
      </c>
    </row>
    <row r="4094" spans="1:8" x14ac:dyDescent="0.2">
      <c r="A4094" s="42">
        <v>2012</v>
      </c>
      <c r="B4094" s="42">
        <v>201204</v>
      </c>
      <c r="C4094" s="43" t="s">
        <v>76</v>
      </c>
      <c r="D4094" s="44">
        <v>1162</v>
      </c>
      <c r="E4094" s="43" t="s">
        <v>5</v>
      </c>
      <c r="F4094" s="45">
        <v>9780.6896551724149</v>
      </c>
      <c r="G4094" s="45">
        <v>3098.9655172413795</v>
      </c>
      <c r="H4094" s="8">
        <f t="shared" si="63"/>
        <v>0.31684529685516849</v>
      </c>
    </row>
    <row r="4095" spans="1:8" x14ac:dyDescent="0.2">
      <c r="A4095" s="42">
        <v>2012</v>
      </c>
      <c r="B4095" s="42">
        <v>201205</v>
      </c>
      <c r="C4095" s="43" t="s">
        <v>77</v>
      </c>
      <c r="D4095" s="44">
        <v>1162</v>
      </c>
      <c r="E4095" s="43" t="s">
        <v>5</v>
      </c>
      <c r="F4095" s="45">
        <v>9480.3448275862065</v>
      </c>
      <c r="G4095" s="45">
        <v>2946.5517241379312</v>
      </c>
      <c r="H4095" s="8">
        <f t="shared" si="63"/>
        <v>0.31080638708034775</v>
      </c>
    </row>
    <row r="4096" spans="1:8" x14ac:dyDescent="0.2">
      <c r="A4096" s="42">
        <v>2012</v>
      </c>
      <c r="B4096" s="42">
        <v>201206</v>
      </c>
      <c r="C4096" s="43" t="s">
        <v>78</v>
      </c>
      <c r="D4096" s="44">
        <v>1162</v>
      </c>
      <c r="E4096" s="43" t="s">
        <v>5</v>
      </c>
      <c r="F4096" s="45">
        <v>10420.689655172415</v>
      </c>
      <c r="G4096" s="45">
        <v>3520.344827586207</v>
      </c>
      <c r="H4096" s="8">
        <f t="shared" si="63"/>
        <v>0.33782263401720714</v>
      </c>
    </row>
    <row r="4097" spans="1:8" x14ac:dyDescent="0.2">
      <c r="A4097" s="42">
        <v>2012</v>
      </c>
      <c r="B4097" s="42">
        <v>201207</v>
      </c>
      <c r="C4097" s="43" t="s">
        <v>79</v>
      </c>
      <c r="D4097" s="44">
        <v>1162</v>
      </c>
      <c r="E4097" s="43" t="s">
        <v>5</v>
      </c>
      <c r="F4097" s="45">
        <v>10125.51724137931</v>
      </c>
      <c r="G4097" s="45">
        <v>3304.1379310344828</v>
      </c>
      <c r="H4097" s="8">
        <f t="shared" si="63"/>
        <v>0.32631794033510425</v>
      </c>
    </row>
    <row r="4098" spans="1:8" x14ac:dyDescent="0.2">
      <c r="A4098" s="42">
        <v>2012</v>
      </c>
      <c r="B4098" s="42">
        <v>201208</v>
      </c>
      <c r="C4098" s="43" t="s">
        <v>80</v>
      </c>
      <c r="D4098" s="44">
        <v>1162</v>
      </c>
      <c r="E4098" s="43" t="s">
        <v>5</v>
      </c>
      <c r="F4098" s="45">
        <v>10726.551724137931</v>
      </c>
      <c r="G4098" s="45">
        <v>3176.8965517241381</v>
      </c>
      <c r="H4098" s="8">
        <f t="shared" si="63"/>
        <v>0.29617127977625618</v>
      </c>
    </row>
    <row r="4099" spans="1:8" ht="22.5" x14ac:dyDescent="0.2">
      <c r="A4099" s="42">
        <v>2012</v>
      </c>
      <c r="B4099" s="42">
        <v>201209</v>
      </c>
      <c r="C4099" s="43" t="s">
        <v>81</v>
      </c>
      <c r="D4099" s="44">
        <v>1162</v>
      </c>
      <c r="E4099" s="43" t="s">
        <v>5</v>
      </c>
      <c r="F4099" s="45">
        <v>11947.241379310346</v>
      </c>
      <c r="G4099" s="45">
        <v>3785.8620689655172</v>
      </c>
      <c r="H4099" s="8">
        <f t="shared" si="63"/>
        <v>0.31688169249862902</v>
      </c>
    </row>
    <row r="4100" spans="1:8" x14ac:dyDescent="0.2">
      <c r="A4100" s="42">
        <v>2012</v>
      </c>
      <c r="B4100" s="42">
        <v>201210</v>
      </c>
      <c r="C4100" s="43" t="s">
        <v>82</v>
      </c>
      <c r="D4100" s="44">
        <v>1162</v>
      </c>
      <c r="E4100" s="43" t="s">
        <v>5</v>
      </c>
      <c r="F4100" s="45">
        <v>12048.275862068966</v>
      </c>
      <c r="G4100" s="45">
        <v>3812.7586206896553</v>
      </c>
      <c r="H4100" s="8">
        <f t="shared" si="63"/>
        <v>0.31645678305666858</v>
      </c>
    </row>
    <row r="4101" spans="1:8" x14ac:dyDescent="0.2">
      <c r="A4101" s="42">
        <v>2012</v>
      </c>
      <c r="B4101" s="42">
        <v>201211</v>
      </c>
      <c r="C4101" s="43" t="s">
        <v>83</v>
      </c>
      <c r="D4101" s="44">
        <v>1162</v>
      </c>
      <c r="E4101" s="43" t="s">
        <v>5</v>
      </c>
      <c r="F4101" s="45">
        <v>10742.758620689656</v>
      </c>
      <c r="G4101" s="45">
        <v>3613.4482758620693</v>
      </c>
      <c r="H4101" s="8">
        <f t="shared" ref="H4101:H4164" si="64">G4101/F4101</f>
        <v>0.3363613019194967</v>
      </c>
    </row>
    <row r="4102" spans="1:8" x14ac:dyDescent="0.2">
      <c r="A4102" s="42">
        <v>2012</v>
      </c>
      <c r="B4102" s="42">
        <v>201212</v>
      </c>
      <c r="C4102" s="43" t="s">
        <v>84</v>
      </c>
      <c r="D4102" s="44">
        <v>1162</v>
      </c>
      <c r="E4102" s="43" t="s">
        <v>5</v>
      </c>
      <c r="F4102" s="45">
        <v>15261.379310344828</v>
      </c>
      <c r="G4102" s="45">
        <v>5616.8965517241377</v>
      </c>
      <c r="H4102" s="8">
        <f t="shared" si="64"/>
        <v>0.36804645487821408</v>
      </c>
    </row>
    <row r="4103" spans="1:8" x14ac:dyDescent="0.2">
      <c r="A4103" s="42">
        <v>2013</v>
      </c>
      <c r="B4103" s="42">
        <v>201301</v>
      </c>
      <c r="C4103" s="43" t="s">
        <v>85</v>
      </c>
      <c r="D4103" s="44">
        <v>1162</v>
      </c>
      <c r="E4103" s="43" t="s">
        <v>5</v>
      </c>
      <c r="F4103" s="45">
        <v>8616.2068965517246</v>
      </c>
      <c r="G4103" s="45">
        <v>3039.655172413793</v>
      </c>
      <c r="H4103" s="8">
        <f t="shared" si="64"/>
        <v>0.35278344739264417</v>
      </c>
    </row>
    <row r="4104" spans="1:8" x14ac:dyDescent="0.2">
      <c r="A4104" s="42">
        <v>2013</v>
      </c>
      <c r="B4104" s="42">
        <v>201302</v>
      </c>
      <c r="C4104" s="43" t="s">
        <v>86</v>
      </c>
      <c r="D4104" s="44">
        <v>1162</v>
      </c>
      <c r="E4104" s="43" t="s">
        <v>5</v>
      </c>
      <c r="F4104" s="45">
        <v>9126.8965517241377</v>
      </c>
      <c r="G4104" s="45">
        <v>3486.5517241379312</v>
      </c>
      <c r="H4104" s="8">
        <f t="shared" si="64"/>
        <v>0.38200846304972041</v>
      </c>
    </row>
    <row r="4105" spans="1:8" x14ac:dyDescent="0.2">
      <c r="A4105" s="42">
        <v>2013</v>
      </c>
      <c r="B4105" s="42">
        <v>201303</v>
      </c>
      <c r="C4105" s="43" t="s">
        <v>87</v>
      </c>
      <c r="D4105" s="44">
        <v>1162</v>
      </c>
      <c r="E4105" s="43" t="s">
        <v>5</v>
      </c>
      <c r="F4105" s="45">
        <v>9561.7241379310344</v>
      </c>
      <c r="G4105" s="45">
        <v>3451.7241379310344</v>
      </c>
      <c r="H4105" s="8">
        <f t="shared" si="64"/>
        <v>0.36099390529770276</v>
      </c>
    </row>
    <row r="4106" spans="1:8" x14ac:dyDescent="0.2">
      <c r="A4106" s="42">
        <v>2013</v>
      </c>
      <c r="B4106" s="42">
        <v>201304</v>
      </c>
      <c r="C4106" s="43" t="s">
        <v>88</v>
      </c>
      <c r="D4106" s="44">
        <v>1162</v>
      </c>
      <c r="E4106" s="43" t="s">
        <v>5</v>
      </c>
      <c r="F4106" s="45">
        <v>12271.379310344828</v>
      </c>
      <c r="G4106" s="45">
        <v>3963.1034482758623</v>
      </c>
      <c r="H4106" s="8">
        <f t="shared" si="64"/>
        <v>0.32295501166156182</v>
      </c>
    </row>
    <row r="4107" spans="1:8" x14ac:dyDescent="0.2">
      <c r="A4107" s="42">
        <v>2013</v>
      </c>
      <c r="B4107" s="42">
        <v>201305</v>
      </c>
      <c r="C4107" s="43" t="s">
        <v>89</v>
      </c>
      <c r="D4107" s="44">
        <v>1162</v>
      </c>
      <c r="E4107" s="43" t="s">
        <v>5</v>
      </c>
      <c r="F4107" s="45">
        <v>11503.448275862069</v>
      </c>
      <c r="G4107" s="45">
        <v>3787.2413793103451</v>
      </c>
      <c r="H4107" s="8">
        <f t="shared" si="64"/>
        <v>0.329226618705036</v>
      </c>
    </row>
    <row r="4108" spans="1:8" x14ac:dyDescent="0.2">
      <c r="A4108" s="42">
        <v>2013</v>
      </c>
      <c r="B4108" s="42">
        <v>201306</v>
      </c>
      <c r="C4108" s="43" t="s">
        <v>90</v>
      </c>
      <c r="D4108" s="44">
        <v>1162</v>
      </c>
      <c r="E4108" s="43" t="s">
        <v>5</v>
      </c>
      <c r="F4108" s="45">
        <v>11765.172413793103</v>
      </c>
      <c r="G4108" s="45">
        <v>4218.6206896551721</v>
      </c>
      <c r="H4108" s="8">
        <f t="shared" si="64"/>
        <v>0.35856853952343265</v>
      </c>
    </row>
    <row r="4109" spans="1:8" x14ac:dyDescent="0.2">
      <c r="A4109" s="42">
        <v>2013</v>
      </c>
      <c r="B4109" s="42">
        <v>201307</v>
      </c>
      <c r="C4109" s="43" t="s">
        <v>91</v>
      </c>
      <c r="D4109" s="44">
        <v>1162</v>
      </c>
      <c r="E4109" s="43" t="s">
        <v>5</v>
      </c>
      <c r="F4109" s="45">
        <v>11515.862068965518</v>
      </c>
      <c r="G4109" s="45">
        <v>4033.1034482758623</v>
      </c>
      <c r="H4109" s="8">
        <f t="shared" si="64"/>
        <v>0.35022158342316445</v>
      </c>
    </row>
    <row r="4110" spans="1:8" x14ac:dyDescent="0.2">
      <c r="A4110" s="42">
        <v>2013</v>
      </c>
      <c r="B4110" s="42">
        <v>201308</v>
      </c>
      <c r="C4110" s="43" t="s">
        <v>92</v>
      </c>
      <c r="D4110" s="44">
        <v>1162</v>
      </c>
      <c r="E4110" s="43" t="s">
        <v>5</v>
      </c>
      <c r="F4110" s="45">
        <v>12677.241379310346</v>
      </c>
      <c r="G4110" s="45">
        <v>4307.5862068965516</v>
      </c>
      <c r="H4110" s="8">
        <f t="shared" si="64"/>
        <v>0.33978892394733973</v>
      </c>
    </row>
    <row r="4111" spans="1:8" ht="22.5" x14ac:dyDescent="0.2">
      <c r="A4111" s="42">
        <v>2013</v>
      </c>
      <c r="B4111" s="42">
        <v>201309</v>
      </c>
      <c r="C4111" s="43" t="s">
        <v>93</v>
      </c>
      <c r="D4111" s="44">
        <v>1162</v>
      </c>
      <c r="E4111" s="43" t="s">
        <v>5</v>
      </c>
      <c r="F4111" s="45">
        <v>13163.448275862069</v>
      </c>
      <c r="G4111" s="45">
        <v>4425.5172413793107</v>
      </c>
      <c r="H4111" s="8">
        <f t="shared" si="64"/>
        <v>0.33619741185099811</v>
      </c>
    </row>
    <row r="4112" spans="1:8" x14ac:dyDescent="0.2">
      <c r="A4112" s="42">
        <v>2013</v>
      </c>
      <c r="B4112" s="42">
        <v>201310</v>
      </c>
      <c r="C4112" s="43" t="s">
        <v>94</v>
      </c>
      <c r="D4112" s="44">
        <v>1162</v>
      </c>
      <c r="E4112" s="43" t="s">
        <v>5</v>
      </c>
      <c r="F4112" s="45">
        <v>15677.586206896553</v>
      </c>
      <c r="G4112" s="45">
        <v>3964.8275862068967</v>
      </c>
      <c r="H4112" s="8">
        <f t="shared" si="64"/>
        <v>0.25289783349829537</v>
      </c>
    </row>
    <row r="4113" spans="1:8" x14ac:dyDescent="0.2">
      <c r="A4113" s="42">
        <v>2013</v>
      </c>
      <c r="B4113" s="42">
        <v>201311</v>
      </c>
      <c r="C4113" s="43" t="s">
        <v>95</v>
      </c>
      <c r="D4113" s="44">
        <v>1162</v>
      </c>
      <c r="E4113" s="43" t="s">
        <v>5</v>
      </c>
      <c r="F4113" s="45">
        <v>13488.275862068966</v>
      </c>
      <c r="G4113" s="45">
        <v>4266.2068965517246</v>
      </c>
      <c r="H4113" s="8">
        <f t="shared" si="64"/>
        <v>0.31629000920339506</v>
      </c>
    </row>
    <row r="4114" spans="1:8" x14ac:dyDescent="0.2">
      <c r="A4114" s="42">
        <v>2013</v>
      </c>
      <c r="B4114" s="42">
        <v>201312</v>
      </c>
      <c r="C4114" s="43" t="s">
        <v>96</v>
      </c>
      <c r="D4114" s="44">
        <v>1162</v>
      </c>
      <c r="E4114" s="43" t="s">
        <v>5</v>
      </c>
      <c r="F4114" s="45">
        <v>14892.068965517241</v>
      </c>
      <c r="G4114" s="45">
        <v>5693.4482758620688</v>
      </c>
      <c r="H4114" s="8">
        <f t="shared" si="64"/>
        <v>0.38231412230532336</v>
      </c>
    </row>
    <row r="4115" spans="1:8" x14ac:dyDescent="0.2">
      <c r="A4115" s="42">
        <v>2011</v>
      </c>
      <c r="B4115" s="42">
        <v>201110</v>
      </c>
      <c r="C4115" s="43" t="s">
        <v>70</v>
      </c>
      <c r="D4115" s="44">
        <v>1164</v>
      </c>
      <c r="E4115" s="43" t="s">
        <v>11</v>
      </c>
      <c r="F4115" s="45">
        <v>498.9655172413793</v>
      </c>
      <c r="G4115" s="45">
        <v>0</v>
      </c>
      <c r="H4115" s="8">
        <f t="shared" si="64"/>
        <v>0</v>
      </c>
    </row>
    <row r="4116" spans="1:8" x14ac:dyDescent="0.2">
      <c r="A4116" s="42">
        <v>2011</v>
      </c>
      <c r="B4116" s="42">
        <v>201105</v>
      </c>
      <c r="C4116" s="43" t="s">
        <v>65</v>
      </c>
      <c r="D4116" s="44">
        <v>1166</v>
      </c>
      <c r="E4116" s="43" t="s">
        <v>24</v>
      </c>
      <c r="F4116" s="45">
        <v>33.448275862068968</v>
      </c>
      <c r="G4116" s="45">
        <v>821.0344827586207</v>
      </c>
      <c r="H4116" s="8">
        <f t="shared" si="64"/>
        <v>24.546391752577318</v>
      </c>
    </row>
    <row r="4117" spans="1:8" x14ac:dyDescent="0.2">
      <c r="A4117" s="42">
        <v>2011</v>
      </c>
      <c r="B4117" s="42">
        <v>201106</v>
      </c>
      <c r="C4117" s="43" t="s">
        <v>66</v>
      </c>
      <c r="D4117" s="44">
        <v>1166</v>
      </c>
      <c r="E4117" s="43" t="s">
        <v>24</v>
      </c>
      <c r="F4117" s="45">
        <v>6679.3103448275861</v>
      </c>
      <c r="G4117" s="45">
        <v>1340</v>
      </c>
      <c r="H4117" s="8">
        <f t="shared" si="64"/>
        <v>0.20061951471347444</v>
      </c>
    </row>
    <row r="4118" spans="1:8" x14ac:dyDescent="0.2">
      <c r="A4118" s="42">
        <v>2011</v>
      </c>
      <c r="B4118" s="42">
        <v>201107</v>
      </c>
      <c r="C4118" s="43" t="s">
        <v>67</v>
      </c>
      <c r="D4118" s="44">
        <v>1166</v>
      </c>
      <c r="E4118" s="43" t="s">
        <v>24</v>
      </c>
      <c r="F4118" s="45">
        <v>8753.1034482758623</v>
      </c>
      <c r="G4118" s="45">
        <v>1722.4137931034484</v>
      </c>
      <c r="H4118" s="8">
        <f t="shared" si="64"/>
        <v>0.19677749763630634</v>
      </c>
    </row>
    <row r="4119" spans="1:8" x14ac:dyDescent="0.2">
      <c r="A4119" s="42">
        <v>2011</v>
      </c>
      <c r="B4119" s="42">
        <v>201108</v>
      </c>
      <c r="C4119" s="43" t="s">
        <v>68</v>
      </c>
      <c r="D4119" s="44">
        <v>1166</v>
      </c>
      <c r="E4119" s="43" t="s">
        <v>24</v>
      </c>
      <c r="F4119" s="45">
        <v>8771.3793103448279</v>
      </c>
      <c r="G4119" s="45">
        <v>1857.2413793103449</v>
      </c>
      <c r="H4119" s="8">
        <f t="shared" si="64"/>
        <v>0.21173880567677006</v>
      </c>
    </row>
    <row r="4120" spans="1:8" ht="22.5" x14ac:dyDescent="0.2">
      <c r="A4120" s="42">
        <v>2011</v>
      </c>
      <c r="B4120" s="42">
        <v>201109</v>
      </c>
      <c r="C4120" s="43" t="s">
        <v>69</v>
      </c>
      <c r="D4120" s="44">
        <v>1166</v>
      </c>
      <c r="E4120" s="43" t="s">
        <v>24</v>
      </c>
      <c r="F4120" s="45">
        <v>6432.7586206896558</v>
      </c>
      <c r="G4120" s="45">
        <v>1419.3103448275863</v>
      </c>
      <c r="H4120" s="8">
        <f t="shared" si="64"/>
        <v>0.22063789868667916</v>
      </c>
    </row>
    <row r="4121" spans="1:8" x14ac:dyDescent="0.2">
      <c r="A4121" s="42">
        <v>2011</v>
      </c>
      <c r="B4121" s="42">
        <v>201110</v>
      </c>
      <c r="C4121" s="43" t="s">
        <v>70</v>
      </c>
      <c r="D4121" s="44">
        <v>1166</v>
      </c>
      <c r="E4121" s="43" t="s">
        <v>24</v>
      </c>
      <c r="F4121" s="45">
        <v>9682.0689655172409</v>
      </c>
      <c r="G4121" s="45">
        <v>1757.9310344827586</v>
      </c>
      <c r="H4121" s="8">
        <f t="shared" si="64"/>
        <v>0.18156563857824631</v>
      </c>
    </row>
    <row r="4122" spans="1:8" x14ac:dyDescent="0.2">
      <c r="A4122" s="42">
        <v>2011</v>
      </c>
      <c r="B4122" s="42">
        <v>201111</v>
      </c>
      <c r="C4122" s="43" t="s">
        <v>71</v>
      </c>
      <c r="D4122" s="44">
        <v>1166</v>
      </c>
      <c r="E4122" s="43" t="s">
        <v>24</v>
      </c>
      <c r="F4122" s="45">
        <v>7021.3793103448279</v>
      </c>
      <c r="G4122" s="45">
        <v>1422.7586206896551</v>
      </c>
      <c r="H4122" s="8">
        <f t="shared" si="64"/>
        <v>0.20263235438562024</v>
      </c>
    </row>
    <row r="4123" spans="1:8" x14ac:dyDescent="0.2">
      <c r="A4123" s="42">
        <v>2011</v>
      </c>
      <c r="B4123" s="42">
        <v>201112</v>
      </c>
      <c r="C4123" s="43" t="s">
        <v>72</v>
      </c>
      <c r="D4123" s="44">
        <v>1166</v>
      </c>
      <c r="E4123" s="43" t="s">
        <v>24</v>
      </c>
      <c r="F4123" s="45">
        <v>13078.275862068966</v>
      </c>
      <c r="G4123" s="45">
        <v>2972.7586206896553</v>
      </c>
      <c r="H4123" s="8">
        <f t="shared" si="64"/>
        <v>0.22730508608642921</v>
      </c>
    </row>
    <row r="4124" spans="1:8" x14ac:dyDescent="0.2">
      <c r="A4124" s="42">
        <v>2012</v>
      </c>
      <c r="B4124" s="42">
        <v>201201</v>
      </c>
      <c r="C4124" s="43" t="s">
        <v>73</v>
      </c>
      <c r="D4124" s="44">
        <v>1166</v>
      </c>
      <c r="E4124" s="43" t="s">
        <v>24</v>
      </c>
      <c r="F4124" s="45">
        <v>11947.586206896553</v>
      </c>
      <c r="G4124" s="45">
        <v>1427.2413793103449</v>
      </c>
      <c r="H4124" s="8">
        <f t="shared" si="64"/>
        <v>0.11945855460632648</v>
      </c>
    </row>
    <row r="4125" spans="1:8" x14ac:dyDescent="0.2">
      <c r="A4125" s="42">
        <v>2012</v>
      </c>
      <c r="B4125" s="42">
        <v>201202</v>
      </c>
      <c r="C4125" s="43" t="s">
        <v>74</v>
      </c>
      <c r="D4125" s="44">
        <v>1166</v>
      </c>
      <c r="E4125" s="43" t="s">
        <v>24</v>
      </c>
      <c r="F4125" s="45">
        <v>7205.1724137931033</v>
      </c>
      <c r="G4125" s="45">
        <v>1691.3793103448277</v>
      </c>
      <c r="H4125" s="8">
        <f t="shared" si="64"/>
        <v>0.2347451543431443</v>
      </c>
    </row>
    <row r="4126" spans="1:8" x14ac:dyDescent="0.2">
      <c r="A4126" s="42">
        <v>2012</v>
      </c>
      <c r="B4126" s="42">
        <v>201203</v>
      </c>
      <c r="C4126" s="43" t="s">
        <v>75</v>
      </c>
      <c r="D4126" s="44">
        <v>1166</v>
      </c>
      <c r="E4126" s="43" t="s">
        <v>24</v>
      </c>
      <c r="F4126" s="45">
        <v>8163.1034482758623</v>
      </c>
      <c r="G4126" s="45">
        <v>1509.6551724137933</v>
      </c>
      <c r="H4126" s="8">
        <f t="shared" si="64"/>
        <v>0.18493642546360833</v>
      </c>
    </row>
    <row r="4127" spans="1:8" x14ac:dyDescent="0.2">
      <c r="A4127" s="42">
        <v>2012</v>
      </c>
      <c r="B4127" s="42">
        <v>201204</v>
      </c>
      <c r="C4127" s="43" t="s">
        <v>76</v>
      </c>
      <c r="D4127" s="44">
        <v>1166</v>
      </c>
      <c r="E4127" s="43" t="s">
        <v>24</v>
      </c>
      <c r="F4127" s="45">
        <v>7435.5172413793107</v>
      </c>
      <c r="G4127" s="45">
        <v>1571.3793103448277</v>
      </c>
      <c r="H4127" s="8">
        <f t="shared" si="64"/>
        <v>0.21133422993090015</v>
      </c>
    </row>
    <row r="4128" spans="1:8" x14ac:dyDescent="0.2">
      <c r="A4128" s="42">
        <v>2012</v>
      </c>
      <c r="B4128" s="42">
        <v>201205</v>
      </c>
      <c r="C4128" s="43" t="s">
        <v>77</v>
      </c>
      <c r="D4128" s="44">
        <v>1166</v>
      </c>
      <c r="E4128" s="43" t="s">
        <v>24</v>
      </c>
      <c r="F4128" s="45">
        <v>7619.3103448275861</v>
      </c>
      <c r="G4128" s="45">
        <v>1576.8965517241379</v>
      </c>
      <c r="H4128" s="8">
        <f t="shared" si="64"/>
        <v>0.20696053584359161</v>
      </c>
    </row>
    <row r="4129" spans="1:8" x14ac:dyDescent="0.2">
      <c r="A4129" s="42">
        <v>2012</v>
      </c>
      <c r="B4129" s="42">
        <v>201206</v>
      </c>
      <c r="C4129" s="43" t="s">
        <v>78</v>
      </c>
      <c r="D4129" s="44">
        <v>1166</v>
      </c>
      <c r="E4129" s="43" t="s">
        <v>24</v>
      </c>
      <c r="F4129" s="45">
        <v>8698.9655172413804</v>
      </c>
      <c r="G4129" s="45">
        <v>1867.2413793103449</v>
      </c>
      <c r="H4129" s="8">
        <f t="shared" si="64"/>
        <v>0.214650969199667</v>
      </c>
    </row>
    <row r="4130" spans="1:8" x14ac:dyDescent="0.2">
      <c r="A4130" s="42">
        <v>2012</v>
      </c>
      <c r="B4130" s="42">
        <v>201207</v>
      </c>
      <c r="C4130" s="43" t="s">
        <v>79</v>
      </c>
      <c r="D4130" s="44">
        <v>1166</v>
      </c>
      <c r="E4130" s="43" t="s">
        <v>24</v>
      </c>
      <c r="F4130" s="45">
        <v>8456.2068965517246</v>
      </c>
      <c r="G4130" s="45">
        <v>1850.6896551724139</v>
      </c>
      <c r="H4130" s="8">
        <f t="shared" si="64"/>
        <v>0.21885576805447948</v>
      </c>
    </row>
    <row r="4131" spans="1:8" x14ac:dyDescent="0.2">
      <c r="A4131" s="42">
        <v>2012</v>
      </c>
      <c r="B4131" s="42">
        <v>201208</v>
      </c>
      <c r="C4131" s="43" t="s">
        <v>80</v>
      </c>
      <c r="D4131" s="44">
        <v>1166</v>
      </c>
      <c r="E4131" s="43" t="s">
        <v>24</v>
      </c>
      <c r="F4131" s="45">
        <v>9281.0344827586214</v>
      </c>
      <c r="G4131" s="45">
        <v>2014.1379310344828</v>
      </c>
      <c r="H4131" s="8">
        <f t="shared" si="64"/>
        <v>0.217016533531488</v>
      </c>
    </row>
    <row r="4132" spans="1:8" ht="22.5" x14ac:dyDescent="0.2">
      <c r="A4132" s="42">
        <v>2012</v>
      </c>
      <c r="B4132" s="42">
        <v>201209</v>
      </c>
      <c r="C4132" s="43" t="s">
        <v>81</v>
      </c>
      <c r="D4132" s="44">
        <v>1166</v>
      </c>
      <c r="E4132" s="43" t="s">
        <v>24</v>
      </c>
      <c r="F4132" s="45">
        <v>8946.8965517241377</v>
      </c>
      <c r="G4132" s="45">
        <v>1840.6896551724139</v>
      </c>
      <c r="H4132" s="8">
        <f t="shared" si="64"/>
        <v>0.20573498805210824</v>
      </c>
    </row>
    <row r="4133" spans="1:8" x14ac:dyDescent="0.2">
      <c r="A4133" s="42">
        <v>2012</v>
      </c>
      <c r="B4133" s="42">
        <v>201210</v>
      </c>
      <c r="C4133" s="43" t="s">
        <v>82</v>
      </c>
      <c r="D4133" s="44">
        <v>1166</v>
      </c>
      <c r="E4133" s="43" t="s">
        <v>24</v>
      </c>
      <c r="F4133" s="45">
        <v>9798.6206896551721</v>
      </c>
      <c r="G4133" s="45">
        <v>1932.7586206896553</v>
      </c>
      <c r="H4133" s="8">
        <f t="shared" si="64"/>
        <v>0.19724802927927931</v>
      </c>
    </row>
    <row r="4134" spans="1:8" x14ac:dyDescent="0.2">
      <c r="A4134" s="42">
        <v>2012</v>
      </c>
      <c r="B4134" s="42">
        <v>201211</v>
      </c>
      <c r="C4134" s="43" t="s">
        <v>83</v>
      </c>
      <c r="D4134" s="44">
        <v>1166</v>
      </c>
      <c r="E4134" s="43" t="s">
        <v>24</v>
      </c>
      <c r="F4134" s="45">
        <v>8599.6551724137935</v>
      </c>
      <c r="G4134" s="45">
        <v>1791.0344827586207</v>
      </c>
      <c r="H4134" s="8">
        <f t="shared" si="64"/>
        <v>0.20826817434540276</v>
      </c>
    </row>
    <row r="4135" spans="1:8" x14ac:dyDescent="0.2">
      <c r="A4135" s="42">
        <v>2012</v>
      </c>
      <c r="B4135" s="42">
        <v>201212</v>
      </c>
      <c r="C4135" s="43" t="s">
        <v>84</v>
      </c>
      <c r="D4135" s="44">
        <v>1166</v>
      </c>
      <c r="E4135" s="43" t="s">
        <v>24</v>
      </c>
      <c r="F4135" s="45">
        <v>15627.241379310346</v>
      </c>
      <c r="G4135" s="45">
        <v>3670.6896551724139</v>
      </c>
      <c r="H4135" s="8">
        <f t="shared" si="64"/>
        <v>0.23489044330192635</v>
      </c>
    </row>
    <row r="4136" spans="1:8" x14ac:dyDescent="0.2">
      <c r="A4136" s="42">
        <v>2013</v>
      </c>
      <c r="B4136" s="42">
        <v>201301</v>
      </c>
      <c r="C4136" s="43" t="s">
        <v>85</v>
      </c>
      <c r="D4136" s="44">
        <v>1166</v>
      </c>
      <c r="E4136" s="43" t="s">
        <v>24</v>
      </c>
      <c r="F4136" s="45">
        <v>6900</v>
      </c>
      <c r="G4136" s="45">
        <v>1407.9310344827586</v>
      </c>
      <c r="H4136" s="8">
        <f t="shared" si="64"/>
        <v>0.20404797601199401</v>
      </c>
    </row>
    <row r="4137" spans="1:8" x14ac:dyDescent="0.2">
      <c r="A4137" s="42">
        <v>2013</v>
      </c>
      <c r="B4137" s="42">
        <v>201302</v>
      </c>
      <c r="C4137" s="43" t="s">
        <v>86</v>
      </c>
      <c r="D4137" s="44">
        <v>1166</v>
      </c>
      <c r="E4137" s="43" t="s">
        <v>24</v>
      </c>
      <c r="F4137" s="45">
        <v>6924.1379310344828</v>
      </c>
      <c r="G4137" s="45">
        <v>1875.8620689655172</v>
      </c>
      <c r="H4137" s="8">
        <f t="shared" si="64"/>
        <v>0.27091633466135456</v>
      </c>
    </row>
    <row r="4138" spans="1:8" x14ac:dyDescent="0.2">
      <c r="A4138" s="42">
        <v>2013</v>
      </c>
      <c r="B4138" s="42">
        <v>201303</v>
      </c>
      <c r="C4138" s="43" t="s">
        <v>87</v>
      </c>
      <c r="D4138" s="44">
        <v>1166</v>
      </c>
      <c r="E4138" s="43" t="s">
        <v>24</v>
      </c>
      <c r="F4138" s="45">
        <v>7785.8620689655172</v>
      </c>
      <c r="G4138" s="45">
        <v>1798.2758620689656</v>
      </c>
      <c r="H4138" s="8">
        <f t="shared" si="64"/>
        <v>0.23096682758315248</v>
      </c>
    </row>
    <row r="4139" spans="1:8" x14ac:dyDescent="0.2">
      <c r="A4139" s="42">
        <v>2013</v>
      </c>
      <c r="B4139" s="42">
        <v>201304</v>
      </c>
      <c r="C4139" s="43" t="s">
        <v>88</v>
      </c>
      <c r="D4139" s="44">
        <v>1166</v>
      </c>
      <c r="E4139" s="43" t="s">
        <v>24</v>
      </c>
      <c r="F4139" s="45">
        <v>8381.7241379310344</v>
      </c>
      <c r="G4139" s="45">
        <v>1706.2068965517242</v>
      </c>
      <c r="H4139" s="8">
        <f t="shared" si="64"/>
        <v>0.20356275969885218</v>
      </c>
    </row>
    <row r="4140" spans="1:8" x14ac:dyDescent="0.2">
      <c r="A4140" s="42">
        <v>2013</v>
      </c>
      <c r="B4140" s="42">
        <v>201305</v>
      </c>
      <c r="C4140" s="43" t="s">
        <v>89</v>
      </c>
      <c r="D4140" s="44">
        <v>1166</v>
      </c>
      <c r="E4140" s="43" t="s">
        <v>24</v>
      </c>
      <c r="F4140" s="45">
        <v>8537.9310344827591</v>
      </c>
      <c r="G4140" s="45">
        <v>1886.5517241379312</v>
      </c>
      <c r="H4140" s="8">
        <f t="shared" si="64"/>
        <v>0.22096122778675284</v>
      </c>
    </row>
    <row r="4141" spans="1:8" x14ac:dyDescent="0.2">
      <c r="A4141" s="42">
        <v>2013</v>
      </c>
      <c r="B4141" s="42">
        <v>201306</v>
      </c>
      <c r="C4141" s="43" t="s">
        <v>90</v>
      </c>
      <c r="D4141" s="44">
        <v>1166</v>
      </c>
      <c r="E4141" s="43" t="s">
        <v>24</v>
      </c>
      <c r="F4141" s="45">
        <v>8616.5517241379312</v>
      </c>
      <c r="G4141" s="45">
        <v>1998.2758620689656</v>
      </c>
      <c r="H4141" s="8">
        <f t="shared" si="64"/>
        <v>0.23191131743236754</v>
      </c>
    </row>
    <row r="4142" spans="1:8" x14ac:dyDescent="0.2">
      <c r="A4142" s="42">
        <v>2013</v>
      </c>
      <c r="B4142" s="42">
        <v>201307</v>
      </c>
      <c r="C4142" s="43" t="s">
        <v>91</v>
      </c>
      <c r="D4142" s="44">
        <v>1166</v>
      </c>
      <c r="E4142" s="43" t="s">
        <v>24</v>
      </c>
      <c r="F4142" s="45">
        <v>8434.8275862068967</v>
      </c>
      <c r="G4142" s="45">
        <v>1962.4137931034484</v>
      </c>
      <c r="H4142" s="8">
        <f t="shared" si="64"/>
        <v>0.23265606475614245</v>
      </c>
    </row>
    <row r="4143" spans="1:8" x14ac:dyDescent="0.2">
      <c r="A4143" s="42">
        <v>2013</v>
      </c>
      <c r="B4143" s="42">
        <v>201308</v>
      </c>
      <c r="C4143" s="43" t="s">
        <v>92</v>
      </c>
      <c r="D4143" s="44">
        <v>1166</v>
      </c>
      <c r="E4143" s="43" t="s">
        <v>24</v>
      </c>
      <c r="F4143" s="45">
        <v>10653.448275862069</v>
      </c>
      <c r="G4143" s="45">
        <v>2524.8275862068967</v>
      </c>
      <c r="H4143" s="8">
        <f t="shared" si="64"/>
        <v>0.23699627771484061</v>
      </c>
    </row>
    <row r="4144" spans="1:8" ht="22.5" x14ac:dyDescent="0.2">
      <c r="A4144" s="42">
        <v>2013</v>
      </c>
      <c r="B4144" s="42">
        <v>201309</v>
      </c>
      <c r="C4144" s="43" t="s">
        <v>93</v>
      </c>
      <c r="D4144" s="44">
        <v>1166</v>
      </c>
      <c r="E4144" s="43" t="s">
        <v>24</v>
      </c>
      <c r="F4144" s="45">
        <v>9034.8275862068967</v>
      </c>
      <c r="G4144" s="45">
        <v>1979.3103448275863</v>
      </c>
      <c r="H4144" s="8">
        <f t="shared" si="64"/>
        <v>0.21907560780122898</v>
      </c>
    </row>
    <row r="4145" spans="1:8" x14ac:dyDescent="0.2">
      <c r="A4145" s="42">
        <v>2013</v>
      </c>
      <c r="B4145" s="42">
        <v>201310</v>
      </c>
      <c r="C4145" s="43" t="s">
        <v>94</v>
      </c>
      <c r="D4145" s="44">
        <v>1166</v>
      </c>
      <c r="E4145" s="43" t="s">
        <v>24</v>
      </c>
      <c r="F4145" s="45">
        <v>8591.0344827586214</v>
      </c>
      <c r="G4145" s="45">
        <v>1940</v>
      </c>
      <c r="H4145" s="8">
        <f t="shared" si="64"/>
        <v>0.22581680982580074</v>
      </c>
    </row>
    <row r="4146" spans="1:8" x14ac:dyDescent="0.2">
      <c r="A4146" s="42">
        <v>2013</v>
      </c>
      <c r="B4146" s="42">
        <v>201311</v>
      </c>
      <c r="C4146" s="43" t="s">
        <v>95</v>
      </c>
      <c r="D4146" s="44">
        <v>1166</v>
      </c>
      <c r="E4146" s="43" t="s">
        <v>24</v>
      </c>
      <c r="F4146" s="45">
        <v>10373.793103448275</v>
      </c>
      <c r="G4146" s="45">
        <v>1999.6551724137933</v>
      </c>
      <c r="H4146" s="8">
        <f t="shared" si="64"/>
        <v>0.19276027124052655</v>
      </c>
    </row>
    <row r="4147" spans="1:8" x14ac:dyDescent="0.2">
      <c r="A4147" s="42">
        <v>2013</v>
      </c>
      <c r="B4147" s="42">
        <v>201312</v>
      </c>
      <c r="C4147" s="43" t="s">
        <v>96</v>
      </c>
      <c r="D4147" s="44">
        <v>1166</v>
      </c>
      <c r="E4147" s="43" t="s">
        <v>24</v>
      </c>
      <c r="F4147" s="45">
        <v>16405.517241379312</v>
      </c>
      <c r="G4147" s="45">
        <v>3961.7241379310344</v>
      </c>
      <c r="H4147" s="8">
        <f t="shared" si="64"/>
        <v>0.24148730452328904</v>
      </c>
    </row>
    <row r="4148" spans="1:8" x14ac:dyDescent="0.2">
      <c r="A4148" s="42">
        <v>2011</v>
      </c>
      <c r="B4148" s="42">
        <v>201111</v>
      </c>
      <c r="C4148" s="43" t="s">
        <v>71</v>
      </c>
      <c r="D4148" s="44">
        <v>1168</v>
      </c>
      <c r="E4148" s="43" t="s">
        <v>7</v>
      </c>
      <c r="F4148" s="45">
        <v>8900.6896551724149</v>
      </c>
      <c r="G4148" s="45">
        <v>1258.9655172413793</v>
      </c>
      <c r="H4148" s="8">
        <f t="shared" si="64"/>
        <v>0.14144583914458389</v>
      </c>
    </row>
    <row r="4149" spans="1:8" x14ac:dyDescent="0.2">
      <c r="A4149" s="42">
        <v>2011</v>
      </c>
      <c r="B4149" s="42">
        <v>201112</v>
      </c>
      <c r="C4149" s="43" t="s">
        <v>72</v>
      </c>
      <c r="D4149" s="44">
        <v>1168</v>
      </c>
      <c r="E4149" s="43" t="s">
        <v>7</v>
      </c>
      <c r="F4149" s="45">
        <v>12511.724137931034</v>
      </c>
      <c r="G4149" s="45">
        <v>2712.7586206896553</v>
      </c>
      <c r="H4149" s="8">
        <f t="shared" si="64"/>
        <v>0.2168173299525962</v>
      </c>
    </row>
    <row r="4150" spans="1:8" x14ac:dyDescent="0.2">
      <c r="A4150" s="42">
        <v>2012</v>
      </c>
      <c r="B4150" s="42">
        <v>201201</v>
      </c>
      <c r="C4150" s="43" t="s">
        <v>73</v>
      </c>
      <c r="D4150" s="44">
        <v>1168</v>
      </c>
      <c r="E4150" s="43" t="s">
        <v>7</v>
      </c>
      <c r="F4150" s="45">
        <v>5800.3448275862074</v>
      </c>
      <c r="G4150" s="45">
        <v>1364.8275862068965</v>
      </c>
      <c r="H4150" s="8">
        <f t="shared" si="64"/>
        <v>0.23530111170560605</v>
      </c>
    </row>
    <row r="4151" spans="1:8" x14ac:dyDescent="0.2">
      <c r="A4151" s="42">
        <v>2012</v>
      </c>
      <c r="B4151" s="42">
        <v>201202</v>
      </c>
      <c r="C4151" s="43" t="s">
        <v>74</v>
      </c>
      <c r="D4151" s="44">
        <v>1168</v>
      </c>
      <c r="E4151" s="43" t="s">
        <v>7</v>
      </c>
      <c r="F4151" s="45">
        <v>6084.4827586206902</v>
      </c>
      <c r="G4151" s="45">
        <v>1568.6206896551726</v>
      </c>
      <c r="H4151" s="8">
        <f t="shared" si="64"/>
        <v>0.25780674412014737</v>
      </c>
    </row>
    <row r="4152" spans="1:8" x14ac:dyDescent="0.2">
      <c r="A4152" s="42">
        <v>2012</v>
      </c>
      <c r="B4152" s="42">
        <v>201203</v>
      </c>
      <c r="C4152" s="43" t="s">
        <v>75</v>
      </c>
      <c r="D4152" s="44">
        <v>1168</v>
      </c>
      <c r="E4152" s="43" t="s">
        <v>7</v>
      </c>
      <c r="F4152" s="45">
        <v>5816.2068965517246</v>
      </c>
      <c r="G4152" s="45">
        <v>1263.1034482758621</v>
      </c>
      <c r="H4152" s="8">
        <f t="shared" si="64"/>
        <v>0.21716962115373212</v>
      </c>
    </row>
    <row r="4153" spans="1:8" x14ac:dyDescent="0.2">
      <c r="A4153" s="42">
        <v>2012</v>
      </c>
      <c r="B4153" s="42">
        <v>201204</v>
      </c>
      <c r="C4153" s="43" t="s">
        <v>76</v>
      </c>
      <c r="D4153" s="44">
        <v>1168</v>
      </c>
      <c r="E4153" s="43" t="s">
        <v>7</v>
      </c>
      <c r="F4153" s="45">
        <v>5567.2413793103451</v>
      </c>
      <c r="G4153" s="45">
        <v>1416.8965517241379</v>
      </c>
      <c r="H4153" s="8">
        <f t="shared" si="64"/>
        <v>0.25450603902136881</v>
      </c>
    </row>
    <row r="4154" spans="1:8" x14ac:dyDescent="0.2">
      <c r="A4154" s="42">
        <v>2012</v>
      </c>
      <c r="B4154" s="42">
        <v>201205</v>
      </c>
      <c r="C4154" s="43" t="s">
        <v>77</v>
      </c>
      <c r="D4154" s="44">
        <v>1168</v>
      </c>
      <c r="E4154" s="43" t="s">
        <v>7</v>
      </c>
      <c r="F4154" s="45">
        <v>4650</v>
      </c>
      <c r="G4154" s="45">
        <v>1143.4482758620691</v>
      </c>
      <c r="H4154" s="8">
        <f t="shared" si="64"/>
        <v>0.24590285502410086</v>
      </c>
    </row>
    <row r="4155" spans="1:8" x14ac:dyDescent="0.2">
      <c r="A4155" s="42">
        <v>2012</v>
      </c>
      <c r="B4155" s="42">
        <v>201206</v>
      </c>
      <c r="C4155" s="43" t="s">
        <v>78</v>
      </c>
      <c r="D4155" s="44">
        <v>1168</v>
      </c>
      <c r="E4155" s="43" t="s">
        <v>7</v>
      </c>
      <c r="F4155" s="45">
        <v>5944.4827586206902</v>
      </c>
      <c r="G4155" s="45">
        <v>1593.1034482758621</v>
      </c>
      <c r="H4155" s="8">
        <f t="shared" si="64"/>
        <v>0.26799698358373453</v>
      </c>
    </row>
    <row r="4156" spans="1:8" x14ac:dyDescent="0.2">
      <c r="A4156" s="42">
        <v>2012</v>
      </c>
      <c r="B4156" s="42">
        <v>201207</v>
      </c>
      <c r="C4156" s="43" t="s">
        <v>79</v>
      </c>
      <c r="D4156" s="44">
        <v>1168</v>
      </c>
      <c r="E4156" s="43" t="s">
        <v>7</v>
      </c>
      <c r="F4156" s="45">
        <v>27758.275862068967</v>
      </c>
      <c r="G4156" s="45">
        <v>1654.4827586206898</v>
      </c>
      <c r="H4156" s="8">
        <f t="shared" si="64"/>
        <v>5.9603224884781175E-2</v>
      </c>
    </row>
    <row r="4157" spans="1:8" x14ac:dyDescent="0.2">
      <c r="A4157" s="42">
        <v>2012</v>
      </c>
      <c r="B4157" s="42">
        <v>201208</v>
      </c>
      <c r="C4157" s="43" t="s">
        <v>80</v>
      </c>
      <c r="D4157" s="44">
        <v>1168</v>
      </c>
      <c r="E4157" s="43" t="s">
        <v>7</v>
      </c>
      <c r="F4157" s="45">
        <v>5887.5862068965516</v>
      </c>
      <c r="G4157" s="45">
        <v>1415.5172413793105</v>
      </c>
      <c r="H4157" s="8">
        <f t="shared" si="64"/>
        <v>0.24042403654679631</v>
      </c>
    </row>
    <row r="4158" spans="1:8" ht="22.5" x14ac:dyDescent="0.2">
      <c r="A4158" s="42">
        <v>2012</v>
      </c>
      <c r="B4158" s="42">
        <v>201209</v>
      </c>
      <c r="C4158" s="43" t="s">
        <v>81</v>
      </c>
      <c r="D4158" s="44">
        <v>1168</v>
      </c>
      <c r="E4158" s="43" t="s">
        <v>7</v>
      </c>
      <c r="F4158" s="45">
        <v>4898.9655172413795</v>
      </c>
      <c r="G4158" s="45">
        <v>1532.4137931034484</v>
      </c>
      <c r="H4158" s="8">
        <f t="shared" si="64"/>
        <v>0.31280354754698386</v>
      </c>
    </row>
    <row r="4159" spans="1:8" x14ac:dyDescent="0.2">
      <c r="A4159" s="42">
        <v>2012</v>
      </c>
      <c r="B4159" s="42">
        <v>201210</v>
      </c>
      <c r="C4159" s="43" t="s">
        <v>82</v>
      </c>
      <c r="D4159" s="44">
        <v>1168</v>
      </c>
      <c r="E4159" s="43" t="s">
        <v>7</v>
      </c>
      <c r="F4159" s="45">
        <v>5673.7931034482763</v>
      </c>
      <c r="G4159" s="45">
        <v>1609.3103448275863</v>
      </c>
      <c r="H4159" s="8">
        <f t="shared" si="64"/>
        <v>0.28363923665977875</v>
      </c>
    </row>
    <row r="4160" spans="1:8" x14ac:dyDescent="0.2">
      <c r="A4160" s="42">
        <v>2012</v>
      </c>
      <c r="B4160" s="42">
        <v>201211</v>
      </c>
      <c r="C4160" s="43" t="s">
        <v>83</v>
      </c>
      <c r="D4160" s="44">
        <v>1168</v>
      </c>
      <c r="E4160" s="43" t="s">
        <v>7</v>
      </c>
      <c r="F4160" s="45">
        <v>4938.2758620689656</v>
      </c>
      <c r="G4160" s="45">
        <v>1475.1724137931035</v>
      </c>
      <c r="H4160" s="8">
        <f t="shared" si="64"/>
        <v>0.29872215627400323</v>
      </c>
    </row>
    <row r="4161" spans="1:8" x14ac:dyDescent="0.2">
      <c r="A4161" s="42">
        <v>2012</v>
      </c>
      <c r="B4161" s="42">
        <v>201212</v>
      </c>
      <c r="C4161" s="43" t="s">
        <v>84</v>
      </c>
      <c r="D4161" s="44">
        <v>1168</v>
      </c>
      <c r="E4161" s="43" t="s">
        <v>7</v>
      </c>
      <c r="F4161" s="45">
        <v>11192.758620689656</v>
      </c>
      <c r="G4161" s="45">
        <v>3127.2413793103451</v>
      </c>
      <c r="H4161" s="8">
        <f t="shared" si="64"/>
        <v>0.27939862595890202</v>
      </c>
    </row>
    <row r="4162" spans="1:8" x14ac:dyDescent="0.2">
      <c r="A4162" s="42">
        <v>2013</v>
      </c>
      <c r="B4162" s="42">
        <v>201301</v>
      </c>
      <c r="C4162" s="43" t="s">
        <v>85</v>
      </c>
      <c r="D4162" s="44">
        <v>1168</v>
      </c>
      <c r="E4162" s="43" t="s">
        <v>7</v>
      </c>
      <c r="F4162" s="45">
        <v>5527.2413793103451</v>
      </c>
      <c r="G4162" s="45">
        <v>1430</v>
      </c>
      <c r="H4162" s="8">
        <f t="shared" si="64"/>
        <v>0.25871857258718572</v>
      </c>
    </row>
    <row r="4163" spans="1:8" x14ac:dyDescent="0.2">
      <c r="A4163" s="42">
        <v>2013</v>
      </c>
      <c r="B4163" s="42">
        <v>201302</v>
      </c>
      <c r="C4163" s="43" t="s">
        <v>86</v>
      </c>
      <c r="D4163" s="44">
        <v>1168</v>
      </c>
      <c r="E4163" s="43" t="s">
        <v>7</v>
      </c>
      <c r="F4163" s="45">
        <v>6482.0689655172418</v>
      </c>
      <c r="G4163" s="45">
        <v>1893.4482758620691</v>
      </c>
      <c r="H4163" s="8">
        <f t="shared" si="64"/>
        <v>0.29210554314288756</v>
      </c>
    </row>
    <row r="4164" spans="1:8" x14ac:dyDescent="0.2">
      <c r="A4164" s="42">
        <v>2013</v>
      </c>
      <c r="B4164" s="42">
        <v>201303</v>
      </c>
      <c r="C4164" s="43" t="s">
        <v>87</v>
      </c>
      <c r="D4164" s="44">
        <v>1168</v>
      </c>
      <c r="E4164" s="43" t="s">
        <v>7</v>
      </c>
      <c r="F4164" s="45">
        <v>13056.206896551725</v>
      </c>
      <c r="G4164" s="45">
        <v>2146.5517241379312</v>
      </c>
      <c r="H4164" s="8">
        <f t="shared" si="64"/>
        <v>0.16440852547341733</v>
      </c>
    </row>
    <row r="4165" spans="1:8" x14ac:dyDescent="0.2">
      <c r="A4165" s="42">
        <v>2013</v>
      </c>
      <c r="B4165" s="42">
        <v>201304</v>
      </c>
      <c r="C4165" s="43" t="s">
        <v>88</v>
      </c>
      <c r="D4165" s="44">
        <v>1168</v>
      </c>
      <c r="E4165" s="43" t="s">
        <v>7</v>
      </c>
      <c r="F4165" s="45">
        <v>6965.5172413793107</v>
      </c>
      <c r="G4165" s="45">
        <v>1972.4137931034484</v>
      </c>
      <c r="H4165" s="8">
        <f t="shared" ref="H4165:H4217" si="65">G4165/F4165</f>
        <v>0.28316831683168314</v>
      </c>
    </row>
    <row r="4166" spans="1:8" x14ac:dyDescent="0.2">
      <c r="A4166" s="42">
        <v>2013</v>
      </c>
      <c r="B4166" s="42">
        <v>201305</v>
      </c>
      <c r="C4166" s="43" t="s">
        <v>89</v>
      </c>
      <c r="D4166" s="44">
        <v>1168</v>
      </c>
      <c r="E4166" s="43" t="s">
        <v>7</v>
      </c>
      <c r="F4166" s="45">
        <v>6291.3793103448279</v>
      </c>
      <c r="G4166" s="45">
        <v>2163.4482758620688</v>
      </c>
      <c r="H4166" s="8">
        <f t="shared" si="65"/>
        <v>0.3438750342559605</v>
      </c>
    </row>
    <row r="4167" spans="1:8" x14ac:dyDescent="0.2">
      <c r="A4167" s="42">
        <v>2013</v>
      </c>
      <c r="B4167" s="42">
        <v>201306</v>
      </c>
      <c r="C4167" s="43" t="s">
        <v>90</v>
      </c>
      <c r="D4167" s="44">
        <v>1168</v>
      </c>
      <c r="E4167" s="43" t="s">
        <v>7</v>
      </c>
      <c r="F4167" s="45">
        <v>6850</v>
      </c>
      <c r="G4167" s="45">
        <v>2052.0689655172414</v>
      </c>
      <c r="H4167" s="8">
        <f t="shared" si="65"/>
        <v>0.29957211175434179</v>
      </c>
    </row>
    <row r="4168" spans="1:8" x14ac:dyDescent="0.2">
      <c r="A4168" s="42">
        <v>2013</v>
      </c>
      <c r="B4168" s="42">
        <v>201307</v>
      </c>
      <c r="C4168" s="43" t="s">
        <v>91</v>
      </c>
      <c r="D4168" s="44">
        <v>1168</v>
      </c>
      <c r="E4168" s="43" t="s">
        <v>7</v>
      </c>
      <c r="F4168" s="45">
        <v>6906.2068965517246</v>
      </c>
      <c r="G4168" s="45">
        <v>1938.6206896551726</v>
      </c>
      <c r="H4168" s="8">
        <f t="shared" si="65"/>
        <v>0.28070701018573996</v>
      </c>
    </row>
    <row r="4169" spans="1:8" x14ac:dyDescent="0.2">
      <c r="A4169" s="42">
        <v>2013</v>
      </c>
      <c r="B4169" s="42">
        <v>201308</v>
      </c>
      <c r="C4169" s="43" t="s">
        <v>92</v>
      </c>
      <c r="D4169" s="44">
        <v>1168</v>
      </c>
      <c r="E4169" s="43" t="s">
        <v>7</v>
      </c>
      <c r="F4169" s="45">
        <v>7235.1724137931033</v>
      </c>
      <c r="G4169" s="45">
        <v>2051.0344827586209</v>
      </c>
      <c r="H4169" s="8">
        <f t="shared" si="65"/>
        <v>0.28348107902011249</v>
      </c>
    </row>
    <row r="4170" spans="1:8" ht="22.5" x14ac:dyDescent="0.2">
      <c r="A4170" s="42">
        <v>2013</v>
      </c>
      <c r="B4170" s="42">
        <v>201309</v>
      </c>
      <c r="C4170" s="43" t="s">
        <v>93</v>
      </c>
      <c r="D4170" s="44">
        <v>1168</v>
      </c>
      <c r="E4170" s="43" t="s">
        <v>7</v>
      </c>
      <c r="F4170" s="45">
        <v>7340.3448275862074</v>
      </c>
      <c r="G4170" s="45">
        <v>1993.1034482758621</v>
      </c>
      <c r="H4170" s="8">
        <f t="shared" si="65"/>
        <v>0.2715272231878611</v>
      </c>
    </row>
    <row r="4171" spans="1:8" x14ac:dyDescent="0.2">
      <c r="A4171" s="42">
        <v>2013</v>
      </c>
      <c r="B4171" s="42">
        <v>201310</v>
      </c>
      <c r="C4171" s="43" t="s">
        <v>94</v>
      </c>
      <c r="D4171" s="44">
        <v>1168</v>
      </c>
      <c r="E4171" s="43" t="s">
        <v>7</v>
      </c>
      <c r="F4171" s="45">
        <v>7733.7931034482763</v>
      </c>
      <c r="G4171" s="45">
        <v>2030.344827586207</v>
      </c>
      <c r="H4171" s="8">
        <f t="shared" si="65"/>
        <v>0.26252898163010524</v>
      </c>
    </row>
    <row r="4172" spans="1:8" x14ac:dyDescent="0.2">
      <c r="A4172" s="42">
        <v>2013</v>
      </c>
      <c r="B4172" s="42">
        <v>201311</v>
      </c>
      <c r="C4172" s="43" t="s">
        <v>95</v>
      </c>
      <c r="D4172" s="44">
        <v>1168</v>
      </c>
      <c r="E4172" s="43" t="s">
        <v>7</v>
      </c>
      <c r="F4172" s="45">
        <v>8420</v>
      </c>
      <c r="G4172" s="45">
        <v>2006.8965517241379</v>
      </c>
      <c r="H4172" s="8">
        <f t="shared" si="65"/>
        <v>0.23834875911213038</v>
      </c>
    </row>
    <row r="4173" spans="1:8" x14ac:dyDescent="0.2">
      <c r="A4173" s="42">
        <v>2013</v>
      </c>
      <c r="B4173" s="42">
        <v>201312</v>
      </c>
      <c r="C4173" s="43" t="s">
        <v>96</v>
      </c>
      <c r="D4173" s="44">
        <v>1168</v>
      </c>
      <c r="E4173" s="43" t="s">
        <v>7</v>
      </c>
      <c r="F4173" s="45">
        <v>14250</v>
      </c>
      <c r="G4173" s="45">
        <v>3850.344827586207</v>
      </c>
      <c r="H4173" s="8">
        <f t="shared" si="65"/>
        <v>0.27019963702359345</v>
      </c>
    </row>
    <row r="4174" spans="1:8" x14ac:dyDescent="0.2">
      <c r="A4174" s="42">
        <v>2011</v>
      </c>
      <c r="B4174" s="42">
        <v>201108</v>
      </c>
      <c r="C4174" s="43" t="s">
        <v>68</v>
      </c>
      <c r="D4174" s="44">
        <v>1170</v>
      </c>
      <c r="E4174" s="43" t="s">
        <v>2</v>
      </c>
      <c r="F4174" s="45">
        <v>2419.3103448275865</v>
      </c>
      <c r="G4174" s="45">
        <v>368.62068965517244</v>
      </c>
      <c r="H4174" s="8">
        <f t="shared" si="65"/>
        <v>0.15236602052451539</v>
      </c>
    </row>
    <row r="4175" spans="1:8" ht="22.5" x14ac:dyDescent="0.2">
      <c r="A4175" s="42">
        <v>2011</v>
      </c>
      <c r="B4175" s="42">
        <v>201109</v>
      </c>
      <c r="C4175" s="43" t="s">
        <v>69</v>
      </c>
      <c r="D4175" s="44">
        <v>1170</v>
      </c>
      <c r="E4175" s="43" t="s">
        <v>2</v>
      </c>
      <c r="F4175" s="45">
        <v>4873.1034482758623</v>
      </c>
      <c r="G4175" s="45">
        <v>945.17241379310349</v>
      </c>
      <c r="H4175" s="8">
        <f t="shared" si="65"/>
        <v>0.19395697707330881</v>
      </c>
    </row>
    <row r="4176" spans="1:8" x14ac:dyDescent="0.2">
      <c r="A4176" s="42">
        <v>2011</v>
      </c>
      <c r="B4176" s="42">
        <v>201110</v>
      </c>
      <c r="C4176" s="43" t="s">
        <v>70</v>
      </c>
      <c r="D4176" s="44">
        <v>1170</v>
      </c>
      <c r="E4176" s="43" t="s">
        <v>2</v>
      </c>
      <c r="F4176" s="45">
        <v>6040</v>
      </c>
      <c r="G4176" s="45">
        <v>1168.6206896551726</v>
      </c>
      <c r="H4176" s="8">
        <f t="shared" si="65"/>
        <v>0.19348024663165109</v>
      </c>
    </row>
    <row r="4177" spans="1:8" x14ac:dyDescent="0.2">
      <c r="A4177" s="42">
        <v>2011</v>
      </c>
      <c r="B4177" s="42">
        <v>201111</v>
      </c>
      <c r="C4177" s="43" t="s">
        <v>71</v>
      </c>
      <c r="D4177" s="44">
        <v>1170</v>
      </c>
      <c r="E4177" s="43" t="s">
        <v>2</v>
      </c>
      <c r="F4177" s="45">
        <v>5440.3448275862074</v>
      </c>
      <c r="G4177" s="45">
        <v>1101.3793103448277</v>
      </c>
      <c r="H4177" s="8">
        <f t="shared" si="65"/>
        <v>0.20244659948025606</v>
      </c>
    </row>
    <row r="4178" spans="1:8" x14ac:dyDescent="0.2">
      <c r="A4178" s="42">
        <v>2011</v>
      </c>
      <c r="B4178" s="42">
        <v>201112</v>
      </c>
      <c r="C4178" s="43" t="s">
        <v>72</v>
      </c>
      <c r="D4178" s="44">
        <v>1170</v>
      </c>
      <c r="E4178" s="43" t="s">
        <v>2</v>
      </c>
      <c r="F4178" s="45">
        <v>9201.0344827586214</v>
      </c>
      <c r="G4178" s="45">
        <v>2210.6896551724139</v>
      </c>
      <c r="H4178" s="8">
        <f t="shared" si="65"/>
        <v>0.24026533748079301</v>
      </c>
    </row>
    <row r="4179" spans="1:8" x14ac:dyDescent="0.2">
      <c r="A4179" s="42">
        <v>2012</v>
      </c>
      <c r="B4179" s="42">
        <v>201201</v>
      </c>
      <c r="C4179" s="43" t="s">
        <v>73</v>
      </c>
      <c r="D4179" s="44">
        <v>1170</v>
      </c>
      <c r="E4179" s="43" t="s">
        <v>2</v>
      </c>
      <c r="F4179" s="45">
        <v>4837.5862068965516</v>
      </c>
      <c r="G4179" s="45">
        <v>1041.7241379310344</v>
      </c>
      <c r="H4179" s="8">
        <f t="shared" si="65"/>
        <v>0.21533965357473803</v>
      </c>
    </row>
    <row r="4180" spans="1:8" x14ac:dyDescent="0.2">
      <c r="A4180" s="42">
        <v>2012</v>
      </c>
      <c r="B4180" s="42">
        <v>201202</v>
      </c>
      <c r="C4180" s="43" t="s">
        <v>74</v>
      </c>
      <c r="D4180" s="44">
        <v>1170</v>
      </c>
      <c r="E4180" s="43" t="s">
        <v>2</v>
      </c>
      <c r="F4180" s="45">
        <v>4538.2758620689656</v>
      </c>
      <c r="G4180" s="45">
        <v>1118.9655172413793</v>
      </c>
      <c r="H4180" s="8">
        <f t="shared" si="65"/>
        <v>0.24656181141250663</v>
      </c>
    </row>
    <row r="4181" spans="1:8" x14ac:dyDescent="0.2">
      <c r="A4181" s="42">
        <v>2012</v>
      </c>
      <c r="B4181" s="42">
        <v>201203</v>
      </c>
      <c r="C4181" s="43" t="s">
        <v>75</v>
      </c>
      <c r="D4181" s="44">
        <v>1170</v>
      </c>
      <c r="E4181" s="43" t="s">
        <v>2</v>
      </c>
      <c r="F4181" s="45">
        <v>5224.1379310344828</v>
      </c>
      <c r="G4181" s="45">
        <v>1155.5172413793105</v>
      </c>
      <c r="H4181" s="8">
        <f t="shared" si="65"/>
        <v>0.22118811881188122</v>
      </c>
    </row>
    <row r="4182" spans="1:8" x14ac:dyDescent="0.2">
      <c r="A4182" s="42">
        <v>2012</v>
      </c>
      <c r="B4182" s="42">
        <v>201204</v>
      </c>
      <c r="C4182" s="43" t="s">
        <v>76</v>
      </c>
      <c r="D4182" s="44">
        <v>1170</v>
      </c>
      <c r="E4182" s="43" t="s">
        <v>2</v>
      </c>
      <c r="F4182" s="45">
        <v>5156.8965517241377</v>
      </c>
      <c r="G4182" s="45">
        <v>1226.2068965517242</v>
      </c>
      <c r="H4182" s="8">
        <f t="shared" si="65"/>
        <v>0.23778000668672686</v>
      </c>
    </row>
    <row r="4183" spans="1:8" x14ac:dyDescent="0.2">
      <c r="A4183" s="42">
        <v>2012</v>
      </c>
      <c r="B4183" s="42">
        <v>201205</v>
      </c>
      <c r="C4183" s="43" t="s">
        <v>77</v>
      </c>
      <c r="D4183" s="44">
        <v>1170</v>
      </c>
      <c r="E4183" s="43" t="s">
        <v>2</v>
      </c>
      <c r="F4183" s="45">
        <v>4703.7931034482763</v>
      </c>
      <c r="G4183" s="45">
        <v>1087.9310344827586</v>
      </c>
      <c r="H4183" s="8">
        <f t="shared" si="65"/>
        <v>0.23128802873689611</v>
      </c>
    </row>
    <row r="4184" spans="1:8" x14ac:dyDescent="0.2">
      <c r="A4184" s="42">
        <v>2012</v>
      </c>
      <c r="B4184" s="42">
        <v>201206</v>
      </c>
      <c r="C4184" s="43" t="s">
        <v>78</v>
      </c>
      <c r="D4184" s="44">
        <v>1170</v>
      </c>
      <c r="E4184" s="43" t="s">
        <v>2</v>
      </c>
      <c r="F4184" s="45">
        <v>5483.1034482758623</v>
      </c>
      <c r="G4184" s="45">
        <v>1407.9310344827586</v>
      </c>
      <c r="H4184" s="8">
        <f t="shared" si="65"/>
        <v>0.25677630337714608</v>
      </c>
    </row>
    <row r="4185" spans="1:8" x14ac:dyDescent="0.2">
      <c r="A4185" s="42">
        <v>2012</v>
      </c>
      <c r="B4185" s="42">
        <v>201207</v>
      </c>
      <c r="C4185" s="43" t="s">
        <v>79</v>
      </c>
      <c r="D4185" s="44">
        <v>1170</v>
      </c>
      <c r="E4185" s="43" t="s">
        <v>2</v>
      </c>
      <c r="F4185" s="45">
        <v>5352.0689655172418</v>
      </c>
      <c r="G4185" s="45">
        <v>1339.3103448275863</v>
      </c>
      <c r="H4185" s="8">
        <f t="shared" si="65"/>
        <v>0.25024160814380514</v>
      </c>
    </row>
    <row r="4186" spans="1:8" x14ac:dyDescent="0.2">
      <c r="A4186" s="42">
        <v>2012</v>
      </c>
      <c r="B4186" s="42">
        <v>201208</v>
      </c>
      <c r="C4186" s="43" t="s">
        <v>80</v>
      </c>
      <c r="D4186" s="44">
        <v>1170</v>
      </c>
      <c r="E4186" s="43" t="s">
        <v>2</v>
      </c>
      <c r="F4186" s="45">
        <v>6171.0344827586205</v>
      </c>
      <c r="G4186" s="45">
        <v>1325.1724137931035</v>
      </c>
      <c r="H4186" s="8">
        <f t="shared" si="65"/>
        <v>0.21474072418417525</v>
      </c>
    </row>
    <row r="4187" spans="1:8" ht="22.5" x14ac:dyDescent="0.2">
      <c r="A4187" s="42">
        <v>2012</v>
      </c>
      <c r="B4187" s="42">
        <v>201209</v>
      </c>
      <c r="C4187" s="43" t="s">
        <v>81</v>
      </c>
      <c r="D4187" s="44">
        <v>1170</v>
      </c>
      <c r="E4187" s="43" t="s">
        <v>2</v>
      </c>
      <c r="F4187" s="45">
        <v>6079.6551724137935</v>
      </c>
      <c r="G4187" s="45">
        <v>1394.4827586206898</v>
      </c>
      <c r="H4187" s="8">
        <f t="shared" si="65"/>
        <v>0.22936872554024162</v>
      </c>
    </row>
    <row r="4188" spans="1:8" x14ac:dyDescent="0.2">
      <c r="A4188" s="42">
        <v>2012</v>
      </c>
      <c r="B4188" s="42">
        <v>201210</v>
      </c>
      <c r="C4188" s="43" t="s">
        <v>82</v>
      </c>
      <c r="D4188" s="44">
        <v>1170</v>
      </c>
      <c r="E4188" s="43" t="s">
        <v>2</v>
      </c>
      <c r="F4188" s="45">
        <v>6205.5172413793107</v>
      </c>
      <c r="G4188" s="45">
        <v>1430</v>
      </c>
      <c r="H4188" s="8">
        <f t="shared" si="65"/>
        <v>0.230440097799511</v>
      </c>
    </row>
    <row r="4189" spans="1:8" x14ac:dyDescent="0.2">
      <c r="A4189" s="42">
        <v>2012</v>
      </c>
      <c r="B4189" s="42">
        <v>201211</v>
      </c>
      <c r="C4189" s="43" t="s">
        <v>83</v>
      </c>
      <c r="D4189" s="44">
        <v>1170</v>
      </c>
      <c r="E4189" s="43" t="s">
        <v>2</v>
      </c>
      <c r="F4189" s="45">
        <v>6453.7931034482763</v>
      </c>
      <c r="G4189" s="45">
        <v>1416.5517241379312</v>
      </c>
      <c r="H4189" s="8">
        <f t="shared" si="65"/>
        <v>0.21949134430433853</v>
      </c>
    </row>
    <row r="4190" spans="1:8" x14ac:dyDescent="0.2">
      <c r="A4190" s="42">
        <v>2012</v>
      </c>
      <c r="B4190" s="42">
        <v>201212</v>
      </c>
      <c r="C4190" s="43" t="s">
        <v>84</v>
      </c>
      <c r="D4190" s="44">
        <v>1170</v>
      </c>
      <c r="E4190" s="43" t="s">
        <v>2</v>
      </c>
      <c r="F4190" s="45">
        <v>11061.034482758621</v>
      </c>
      <c r="G4190" s="45">
        <v>2867.5862068965516</v>
      </c>
      <c r="H4190" s="8">
        <f t="shared" si="65"/>
        <v>0.25925117685569099</v>
      </c>
    </row>
    <row r="4191" spans="1:8" x14ac:dyDescent="0.2">
      <c r="A4191" s="42">
        <v>2013</v>
      </c>
      <c r="B4191" s="42">
        <v>201301</v>
      </c>
      <c r="C4191" s="43" t="s">
        <v>85</v>
      </c>
      <c r="D4191" s="44">
        <v>1170</v>
      </c>
      <c r="E4191" s="43" t="s">
        <v>2</v>
      </c>
      <c r="F4191" s="45">
        <v>4773.7931034482763</v>
      </c>
      <c r="G4191" s="45">
        <v>1176.5517241379312</v>
      </c>
      <c r="H4191" s="8">
        <f t="shared" si="65"/>
        <v>0.24646056053163826</v>
      </c>
    </row>
    <row r="4192" spans="1:8" x14ac:dyDescent="0.2">
      <c r="A4192" s="42">
        <v>2013</v>
      </c>
      <c r="B4192" s="42">
        <v>201302</v>
      </c>
      <c r="C4192" s="43" t="s">
        <v>86</v>
      </c>
      <c r="D4192" s="44">
        <v>1170</v>
      </c>
      <c r="E4192" s="43" t="s">
        <v>2</v>
      </c>
      <c r="F4192" s="45">
        <v>5255.1724137931033</v>
      </c>
      <c r="G4192" s="45">
        <v>1585.1724137931035</v>
      </c>
      <c r="H4192" s="8">
        <f t="shared" si="65"/>
        <v>0.30164041994750657</v>
      </c>
    </row>
    <row r="4193" spans="1:8" x14ac:dyDescent="0.2">
      <c r="A4193" s="42">
        <v>2013</v>
      </c>
      <c r="B4193" s="42">
        <v>201303</v>
      </c>
      <c r="C4193" s="43" t="s">
        <v>87</v>
      </c>
      <c r="D4193" s="44">
        <v>1170</v>
      </c>
      <c r="E4193" s="43" t="s">
        <v>2</v>
      </c>
      <c r="F4193" s="45">
        <v>5880.3448275862074</v>
      </c>
      <c r="G4193" s="45">
        <v>1544.4827586206898</v>
      </c>
      <c r="H4193" s="8">
        <f t="shared" si="65"/>
        <v>0.26265173283293264</v>
      </c>
    </row>
    <row r="4194" spans="1:8" x14ac:dyDescent="0.2">
      <c r="A4194" s="42">
        <v>2013</v>
      </c>
      <c r="B4194" s="42">
        <v>201304</v>
      </c>
      <c r="C4194" s="43" t="s">
        <v>88</v>
      </c>
      <c r="D4194" s="44">
        <v>1170</v>
      </c>
      <c r="E4194" s="43" t="s">
        <v>2</v>
      </c>
      <c r="F4194" s="45">
        <v>13722.068965517241</v>
      </c>
      <c r="G4194" s="45">
        <v>1376.5517241379312</v>
      </c>
      <c r="H4194" s="8">
        <f t="shared" si="65"/>
        <v>0.10031663064783637</v>
      </c>
    </row>
    <row r="4195" spans="1:8" x14ac:dyDescent="0.2">
      <c r="A4195" s="42">
        <v>2013</v>
      </c>
      <c r="B4195" s="42">
        <v>201305</v>
      </c>
      <c r="C4195" s="43" t="s">
        <v>89</v>
      </c>
      <c r="D4195" s="44">
        <v>1170</v>
      </c>
      <c r="E4195" s="43" t="s">
        <v>2</v>
      </c>
      <c r="F4195" s="45">
        <v>5872.7586206896558</v>
      </c>
      <c r="G4195" s="45">
        <v>1455.8620689655172</v>
      </c>
      <c r="H4195" s="8">
        <f t="shared" si="65"/>
        <v>0.24790088661851914</v>
      </c>
    </row>
    <row r="4196" spans="1:8" x14ac:dyDescent="0.2">
      <c r="A4196" s="42">
        <v>2013</v>
      </c>
      <c r="B4196" s="42">
        <v>201306</v>
      </c>
      <c r="C4196" s="43" t="s">
        <v>90</v>
      </c>
      <c r="D4196" s="44">
        <v>1170</v>
      </c>
      <c r="E4196" s="43" t="s">
        <v>2</v>
      </c>
      <c r="F4196" s="45">
        <v>6740.3448275862074</v>
      </c>
      <c r="G4196" s="45">
        <v>1741.7241379310346</v>
      </c>
      <c r="H4196" s="8">
        <f t="shared" si="65"/>
        <v>0.25840282396275643</v>
      </c>
    </row>
    <row r="4197" spans="1:8" x14ac:dyDescent="0.2">
      <c r="A4197" s="42">
        <v>2013</v>
      </c>
      <c r="B4197" s="42">
        <v>201307</v>
      </c>
      <c r="C4197" s="43" t="s">
        <v>91</v>
      </c>
      <c r="D4197" s="44">
        <v>1170</v>
      </c>
      <c r="E4197" s="43" t="s">
        <v>2</v>
      </c>
      <c r="F4197" s="45">
        <v>5844.1379310344828</v>
      </c>
      <c r="G4197" s="45">
        <v>1422.7586206896551</v>
      </c>
      <c r="H4197" s="8">
        <f t="shared" si="65"/>
        <v>0.24345055463771537</v>
      </c>
    </row>
    <row r="4198" spans="1:8" x14ac:dyDescent="0.2">
      <c r="A4198" s="42">
        <v>2013</v>
      </c>
      <c r="B4198" s="42">
        <v>201308</v>
      </c>
      <c r="C4198" s="43" t="s">
        <v>92</v>
      </c>
      <c r="D4198" s="44">
        <v>1170</v>
      </c>
      <c r="E4198" s="43" t="s">
        <v>2</v>
      </c>
      <c r="F4198" s="45">
        <v>7172.7586206896558</v>
      </c>
      <c r="G4198" s="45">
        <v>1809.6551724137933</v>
      </c>
      <c r="H4198" s="8">
        <f t="shared" si="65"/>
        <v>0.25229556271333109</v>
      </c>
    </row>
    <row r="4199" spans="1:8" ht="22.5" x14ac:dyDescent="0.2">
      <c r="A4199" s="42">
        <v>2013</v>
      </c>
      <c r="B4199" s="42">
        <v>201309</v>
      </c>
      <c r="C4199" s="43" t="s">
        <v>93</v>
      </c>
      <c r="D4199" s="44">
        <v>1170</v>
      </c>
      <c r="E4199" s="43" t="s">
        <v>2</v>
      </c>
      <c r="F4199" s="45">
        <v>6937.9310344827591</v>
      </c>
      <c r="G4199" s="45">
        <v>1696.8965517241379</v>
      </c>
      <c r="H4199" s="8">
        <f t="shared" si="65"/>
        <v>0.24458250497017892</v>
      </c>
    </row>
    <row r="4200" spans="1:8" x14ac:dyDescent="0.2">
      <c r="A4200" s="42">
        <v>2013</v>
      </c>
      <c r="B4200" s="42">
        <v>201310</v>
      </c>
      <c r="C4200" s="43" t="s">
        <v>94</v>
      </c>
      <c r="D4200" s="44">
        <v>1170</v>
      </c>
      <c r="E4200" s="43" t="s">
        <v>2</v>
      </c>
      <c r="F4200" s="45">
        <v>6577.2413793103451</v>
      </c>
      <c r="G4200" s="45">
        <v>1531.7241379310344</v>
      </c>
      <c r="H4200" s="8">
        <f t="shared" si="65"/>
        <v>0.2328824577959526</v>
      </c>
    </row>
    <row r="4201" spans="1:8" x14ac:dyDescent="0.2">
      <c r="A4201" s="42">
        <v>2013</v>
      </c>
      <c r="B4201" s="42">
        <v>201311</v>
      </c>
      <c r="C4201" s="43" t="s">
        <v>95</v>
      </c>
      <c r="D4201" s="44">
        <v>1170</v>
      </c>
      <c r="E4201" s="43" t="s">
        <v>2</v>
      </c>
      <c r="F4201" s="45">
        <v>7451.3793103448279</v>
      </c>
      <c r="G4201" s="45">
        <v>1606.8965517241379</v>
      </c>
      <c r="H4201" s="8">
        <f t="shared" si="65"/>
        <v>0.21565088620482206</v>
      </c>
    </row>
    <row r="4202" spans="1:8" x14ac:dyDescent="0.2">
      <c r="A4202" s="42">
        <v>2013</v>
      </c>
      <c r="B4202" s="42">
        <v>201312</v>
      </c>
      <c r="C4202" s="43" t="s">
        <v>96</v>
      </c>
      <c r="D4202" s="44">
        <v>1170</v>
      </c>
      <c r="E4202" s="43" t="s">
        <v>2</v>
      </c>
      <c r="F4202" s="45">
        <v>11961.379310344828</v>
      </c>
      <c r="G4202" s="45">
        <v>3033.1034482758623</v>
      </c>
      <c r="H4202" s="8">
        <f t="shared" si="65"/>
        <v>0.25357472324723251</v>
      </c>
    </row>
    <row r="4203" spans="1:8" x14ac:dyDescent="0.2">
      <c r="A4203" s="42">
        <v>2012</v>
      </c>
      <c r="B4203" s="42">
        <v>201211</v>
      </c>
      <c r="C4203" s="43" t="s">
        <v>83</v>
      </c>
      <c r="D4203" s="44">
        <v>1172</v>
      </c>
      <c r="E4203" s="43" t="s">
        <v>15</v>
      </c>
      <c r="F4203" s="45">
        <v>7712.0689655172418</v>
      </c>
      <c r="G4203" s="45">
        <v>3371.3793103448279</v>
      </c>
      <c r="H4203" s="8">
        <f t="shared" si="65"/>
        <v>0.43715627095908788</v>
      </c>
    </row>
    <row r="4204" spans="1:8" x14ac:dyDescent="0.2">
      <c r="A4204" s="42">
        <v>2012</v>
      </c>
      <c r="B4204" s="42">
        <v>201212</v>
      </c>
      <c r="C4204" s="43" t="s">
        <v>84</v>
      </c>
      <c r="D4204" s="44">
        <v>1172</v>
      </c>
      <c r="E4204" s="43" t="s">
        <v>15</v>
      </c>
      <c r="F4204" s="45">
        <v>16506.896551724138</v>
      </c>
      <c r="G4204" s="45">
        <v>5390</v>
      </c>
      <c r="H4204" s="8">
        <f t="shared" si="65"/>
        <v>0.32653018592020056</v>
      </c>
    </row>
    <row r="4205" spans="1:8" x14ac:dyDescent="0.2">
      <c r="A4205" s="42">
        <v>2013</v>
      </c>
      <c r="B4205" s="42">
        <v>201301</v>
      </c>
      <c r="C4205" s="43" t="s">
        <v>85</v>
      </c>
      <c r="D4205" s="44">
        <v>1172</v>
      </c>
      <c r="E4205" s="43" t="s">
        <v>15</v>
      </c>
      <c r="F4205" s="45">
        <v>10817.241379310346</v>
      </c>
      <c r="G4205" s="45">
        <v>2719.655172413793</v>
      </c>
      <c r="H4205" s="8">
        <f t="shared" si="65"/>
        <v>0.25141855275741148</v>
      </c>
    </row>
    <row r="4206" spans="1:8" x14ac:dyDescent="0.2">
      <c r="A4206" s="42">
        <v>2013</v>
      </c>
      <c r="B4206" s="42">
        <v>201302</v>
      </c>
      <c r="C4206" s="43" t="s">
        <v>86</v>
      </c>
      <c r="D4206" s="44">
        <v>1172</v>
      </c>
      <c r="E4206" s="43" t="s">
        <v>15</v>
      </c>
      <c r="F4206" s="45">
        <v>12909.655172413793</v>
      </c>
      <c r="G4206" s="45">
        <v>3713.4482758620693</v>
      </c>
      <c r="H4206" s="8">
        <f t="shared" si="65"/>
        <v>0.28764891286927724</v>
      </c>
    </row>
    <row r="4207" spans="1:8" x14ac:dyDescent="0.2">
      <c r="A4207" s="42">
        <v>2013</v>
      </c>
      <c r="B4207" s="42">
        <v>201303</v>
      </c>
      <c r="C4207" s="43" t="s">
        <v>87</v>
      </c>
      <c r="D4207" s="44">
        <v>1172</v>
      </c>
      <c r="E4207" s="43" t="s">
        <v>15</v>
      </c>
      <c r="F4207" s="45">
        <v>10796.551724137931</v>
      </c>
      <c r="G4207" s="45">
        <v>2831.3793103448279</v>
      </c>
      <c r="H4207" s="8">
        <f t="shared" si="65"/>
        <v>0.26224848291280745</v>
      </c>
    </row>
    <row r="4208" spans="1:8" x14ac:dyDescent="0.2">
      <c r="A4208" s="42">
        <v>2013</v>
      </c>
      <c r="B4208" s="42">
        <v>201304</v>
      </c>
      <c r="C4208" s="43" t="s">
        <v>88</v>
      </c>
      <c r="D4208" s="44">
        <v>1172</v>
      </c>
      <c r="E4208" s="43" t="s">
        <v>15</v>
      </c>
      <c r="F4208" s="45">
        <v>11702.413793103449</v>
      </c>
      <c r="G4208" s="45">
        <v>2922.7586206896553</v>
      </c>
      <c r="H4208" s="8">
        <f t="shared" si="65"/>
        <v>0.24975690249580104</v>
      </c>
    </row>
    <row r="4209" spans="1:8" x14ac:dyDescent="0.2">
      <c r="A4209" s="42">
        <v>2013</v>
      </c>
      <c r="B4209" s="42">
        <v>201305</v>
      </c>
      <c r="C4209" s="43" t="s">
        <v>89</v>
      </c>
      <c r="D4209" s="44">
        <v>1172</v>
      </c>
      <c r="E4209" s="43" t="s">
        <v>15</v>
      </c>
      <c r="F4209" s="45">
        <v>10931.724137931034</v>
      </c>
      <c r="G4209" s="45">
        <v>2783.1034482758623</v>
      </c>
      <c r="H4209" s="8">
        <f t="shared" si="65"/>
        <v>0.25458961579711059</v>
      </c>
    </row>
    <row r="4210" spans="1:8" x14ac:dyDescent="0.2">
      <c r="A4210" s="42">
        <v>2013</v>
      </c>
      <c r="B4210" s="42">
        <v>201306</v>
      </c>
      <c r="C4210" s="43" t="s">
        <v>90</v>
      </c>
      <c r="D4210" s="44">
        <v>1172</v>
      </c>
      <c r="E4210" s="43" t="s">
        <v>15</v>
      </c>
      <c r="F4210" s="45">
        <v>11789.655172413793</v>
      </c>
      <c r="G4210" s="45">
        <v>3318.9655172413795</v>
      </c>
      <c r="H4210" s="8">
        <f t="shared" si="65"/>
        <v>0.28151506288388417</v>
      </c>
    </row>
    <row r="4211" spans="1:8" x14ac:dyDescent="0.2">
      <c r="A4211" s="42">
        <v>2013</v>
      </c>
      <c r="B4211" s="42">
        <v>201307</v>
      </c>
      <c r="C4211" s="43" t="s">
        <v>91</v>
      </c>
      <c r="D4211" s="44">
        <v>1172</v>
      </c>
      <c r="E4211" s="43" t="s">
        <v>15</v>
      </c>
      <c r="F4211" s="45">
        <v>13389.310344827587</v>
      </c>
      <c r="G4211" s="45">
        <v>3655.1724137931037</v>
      </c>
      <c r="H4211" s="8">
        <f t="shared" si="65"/>
        <v>0.27299183599886684</v>
      </c>
    </row>
    <row r="4212" spans="1:8" x14ac:dyDescent="0.2">
      <c r="A4212" s="42">
        <v>2013</v>
      </c>
      <c r="B4212" s="42">
        <v>201308</v>
      </c>
      <c r="C4212" s="43" t="s">
        <v>92</v>
      </c>
      <c r="D4212" s="44">
        <v>1172</v>
      </c>
      <c r="E4212" s="43" t="s">
        <v>15</v>
      </c>
      <c r="F4212" s="45">
        <v>15366.206896551725</v>
      </c>
      <c r="G4212" s="45">
        <v>4093.7931034482758</v>
      </c>
      <c r="H4212" s="8">
        <f t="shared" si="65"/>
        <v>0.26641533144831919</v>
      </c>
    </row>
    <row r="4213" spans="1:8" ht="22.5" x14ac:dyDescent="0.2">
      <c r="A4213" s="42">
        <v>2013</v>
      </c>
      <c r="B4213" s="42">
        <v>201309</v>
      </c>
      <c r="C4213" s="43" t="s">
        <v>93</v>
      </c>
      <c r="D4213" s="44">
        <v>1172</v>
      </c>
      <c r="E4213" s="43" t="s">
        <v>15</v>
      </c>
      <c r="F4213" s="45">
        <v>13206.551724137931</v>
      </c>
      <c r="G4213" s="45">
        <v>3427.2413793103451</v>
      </c>
      <c r="H4213" s="8">
        <f t="shared" si="65"/>
        <v>0.25951069218517459</v>
      </c>
    </row>
    <row r="4214" spans="1:8" x14ac:dyDescent="0.2">
      <c r="A4214" s="42">
        <v>2013</v>
      </c>
      <c r="B4214" s="42">
        <v>201310</v>
      </c>
      <c r="C4214" s="43" t="s">
        <v>94</v>
      </c>
      <c r="D4214" s="44">
        <v>1172</v>
      </c>
      <c r="E4214" s="43" t="s">
        <v>15</v>
      </c>
      <c r="F4214" s="45">
        <v>13567.586206896553</v>
      </c>
      <c r="G4214" s="45">
        <v>3272.7586206896553</v>
      </c>
      <c r="H4214" s="8">
        <f t="shared" si="65"/>
        <v>0.24121892949728055</v>
      </c>
    </row>
    <row r="4215" spans="1:8" x14ac:dyDescent="0.2">
      <c r="A4215" s="42">
        <v>2013</v>
      </c>
      <c r="B4215" s="42">
        <v>201311</v>
      </c>
      <c r="C4215" s="43" t="s">
        <v>95</v>
      </c>
      <c r="D4215" s="44">
        <v>1172</v>
      </c>
      <c r="E4215" s="43" t="s">
        <v>15</v>
      </c>
      <c r="F4215" s="45">
        <v>16845.172413793105</v>
      </c>
      <c r="G4215" s="45">
        <v>3986.5517241379312</v>
      </c>
      <c r="H4215" s="8">
        <f t="shared" si="65"/>
        <v>0.23665841026795764</v>
      </c>
    </row>
    <row r="4216" spans="1:8" x14ac:dyDescent="0.2">
      <c r="A4216" s="42">
        <v>2013</v>
      </c>
      <c r="B4216" s="42">
        <v>201312</v>
      </c>
      <c r="C4216" s="43" t="s">
        <v>96</v>
      </c>
      <c r="D4216" s="44">
        <v>1172</v>
      </c>
      <c r="E4216" s="43" t="s">
        <v>15</v>
      </c>
      <c r="F4216" s="45">
        <v>22707.931034482761</v>
      </c>
      <c r="G4216" s="45">
        <v>6331.0344827586205</v>
      </c>
      <c r="H4216" s="8">
        <f t="shared" si="65"/>
        <v>0.27880278802788022</v>
      </c>
    </row>
    <row r="4217" spans="1:8" ht="22.5" x14ac:dyDescent="0.2">
      <c r="A4217" s="42">
        <v>2012</v>
      </c>
      <c r="B4217" s="42">
        <v>201203</v>
      </c>
      <c r="C4217" s="43" t="s">
        <v>75</v>
      </c>
      <c r="D4217" s="44">
        <v>1176</v>
      </c>
      <c r="E4217" s="43" t="s">
        <v>26</v>
      </c>
      <c r="F4217" s="45">
        <v>116.89655172413794</v>
      </c>
      <c r="G4217" s="45">
        <v>0</v>
      </c>
      <c r="H4217" s="8">
        <f t="shared" si="65"/>
        <v>0</v>
      </c>
    </row>
    <row r="4218" spans="1:8" ht="22.5" x14ac:dyDescent="0.2">
      <c r="A4218" s="42">
        <v>2012</v>
      </c>
      <c r="B4218" s="42">
        <v>201204</v>
      </c>
      <c r="C4218" s="43" t="s">
        <v>76</v>
      </c>
      <c r="D4218" s="44">
        <v>1176</v>
      </c>
      <c r="E4218" s="43" t="s">
        <v>26</v>
      </c>
      <c r="F4218" s="45">
        <v>6554.1379310344828</v>
      </c>
      <c r="G4218" s="45">
        <v>1034.8275862068965</v>
      </c>
      <c r="H4218" s="8">
        <f t="shared" ref="H4218:H4259" si="66">G4218/F4218</f>
        <v>0.15788919871626242</v>
      </c>
    </row>
    <row r="4219" spans="1:8" ht="22.5" x14ac:dyDescent="0.2">
      <c r="A4219" s="42">
        <v>2012</v>
      </c>
      <c r="B4219" s="42">
        <v>201205</v>
      </c>
      <c r="C4219" s="43" t="s">
        <v>77</v>
      </c>
      <c r="D4219" s="44">
        <v>1176</v>
      </c>
      <c r="E4219" s="43" t="s">
        <v>26</v>
      </c>
      <c r="F4219" s="45">
        <v>5843.7931034482763</v>
      </c>
      <c r="G4219" s="45">
        <v>1353.7931034482758</v>
      </c>
      <c r="H4219" s="8">
        <f t="shared" si="66"/>
        <v>0.23166342125449929</v>
      </c>
    </row>
    <row r="4220" spans="1:8" ht="22.5" x14ac:dyDescent="0.2">
      <c r="A4220" s="42">
        <v>2012</v>
      </c>
      <c r="B4220" s="42">
        <v>201206</v>
      </c>
      <c r="C4220" s="43" t="s">
        <v>78</v>
      </c>
      <c r="D4220" s="44">
        <v>1176</v>
      </c>
      <c r="E4220" s="43" t="s">
        <v>26</v>
      </c>
      <c r="F4220" s="45">
        <v>5435.5172413793107</v>
      </c>
      <c r="G4220" s="45">
        <v>1382.4137931034484</v>
      </c>
      <c r="H4220" s="8">
        <f t="shared" si="66"/>
        <v>0.25432975956353487</v>
      </c>
    </row>
    <row r="4221" spans="1:8" ht="22.5" x14ac:dyDescent="0.2">
      <c r="A4221" s="42">
        <v>2012</v>
      </c>
      <c r="B4221" s="42">
        <v>201207</v>
      </c>
      <c r="C4221" s="43" t="s">
        <v>79</v>
      </c>
      <c r="D4221" s="44">
        <v>1176</v>
      </c>
      <c r="E4221" s="43" t="s">
        <v>26</v>
      </c>
      <c r="F4221" s="45">
        <v>5483.4482758620688</v>
      </c>
      <c r="G4221" s="45">
        <v>1454.4827586206898</v>
      </c>
      <c r="H4221" s="8">
        <f t="shared" si="66"/>
        <v>0.26524965413155582</v>
      </c>
    </row>
    <row r="4222" spans="1:8" ht="22.5" x14ac:dyDescent="0.2">
      <c r="A4222" s="42">
        <v>2012</v>
      </c>
      <c r="B4222" s="42">
        <v>201208</v>
      </c>
      <c r="C4222" s="43" t="s">
        <v>80</v>
      </c>
      <c r="D4222" s="44">
        <v>1176</v>
      </c>
      <c r="E4222" s="43" t="s">
        <v>26</v>
      </c>
      <c r="F4222" s="45">
        <v>5751.3793103448279</v>
      </c>
      <c r="G4222" s="45">
        <v>1406.5517241379312</v>
      </c>
      <c r="H4222" s="8">
        <f t="shared" si="66"/>
        <v>0.24455902632052282</v>
      </c>
    </row>
    <row r="4223" spans="1:8" ht="22.5" x14ac:dyDescent="0.2">
      <c r="A4223" s="42">
        <v>2012</v>
      </c>
      <c r="B4223" s="42">
        <v>201209</v>
      </c>
      <c r="C4223" s="43" t="s">
        <v>81</v>
      </c>
      <c r="D4223" s="44">
        <v>1176</v>
      </c>
      <c r="E4223" s="43" t="s">
        <v>26</v>
      </c>
      <c r="F4223" s="45">
        <v>5844.8275862068967</v>
      </c>
      <c r="G4223" s="45">
        <v>1477.2413793103449</v>
      </c>
      <c r="H4223" s="8">
        <f t="shared" si="66"/>
        <v>0.25274336283185839</v>
      </c>
    </row>
    <row r="4224" spans="1:8" ht="22.5" x14ac:dyDescent="0.2">
      <c r="A4224" s="42">
        <v>2012</v>
      </c>
      <c r="B4224" s="42">
        <v>201210</v>
      </c>
      <c r="C4224" s="43" t="s">
        <v>82</v>
      </c>
      <c r="D4224" s="44">
        <v>1176</v>
      </c>
      <c r="E4224" s="43" t="s">
        <v>26</v>
      </c>
      <c r="F4224" s="45">
        <v>5970.3448275862074</v>
      </c>
      <c r="G4224" s="45">
        <v>1440</v>
      </c>
      <c r="H4224" s="8">
        <f t="shared" si="66"/>
        <v>0.24119209887951945</v>
      </c>
    </row>
    <row r="4225" spans="1:8" ht="22.5" x14ac:dyDescent="0.2">
      <c r="A4225" s="42">
        <v>2012</v>
      </c>
      <c r="B4225" s="42">
        <v>201211</v>
      </c>
      <c r="C4225" s="43" t="s">
        <v>83</v>
      </c>
      <c r="D4225" s="44">
        <v>1176</v>
      </c>
      <c r="E4225" s="43" t="s">
        <v>26</v>
      </c>
      <c r="F4225" s="45">
        <v>5046.8965517241377</v>
      </c>
      <c r="G4225" s="45">
        <v>1229.3103448275863</v>
      </c>
      <c r="H4225" s="8">
        <f t="shared" si="66"/>
        <v>0.24357748018584316</v>
      </c>
    </row>
    <row r="4226" spans="1:8" ht="22.5" x14ac:dyDescent="0.2">
      <c r="A4226" s="42">
        <v>2012</v>
      </c>
      <c r="B4226" s="42">
        <v>201212</v>
      </c>
      <c r="C4226" s="43" t="s">
        <v>84</v>
      </c>
      <c r="D4226" s="44">
        <v>1176</v>
      </c>
      <c r="E4226" s="43" t="s">
        <v>26</v>
      </c>
      <c r="F4226" s="45">
        <v>10302.758620689656</v>
      </c>
      <c r="G4226" s="45">
        <v>2843.7931034482758</v>
      </c>
      <c r="H4226" s="8">
        <f t="shared" si="66"/>
        <v>0.27602249146529217</v>
      </c>
    </row>
    <row r="4227" spans="1:8" ht="22.5" x14ac:dyDescent="0.2">
      <c r="A4227" s="42">
        <v>2013</v>
      </c>
      <c r="B4227" s="42">
        <v>201301</v>
      </c>
      <c r="C4227" s="43" t="s">
        <v>85</v>
      </c>
      <c r="D4227" s="44">
        <v>1176</v>
      </c>
      <c r="E4227" s="43" t="s">
        <v>26</v>
      </c>
      <c r="F4227" s="45">
        <v>1600.344827586207</v>
      </c>
      <c r="G4227" s="45">
        <v>1094.4827586206898</v>
      </c>
      <c r="H4227" s="8">
        <f t="shared" si="66"/>
        <v>0.68390433096315451</v>
      </c>
    </row>
    <row r="4228" spans="1:8" ht="22.5" x14ac:dyDescent="0.2">
      <c r="A4228" s="42">
        <v>2013</v>
      </c>
      <c r="B4228" s="42">
        <v>201302</v>
      </c>
      <c r="C4228" s="43" t="s">
        <v>86</v>
      </c>
      <c r="D4228" s="44">
        <v>1176</v>
      </c>
      <c r="E4228" s="43" t="s">
        <v>26</v>
      </c>
      <c r="F4228" s="45">
        <v>3660.344827586207</v>
      </c>
      <c r="G4228" s="45">
        <v>1580</v>
      </c>
      <c r="H4228" s="8">
        <f t="shared" si="66"/>
        <v>0.43165332077249174</v>
      </c>
    </row>
    <row r="4229" spans="1:8" ht="22.5" x14ac:dyDescent="0.2">
      <c r="A4229" s="42">
        <v>2013</v>
      </c>
      <c r="B4229" s="42">
        <v>201303</v>
      </c>
      <c r="C4229" s="43" t="s">
        <v>87</v>
      </c>
      <c r="D4229" s="44">
        <v>1176</v>
      </c>
      <c r="E4229" s="43" t="s">
        <v>26</v>
      </c>
      <c r="F4229" s="45">
        <v>6244.1379310344828</v>
      </c>
      <c r="G4229" s="45">
        <v>1832.7586206896551</v>
      </c>
      <c r="H4229" s="8">
        <f t="shared" si="66"/>
        <v>0.29351667771150869</v>
      </c>
    </row>
    <row r="4230" spans="1:8" ht="22.5" x14ac:dyDescent="0.2">
      <c r="A4230" s="42">
        <v>2013</v>
      </c>
      <c r="B4230" s="42">
        <v>201304</v>
      </c>
      <c r="C4230" s="43" t="s">
        <v>88</v>
      </c>
      <c r="D4230" s="44">
        <v>1176</v>
      </c>
      <c r="E4230" s="43" t="s">
        <v>26</v>
      </c>
      <c r="F4230" s="45">
        <v>5882.0689655172418</v>
      </c>
      <c r="G4230" s="45">
        <v>1478.6206896551726</v>
      </c>
      <c r="H4230" s="8">
        <f t="shared" si="66"/>
        <v>0.25137765271426898</v>
      </c>
    </row>
    <row r="4231" spans="1:8" ht="22.5" x14ac:dyDescent="0.2">
      <c r="A4231" s="42">
        <v>2013</v>
      </c>
      <c r="B4231" s="42">
        <v>201305</v>
      </c>
      <c r="C4231" s="43" t="s">
        <v>89</v>
      </c>
      <c r="D4231" s="44">
        <v>1176</v>
      </c>
      <c r="E4231" s="43" t="s">
        <v>26</v>
      </c>
      <c r="F4231" s="45">
        <v>5881.7241379310344</v>
      </c>
      <c r="G4231" s="45">
        <v>1552.7586206896551</v>
      </c>
      <c r="H4231" s="8">
        <f t="shared" si="66"/>
        <v>0.26399718590607962</v>
      </c>
    </row>
    <row r="4232" spans="1:8" ht="22.5" x14ac:dyDescent="0.2">
      <c r="A4232" s="42">
        <v>2013</v>
      </c>
      <c r="B4232" s="42">
        <v>201306</v>
      </c>
      <c r="C4232" s="43" t="s">
        <v>90</v>
      </c>
      <c r="D4232" s="44">
        <v>1176</v>
      </c>
      <c r="E4232" s="43" t="s">
        <v>26</v>
      </c>
      <c r="F4232" s="45">
        <v>6053.4482758620688</v>
      </c>
      <c r="G4232" s="45">
        <v>1742.0689655172414</v>
      </c>
      <c r="H4232" s="8">
        <f t="shared" si="66"/>
        <v>0.28778125890059814</v>
      </c>
    </row>
    <row r="4233" spans="1:8" ht="22.5" x14ac:dyDescent="0.2">
      <c r="A4233" s="42">
        <v>2013</v>
      </c>
      <c r="B4233" s="42">
        <v>201307</v>
      </c>
      <c r="C4233" s="43" t="s">
        <v>91</v>
      </c>
      <c r="D4233" s="44">
        <v>1176</v>
      </c>
      <c r="E4233" s="43" t="s">
        <v>26</v>
      </c>
      <c r="F4233" s="45">
        <v>5709.3103448275861</v>
      </c>
      <c r="G4233" s="45">
        <v>1666.8965517241379</v>
      </c>
      <c r="H4233" s="8">
        <f t="shared" si="66"/>
        <v>0.29196110406474601</v>
      </c>
    </row>
    <row r="4234" spans="1:8" ht="22.5" x14ac:dyDescent="0.2">
      <c r="A4234" s="42">
        <v>2013</v>
      </c>
      <c r="B4234" s="42">
        <v>201308</v>
      </c>
      <c r="C4234" s="43" t="s">
        <v>92</v>
      </c>
      <c r="D4234" s="44">
        <v>1176</v>
      </c>
      <c r="E4234" s="43" t="s">
        <v>26</v>
      </c>
      <c r="F4234" s="45">
        <v>7189.6551724137935</v>
      </c>
      <c r="G4234" s="45">
        <v>2086.5517241379312</v>
      </c>
      <c r="H4234" s="8">
        <f t="shared" si="66"/>
        <v>0.29021582733812951</v>
      </c>
    </row>
    <row r="4235" spans="1:8" ht="22.5" x14ac:dyDescent="0.2">
      <c r="A4235" s="42">
        <v>2013</v>
      </c>
      <c r="B4235" s="42">
        <v>201309</v>
      </c>
      <c r="C4235" s="43" t="s">
        <v>93</v>
      </c>
      <c r="D4235" s="44">
        <v>1176</v>
      </c>
      <c r="E4235" s="43" t="s">
        <v>26</v>
      </c>
      <c r="F4235" s="45">
        <v>6758.2758620689656</v>
      </c>
      <c r="G4235" s="45">
        <v>1982.0689655172414</v>
      </c>
      <c r="H4235" s="8">
        <f t="shared" si="66"/>
        <v>0.29328026940150009</v>
      </c>
    </row>
    <row r="4236" spans="1:8" ht="22.5" x14ac:dyDescent="0.2">
      <c r="A4236" s="42">
        <v>2013</v>
      </c>
      <c r="B4236" s="42">
        <v>201310</v>
      </c>
      <c r="C4236" s="43" t="s">
        <v>94</v>
      </c>
      <c r="D4236" s="44">
        <v>1176</v>
      </c>
      <c r="E4236" s="43" t="s">
        <v>26</v>
      </c>
      <c r="F4236" s="45">
        <v>6843.7931034482763</v>
      </c>
      <c r="G4236" s="45">
        <v>1802.7586206896551</v>
      </c>
      <c r="H4236" s="8">
        <f t="shared" si="66"/>
        <v>0.26341512571169445</v>
      </c>
    </row>
    <row r="4237" spans="1:8" ht="22.5" x14ac:dyDescent="0.2">
      <c r="A4237" s="42">
        <v>2013</v>
      </c>
      <c r="B4237" s="42">
        <v>201311</v>
      </c>
      <c r="C4237" s="43" t="s">
        <v>95</v>
      </c>
      <c r="D4237" s="44">
        <v>1176</v>
      </c>
      <c r="E4237" s="43" t="s">
        <v>26</v>
      </c>
      <c r="F4237" s="45">
        <v>6843.7931034482763</v>
      </c>
      <c r="G4237" s="45">
        <v>1760</v>
      </c>
      <c r="H4237" s="8">
        <f t="shared" si="66"/>
        <v>0.25716733007507431</v>
      </c>
    </row>
    <row r="4238" spans="1:8" ht="22.5" x14ac:dyDescent="0.2">
      <c r="A4238" s="42">
        <v>2013</v>
      </c>
      <c r="B4238" s="42">
        <v>201312</v>
      </c>
      <c r="C4238" s="43" t="s">
        <v>96</v>
      </c>
      <c r="D4238" s="44">
        <v>1176</v>
      </c>
      <c r="E4238" s="43" t="s">
        <v>26</v>
      </c>
      <c r="F4238" s="45">
        <v>12267.931034482759</v>
      </c>
      <c r="G4238" s="45">
        <v>3628.9655172413795</v>
      </c>
      <c r="H4238" s="8">
        <f t="shared" si="66"/>
        <v>0.29580909014250778</v>
      </c>
    </row>
    <row r="4239" spans="1:8" x14ac:dyDescent="0.2">
      <c r="A4239" s="42">
        <v>2012</v>
      </c>
      <c r="B4239" s="42">
        <v>201205</v>
      </c>
      <c r="C4239" s="43" t="s">
        <v>77</v>
      </c>
      <c r="D4239" s="44">
        <v>1180</v>
      </c>
      <c r="E4239" s="43" t="s">
        <v>6</v>
      </c>
      <c r="F4239" s="45">
        <v>9500</v>
      </c>
      <c r="G4239" s="45">
        <v>1894.1379310344828</v>
      </c>
      <c r="H4239" s="8">
        <f t="shared" si="66"/>
        <v>0.19938294010889293</v>
      </c>
    </row>
    <row r="4240" spans="1:8" x14ac:dyDescent="0.2">
      <c r="A4240" s="42">
        <v>2012</v>
      </c>
      <c r="B4240" s="42">
        <v>201206</v>
      </c>
      <c r="C4240" s="43" t="s">
        <v>78</v>
      </c>
      <c r="D4240" s="44">
        <v>1180</v>
      </c>
      <c r="E4240" s="43" t="s">
        <v>6</v>
      </c>
      <c r="F4240" s="45">
        <v>9677.241379310346</v>
      </c>
      <c r="G4240" s="45">
        <v>2594.1379310344828</v>
      </c>
      <c r="H4240" s="8">
        <f t="shared" si="66"/>
        <v>0.26806584948688711</v>
      </c>
    </row>
    <row r="4241" spans="1:8" x14ac:dyDescent="0.2">
      <c r="A4241" s="42">
        <v>2012</v>
      </c>
      <c r="B4241" s="42">
        <v>201207</v>
      </c>
      <c r="C4241" s="43" t="s">
        <v>79</v>
      </c>
      <c r="D4241" s="44">
        <v>1180</v>
      </c>
      <c r="E4241" s="43" t="s">
        <v>6</v>
      </c>
      <c r="F4241" s="45">
        <v>10615.51724137931</v>
      </c>
      <c r="G4241" s="45">
        <v>2911.7241379310344</v>
      </c>
      <c r="H4241" s="8">
        <f t="shared" si="66"/>
        <v>0.27428942666883221</v>
      </c>
    </row>
    <row r="4242" spans="1:8" x14ac:dyDescent="0.2">
      <c r="A4242" s="42">
        <v>2012</v>
      </c>
      <c r="B4242" s="42">
        <v>201208</v>
      </c>
      <c r="C4242" s="43" t="s">
        <v>80</v>
      </c>
      <c r="D4242" s="44">
        <v>1180</v>
      </c>
      <c r="E4242" s="43" t="s">
        <v>6</v>
      </c>
      <c r="F4242" s="45">
        <v>9337.241379310346</v>
      </c>
      <c r="G4242" s="45">
        <v>2286.2068965517242</v>
      </c>
      <c r="H4242" s="8">
        <f t="shared" si="66"/>
        <v>0.24484821626412584</v>
      </c>
    </row>
    <row r="4243" spans="1:8" ht="22.5" x14ac:dyDescent="0.2">
      <c r="A4243" s="42">
        <v>2012</v>
      </c>
      <c r="B4243" s="42">
        <v>201209</v>
      </c>
      <c r="C4243" s="43" t="s">
        <v>81</v>
      </c>
      <c r="D4243" s="44">
        <v>1180</v>
      </c>
      <c r="E4243" s="43" t="s">
        <v>6</v>
      </c>
      <c r="F4243" s="45">
        <v>7507.5862068965516</v>
      </c>
      <c r="G4243" s="45">
        <v>2057.5862068965516</v>
      </c>
      <c r="H4243" s="8">
        <f t="shared" si="66"/>
        <v>0.27406760977402167</v>
      </c>
    </row>
    <row r="4244" spans="1:8" x14ac:dyDescent="0.2">
      <c r="A4244" s="42">
        <v>2012</v>
      </c>
      <c r="B4244" s="42">
        <v>201210</v>
      </c>
      <c r="C4244" s="43" t="s">
        <v>82</v>
      </c>
      <c r="D4244" s="44">
        <v>1180</v>
      </c>
      <c r="E4244" s="43" t="s">
        <v>6</v>
      </c>
      <c r="F4244" s="45">
        <v>8917.5862068965525</v>
      </c>
      <c r="G4244" s="45">
        <v>2362.4137931034484</v>
      </c>
      <c r="H4244" s="8">
        <f t="shared" si="66"/>
        <v>0.2649162832063725</v>
      </c>
    </row>
    <row r="4245" spans="1:8" x14ac:dyDescent="0.2">
      <c r="A4245" s="42">
        <v>2012</v>
      </c>
      <c r="B4245" s="42">
        <v>201211</v>
      </c>
      <c r="C4245" s="43" t="s">
        <v>83</v>
      </c>
      <c r="D4245" s="44">
        <v>1180</v>
      </c>
      <c r="E4245" s="43" t="s">
        <v>6</v>
      </c>
      <c r="F4245" s="45">
        <v>8302.4137931034493</v>
      </c>
      <c r="G4245" s="45">
        <v>2080.344827586207</v>
      </c>
      <c r="H4245" s="8">
        <f t="shared" si="66"/>
        <v>0.25057108443742987</v>
      </c>
    </row>
    <row r="4246" spans="1:8" x14ac:dyDescent="0.2">
      <c r="A4246" s="42">
        <v>2012</v>
      </c>
      <c r="B4246" s="42">
        <v>201212</v>
      </c>
      <c r="C4246" s="43" t="s">
        <v>84</v>
      </c>
      <c r="D4246" s="44">
        <v>1180</v>
      </c>
      <c r="E4246" s="43" t="s">
        <v>6</v>
      </c>
      <c r="F4246" s="45">
        <v>12728.96551724138</v>
      </c>
      <c r="G4246" s="45">
        <v>3768.2758620689656</v>
      </c>
      <c r="H4246" s="8">
        <f t="shared" si="66"/>
        <v>0.29603944302974478</v>
      </c>
    </row>
    <row r="4247" spans="1:8" x14ac:dyDescent="0.2">
      <c r="A4247" s="42">
        <v>2013</v>
      </c>
      <c r="B4247" s="42">
        <v>201301</v>
      </c>
      <c r="C4247" s="43" t="s">
        <v>85</v>
      </c>
      <c r="D4247" s="44">
        <v>1180</v>
      </c>
      <c r="E4247" s="43" t="s">
        <v>6</v>
      </c>
      <c r="F4247" s="45">
        <v>23115.862068965518</v>
      </c>
      <c r="G4247" s="45">
        <v>2074.1379310344828</v>
      </c>
      <c r="H4247" s="8">
        <f t="shared" si="66"/>
        <v>8.9727907393042539E-2</v>
      </c>
    </row>
    <row r="4248" spans="1:8" x14ac:dyDescent="0.2">
      <c r="A4248" s="42">
        <v>2013</v>
      </c>
      <c r="B4248" s="42">
        <v>201302</v>
      </c>
      <c r="C4248" s="43" t="s">
        <v>86</v>
      </c>
      <c r="D4248" s="44">
        <v>1180</v>
      </c>
      <c r="E4248" s="43" t="s">
        <v>6</v>
      </c>
      <c r="F4248" s="45">
        <v>621.0344827586207</v>
      </c>
      <c r="G4248" s="45">
        <v>2454.1379310344828</v>
      </c>
      <c r="H4248" s="8">
        <f t="shared" si="66"/>
        <v>3.9516935036091061</v>
      </c>
    </row>
    <row r="4249" spans="1:8" x14ac:dyDescent="0.2">
      <c r="A4249" s="42">
        <v>2013</v>
      </c>
      <c r="B4249" s="42">
        <v>201303</v>
      </c>
      <c r="C4249" s="43" t="s">
        <v>87</v>
      </c>
      <c r="D4249" s="44">
        <v>1180</v>
      </c>
      <c r="E4249" s="43" t="s">
        <v>6</v>
      </c>
      <c r="F4249" s="45">
        <v>8199.310344827587</v>
      </c>
      <c r="G4249" s="45">
        <v>2266.2068965517242</v>
      </c>
      <c r="H4249" s="8">
        <f t="shared" si="66"/>
        <v>0.27638994028093194</v>
      </c>
    </row>
    <row r="4250" spans="1:8" x14ac:dyDescent="0.2">
      <c r="A4250" s="42">
        <v>2013</v>
      </c>
      <c r="B4250" s="42">
        <v>201304</v>
      </c>
      <c r="C4250" s="43" t="s">
        <v>88</v>
      </c>
      <c r="D4250" s="44">
        <v>1180</v>
      </c>
      <c r="E4250" s="43" t="s">
        <v>6</v>
      </c>
      <c r="F4250" s="45">
        <v>8624.4827586206902</v>
      </c>
      <c r="G4250" s="45">
        <v>2289.3103448275861</v>
      </c>
      <c r="H4250" s="8">
        <f t="shared" si="66"/>
        <v>0.26544320498980445</v>
      </c>
    </row>
    <row r="4251" spans="1:8" x14ac:dyDescent="0.2">
      <c r="A4251" s="42">
        <v>2013</v>
      </c>
      <c r="B4251" s="42">
        <v>201305</v>
      </c>
      <c r="C4251" s="43" t="s">
        <v>89</v>
      </c>
      <c r="D4251" s="44">
        <v>1180</v>
      </c>
      <c r="E4251" s="43" t="s">
        <v>6</v>
      </c>
      <c r="F4251" s="45">
        <v>8727.2413793103442</v>
      </c>
      <c r="G4251" s="45">
        <v>2358.2758620689656</v>
      </c>
      <c r="H4251" s="8">
        <f t="shared" si="66"/>
        <v>0.2702200798135051</v>
      </c>
    </row>
    <row r="4252" spans="1:8" x14ac:dyDescent="0.2">
      <c r="A4252" s="42">
        <v>2013</v>
      </c>
      <c r="B4252" s="42">
        <v>201306</v>
      </c>
      <c r="C4252" s="43" t="s">
        <v>90</v>
      </c>
      <c r="D4252" s="44">
        <v>1180</v>
      </c>
      <c r="E4252" s="43" t="s">
        <v>6</v>
      </c>
      <c r="F4252" s="45">
        <v>9852.4137931034493</v>
      </c>
      <c r="G4252" s="45">
        <v>2887.2413793103451</v>
      </c>
      <c r="H4252" s="8">
        <f t="shared" si="66"/>
        <v>0.29304913901721963</v>
      </c>
    </row>
    <row r="4253" spans="1:8" x14ac:dyDescent="0.2">
      <c r="A4253" s="42">
        <v>2013</v>
      </c>
      <c r="B4253" s="42">
        <v>201307</v>
      </c>
      <c r="C4253" s="43" t="s">
        <v>91</v>
      </c>
      <c r="D4253" s="44">
        <v>1180</v>
      </c>
      <c r="E4253" s="43" t="s">
        <v>6</v>
      </c>
      <c r="F4253" s="45">
        <v>9773.4482758620688</v>
      </c>
      <c r="G4253" s="45">
        <v>2783.7931034482758</v>
      </c>
      <c r="H4253" s="8">
        <f t="shared" si="66"/>
        <v>0.28483223370849947</v>
      </c>
    </row>
    <row r="4254" spans="1:8" x14ac:dyDescent="0.2">
      <c r="A4254" s="42">
        <v>2013</v>
      </c>
      <c r="B4254" s="42">
        <v>201308</v>
      </c>
      <c r="C4254" s="43" t="s">
        <v>92</v>
      </c>
      <c r="D4254" s="44">
        <v>1180</v>
      </c>
      <c r="E4254" s="43" t="s">
        <v>6</v>
      </c>
      <c r="F4254" s="45">
        <v>10142.413793103449</v>
      </c>
      <c r="G4254" s="45">
        <v>2815.8620689655172</v>
      </c>
      <c r="H4254" s="8">
        <f t="shared" si="66"/>
        <v>0.27763233944174343</v>
      </c>
    </row>
    <row r="4255" spans="1:8" ht="22.5" x14ac:dyDescent="0.2">
      <c r="A4255" s="42">
        <v>2013</v>
      </c>
      <c r="B4255" s="42">
        <v>201309</v>
      </c>
      <c r="C4255" s="43" t="s">
        <v>93</v>
      </c>
      <c r="D4255" s="44">
        <v>1180</v>
      </c>
      <c r="E4255" s="43" t="s">
        <v>6</v>
      </c>
      <c r="F4255" s="45">
        <v>9130</v>
      </c>
      <c r="G4255" s="45">
        <v>2626.5517241379312</v>
      </c>
      <c r="H4255" s="8">
        <f t="shared" si="66"/>
        <v>0.28768364996034296</v>
      </c>
    </row>
    <row r="4256" spans="1:8" x14ac:dyDescent="0.2">
      <c r="A4256" s="42">
        <v>2013</v>
      </c>
      <c r="B4256" s="42">
        <v>201310</v>
      </c>
      <c r="C4256" s="43" t="s">
        <v>94</v>
      </c>
      <c r="D4256" s="44">
        <v>1180</v>
      </c>
      <c r="E4256" s="43" t="s">
        <v>6</v>
      </c>
      <c r="F4256" s="45">
        <v>8937.9310344827591</v>
      </c>
      <c r="G4256" s="45">
        <v>2445.5172413793102</v>
      </c>
      <c r="H4256" s="8">
        <f t="shared" si="66"/>
        <v>0.27361111111111108</v>
      </c>
    </row>
    <row r="4257" spans="1:8" x14ac:dyDescent="0.2">
      <c r="A4257" s="42">
        <v>2013</v>
      </c>
      <c r="B4257" s="42">
        <v>201311</v>
      </c>
      <c r="C4257" s="43" t="s">
        <v>95</v>
      </c>
      <c r="D4257" s="44">
        <v>1180</v>
      </c>
      <c r="E4257" s="43" t="s">
        <v>6</v>
      </c>
      <c r="F4257" s="45">
        <v>9886.8965517241377</v>
      </c>
      <c r="G4257" s="45">
        <v>2630</v>
      </c>
      <c r="H4257" s="8">
        <f t="shared" si="66"/>
        <v>0.26600864955357145</v>
      </c>
    </row>
    <row r="4258" spans="1:8" x14ac:dyDescent="0.2">
      <c r="A4258" s="42">
        <v>2013</v>
      </c>
      <c r="B4258" s="42">
        <v>201312</v>
      </c>
      <c r="C4258" s="43" t="s">
        <v>96</v>
      </c>
      <c r="D4258" s="44">
        <v>1180</v>
      </c>
      <c r="E4258" s="43" t="s">
        <v>6</v>
      </c>
      <c r="F4258" s="45">
        <v>14819.655172413793</v>
      </c>
      <c r="G4258" s="45">
        <v>4664.1379310344828</v>
      </c>
      <c r="H4258" s="8">
        <f t="shared" si="66"/>
        <v>0.31472648160644062</v>
      </c>
    </row>
    <row r="4259" spans="1:8" x14ac:dyDescent="0.2">
      <c r="A4259" s="42">
        <v>2011</v>
      </c>
      <c r="B4259" s="42">
        <v>201111</v>
      </c>
      <c r="C4259" s="43" t="s">
        <v>71</v>
      </c>
      <c r="D4259" s="44">
        <v>1182</v>
      </c>
      <c r="E4259" s="43" t="s">
        <v>25</v>
      </c>
      <c r="F4259" s="45">
        <v>1473.4482758620691</v>
      </c>
      <c r="G4259" s="45">
        <v>112.06896551724138</v>
      </c>
      <c r="H4259" s="8">
        <f t="shared" si="66"/>
        <v>7.6058974959045164E-2</v>
      </c>
    </row>
    <row r="4260" spans="1:8" x14ac:dyDescent="0.2">
      <c r="A4260" s="42">
        <v>2011</v>
      </c>
      <c r="B4260" s="42">
        <v>201112</v>
      </c>
      <c r="C4260" s="43" t="s">
        <v>72</v>
      </c>
      <c r="D4260" s="44">
        <v>1182</v>
      </c>
      <c r="E4260" s="43" t="s">
        <v>25</v>
      </c>
      <c r="F4260" s="45">
        <v>9982.7586206896558</v>
      </c>
      <c r="G4260" s="45">
        <v>2886.8965517241381</v>
      </c>
      <c r="H4260" s="8">
        <f t="shared" ref="H4260:H4323" si="67">G4260/F4260</f>
        <v>0.28918825561312606</v>
      </c>
    </row>
    <row r="4261" spans="1:8" x14ac:dyDescent="0.2">
      <c r="A4261" s="42">
        <v>2012</v>
      </c>
      <c r="B4261" s="42">
        <v>201201</v>
      </c>
      <c r="C4261" s="43" t="s">
        <v>73</v>
      </c>
      <c r="D4261" s="44">
        <v>1182</v>
      </c>
      <c r="E4261" s="43" t="s">
        <v>25</v>
      </c>
      <c r="F4261" s="45">
        <v>4466.2068965517246</v>
      </c>
      <c r="G4261" s="45">
        <v>1122.7586206896551</v>
      </c>
      <c r="H4261" s="8">
        <f t="shared" si="67"/>
        <v>0.2513897467572575</v>
      </c>
    </row>
    <row r="4262" spans="1:8" x14ac:dyDescent="0.2">
      <c r="A4262" s="42">
        <v>2012</v>
      </c>
      <c r="B4262" s="42">
        <v>201202</v>
      </c>
      <c r="C4262" s="43" t="s">
        <v>74</v>
      </c>
      <c r="D4262" s="44">
        <v>1182</v>
      </c>
      <c r="E4262" s="43" t="s">
        <v>25</v>
      </c>
      <c r="F4262" s="45">
        <v>4824.1379310344828</v>
      </c>
      <c r="G4262" s="45">
        <v>1294.1379310344828</v>
      </c>
      <c r="H4262" s="8">
        <f t="shared" si="67"/>
        <v>0.26826304503216586</v>
      </c>
    </row>
    <row r="4263" spans="1:8" x14ac:dyDescent="0.2">
      <c r="A4263" s="42">
        <v>2012</v>
      </c>
      <c r="B4263" s="42">
        <v>201203</v>
      </c>
      <c r="C4263" s="43" t="s">
        <v>75</v>
      </c>
      <c r="D4263" s="44">
        <v>1182</v>
      </c>
      <c r="E4263" s="43" t="s">
        <v>25</v>
      </c>
      <c r="F4263" s="45">
        <v>8157.5862068965516</v>
      </c>
      <c r="G4263" s="45">
        <v>1275.5172413793105</v>
      </c>
      <c r="H4263" s="8">
        <f t="shared" si="67"/>
        <v>0.15635963985289769</v>
      </c>
    </row>
    <row r="4264" spans="1:8" x14ac:dyDescent="0.2">
      <c r="A4264" s="42">
        <v>2012</v>
      </c>
      <c r="B4264" s="42">
        <v>201204</v>
      </c>
      <c r="C4264" s="43" t="s">
        <v>76</v>
      </c>
      <c r="D4264" s="44">
        <v>1182</v>
      </c>
      <c r="E4264" s="43" t="s">
        <v>25</v>
      </c>
      <c r="F4264" s="45">
        <v>5730.6896551724139</v>
      </c>
      <c r="G4264" s="45">
        <v>1402.4137931034484</v>
      </c>
      <c r="H4264" s="8">
        <f t="shared" si="67"/>
        <v>0.24471989891088514</v>
      </c>
    </row>
    <row r="4265" spans="1:8" x14ac:dyDescent="0.2">
      <c r="A4265" s="42">
        <v>2012</v>
      </c>
      <c r="B4265" s="42">
        <v>201205</v>
      </c>
      <c r="C4265" s="43" t="s">
        <v>77</v>
      </c>
      <c r="D4265" s="44">
        <v>1182</v>
      </c>
      <c r="E4265" s="43" t="s">
        <v>25</v>
      </c>
      <c r="F4265" s="45">
        <v>5656.5517241379312</v>
      </c>
      <c r="G4265" s="45">
        <v>1321.7241379310344</v>
      </c>
      <c r="H4265" s="8">
        <f t="shared" si="67"/>
        <v>0.23366252133625942</v>
      </c>
    </row>
    <row r="4266" spans="1:8" x14ac:dyDescent="0.2">
      <c r="A4266" s="42">
        <v>2012</v>
      </c>
      <c r="B4266" s="42">
        <v>201206</v>
      </c>
      <c r="C4266" s="43" t="s">
        <v>78</v>
      </c>
      <c r="D4266" s="44">
        <v>1182</v>
      </c>
      <c r="E4266" s="43" t="s">
        <v>25</v>
      </c>
      <c r="F4266" s="45">
        <v>5689.6551724137935</v>
      </c>
      <c r="G4266" s="45">
        <v>1645.1724137931035</v>
      </c>
      <c r="H4266" s="8">
        <f t="shared" si="67"/>
        <v>0.28915151515151516</v>
      </c>
    </row>
    <row r="4267" spans="1:8" x14ac:dyDescent="0.2">
      <c r="A4267" s="42">
        <v>2012</v>
      </c>
      <c r="B4267" s="42">
        <v>201207</v>
      </c>
      <c r="C4267" s="43" t="s">
        <v>79</v>
      </c>
      <c r="D4267" s="44">
        <v>1182</v>
      </c>
      <c r="E4267" s="43" t="s">
        <v>25</v>
      </c>
      <c r="F4267" s="45">
        <v>13526.896551724138</v>
      </c>
      <c r="G4267" s="45">
        <v>1634.1379310344828</v>
      </c>
      <c r="H4267" s="8">
        <f t="shared" si="67"/>
        <v>0.12080656673804425</v>
      </c>
    </row>
    <row r="4268" spans="1:8" x14ac:dyDescent="0.2">
      <c r="A4268" s="42">
        <v>2012</v>
      </c>
      <c r="B4268" s="42">
        <v>201208</v>
      </c>
      <c r="C4268" s="43" t="s">
        <v>80</v>
      </c>
      <c r="D4268" s="44">
        <v>1182</v>
      </c>
      <c r="E4268" s="43" t="s">
        <v>25</v>
      </c>
      <c r="F4268" s="45">
        <v>6502.0689655172418</v>
      </c>
      <c r="G4268" s="45">
        <v>1612.4137931034484</v>
      </c>
      <c r="H4268" s="8">
        <f t="shared" si="67"/>
        <v>0.24798472634705132</v>
      </c>
    </row>
    <row r="4269" spans="1:8" ht="22.5" x14ac:dyDescent="0.2">
      <c r="A4269" s="42">
        <v>2012</v>
      </c>
      <c r="B4269" s="42">
        <v>201209</v>
      </c>
      <c r="C4269" s="43" t="s">
        <v>81</v>
      </c>
      <c r="D4269" s="44">
        <v>1182</v>
      </c>
      <c r="E4269" s="43" t="s">
        <v>25</v>
      </c>
      <c r="F4269" s="45">
        <v>5576.8965517241377</v>
      </c>
      <c r="G4269" s="45">
        <v>1658.6206896551726</v>
      </c>
      <c r="H4269" s="8">
        <f t="shared" si="67"/>
        <v>0.29740926235083165</v>
      </c>
    </row>
    <row r="4270" spans="1:8" x14ac:dyDescent="0.2">
      <c r="A4270" s="42">
        <v>2012</v>
      </c>
      <c r="B4270" s="42">
        <v>201210</v>
      </c>
      <c r="C4270" s="43" t="s">
        <v>82</v>
      </c>
      <c r="D4270" s="44">
        <v>1182</v>
      </c>
      <c r="E4270" s="43" t="s">
        <v>25</v>
      </c>
      <c r="F4270" s="45">
        <v>6721.3793103448279</v>
      </c>
      <c r="G4270" s="45">
        <v>1768.6206896551726</v>
      </c>
      <c r="H4270" s="8">
        <f t="shared" si="67"/>
        <v>0.26313359326903346</v>
      </c>
    </row>
    <row r="4271" spans="1:8" x14ac:dyDescent="0.2">
      <c r="A4271" s="42">
        <v>2012</v>
      </c>
      <c r="B4271" s="42">
        <v>201211</v>
      </c>
      <c r="C4271" s="43" t="s">
        <v>83</v>
      </c>
      <c r="D4271" s="44">
        <v>1182</v>
      </c>
      <c r="E4271" s="43" t="s">
        <v>25</v>
      </c>
      <c r="F4271" s="45">
        <v>6865.1724137931033</v>
      </c>
      <c r="G4271" s="45">
        <v>1814.8275862068965</v>
      </c>
      <c r="H4271" s="8">
        <f t="shared" si="67"/>
        <v>0.264352805263951</v>
      </c>
    </row>
    <row r="4272" spans="1:8" x14ac:dyDescent="0.2">
      <c r="A4272" s="42">
        <v>2012</v>
      </c>
      <c r="B4272" s="42">
        <v>201212</v>
      </c>
      <c r="C4272" s="43" t="s">
        <v>84</v>
      </c>
      <c r="D4272" s="44">
        <v>1182</v>
      </c>
      <c r="E4272" s="43" t="s">
        <v>25</v>
      </c>
      <c r="F4272" s="45">
        <v>34155.517241379312</v>
      </c>
      <c r="G4272" s="45">
        <v>3494.1379310344828</v>
      </c>
      <c r="H4272" s="8">
        <f t="shared" si="67"/>
        <v>0.10230083492342329</v>
      </c>
    </row>
    <row r="4273" spans="1:8" x14ac:dyDescent="0.2">
      <c r="A4273" s="42">
        <v>2013</v>
      </c>
      <c r="B4273" s="42">
        <v>201301</v>
      </c>
      <c r="C4273" s="43" t="s">
        <v>85</v>
      </c>
      <c r="D4273" s="44">
        <v>1182</v>
      </c>
      <c r="E4273" s="43" t="s">
        <v>25</v>
      </c>
      <c r="F4273" s="45">
        <v>5945.1724137931033</v>
      </c>
      <c r="G4273" s="45">
        <v>1697.5862068965519</v>
      </c>
      <c r="H4273" s="8">
        <f t="shared" si="67"/>
        <v>0.28554028188620151</v>
      </c>
    </row>
    <row r="4274" spans="1:8" x14ac:dyDescent="0.2">
      <c r="A4274" s="42">
        <v>2013</v>
      </c>
      <c r="B4274" s="42">
        <v>201302</v>
      </c>
      <c r="C4274" s="43" t="s">
        <v>86</v>
      </c>
      <c r="D4274" s="44">
        <v>1182</v>
      </c>
      <c r="E4274" s="43" t="s">
        <v>25</v>
      </c>
      <c r="F4274" s="45">
        <v>5942.4137931034484</v>
      </c>
      <c r="G4274" s="45">
        <v>1947.2413793103449</v>
      </c>
      <c r="H4274" s="8">
        <f t="shared" si="67"/>
        <v>0.32768525503394652</v>
      </c>
    </row>
    <row r="4275" spans="1:8" x14ac:dyDescent="0.2">
      <c r="A4275" s="42">
        <v>2013</v>
      </c>
      <c r="B4275" s="42">
        <v>201303</v>
      </c>
      <c r="C4275" s="43" t="s">
        <v>87</v>
      </c>
      <c r="D4275" s="44">
        <v>1182</v>
      </c>
      <c r="E4275" s="43" t="s">
        <v>25</v>
      </c>
      <c r="F4275" s="45">
        <v>23998.96551724138</v>
      </c>
      <c r="G4275" s="45">
        <v>1692.0689655172414</v>
      </c>
      <c r="H4275" s="8">
        <f t="shared" si="67"/>
        <v>7.0505912611175767E-2</v>
      </c>
    </row>
    <row r="4276" spans="1:8" x14ac:dyDescent="0.2">
      <c r="A4276" s="42">
        <v>2013</v>
      </c>
      <c r="B4276" s="42">
        <v>201304</v>
      </c>
      <c r="C4276" s="43" t="s">
        <v>88</v>
      </c>
      <c r="D4276" s="44">
        <v>1182</v>
      </c>
      <c r="E4276" s="43" t="s">
        <v>25</v>
      </c>
      <c r="F4276" s="45">
        <v>6733.7931034482763</v>
      </c>
      <c r="G4276" s="45">
        <v>1826.5517241379312</v>
      </c>
      <c r="H4276" s="8">
        <f t="shared" si="67"/>
        <v>0.27125153625563292</v>
      </c>
    </row>
    <row r="4277" spans="1:8" x14ac:dyDescent="0.2">
      <c r="A4277" s="42">
        <v>2013</v>
      </c>
      <c r="B4277" s="42">
        <v>201305</v>
      </c>
      <c r="C4277" s="43" t="s">
        <v>89</v>
      </c>
      <c r="D4277" s="44">
        <v>1182</v>
      </c>
      <c r="E4277" s="43" t="s">
        <v>25</v>
      </c>
      <c r="F4277" s="45">
        <v>7324.8275862068967</v>
      </c>
      <c r="G4277" s="45">
        <v>1950</v>
      </c>
      <c r="H4277" s="8">
        <f t="shared" si="67"/>
        <v>0.26621787025703791</v>
      </c>
    </row>
    <row r="4278" spans="1:8" x14ac:dyDescent="0.2">
      <c r="A4278" s="42">
        <v>2013</v>
      </c>
      <c r="B4278" s="42">
        <v>201306</v>
      </c>
      <c r="C4278" s="43" t="s">
        <v>90</v>
      </c>
      <c r="D4278" s="44">
        <v>1182</v>
      </c>
      <c r="E4278" s="43" t="s">
        <v>25</v>
      </c>
      <c r="F4278" s="45">
        <v>7600</v>
      </c>
      <c r="G4278" s="45">
        <v>2164.8275862068967</v>
      </c>
      <c r="H4278" s="8">
        <f t="shared" si="67"/>
        <v>0.28484573502722327</v>
      </c>
    </row>
    <row r="4279" spans="1:8" x14ac:dyDescent="0.2">
      <c r="A4279" s="42">
        <v>2013</v>
      </c>
      <c r="B4279" s="42">
        <v>201307</v>
      </c>
      <c r="C4279" s="43" t="s">
        <v>91</v>
      </c>
      <c r="D4279" s="44">
        <v>1182</v>
      </c>
      <c r="E4279" s="43" t="s">
        <v>25</v>
      </c>
      <c r="F4279" s="45">
        <v>7328.620689655173</v>
      </c>
      <c r="G4279" s="45">
        <v>1962.4137931034484</v>
      </c>
      <c r="H4279" s="8">
        <f t="shared" si="67"/>
        <v>0.26777396132310732</v>
      </c>
    </row>
    <row r="4280" spans="1:8" x14ac:dyDescent="0.2">
      <c r="A4280" s="42">
        <v>2013</v>
      </c>
      <c r="B4280" s="42">
        <v>201308</v>
      </c>
      <c r="C4280" s="43" t="s">
        <v>92</v>
      </c>
      <c r="D4280" s="44">
        <v>1182</v>
      </c>
      <c r="E4280" s="43" t="s">
        <v>25</v>
      </c>
      <c r="F4280" s="45">
        <v>8140.6896551724139</v>
      </c>
      <c r="G4280" s="45">
        <v>2125.8620689655172</v>
      </c>
      <c r="H4280" s="8">
        <f t="shared" si="67"/>
        <v>0.26114029142663503</v>
      </c>
    </row>
    <row r="4281" spans="1:8" ht="22.5" x14ac:dyDescent="0.2">
      <c r="A4281" s="42">
        <v>2013</v>
      </c>
      <c r="B4281" s="42">
        <v>201309</v>
      </c>
      <c r="C4281" s="43" t="s">
        <v>93</v>
      </c>
      <c r="D4281" s="44">
        <v>1182</v>
      </c>
      <c r="E4281" s="43" t="s">
        <v>25</v>
      </c>
      <c r="F4281" s="45">
        <v>7381.3793103448279</v>
      </c>
      <c r="G4281" s="45">
        <v>2097.2413793103451</v>
      </c>
      <c r="H4281" s="8">
        <f t="shared" si="67"/>
        <v>0.28412594599644964</v>
      </c>
    </row>
    <row r="4282" spans="1:8" x14ac:dyDescent="0.2">
      <c r="A4282" s="42">
        <v>2013</v>
      </c>
      <c r="B4282" s="42">
        <v>201310</v>
      </c>
      <c r="C4282" s="43" t="s">
        <v>94</v>
      </c>
      <c r="D4282" s="44">
        <v>1182</v>
      </c>
      <c r="E4282" s="43" t="s">
        <v>25</v>
      </c>
      <c r="F4282" s="45">
        <v>7364.8275862068967</v>
      </c>
      <c r="G4282" s="45">
        <v>1924.8275862068965</v>
      </c>
      <c r="H4282" s="8">
        <f t="shared" si="67"/>
        <v>0.26135405936885475</v>
      </c>
    </row>
    <row r="4283" spans="1:8" x14ac:dyDescent="0.2">
      <c r="A4283" s="42">
        <v>2013</v>
      </c>
      <c r="B4283" s="42">
        <v>201311</v>
      </c>
      <c r="C4283" s="43" t="s">
        <v>95</v>
      </c>
      <c r="D4283" s="44">
        <v>1182</v>
      </c>
      <c r="E4283" s="43" t="s">
        <v>25</v>
      </c>
      <c r="F4283" s="45">
        <v>7992.4137931034484</v>
      </c>
      <c r="G4283" s="45">
        <v>2043.4482758620691</v>
      </c>
      <c r="H4283" s="8">
        <f t="shared" si="67"/>
        <v>0.25567348347570973</v>
      </c>
    </row>
    <row r="4284" spans="1:8" x14ac:dyDescent="0.2">
      <c r="A4284" s="42">
        <v>2013</v>
      </c>
      <c r="B4284" s="42">
        <v>201312</v>
      </c>
      <c r="C4284" s="43" t="s">
        <v>96</v>
      </c>
      <c r="D4284" s="44">
        <v>1182</v>
      </c>
      <c r="E4284" s="43" t="s">
        <v>25</v>
      </c>
      <c r="F4284" s="45">
        <v>13024.137931034484</v>
      </c>
      <c r="G4284" s="45">
        <v>3784.4827586206898</v>
      </c>
      <c r="H4284" s="8">
        <f t="shared" si="67"/>
        <v>0.29057453005030448</v>
      </c>
    </row>
    <row r="4285" spans="1:8" x14ac:dyDescent="0.2">
      <c r="A4285" s="42">
        <v>2013</v>
      </c>
      <c r="B4285" s="42">
        <v>201303</v>
      </c>
      <c r="C4285" s="43" t="s">
        <v>87</v>
      </c>
      <c r="D4285" s="44">
        <v>1184</v>
      </c>
      <c r="E4285" s="43" t="s">
        <v>97</v>
      </c>
      <c r="F4285" s="45">
        <v>16897.931034482761</v>
      </c>
      <c r="G4285" s="45">
        <v>3663.7931034482758</v>
      </c>
      <c r="H4285" s="8">
        <f t="shared" si="67"/>
        <v>0.21681903518080153</v>
      </c>
    </row>
    <row r="4286" spans="1:8" x14ac:dyDescent="0.2">
      <c r="A4286" s="42">
        <v>2013</v>
      </c>
      <c r="B4286" s="42">
        <v>201304</v>
      </c>
      <c r="C4286" s="43" t="s">
        <v>88</v>
      </c>
      <c r="D4286" s="44">
        <v>1184</v>
      </c>
      <c r="E4286" s="43" t="s">
        <v>97</v>
      </c>
      <c r="F4286" s="45">
        <v>17472.413793103449</v>
      </c>
      <c r="G4286" s="45">
        <v>4426.5517241379312</v>
      </c>
      <c r="H4286" s="8">
        <f t="shared" si="67"/>
        <v>0.25334517465956186</v>
      </c>
    </row>
    <row r="4287" spans="1:8" x14ac:dyDescent="0.2">
      <c r="A4287" s="42">
        <v>2013</v>
      </c>
      <c r="B4287" s="42">
        <v>201305</v>
      </c>
      <c r="C4287" s="43" t="s">
        <v>89</v>
      </c>
      <c r="D4287" s="44">
        <v>1184</v>
      </c>
      <c r="E4287" s="43" t="s">
        <v>97</v>
      </c>
      <c r="F4287" s="45">
        <v>11762.758620689656</v>
      </c>
      <c r="G4287" s="45">
        <v>3722.0689655172414</v>
      </c>
      <c r="H4287" s="8">
        <f t="shared" si="67"/>
        <v>0.31642823639774859</v>
      </c>
    </row>
    <row r="4288" spans="1:8" x14ac:dyDescent="0.2">
      <c r="A4288" s="42">
        <v>2013</v>
      </c>
      <c r="B4288" s="42">
        <v>201306</v>
      </c>
      <c r="C4288" s="43" t="s">
        <v>90</v>
      </c>
      <c r="D4288" s="44">
        <v>1184</v>
      </c>
      <c r="E4288" s="43" t="s">
        <v>97</v>
      </c>
      <c r="F4288" s="45">
        <v>10968.96551724138</v>
      </c>
      <c r="G4288" s="45">
        <v>3512.7586206896553</v>
      </c>
      <c r="H4288" s="8">
        <f t="shared" si="67"/>
        <v>0.32024520591009115</v>
      </c>
    </row>
    <row r="4289" spans="1:8" x14ac:dyDescent="0.2">
      <c r="A4289" s="42">
        <v>2013</v>
      </c>
      <c r="B4289" s="42">
        <v>201307</v>
      </c>
      <c r="C4289" s="43" t="s">
        <v>91</v>
      </c>
      <c r="D4289" s="44">
        <v>1184</v>
      </c>
      <c r="E4289" s="43" t="s">
        <v>97</v>
      </c>
      <c r="F4289" s="45">
        <v>11187.241379310346</v>
      </c>
      <c r="G4289" s="45">
        <v>3207.2413793103451</v>
      </c>
      <c r="H4289" s="8">
        <f t="shared" si="67"/>
        <v>0.28668742101531919</v>
      </c>
    </row>
    <row r="4290" spans="1:8" x14ac:dyDescent="0.2">
      <c r="A4290" s="42">
        <v>2013</v>
      </c>
      <c r="B4290" s="42">
        <v>201308</v>
      </c>
      <c r="C4290" s="43" t="s">
        <v>92</v>
      </c>
      <c r="D4290" s="44">
        <v>1184</v>
      </c>
      <c r="E4290" s="43" t="s">
        <v>97</v>
      </c>
      <c r="F4290" s="45">
        <v>12088.620689655172</v>
      </c>
      <c r="G4290" s="45">
        <v>3711.7241379310344</v>
      </c>
      <c r="H4290" s="8">
        <f t="shared" si="67"/>
        <v>0.30704281598539523</v>
      </c>
    </row>
    <row r="4291" spans="1:8" ht="22.5" x14ac:dyDescent="0.2">
      <c r="A4291" s="42">
        <v>2013</v>
      </c>
      <c r="B4291" s="42">
        <v>201309</v>
      </c>
      <c r="C4291" s="43" t="s">
        <v>93</v>
      </c>
      <c r="D4291" s="44">
        <v>1184</v>
      </c>
      <c r="E4291" s="43" t="s">
        <v>97</v>
      </c>
      <c r="F4291" s="45">
        <v>15313.793103448277</v>
      </c>
      <c r="G4291" s="45">
        <v>4460.6896551724139</v>
      </c>
      <c r="H4291" s="8">
        <f t="shared" si="67"/>
        <v>0.29128574645350147</v>
      </c>
    </row>
    <row r="4292" spans="1:8" x14ac:dyDescent="0.2">
      <c r="A4292" s="42">
        <v>2013</v>
      </c>
      <c r="B4292" s="42">
        <v>201310</v>
      </c>
      <c r="C4292" s="43" t="s">
        <v>94</v>
      </c>
      <c r="D4292" s="44">
        <v>1184</v>
      </c>
      <c r="E4292" s="43" t="s">
        <v>97</v>
      </c>
      <c r="F4292" s="45">
        <v>14709.655172413793</v>
      </c>
      <c r="G4292" s="45">
        <v>4259.6551724137935</v>
      </c>
      <c r="H4292" s="8">
        <f t="shared" si="67"/>
        <v>0.28958225889633832</v>
      </c>
    </row>
    <row r="4293" spans="1:8" x14ac:dyDescent="0.2">
      <c r="A4293" s="42">
        <v>2013</v>
      </c>
      <c r="B4293" s="42">
        <v>201311</v>
      </c>
      <c r="C4293" s="43" t="s">
        <v>95</v>
      </c>
      <c r="D4293" s="44">
        <v>1184</v>
      </c>
      <c r="E4293" s="43" t="s">
        <v>97</v>
      </c>
      <c r="F4293" s="45">
        <v>15376.896551724138</v>
      </c>
      <c r="G4293" s="45">
        <v>3935.1724137931037</v>
      </c>
      <c r="H4293" s="8">
        <f t="shared" si="67"/>
        <v>0.25591460543134575</v>
      </c>
    </row>
    <row r="4294" spans="1:8" x14ac:dyDescent="0.2">
      <c r="A4294" s="42">
        <v>2013</v>
      </c>
      <c r="B4294" s="42">
        <v>201312</v>
      </c>
      <c r="C4294" s="43" t="s">
        <v>96</v>
      </c>
      <c r="D4294" s="44">
        <v>1184</v>
      </c>
      <c r="E4294" s="43" t="s">
        <v>97</v>
      </c>
      <c r="F4294" s="45">
        <v>18227.586206896551</v>
      </c>
      <c r="G4294" s="45">
        <v>4567.5862068965516</v>
      </c>
      <c r="H4294" s="8">
        <f t="shared" si="67"/>
        <v>0.25058645478622776</v>
      </c>
    </row>
    <row r="4295" spans="1:8" x14ac:dyDescent="0.2">
      <c r="A4295" s="42">
        <v>2013</v>
      </c>
      <c r="B4295" s="42">
        <v>201310</v>
      </c>
      <c r="C4295" s="43" t="s">
        <v>94</v>
      </c>
      <c r="D4295" s="44">
        <v>1186</v>
      </c>
      <c r="E4295" s="43" t="s">
        <v>9</v>
      </c>
      <c r="F4295" s="45">
        <v>3943.7931034482758</v>
      </c>
      <c r="G4295" s="45">
        <v>546.89655172413791</v>
      </c>
      <c r="H4295" s="8">
        <f t="shared" si="67"/>
        <v>0.13867272886246393</v>
      </c>
    </row>
    <row r="4296" spans="1:8" x14ac:dyDescent="0.2">
      <c r="A4296" s="42">
        <v>2013</v>
      </c>
      <c r="B4296" s="42">
        <v>201311</v>
      </c>
      <c r="C4296" s="43" t="s">
        <v>95</v>
      </c>
      <c r="D4296" s="44">
        <v>1186</v>
      </c>
      <c r="E4296" s="43" t="s">
        <v>9</v>
      </c>
      <c r="F4296" s="45">
        <v>9168.9655172413804</v>
      </c>
      <c r="G4296" s="45">
        <v>1621.0344827586207</v>
      </c>
      <c r="H4296" s="8">
        <f t="shared" si="67"/>
        <v>0.17679578789018427</v>
      </c>
    </row>
    <row r="4297" spans="1:8" x14ac:dyDescent="0.2">
      <c r="A4297" s="42">
        <v>2013</v>
      </c>
      <c r="B4297" s="42">
        <v>201312</v>
      </c>
      <c r="C4297" s="43" t="s">
        <v>96</v>
      </c>
      <c r="D4297" s="44">
        <v>1186</v>
      </c>
      <c r="E4297" s="43" t="s">
        <v>9</v>
      </c>
      <c r="F4297" s="45">
        <v>12522.758620689656</v>
      </c>
      <c r="G4297" s="45">
        <v>2807.9310344827586</v>
      </c>
      <c r="H4297" s="8">
        <f t="shared" si="67"/>
        <v>0.22422623636964423</v>
      </c>
    </row>
    <row r="4298" spans="1:8" x14ac:dyDescent="0.2">
      <c r="A4298" s="42">
        <v>2013</v>
      </c>
      <c r="B4298" s="42">
        <v>201305</v>
      </c>
      <c r="C4298" s="43" t="s">
        <v>89</v>
      </c>
      <c r="D4298" s="44">
        <v>1188</v>
      </c>
      <c r="E4298" s="43" t="s">
        <v>27</v>
      </c>
      <c r="F4298" s="45">
        <v>10886.896551724138</v>
      </c>
      <c r="G4298" s="45">
        <v>2007.5862068965519</v>
      </c>
      <c r="H4298" s="8">
        <f t="shared" si="67"/>
        <v>0.18440390219181554</v>
      </c>
    </row>
    <row r="4299" spans="1:8" x14ac:dyDescent="0.2">
      <c r="A4299" s="42">
        <v>2013</v>
      </c>
      <c r="B4299" s="42">
        <v>201306</v>
      </c>
      <c r="C4299" s="43" t="s">
        <v>90</v>
      </c>
      <c r="D4299" s="44">
        <v>1188</v>
      </c>
      <c r="E4299" s="43" t="s">
        <v>27</v>
      </c>
      <c r="F4299" s="45">
        <v>8636.8965517241377</v>
      </c>
      <c r="G4299" s="45">
        <v>1906.8965517241379</v>
      </c>
      <c r="H4299" s="8">
        <f t="shared" si="67"/>
        <v>0.22078492434223659</v>
      </c>
    </row>
    <row r="4300" spans="1:8" x14ac:dyDescent="0.2">
      <c r="A4300" s="42">
        <v>2013</v>
      </c>
      <c r="B4300" s="42">
        <v>201307</v>
      </c>
      <c r="C4300" s="43" t="s">
        <v>91</v>
      </c>
      <c r="D4300" s="44">
        <v>1188</v>
      </c>
      <c r="E4300" s="43" t="s">
        <v>27</v>
      </c>
      <c r="F4300" s="45">
        <v>8164.4827586206902</v>
      </c>
      <c r="G4300" s="45">
        <v>1910.6896551724139</v>
      </c>
      <c r="H4300" s="8">
        <f t="shared" si="67"/>
        <v>0.23402458081682645</v>
      </c>
    </row>
    <row r="4301" spans="1:8" x14ac:dyDescent="0.2">
      <c r="A4301" s="42">
        <v>2013</v>
      </c>
      <c r="B4301" s="42">
        <v>201308</v>
      </c>
      <c r="C4301" s="43" t="s">
        <v>92</v>
      </c>
      <c r="D4301" s="44">
        <v>1188</v>
      </c>
      <c r="E4301" s="43" t="s">
        <v>27</v>
      </c>
      <c r="F4301" s="45">
        <v>9393.7931034482754</v>
      </c>
      <c r="G4301" s="45">
        <v>2240</v>
      </c>
      <c r="H4301" s="8">
        <f t="shared" si="67"/>
        <v>0.23845532633433669</v>
      </c>
    </row>
    <row r="4302" spans="1:8" ht="22.5" x14ac:dyDescent="0.2">
      <c r="A4302" s="42">
        <v>2013</v>
      </c>
      <c r="B4302" s="42">
        <v>201309</v>
      </c>
      <c r="C4302" s="43" t="s">
        <v>93</v>
      </c>
      <c r="D4302" s="44">
        <v>1188</v>
      </c>
      <c r="E4302" s="43" t="s">
        <v>27</v>
      </c>
      <c r="F4302" s="45">
        <v>8235.1724137931033</v>
      </c>
      <c r="G4302" s="45">
        <v>1899.3103448275863</v>
      </c>
      <c r="H4302" s="8">
        <f t="shared" si="67"/>
        <v>0.23063395025542252</v>
      </c>
    </row>
    <row r="4303" spans="1:8" x14ac:dyDescent="0.2">
      <c r="A4303" s="42">
        <v>2013</v>
      </c>
      <c r="B4303" s="42">
        <v>201310</v>
      </c>
      <c r="C4303" s="43" t="s">
        <v>94</v>
      </c>
      <c r="D4303" s="44">
        <v>1188</v>
      </c>
      <c r="E4303" s="43" t="s">
        <v>27</v>
      </c>
      <c r="F4303" s="45">
        <v>8337.9310344827591</v>
      </c>
      <c r="G4303" s="45">
        <v>1758.6206896551726</v>
      </c>
      <c r="H4303" s="8">
        <f t="shared" si="67"/>
        <v>0.21091811414392059</v>
      </c>
    </row>
    <row r="4304" spans="1:8" x14ac:dyDescent="0.2">
      <c r="A4304" s="42">
        <v>2013</v>
      </c>
      <c r="B4304" s="42">
        <v>201311</v>
      </c>
      <c r="C4304" s="43" t="s">
        <v>95</v>
      </c>
      <c r="D4304" s="44">
        <v>1188</v>
      </c>
      <c r="E4304" s="43" t="s">
        <v>27</v>
      </c>
      <c r="F4304" s="45">
        <v>8806.8965517241377</v>
      </c>
      <c r="G4304" s="45">
        <v>1800</v>
      </c>
      <c r="H4304" s="8">
        <f t="shared" si="67"/>
        <v>0.20438527799530148</v>
      </c>
    </row>
    <row r="4305" spans="1:8" x14ac:dyDescent="0.2">
      <c r="A4305" s="42">
        <v>2013</v>
      </c>
      <c r="B4305" s="42">
        <v>201312</v>
      </c>
      <c r="C4305" s="43" t="s">
        <v>96</v>
      </c>
      <c r="D4305" s="44">
        <v>1188</v>
      </c>
      <c r="E4305" s="43" t="s">
        <v>27</v>
      </c>
      <c r="F4305" s="45">
        <v>14094.827586206897</v>
      </c>
      <c r="G4305" s="45">
        <v>3333.1034482758623</v>
      </c>
      <c r="H4305" s="8">
        <f t="shared" si="67"/>
        <v>0.2364770642201835</v>
      </c>
    </row>
    <row r="4306" spans="1:8" x14ac:dyDescent="0.2">
      <c r="A4306" s="42">
        <v>2012</v>
      </c>
      <c r="B4306" s="42">
        <v>201210</v>
      </c>
      <c r="C4306" s="43" t="s">
        <v>82</v>
      </c>
      <c r="D4306" s="44">
        <v>1190</v>
      </c>
      <c r="E4306" s="43" t="s">
        <v>19</v>
      </c>
      <c r="F4306" s="45">
        <v>4088.2758620689656</v>
      </c>
      <c r="G4306" s="45">
        <v>752.41379310344826</v>
      </c>
      <c r="H4306" s="8">
        <f t="shared" si="67"/>
        <v>0.18404183535762483</v>
      </c>
    </row>
    <row r="4307" spans="1:8" x14ac:dyDescent="0.2">
      <c r="A4307" s="42">
        <v>2012</v>
      </c>
      <c r="B4307" s="42">
        <v>201211</v>
      </c>
      <c r="C4307" s="43" t="s">
        <v>83</v>
      </c>
      <c r="D4307" s="44">
        <v>1190</v>
      </c>
      <c r="E4307" s="43" t="s">
        <v>19</v>
      </c>
      <c r="F4307" s="45">
        <v>5220.3448275862074</v>
      </c>
      <c r="G4307" s="45">
        <v>1111.3793103448277</v>
      </c>
      <c r="H4307" s="8">
        <f t="shared" si="67"/>
        <v>0.21289385032036462</v>
      </c>
    </row>
    <row r="4308" spans="1:8" x14ac:dyDescent="0.2">
      <c r="A4308" s="42">
        <v>2012</v>
      </c>
      <c r="B4308" s="42">
        <v>201212</v>
      </c>
      <c r="C4308" s="43" t="s">
        <v>84</v>
      </c>
      <c r="D4308" s="44">
        <v>1190</v>
      </c>
      <c r="E4308" s="43" t="s">
        <v>19</v>
      </c>
      <c r="F4308" s="45">
        <v>9068.9655172413804</v>
      </c>
      <c r="G4308" s="45">
        <v>2353.4482758620688</v>
      </c>
      <c r="H4308" s="8">
        <f t="shared" si="67"/>
        <v>0.2595057034220532</v>
      </c>
    </row>
    <row r="4309" spans="1:8" x14ac:dyDescent="0.2">
      <c r="A4309" s="42">
        <v>2013</v>
      </c>
      <c r="B4309" s="42">
        <v>201301</v>
      </c>
      <c r="C4309" s="43" t="s">
        <v>85</v>
      </c>
      <c r="D4309" s="44">
        <v>1190</v>
      </c>
      <c r="E4309" s="43" t="s">
        <v>19</v>
      </c>
      <c r="F4309" s="45">
        <v>3977.5862068965516</v>
      </c>
      <c r="G4309" s="45">
        <v>1083.7931034482758</v>
      </c>
      <c r="H4309" s="8">
        <f t="shared" si="67"/>
        <v>0.27247507585609015</v>
      </c>
    </row>
    <row r="4310" spans="1:8" x14ac:dyDescent="0.2">
      <c r="A4310" s="42">
        <v>2013</v>
      </c>
      <c r="B4310" s="42">
        <v>201302</v>
      </c>
      <c r="C4310" s="43" t="s">
        <v>86</v>
      </c>
      <c r="D4310" s="44">
        <v>1190</v>
      </c>
      <c r="E4310" s="43" t="s">
        <v>19</v>
      </c>
      <c r="F4310" s="45">
        <v>4186.2068965517246</v>
      </c>
      <c r="G4310" s="45">
        <v>1392.4137931034484</v>
      </c>
      <c r="H4310" s="8">
        <f t="shared" si="67"/>
        <v>0.33261943986820425</v>
      </c>
    </row>
    <row r="4311" spans="1:8" x14ac:dyDescent="0.2">
      <c r="A4311" s="42">
        <v>2013</v>
      </c>
      <c r="B4311" s="42">
        <v>201303</v>
      </c>
      <c r="C4311" s="43" t="s">
        <v>87</v>
      </c>
      <c r="D4311" s="44">
        <v>1190</v>
      </c>
      <c r="E4311" s="43" t="s">
        <v>19</v>
      </c>
      <c r="F4311" s="45">
        <v>4416.5517241379312</v>
      </c>
      <c r="G4311" s="45">
        <v>1228.6206896551726</v>
      </c>
      <c r="H4311" s="8">
        <f t="shared" si="67"/>
        <v>0.27818550905683948</v>
      </c>
    </row>
    <row r="4312" spans="1:8" x14ac:dyDescent="0.2">
      <c r="A4312" s="42">
        <v>2013</v>
      </c>
      <c r="B4312" s="42">
        <v>201304</v>
      </c>
      <c r="C4312" s="43" t="s">
        <v>88</v>
      </c>
      <c r="D4312" s="44">
        <v>1190</v>
      </c>
      <c r="E4312" s="43" t="s">
        <v>19</v>
      </c>
      <c r="F4312" s="45">
        <v>4716.5517241379312</v>
      </c>
      <c r="G4312" s="45">
        <v>1149.655172413793</v>
      </c>
      <c r="H4312" s="8">
        <f t="shared" si="67"/>
        <v>0.24374908612370227</v>
      </c>
    </row>
    <row r="4313" spans="1:8" x14ac:dyDescent="0.2">
      <c r="A4313" s="42">
        <v>2013</v>
      </c>
      <c r="B4313" s="42">
        <v>201305</v>
      </c>
      <c r="C4313" s="43" t="s">
        <v>89</v>
      </c>
      <c r="D4313" s="44">
        <v>1190</v>
      </c>
      <c r="E4313" s="43" t="s">
        <v>19</v>
      </c>
      <c r="F4313" s="45">
        <v>5243.1034482758623</v>
      </c>
      <c r="G4313" s="45">
        <v>1362.0689655172414</v>
      </c>
      <c r="H4313" s="8">
        <f t="shared" si="67"/>
        <v>0.25978296612956264</v>
      </c>
    </row>
    <row r="4314" spans="1:8" x14ac:dyDescent="0.2">
      <c r="A4314" s="42">
        <v>2013</v>
      </c>
      <c r="B4314" s="42">
        <v>201306</v>
      </c>
      <c r="C4314" s="43" t="s">
        <v>90</v>
      </c>
      <c r="D4314" s="44">
        <v>1190</v>
      </c>
      <c r="E4314" s="43" t="s">
        <v>19</v>
      </c>
      <c r="F4314" s="45">
        <v>4704.8275862068967</v>
      </c>
      <c r="G4314" s="45">
        <v>1358.9655172413793</v>
      </c>
      <c r="H4314" s="8">
        <f t="shared" si="67"/>
        <v>0.28884491351509822</v>
      </c>
    </row>
    <row r="4315" spans="1:8" x14ac:dyDescent="0.2">
      <c r="A4315" s="42">
        <v>2013</v>
      </c>
      <c r="B4315" s="42">
        <v>201307</v>
      </c>
      <c r="C4315" s="43" t="s">
        <v>91</v>
      </c>
      <c r="D4315" s="44">
        <v>1190</v>
      </c>
      <c r="E4315" s="43" t="s">
        <v>19</v>
      </c>
      <c r="F4315" s="45">
        <v>4454.4827586206902</v>
      </c>
      <c r="G4315" s="45">
        <v>1319.6551724137933</v>
      </c>
      <c r="H4315" s="8">
        <f t="shared" si="67"/>
        <v>0.29625328998296951</v>
      </c>
    </row>
    <row r="4316" spans="1:8" x14ac:dyDescent="0.2">
      <c r="A4316" s="42">
        <v>2013</v>
      </c>
      <c r="B4316" s="42">
        <v>201308</v>
      </c>
      <c r="C4316" s="43" t="s">
        <v>92</v>
      </c>
      <c r="D4316" s="44">
        <v>1190</v>
      </c>
      <c r="E4316" s="43" t="s">
        <v>19</v>
      </c>
      <c r="F4316" s="45">
        <v>5360.6896551724139</v>
      </c>
      <c r="G4316" s="45">
        <v>1640</v>
      </c>
      <c r="H4316" s="8">
        <f t="shared" si="67"/>
        <v>0.30593078605429047</v>
      </c>
    </row>
    <row r="4317" spans="1:8" ht="22.5" x14ac:dyDescent="0.2">
      <c r="A4317" s="42">
        <v>2013</v>
      </c>
      <c r="B4317" s="42">
        <v>201309</v>
      </c>
      <c r="C4317" s="43" t="s">
        <v>93</v>
      </c>
      <c r="D4317" s="44">
        <v>1190</v>
      </c>
      <c r="E4317" s="43" t="s">
        <v>19</v>
      </c>
      <c r="F4317" s="45">
        <v>5124.1379310344828</v>
      </c>
      <c r="G4317" s="45">
        <v>1473.4482758620691</v>
      </c>
      <c r="H4317" s="8">
        <f t="shared" si="67"/>
        <v>0.2875504710632571</v>
      </c>
    </row>
    <row r="4318" spans="1:8" x14ac:dyDescent="0.2">
      <c r="A4318" s="42">
        <v>2013</v>
      </c>
      <c r="B4318" s="42">
        <v>201310</v>
      </c>
      <c r="C4318" s="43" t="s">
        <v>94</v>
      </c>
      <c r="D4318" s="44">
        <v>1190</v>
      </c>
      <c r="E4318" s="43" t="s">
        <v>19</v>
      </c>
      <c r="F4318" s="45">
        <v>5221.7241379310344</v>
      </c>
      <c r="G4318" s="45">
        <v>1440.6896551724139</v>
      </c>
      <c r="H4318" s="8">
        <f t="shared" si="67"/>
        <v>0.27590305751832533</v>
      </c>
    </row>
    <row r="4319" spans="1:8" x14ac:dyDescent="0.2">
      <c r="A4319" s="42">
        <v>2013</v>
      </c>
      <c r="B4319" s="42">
        <v>201311</v>
      </c>
      <c r="C4319" s="43" t="s">
        <v>95</v>
      </c>
      <c r="D4319" s="44">
        <v>1190</v>
      </c>
      <c r="E4319" s="43" t="s">
        <v>19</v>
      </c>
      <c r="F4319" s="45">
        <v>5397.2413793103451</v>
      </c>
      <c r="G4319" s="45">
        <v>1371.0344827586207</v>
      </c>
      <c r="H4319" s="8">
        <f t="shared" si="67"/>
        <v>0.25402504472271914</v>
      </c>
    </row>
    <row r="4320" spans="1:8" x14ac:dyDescent="0.2">
      <c r="A4320" s="42">
        <v>2013</v>
      </c>
      <c r="B4320" s="42">
        <v>201312</v>
      </c>
      <c r="C4320" s="43" t="s">
        <v>96</v>
      </c>
      <c r="D4320" s="44">
        <v>1190</v>
      </c>
      <c r="E4320" s="43" t="s">
        <v>19</v>
      </c>
      <c r="F4320" s="45">
        <v>10174.137931034484</v>
      </c>
      <c r="G4320" s="45">
        <v>2804.1379310344828</v>
      </c>
      <c r="H4320" s="8">
        <f t="shared" si="67"/>
        <v>0.27561430266056597</v>
      </c>
    </row>
    <row r="4321" spans="1:8" ht="22.5" x14ac:dyDescent="0.2">
      <c r="A4321" s="42">
        <v>2013</v>
      </c>
      <c r="B4321" s="42">
        <v>201309</v>
      </c>
      <c r="C4321" s="43" t="s">
        <v>93</v>
      </c>
      <c r="D4321" s="44">
        <v>1192</v>
      </c>
      <c r="E4321" s="43" t="s">
        <v>9</v>
      </c>
      <c r="F4321" s="45">
        <v>5023.1034482758623</v>
      </c>
      <c r="G4321" s="45">
        <v>1229.6551724137933</v>
      </c>
      <c r="H4321" s="8">
        <f t="shared" si="67"/>
        <v>0.24479989016269652</v>
      </c>
    </row>
    <row r="4322" spans="1:8" x14ac:dyDescent="0.2">
      <c r="A4322" s="42">
        <v>2013</v>
      </c>
      <c r="B4322" s="42">
        <v>201310</v>
      </c>
      <c r="C4322" s="43" t="s">
        <v>94</v>
      </c>
      <c r="D4322" s="44">
        <v>1192</v>
      </c>
      <c r="E4322" s="43" t="s">
        <v>9</v>
      </c>
      <c r="F4322" s="45">
        <v>10708.275862068966</v>
      </c>
      <c r="G4322" s="45">
        <v>3598.2758620689656</v>
      </c>
      <c r="H4322" s="8">
        <f t="shared" si="67"/>
        <v>0.33602756488697111</v>
      </c>
    </row>
    <row r="4323" spans="1:8" x14ac:dyDescent="0.2">
      <c r="A4323" s="42">
        <v>2013</v>
      </c>
      <c r="B4323" s="42">
        <v>201311</v>
      </c>
      <c r="C4323" s="43" t="s">
        <v>95</v>
      </c>
      <c r="D4323" s="44">
        <v>1192</v>
      </c>
      <c r="E4323" s="43" t="s">
        <v>9</v>
      </c>
      <c r="F4323" s="45">
        <v>9822.4137931034493</v>
      </c>
      <c r="G4323" s="45">
        <v>3480</v>
      </c>
      <c r="H4323" s="8">
        <f t="shared" si="67"/>
        <v>0.35429173249078461</v>
      </c>
    </row>
    <row r="4324" spans="1:8" x14ac:dyDescent="0.2">
      <c r="A4324" s="42">
        <v>2013</v>
      </c>
      <c r="B4324" s="42">
        <v>201312</v>
      </c>
      <c r="C4324" s="43" t="s">
        <v>96</v>
      </c>
      <c r="D4324" s="44">
        <v>1192</v>
      </c>
      <c r="E4324" s="43" t="s">
        <v>9</v>
      </c>
      <c r="F4324" s="45">
        <v>14365.517241379312</v>
      </c>
      <c r="G4324" s="45">
        <v>5732.4137931034484</v>
      </c>
      <c r="H4324" s="8">
        <f t="shared" ref="H4324" si="68">G4324/F4324</f>
        <v>0.39903984637542006</v>
      </c>
    </row>
  </sheetData>
  <autoFilter ref="A3:H4324" xr:uid="{00000000-0009-0000-0000-000003000000}"/>
  <hyperlinks>
    <hyperlink ref="L1" location="Master!A1" display="back" xr:uid="{00000000-0004-0000-0300-000000000000}"/>
  </hyperlinks>
  <pageMargins left="0.75" right="0.75" top="1" bottom="1" header="0.5" footer="0.5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:L8"/>
  <sheetViews>
    <sheetView zoomScale="90" zoomScaleNormal="90" workbookViewId="0">
      <selection activeCell="K7" sqref="K7"/>
    </sheetView>
  </sheetViews>
  <sheetFormatPr defaultRowHeight="15" outlineLevelCol="1" x14ac:dyDescent="0.25"/>
  <cols>
    <col min="1" max="5" width="9.140625" style="9"/>
    <col min="6" max="6" width="14.42578125" style="9" bestFit="1" customWidth="1"/>
    <col min="7" max="10" width="16.7109375" style="9" customWidth="1" outlineLevel="1"/>
    <col min="11" max="11" width="26.28515625" style="9" customWidth="1" outlineLevel="1"/>
    <col min="12" max="12" width="18.28515625" style="9" customWidth="1"/>
    <col min="13" max="16384" width="9.140625" style="9"/>
  </cols>
  <sheetData>
    <row r="1" spans="4:12" x14ac:dyDescent="0.25">
      <c r="D1" s="9" t="s">
        <v>0</v>
      </c>
      <c r="G1" s="23">
        <v>2013</v>
      </c>
      <c r="H1" s="23"/>
      <c r="K1" s="25" t="s">
        <v>129</v>
      </c>
    </row>
    <row r="3" spans="4:12" ht="45" x14ac:dyDescent="0.25">
      <c r="D3" s="10" t="s">
        <v>111</v>
      </c>
      <c r="E3" s="10" t="s">
        <v>112</v>
      </c>
      <c r="F3" s="10" t="s">
        <v>110</v>
      </c>
      <c r="G3" s="15" t="s">
        <v>117</v>
      </c>
      <c r="H3" s="15" t="s">
        <v>147</v>
      </c>
      <c r="I3" s="15" t="s">
        <v>118</v>
      </c>
      <c r="J3" s="15" t="s">
        <v>120</v>
      </c>
      <c r="K3" s="11" t="s">
        <v>119</v>
      </c>
      <c r="L3" s="11" t="s">
        <v>148</v>
      </c>
    </row>
    <row r="4" spans="4:12" x14ac:dyDescent="0.25">
      <c r="D4" s="12">
        <v>0</v>
      </c>
      <c r="E4" s="14">
        <v>450</v>
      </c>
      <c r="F4" s="13" t="s">
        <v>33</v>
      </c>
      <c r="G4" s="12">
        <f>SUMIFS('Sales by Store'!$E:$E,'Sales by Store'!$K:$K,$F4,'Sales by Store'!$A:$A,$G$1)</f>
        <v>18609930.813636363</v>
      </c>
      <c r="H4" s="12">
        <f>SUMIFS('Sales by Store'!$F:$F,'Sales by Store'!$K:$K,$F4,'Sales by Store'!$A:$A,$G$1)</f>
        <v>7969203.2818181803</v>
      </c>
      <c r="I4" s="12">
        <f>COUNTIFS('Sales by Store'!$K:$K,$F4,'Sales by Store'!$A:$A,$G$1)</f>
        <v>12</v>
      </c>
      <c r="J4" s="12">
        <f>SUMIFS('Sales by Store'!$H:$H,'Sales by Store'!$K:$K,$F4,'Sales by Store'!$A:$A,$G$1)</f>
        <v>4707</v>
      </c>
      <c r="K4" s="12">
        <f>G4/J4</f>
        <v>3953.6713009637483</v>
      </c>
      <c r="L4" s="12">
        <f>H4/J4</f>
        <v>1693.0535971570384</v>
      </c>
    </row>
    <row r="5" spans="4:12" x14ac:dyDescent="0.25">
      <c r="D5" s="12">
        <f>E4+0.01</f>
        <v>450.01</v>
      </c>
      <c r="E5" s="14">
        <v>600</v>
      </c>
      <c r="F5" s="13" t="s">
        <v>31</v>
      </c>
      <c r="G5" s="12">
        <f>SUMIFS('Sales by Store'!$E:$E,'Sales by Store'!$K:$K,$F5,'Sales by Store'!$A:$A,$G$1)</f>
        <v>46682372.660454549</v>
      </c>
      <c r="H5" s="12">
        <f>SUMIFS('Sales by Store'!$F:$F,'Sales by Store'!$K:$K,$F5,'Sales by Store'!$A:$A,$G$1)</f>
        <v>20127081.683636356</v>
      </c>
      <c r="I5" s="12">
        <f>COUNTIFS('Sales by Store'!$K:$K,$F5,'Sales by Store'!$A:$A,$G$1)</f>
        <v>22</v>
      </c>
      <c r="J5" s="12">
        <f>SUMIFS('Sales by Store'!$H:$H,'Sales by Store'!$K:$K,$F5,'Sales by Store'!$A:$A,$G$1)</f>
        <v>11982</v>
      </c>
      <c r="K5" s="12">
        <f t="shared" ref="K5:K7" si="0">G5/J5</f>
        <v>3896.0417843811174</v>
      </c>
      <c r="L5" s="12">
        <f t="shared" ref="L5:L7" si="1">H5/J5</f>
        <v>1679.7764716772122</v>
      </c>
    </row>
    <row r="6" spans="4:12" x14ac:dyDescent="0.25">
      <c r="D6" s="12">
        <f>E5+0.01</f>
        <v>600.01</v>
      </c>
      <c r="E6" s="14">
        <v>1000</v>
      </c>
      <c r="F6" s="13" t="s">
        <v>32</v>
      </c>
      <c r="G6" s="12">
        <f>SUMIFS('Sales by Store'!$E:$E,'Sales by Store'!$K:$K,$F6,'Sales by Store'!$A:$A,$G$1)</f>
        <v>128454062.40454544</v>
      </c>
      <c r="H6" s="12">
        <f>SUMIFS('Sales by Store'!$F:$F,'Sales by Store'!$K:$K,$F6,'Sales by Store'!$A:$A,$G$1)</f>
        <v>58364268.44545453</v>
      </c>
      <c r="I6" s="12">
        <f>COUNTIFS('Sales by Store'!$K:$K,$F6,'Sales by Store'!$A:$A,$G$1)</f>
        <v>41</v>
      </c>
      <c r="J6" s="12">
        <f>SUMIFS('Sales by Store'!$H:$H,'Sales by Store'!$K:$K,$F6,'Sales by Store'!$A:$A,$G$1)</f>
        <v>29987</v>
      </c>
      <c r="K6" s="12">
        <f t="shared" si="0"/>
        <v>4283.6583320954223</v>
      </c>
      <c r="L6" s="12">
        <f t="shared" si="1"/>
        <v>1946.3190197570457</v>
      </c>
    </row>
    <row r="7" spans="4:12" x14ac:dyDescent="0.25">
      <c r="D7" s="12">
        <f>E6+0.01</f>
        <v>1000.01</v>
      </c>
      <c r="E7" s="14"/>
      <c r="F7" s="13" t="s">
        <v>34</v>
      </c>
      <c r="G7" s="12">
        <f>SUMIFS('Sales by Store'!$E:$E,'Sales by Store'!$K:$K,$F7,'Sales by Store'!$A:$A,$G$1)</f>
        <v>52232166.423636355</v>
      </c>
      <c r="H7" s="12">
        <f>SUMIFS('Sales by Store'!$F:$F,'Sales by Store'!$K:$K,$F7,'Sales by Store'!$A:$A,$G$1)</f>
        <v>22349164.791818179</v>
      </c>
      <c r="I7" s="12">
        <f>COUNTIFS('Sales by Store'!$K:$K,$F7,'Sales by Store'!$A:$A,$G$1)</f>
        <v>13</v>
      </c>
      <c r="J7" s="12">
        <f>SUMIFS('Sales by Store'!$H:$H,'Sales by Store'!$K:$K,$F7,'Sales by Store'!$A:$A,$G$1)</f>
        <v>23040</v>
      </c>
      <c r="K7" s="12">
        <f t="shared" si="0"/>
        <v>2267.0211121369944</v>
      </c>
      <c r="L7" s="12">
        <f t="shared" si="1"/>
        <v>970.01583297821958</v>
      </c>
    </row>
    <row r="8" spans="4:12" x14ac:dyDescent="0.25">
      <c r="F8" s="18" t="s">
        <v>30</v>
      </c>
      <c r="G8" s="17">
        <f>SUM(G4:G7)</f>
        <v>245978532.30227271</v>
      </c>
      <c r="H8" s="17">
        <f>SUM(H4:H7)</f>
        <v>108809718.20272726</v>
      </c>
      <c r="I8" s="17">
        <f>SUM(I4:I7)</f>
        <v>88</v>
      </c>
      <c r="J8" s="17">
        <f>SUM(J4:J7)</f>
        <v>69716</v>
      </c>
      <c r="K8" s="52">
        <f>G7/J7</f>
        <v>2267.0211121369944</v>
      </c>
      <c r="L8" s="52">
        <f>H8/J8</f>
        <v>1560.7567588893116</v>
      </c>
    </row>
  </sheetData>
  <hyperlinks>
    <hyperlink ref="K1" location="Master!A1" display="back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9"/>
  <sheetViews>
    <sheetView zoomScale="80" zoomScaleNormal="80" workbookViewId="0">
      <selection activeCell="E3" sqref="E3:F3"/>
    </sheetView>
  </sheetViews>
  <sheetFormatPr defaultRowHeight="15" x14ac:dyDescent="0.25"/>
  <cols>
    <col min="1" max="1" width="20" customWidth="1"/>
    <col min="2" max="2" width="20.42578125" style="3" customWidth="1"/>
    <col min="3" max="3" width="23" customWidth="1"/>
    <col min="4" max="4" width="26.28515625" bestFit="1" customWidth="1"/>
    <col min="5" max="5" width="17.85546875" customWidth="1"/>
    <col min="6" max="6" width="20.28515625" customWidth="1"/>
    <col min="8" max="8" width="30.28515625" customWidth="1"/>
  </cols>
  <sheetData>
    <row r="1" spans="1:8" ht="30" x14ac:dyDescent="0.25">
      <c r="A1" s="1" t="s">
        <v>0</v>
      </c>
      <c r="B1" s="4">
        <v>2013</v>
      </c>
      <c r="E1" s="25" t="s">
        <v>129</v>
      </c>
      <c r="H1" s="49" t="s">
        <v>143</v>
      </c>
    </row>
    <row r="2" spans="1:8" x14ac:dyDescent="0.25">
      <c r="D2" s="50" t="s">
        <v>146</v>
      </c>
      <c r="E2" s="51">
        <f>MAX(E4:E32)</f>
        <v>5665.1806839058054</v>
      </c>
      <c r="F2" s="51">
        <f>MAX(F4:F32)</f>
        <v>2549.6333892906332</v>
      </c>
    </row>
    <row r="3" spans="1:8" ht="45" x14ac:dyDescent="0.25">
      <c r="A3" s="1" t="s">
        <v>28</v>
      </c>
      <c r="B3" t="s">
        <v>113</v>
      </c>
      <c r="C3" t="s">
        <v>121</v>
      </c>
      <c r="D3" t="s">
        <v>142</v>
      </c>
      <c r="E3" s="19" t="s">
        <v>144</v>
      </c>
      <c r="F3" s="19" t="s">
        <v>145</v>
      </c>
    </row>
    <row r="4" spans="1:8" x14ac:dyDescent="0.25">
      <c r="A4" s="2" t="s">
        <v>97</v>
      </c>
      <c r="B4" s="3">
        <v>9798</v>
      </c>
      <c r="C4" s="3">
        <v>55507440.340909079</v>
      </c>
      <c r="D4" s="3">
        <v>24300723.490909088</v>
      </c>
      <c r="E4" s="16">
        <f>C4/B4</f>
        <v>5665.1806839058054</v>
      </c>
      <c r="F4" s="16">
        <f>D4/B4</f>
        <v>2480.1718198519175</v>
      </c>
    </row>
    <row r="5" spans="1:8" x14ac:dyDescent="0.25">
      <c r="A5" s="2" t="s">
        <v>5</v>
      </c>
      <c r="B5" s="3">
        <v>12449</v>
      </c>
      <c r="C5" s="3">
        <v>37322409.304545447</v>
      </c>
      <c r="D5" s="3">
        <v>16501776.749999996</v>
      </c>
      <c r="E5" s="16">
        <f t="shared" ref="E5:E32" si="0">C5/B5</f>
        <v>2998.0246850787571</v>
      </c>
      <c r="F5" s="16">
        <f t="shared" ref="F5:F32" si="1">D5/B5</f>
        <v>1325.5503855731381</v>
      </c>
    </row>
    <row r="6" spans="1:8" x14ac:dyDescent="0.25">
      <c r="A6" s="2" t="s">
        <v>11</v>
      </c>
      <c r="B6" s="3">
        <v>6138</v>
      </c>
      <c r="C6" s="3">
        <v>20146755.954545453</v>
      </c>
      <c r="D6" s="3">
        <v>8906015.2863636352</v>
      </c>
      <c r="E6" s="16">
        <f t="shared" si="0"/>
        <v>3282.2997645072423</v>
      </c>
      <c r="F6" s="16">
        <f t="shared" si="1"/>
        <v>1450.9637156017652</v>
      </c>
    </row>
    <row r="7" spans="1:8" x14ac:dyDescent="0.25">
      <c r="A7" s="2" t="s">
        <v>98</v>
      </c>
      <c r="B7" s="3">
        <v>4770</v>
      </c>
      <c r="C7" s="3">
        <v>14944420.422727272</v>
      </c>
      <c r="D7" s="3">
        <v>6630895.040909091</v>
      </c>
      <c r="E7" s="16">
        <f t="shared" si="0"/>
        <v>3133.0021850581284</v>
      </c>
      <c r="F7" s="16">
        <f t="shared" si="1"/>
        <v>1390.1247465218221</v>
      </c>
    </row>
    <row r="8" spans="1:8" x14ac:dyDescent="0.25">
      <c r="A8" s="2" t="s">
        <v>9</v>
      </c>
      <c r="B8" s="3">
        <v>6250</v>
      </c>
      <c r="C8" s="3">
        <v>12702493.246363638</v>
      </c>
      <c r="D8" s="3">
        <v>5305645.0781818181</v>
      </c>
      <c r="E8" s="16">
        <f t="shared" si="0"/>
        <v>2032.398919418182</v>
      </c>
      <c r="F8" s="16">
        <f t="shared" si="1"/>
        <v>848.90321250909085</v>
      </c>
    </row>
    <row r="9" spans="1:8" x14ac:dyDescent="0.25">
      <c r="A9" s="2" t="s">
        <v>4</v>
      </c>
      <c r="B9" s="3">
        <v>2497</v>
      </c>
      <c r="C9" s="3">
        <v>11883579.127272725</v>
      </c>
      <c r="D9" s="3">
        <v>5376613.6954545444</v>
      </c>
      <c r="E9" s="16">
        <f t="shared" si="0"/>
        <v>4759.1426220555568</v>
      </c>
      <c r="F9" s="16">
        <f t="shared" si="1"/>
        <v>2153.2293534059049</v>
      </c>
    </row>
    <row r="10" spans="1:8" x14ac:dyDescent="0.25">
      <c r="A10" s="2" t="s">
        <v>8</v>
      </c>
      <c r="B10" s="3">
        <v>3555</v>
      </c>
      <c r="C10" s="3">
        <v>11634821.509090908</v>
      </c>
      <c r="D10" s="3">
        <v>5199112.2045454541</v>
      </c>
      <c r="E10" s="16">
        <f t="shared" si="0"/>
        <v>3272.8049252013807</v>
      </c>
      <c r="F10" s="16">
        <f t="shared" si="1"/>
        <v>1462.4788198440096</v>
      </c>
    </row>
    <row r="11" spans="1:8" x14ac:dyDescent="0.25">
      <c r="A11" s="2" t="s">
        <v>12</v>
      </c>
      <c r="B11" s="3">
        <v>2030</v>
      </c>
      <c r="C11" s="3">
        <v>10945641.568181816</v>
      </c>
      <c r="D11" s="3">
        <v>5015834.2227272727</v>
      </c>
      <c r="E11" s="16">
        <f t="shared" si="0"/>
        <v>5391.9416592028656</v>
      </c>
      <c r="F11" s="16">
        <f t="shared" si="1"/>
        <v>2470.8542969099867</v>
      </c>
    </row>
    <row r="12" spans="1:8" x14ac:dyDescent="0.25">
      <c r="A12" s="2" t="s">
        <v>15</v>
      </c>
      <c r="B12" s="3">
        <v>2736</v>
      </c>
      <c r="C12" s="3">
        <v>7073686.5363636361</v>
      </c>
      <c r="D12" s="3">
        <v>3052678.2409090907</v>
      </c>
      <c r="E12" s="16">
        <f t="shared" si="0"/>
        <v>2585.4117457469429</v>
      </c>
      <c r="F12" s="16">
        <f t="shared" si="1"/>
        <v>1115.7449710925039</v>
      </c>
    </row>
    <row r="13" spans="1:8" x14ac:dyDescent="0.25">
      <c r="A13" s="2" t="s">
        <v>3</v>
      </c>
      <c r="B13" s="3">
        <v>3184</v>
      </c>
      <c r="C13" s="3">
        <v>6018340.0681818184</v>
      </c>
      <c r="D13" s="3">
        <v>2569757.4136363631</v>
      </c>
      <c r="E13" s="16">
        <f t="shared" si="0"/>
        <v>1890.1821822179077</v>
      </c>
      <c r="F13" s="16">
        <f t="shared" si="1"/>
        <v>807.08461483554117</v>
      </c>
    </row>
    <row r="14" spans="1:8" x14ac:dyDescent="0.25">
      <c r="A14" s="2" t="s">
        <v>2</v>
      </c>
      <c r="B14" s="3">
        <v>1056</v>
      </c>
      <c r="C14" s="3">
        <v>5849183.1318181809</v>
      </c>
      <c r="D14" s="3">
        <v>2692412.8590909084</v>
      </c>
      <c r="E14" s="16">
        <f t="shared" si="0"/>
        <v>5538.9991778581261</v>
      </c>
      <c r="F14" s="16">
        <f t="shared" si="1"/>
        <v>2549.6333892906332</v>
      </c>
    </row>
    <row r="15" spans="1:8" x14ac:dyDescent="0.25">
      <c r="A15" s="2" t="s">
        <v>6</v>
      </c>
      <c r="B15" s="3">
        <v>2102</v>
      </c>
      <c r="C15" s="3">
        <v>5134921.3409090899</v>
      </c>
      <c r="D15" s="3">
        <v>2276132</v>
      </c>
      <c r="E15" s="16">
        <f t="shared" si="0"/>
        <v>2442.8740917740674</v>
      </c>
      <c r="F15" s="16">
        <f t="shared" si="1"/>
        <v>1082.8411037107517</v>
      </c>
    </row>
    <row r="16" spans="1:8" x14ac:dyDescent="0.25">
      <c r="A16" s="2" t="s">
        <v>17</v>
      </c>
      <c r="B16" s="3">
        <v>1371</v>
      </c>
      <c r="C16" s="3">
        <v>5074122.5318181813</v>
      </c>
      <c r="D16" s="3">
        <v>2251501.4636363639</v>
      </c>
      <c r="E16" s="16">
        <f t="shared" si="0"/>
        <v>3701.0375870300372</v>
      </c>
      <c r="F16" s="16">
        <f t="shared" si="1"/>
        <v>1642.2330150520525</v>
      </c>
    </row>
    <row r="17" spans="1:6" x14ac:dyDescent="0.25">
      <c r="A17" s="2" t="s">
        <v>13</v>
      </c>
      <c r="B17" s="3">
        <v>1260</v>
      </c>
      <c r="C17" s="3">
        <v>4923850.6363636367</v>
      </c>
      <c r="D17" s="3">
        <v>2218637.5045454544</v>
      </c>
      <c r="E17" s="16">
        <f t="shared" si="0"/>
        <v>3907.8179653679658</v>
      </c>
      <c r="F17" s="16">
        <f t="shared" si="1"/>
        <v>1760.8234163059162</v>
      </c>
    </row>
    <row r="18" spans="1:6" x14ac:dyDescent="0.25">
      <c r="A18" s="2" t="s">
        <v>7</v>
      </c>
      <c r="B18" s="3">
        <v>1179</v>
      </c>
      <c r="C18" s="3">
        <v>4293413.377272727</v>
      </c>
      <c r="D18" s="3">
        <v>1911756.4954545451</v>
      </c>
      <c r="E18" s="16">
        <f t="shared" si="0"/>
        <v>3641.5719909013801</v>
      </c>
      <c r="F18" s="16">
        <f t="shared" si="1"/>
        <v>1621.5067815560178</v>
      </c>
    </row>
    <row r="19" spans="1:6" x14ac:dyDescent="0.25">
      <c r="A19" s="2" t="s">
        <v>25</v>
      </c>
      <c r="B19" s="3">
        <v>1353</v>
      </c>
      <c r="C19" s="3">
        <v>4004093.7590909088</v>
      </c>
      <c r="D19" s="3">
        <v>1761414.3227272728</v>
      </c>
      <c r="E19" s="16">
        <f t="shared" si="0"/>
        <v>2959.4188906806421</v>
      </c>
      <c r="F19" s="16">
        <f t="shared" si="1"/>
        <v>1301.8583316535644</v>
      </c>
    </row>
    <row r="20" spans="1:6" x14ac:dyDescent="0.25">
      <c r="A20" s="2" t="s">
        <v>99</v>
      </c>
      <c r="B20" s="3">
        <v>953</v>
      </c>
      <c r="C20" s="3">
        <v>3581628.2272727271</v>
      </c>
      <c r="D20" s="3">
        <v>1612263.895454545</v>
      </c>
      <c r="E20" s="16">
        <f t="shared" si="0"/>
        <v>3758.2667652389582</v>
      </c>
      <c r="F20" s="16">
        <f t="shared" si="1"/>
        <v>1691.7774348945909</v>
      </c>
    </row>
    <row r="21" spans="1:6" x14ac:dyDescent="0.25">
      <c r="A21" s="2" t="s">
        <v>19</v>
      </c>
      <c r="B21" s="3">
        <v>1026</v>
      </c>
      <c r="C21" s="3">
        <v>3060852.4877272723</v>
      </c>
      <c r="D21" s="3">
        <v>1355968.4472727273</v>
      </c>
      <c r="E21" s="16">
        <f t="shared" si="0"/>
        <v>2983.287025075314</v>
      </c>
      <c r="F21" s="16">
        <f t="shared" si="1"/>
        <v>1321.6066737550948</v>
      </c>
    </row>
    <row r="22" spans="1:6" x14ac:dyDescent="0.25">
      <c r="A22" s="2" t="s">
        <v>24</v>
      </c>
      <c r="B22" s="3">
        <v>743</v>
      </c>
      <c r="C22" s="3">
        <v>3006719.9045454543</v>
      </c>
      <c r="D22" s="3">
        <v>1374654.0499999998</v>
      </c>
      <c r="E22" s="16">
        <f t="shared" si="0"/>
        <v>4046.7293466291444</v>
      </c>
      <c r="F22" s="16">
        <f t="shared" si="1"/>
        <v>1850.1400403768503</v>
      </c>
    </row>
    <row r="23" spans="1:6" x14ac:dyDescent="0.25">
      <c r="A23" s="2" t="s">
        <v>18</v>
      </c>
      <c r="B23" s="3">
        <v>541</v>
      </c>
      <c r="C23" s="3">
        <v>2564775.2318181815</v>
      </c>
      <c r="D23" s="3">
        <v>1170893.1090909089</v>
      </c>
      <c r="E23" s="16">
        <f t="shared" si="0"/>
        <v>4740.8044950428493</v>
      </c>
      <c r="F23" s="16">
        <f t="shared" si="1"/>
        <v>2164.3125861199796</v>
      </c>
    </row>
    <row r="24" spans="1:6" x14ac:dyDescent="0.25">
      <c r="A24" s="2" t="s">
        <v>16</v>
      </c>
      <c r="B24" s="3">
        <v>649</v>
      </c>
      <c r="C24" s="3">
        <v>2340979.4227272728</v>
      </c>
      <c r="D24" s="3">
        <v>1042062.85</v>
      </c>
      <c r="E24" s="16">
        <f t="shared" si="0"/>
        <v>3607.0561213055053</v>
      </c>
      <c r="F24" s="16">
        <f t="shared" si="1"/>
        <v>1605.6438366718028</v>
      </c>
    </row>
    <row r="25" spans="1:6" x14ac:dyDescent="0.25">
      <c r="A25" s="2" t="s">
        <v>10</v>
      </c>
      <c r="B25" s="3">
        <v>731</v>
      </c>
      <c r="C25" s="3">
        <v>2294540.9863636363</v>
      </c>
      <c r="D25" s="3">
        <v>1053673.0454545454</v>
      </c>
      <c r="E25" s="16">
        <f t="shared" si="0"/>
        <v>3138.9069580897899</v>
      </c>
      <c r="F25" s="16">
        <f t="shared" si="1"/>
        <v>1441.413194876259</v>
      </c>
    </row>
    <row r="26" spans="1:6" x14ac:dyDescent="0.25">
      <c r="A26" s="2" t="s">
        <v>20</v>
      </c>
      <c r="B26" s="3">
        <v>460</v>
      </c>
      <c r="C26" s="3">
        <v>2040990.4818181815</v>
      </c>
      <c r="D26" s="3">
        <v>928955.00454545452</v>
      </c>
      <c r="E26" s="16">
        <f t="shared" si="0"/>
        <v>4436.9358300395252</v>
      </c>
      <c r="F26" s="16">
        <f t="shared" si="1"/>
        <v>2019.4674011857708</v>
      </c>
    </row>
    <row r="27" spans="1:6" x14ac:dyDescent="0.25">
      <c r="A27" s="2" t="s">
        <v>21</v>
      </c>
      <c r="B27" s="3">
        <v>392</v>
      </c>
      <c r="C27" s="3">
        <v>1939612.3727272726</v>
      </c>
      <c r="D27" s="3">
        <v>872329.44545454544</v>
      </c>
      <c r="E27" s="16">
        <f t="shared" si="0"/>
        <v>4947.9907467532466</v>
      </c>
      <c r="F27" s="16">
        <f t="shared" si="1"/>
        <v>2225.3302179962893</v>
      </c>
    </row>
    <row r="28" spans="1:6" x14ac:dyDescent="0.25">
      <c r="A28" s="2" t="s">
        <v>14</v>
      </c>
      <c r="B28" s="3">
        <v>577</v>
      </c>
      <c r="C28" s="3">
        <v>1919565.5045454546</v>
      </c>
      <c r="D28" s="3">
        <v>858334.04090909078</v>
      </c>
      <c r="E28" s="16">
        <f t="shared" si="0"/>
        <v>3326.8033007720182</v>
      </c>
      <c r="F28" s="16">
        <f t="shared" si="1"/>
        <v>1487.5806601544034</v>
      </c>
    </row>
    <row r="29" spans="1:6" x14ac:dyDescent="0.25">
      <c r="A29" s="2" t="s">
        <v>26</v>
      </c>
      <c r="B29" s="3">
        <v>626</v>
      </c>
      <c r="C29" s="3">
        <v>1715782.0954545452</v>
      </c>
      <c r="D29" s="3">
        <v>731127.01818181807</v>
      </c>
      <c r="E29" s="16">
        <f t="shared" si="0"/>
        <v>2740.8659671797845</v>
      </c>
      <c r="F29" s="16">
        <f t="shared" si="1"/>
        <v>1167.93453383677</v>
      </c>
    </row>
    <row r="30" spans="1:6" x14ac:dyDescent="0.25">
      <c r="A30" s="2" t="s">
        <v>23</v>
      </c>
      <c r="B30" s="3">
        <v>393</v>
      </c>
      <c r="C30" s="3">
        <v>1561304.7045454544</v>
      </c>
      <c r="D30" s="3">
        <v>706731.47272727266</v>
      </c>
      <c r="E30" s="16">
        <f t="shared" si="0"/>
        <v>3972.7855077492477</v>
      </c>
      <c r="F30" s="16">
        <f t="shared" si="1"/>
        <v>1798.2989127920423</v>
      </c>
    </row>
    <row r="31" spans="1:6" x14ac:dyDescent="0.25">
      <c r="A31" s="2" t="s">
        <v>22</v>
      </c>
      <c r="B31" s="3">
        <v>425</v>
      </c>
      <c r="C31" s="3">
        <v>1345484.8863636362</v>
      </c>
      <c r="D31" s="3">
        <v>597820.49090909085</v>
      </c>
      <c r="E31" s="16">
        <f t="shared" si="0"/>
        <v>3165.8467914438502</v>
      </c>
      <c r="F31" s="16">
        <f t="shared" si="1"/>
        <v>1406.6364491978609</v>
      </c>
    </row>
    <row r="32" spans="1:6" x14ac:dyDescent="0.25">
      <c r="A32" s="2" t="s">
        <v>27</v>
      </c>
      <c r="B32" s="3">
        <v>472</v>
      </c>
      <c r="C32" s="3">
        <v>1147123.1409090909</v>
      </c>
      <c r="D32" s="3">
        <v>533999.26363636355</v>
      </c>
      <c r="E32" s="16">
        <f t="shared" si="0"/>
        <v>2430.3456375192604</v>
      </c>
      <c r="F32" s="16">
        <f t="shared" si="1"/>
        <v>1131.3543721109397</v>
      </c>
    </row>
    <row r="33" spans="1:4" x14ac:dyDescent="0.25">
      <c r="A33" s="2" t="s">
        <v>29</v>
      </c>
      <c r="B33" s="3">
        <v>69716</v>
      </c>
      <c r="C33" s="3">
        <v>245978532.30227274</v>
      </c>
      <c r="D33" s="3">
        <v>108809718.20272724</v>
      </c>
    </row>
    <row r="34" spans="1:4" x14ac:dyDescent="0.25">
      <c r="B34"/>
    </row>
    <row r="35" spans="1:4" x14ac:dyDescent="0.25">
      <c r="B35"/>
    </row>
    <row r="36" spans="1:4" x14ac:dyDescent="0.25">
      <c r="B36"/>
    </row>
    <row r="37" spans="1:4" x14ac:dyDescent="0.25">
      <c r="B37"/>
    </row>
    <row r="38" spans="1:4" x14ac:dyDescent="0.25">
      <c r="B38"/>
    </row>
    <row r="39" spans="1:4" x14ac:dyDescent="0.25">
      <c r="B39"/>
    </row>
    <row r="40" spans="1:4" x14ac:dyDescent="0.25">
      <c r="B40"/>
    </row>
    <row r="41" spans="1:4" x14ac:dyDescent="0.25">
      <c r="B41"/>
    </row>
    <row r="42" spans="1:4" x14ac:dyDescent="0.25">
      <c r="B42"/>
    </row>
    <row r="43" spans="1:4" x14ac:dyDescent="0.25">
      <c r="B43"/>
    </row>
    <row r="44" spans="1:4" x14ac:dyDescent="0.25">
      <c r="B44"/>
    </row>
    <row r="45" spans="1:4" x14ac:dyDescent="0.25">
      <c r="B45"/>
    </row>
    <row r="46" spans="1:4" x14ac:dyDescent="0.25">
      <c r="B46"/>
    </row>
    <row r="47" spans="1:4" x14ac:dyDescent="0.25">
      <c r="B47"/>
    </row>
    <row r="48" spans="1:4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</sheetData>
  <conditionalFormatting sqref="E4:E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3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{C8A409F3-084C-4403-9398-8A3DEE944AEA}</x14:id>
        </ext>
      </extLst>
    </cfRule>
  </conditionalFormatting>
  <hyperlinks>
    <hyperlink ref="E1" location="Master!A1" display="back" xr:uid="{00000000-0004-0000-0500-000000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A409F3-084C-4403-9398-8A3DEE944A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General info</vt:lpstr>
      <vt:lpstr>Sales by Store</vt:lpstr>
      <vt:lpstr>FootFall</vt:lpstr>
      <vt:lpstr>Store Formats</vt:lpstr>
      <vt:lpstr>Analysis by 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Oracle BI Answers</dc:title>
  <dc:creator>Bryla, Pawel, SMYK</dc:creator>
  <cp:lastModifiedBy>Jean Fraga</cp:lastModifiedBy>
  <dcterms:created xsi:type="dcterms:W3CDTF">2014-04-03T14:54:37Z</dcterms:created>
  <dcterms:modified xsi:type="dcterms:W3CDTF">2022-04-16T22:38:52Z</dcterms:modified>
</cp:coreProperties>
</file>