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1. Wits (Francois)\2023 Semester 1\WSOA3003A - Game Design IIIA\Documents\Assignment 1\"/>
    </mc:Choice>
  </mc:AlternateContent>
  <xr:revisionPtr revIDLastSave="0" documentId="13_ncr:1_{A08DCE38-4005-4E6C-9823-8FBBD3F728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BaseDamage">Sheet1!$J$6</definedName>
    <definedName name="BombDamage">Sheet1!$J$7</definedName>
    <definedName name="BombVal">Sheet1!$J$4</definedName>
    <definedName name="CritExample">Sheet1!$J$9</definedName>
    <definedName name="DexStat">Sheet1!$C$2</definedName>
    <definedName name="EnemyCount">Sheet1!$J$16</definedName>
    <definedName name="EnemyCountBuffer">Sheet1!$K$15</definedName>
    <definedName name="EnemyDamage">Sheet1!$J$17</definedName>
    <definedName name="EoTHeal">Sheet1!$J$2</definedName>
    <definedName name="FirstEnemyDmg">Sheet1!$J$15</definedName>
    <definedName name="IntStat">Sheet1!$C$5</definedName>
    <definedName name="LckStat">Sheet1!$C$4</definedName>
    <definedName name="MaxCritVal">Sheet1!$J$8</definedName>
    <definedName name="MaxReductVal">Sheet1!$J$10</definedName>
    <definedName name="PotionHeal">Sheet1!$J$5</definedName>
    <definedName name="PotionVal">Sheet1!$J$3</definedName>
    <definedName name="ReductExample">Sheet1!$J$11</definedName>
    <definedName name="StatMultiplier">Sheet1!$J$1</definedName>
    <definedName name="StrStat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0" i="1"/>
  <c r="J11" i="1" s="1"/>
  <c r="J8" i="1" l="1"/>
  <c r="J9" i="1" s="1"/>
  <c r="J6" i="1"/>
  <c r="J7" i="1" s="1"/>
  <c r="J2" i="1"/>
  <c r="J5" i="1" s="1"/>
</calcChain>
</file>

<file path=xl/sharedStrings.xml><?xml version="1.0" encoding="utf-8"?>
<sst xmlns="http://schemas.openxmlformats.org/spreadsheetml/2006/main" count="43" uniqueCount="42">
  <si>
    <t>Stat</t>
  </si>
  <si>
    <t>Dexterity</t>
  </si>
  <si>
    <t>Strength</t>
  </si>
  <si>
    <t>Luck</t>
  </si>
  <si>
    <t>Intimidation</t>
  </si>
  <si>
    <t>Value (chosen by player)</t>
  </si>
  <si>
    <t>The dexterity stat heals you at the</t>
  </si>
  <si>
    <t>end of each turn (DexStat*2 HP).</t>
  </si>
  <si>
    <t>It also increases the potency of</t>
  </si>
  <si>
    <t>health potions (10 + DexStat*2 HP).</t>
  </si>
  <si>
    <t>The strength stat increases your</t>
  </si>
  <si>
    <t>base damage (StrStat*2).</t>
  </si>
  <si>
    <t>It also increases the damage from</t>
  </si>
  <si>
    <t>the bomb item (10 + StrStat*2).</t>
  </si>
  <si>
    <t>The luck stat influences the max</t>
  </si>
  <si>
    <t>critical damage you can inflict</t>
  </si>
  <si>
    <t>(random range from 0 to LckStat*2).</t>
  </si>
  <si>
    <t>The intimidation stat helps you</t>
  </si>
  <si>
    <t>scare your opponent, making them</t>
  </si>
  <si>
    <t>do less damage (damage reduction</t>
  </si>
  <si>
    <t>random range from 0 to IntStat*2)</t>
  </si>
  <si>
    <t>Potion heal value:</t>
  </si>
  <si>
    <t>Base damage:</t>
  </si>
  <si>
    <t>Bomb damage:</t>
  </si>
  <si>
    <t>Base Potion heal:</t>
  </si>
  <si>
    <t>Base Bomb Damage:</t>
  </si>
  <si>
    <t>End of turn heal:</t>
  </si>
  <si>
    <t>Max crit damage:</t>
  </si>
  <si>
    <t>Random crit value:</t>
  </si>
  <si>
    <t>*Press F9 to generate random values</t>
  </si>
  <si>
    <t>Max damage reduce:</t>
  </si>
  <si>
    <t>Random dam reduce:</t>
  </si>
  <si>
    <t>Stat Multiplier:</t>
  </si>
  <si>
    <t>*Enter values from 1 to 5 above</t>
  </si>
  <si>
    <t>Enemy Count:</t>
  </si>
  <si>
    <t>*Enter values from 1 to 14</t>
  </si>
  <si>
    <t>Enemy Damage:</t>
  </si>
  <si>
    <t>1st Enemy Base Dmg:</t>
  </si>
  <si>
    <t>Notes:</t>
  </si>
  <si>
    <t>~After Enemy 7, their max damage is more than the max potion value</t>
  </si>
  <si>
    <t>~Make Enemy 8 the "final boss" (need to have saved up bomb-items to do damage faster than this enemy</t>
  </si>
  <si>
    <r>
      <t xml:space="preserve">Note to reader: this spreadsheet was used to </t>
    </r>
    <r>
      <rPr>
        <b/>
        <sz val="11"/>
        <color theme="1"/>
        <rFont val="Calibri"/>
        <family val="2"/>
        <scheme val="minor"/>
      </rPr>
      <t>plan</t>
    </r>
    <r>
      <rPr>
        <sz val="11"/>
        <color theme="1"/>
        <rFont val="Calibri"/>
        <family val="2"/>
        <scheme val="minor"/>
      </rPr>
      <t xml:space="preserve"> out stats, data, and their effects on variables.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</si>
</sst>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6" borderId="0" xfId="0" applyFill="1"/>
    <xf numFmtId="0" fontId="0" fillId="7" borderId="0" xfId="0" applyFill="1"/>
    <xf numFmtId="0" fontId="0" fillId="10" borderId="0" xfId="0" applyFill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/>
    <xf numFmtId="0" fontId="0" fillId="5" borderId="0" xfId="0" applyFill="1"/>
    <xf numFmtId="0" fontId="0" fillId="5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3" xfId="0" applyFill="1" applyBorder="1"/>
    <xf numFmtId="0" fontId="0" fillId="8" borderId="4" xfId="0" applyFill="1" applyBorder="1"/>
    <xf numFmtId="0" fontId="0" fillId="8" borderId="0" xfId="0" applyFill="1"/>
    <xf numFmtId="0" fontId="0" fillId="9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8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0" borderId="3" xfId="0" applyFill="1" applyBorder="1"/>
    <xf numFmtId="0" fontId="0" fillId="11" borderId="4" xfId="0" applyFill="1" applyBorder="1"/>
    <xf numFmtId="0" fontId="0" fillId="11" borderId="0" xfId="0" applyFill="1"/>
    <xf numFmtId="0" fontId="0" fillId="10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E9" sqref="E9"/>
    </sheetView>
  </sheetViews>
  <sheetFormatPr defaultRowHeight="14.4" x14ac:dyDescent="0.3"/>
  <sheetData>
    <row r="1" spans="1:21" x14ac:dyDescent="0.3">
      <c r="A1" s="5" t="s">
        <v>0</v>
      </c>
      <c r="B1" s="6"/>
      <c r="C1" s="7" t="s">
        <v>5</v>
      </c>
      <c r="D1" s="7"/>
      <c r="E1" s="8"/>
      <c r="H1" s="16" t="s">
        <v>32</v>
      </c>
      <c r="I1" s="17"/>
      <c r="J1" s="18">
        <v>2</v>
      </c>
      <c r="M1" s="1" t="s">
        <v>41</v>
      </c>
      <c r="N1" s="1"/>
      <c r="O1" s="1"/>
      <c r="P1" s="1"/>
      <c r="Q1" s="1"/>
      <c r="R1" s="1"/>
      <c r="S1" s="1"/>
      <c r="T1" s="1"/>
      <c r="U1" s="1"/>
    </row>
    <row r="2" spans="1:21" x14ac:dyDescent="0.3">
      <c r="A2" s="9" t="s">
        <v>1</v>
      </c>
      <c r="B2" s="10"/>
      <c r="C2" s="11">
        <v>5</v>
      </c>
      <c r="D2" s="11"/>
      <c r="E2" s="12"/>
      <c r="H2" s="19" t="s">
        <v>26</v>
      </c>
      <c r="I2" s="20"/>
      <c r="J2" s="21">
        <f>DexStat*StatMultiplier</f>
        <v>10</v>
      </c>
    </row>
    <row r="3" spans="1:21" x14ac:dyDescent="0.3">
      <c r="A3" s="9" t="s">
        <v>2</v>
      </c>
      <c r="B3" s="10"/>
      <c r="C3" s="11">
        <v>2</v>
      </c>
      <c r="D3" s="11"/>
      <c r="E3" s="12"/>
      <c r="H3" s="19" t="s">
        <v>24</v>
      </c>
      <c r="I3" s="20"/>
      <c r="J3" s="21">
        <v>10</v>
      </c>
    </row>
    <row r="4" spans="1:21" x14ac:dyDescent="0.3">
      <c r="A4" s="9" t="s">
        <v>3</v>
      </c>
      <c r="B4" s="10"/>
      <c r="C4" s="11">
        <v>2</v>
      </c>
      <c r="D4" s="11"/>
      <c r="E4" s="12"/>
      <c r="H4" s="19" t="s">
        <v>25</v>
      </c>
      <c r="I4" s="20"/>
      <c r="J4" s="21">
        <v>10</v>
      </c>
    </row>
    <row r="5" spans="1:21" x14ac:dyDescent="0.3">
      <c r="A5" s="9" t="s">
        <v>4</v>
      </c>
      <c r="B5" s="10"/>
      <c r="C5" s="11">
        <v>2</v>
      </c>
      <c r="D5" s="11"/>
      <c r="E5" s="12"/>
      <c r="H5" s="19" t="s">
        <v>21</v>
      </c>
      <c r="I5" s="20"/>
      <c r="J5" s="21">
        <f xml:space="preserve"> PotionVal + EoTHeal</f>
        <v>20</v>
      </c>
    </row>
    <row r="6" spans="1:21" x14ac:dyDescent="0.3">
      <c r="A6" s="13" t="s">
        <v>33</v>
      </c>
      <c r="B6" s="14"/>
      <c r="C6" s="14"/>
      <c r="D6" s="14"/>
      <c r="E6" s="15"/>
      <c r="H6" s="19" t="s">
        <v>22</v>
      </c>
      <c r="I6" s="20"/>
      <c r="J6" s="21">
        <f>StrStat*StatMultiplier</f>
        <v>4</v>
      </c>
    </row>
    <row r="7" spans="1:21" x14ac:dyDescent="0.3">
      <c r="H7" s="19" t="s">
        <v>23</v>
      </c>
      <c r="I7" s="20"/>
      <c r="J7" s="21">
        <f>BombVal+BaseDamage</f>
        <v>14</v>
      </c>
    </row>
    <row r="8" spans="1:21" x14ac:dyDescent="0.3">
      <c r="A8" s="25" t="s">
        <v>6</v>
      </c>
      <c r="B8" s="26"/>
      <c r="C8" s="26"/>
      <c r="D8" s="27"/>
      <c r="H8" s="19" t="s">
        <v>27</v>
      </c>
      <c r="I8" s="20"/>
      <c r="J8" s="21">
        <f>LckStat*StatMultiplier</f>
        <v>4</v>
      </c>
    </row>
    <row r="9" spans="1:21" x14ac:dyDescent="0.3">
      <c r="A9" s="28" t="s">
        <v>7</v>
      </c>
      <c r="B9" s="1"/>
      <c r="C9" s="1"/>
      <c r="D9" s="29"/>
      <c r="H9" s="19" t="s">
        <v>28</v>
      </c>
      <c r="I9" s="20"/>
      <c r="J9" s="21">
        <f ca="1" xml:space="preserve"> FLOOR(RAND()*MaxCritVal, 1)</f>
        <v>3</v>
      </c>
      <c r="K9" s="3" t="s">
        <v>29</v>
      </c>
      <c r="L9" s="3"/>
      <c r="M9" s="3"/>
      <c r="N9" s="3"/>
    </row>
    <row r="10" spans="1:21" x14ac:dyDescent="0.3">
      <c r="A10" s="28" t="s">
        <v>8</v>
      </c>
      <c r="B10" s="1"/>
      <c r="C10" s="1"/>
      <c r="D10" s="29"/>
      <c r="H10" s="19" t="s">
        <v>30</v>
      </c>
      <c r="I10" s="20"/>
      <c r="J10" s="21">
        <f>IntStat*2</f>
        <v>4</v>
      </c>
    </row>
    <row r="11" spans="1:21" x14ac:dyDescent="0.3">
      <c r="A11" s="28" t="s">
        <v>9</v>
      </c>
      <c r="B11" s="1"/>
      <c r="C11" s="1"/>
      <c r="D11" s="29"/>
      <c r="H11" s="22" t="s">
        <v>31</v>
      </c>
      <c r="I11" s="23"/>
      <c r="J11" s="24">
        <f ca="1" xml:space="preserve"> FLOOR(RAND()*MaxReductVal, 1)</f>
        <v>3</v>
      </c>
      <c r="K11" s="3" t="s">
        <v>29</v>
      </c>
      <c r="L11" s="3"/>
      <c r="M11" s="3"/>
      <c r="N11" s="3"/>
    </row>
    <row r="12" spans="1:21" x14ac:dyDescent="0.3">
      <c r="A12" s="28"/>
      <c r="B12" s="1"/>
      <c r="C12" s="1"/>
      <c r="D12" s="29"/>
    </row>
    <row r="13" spans="1:21" x14ac:dyDescent="0.3">
      <c r="A13" s="28" t="s">
        <v>10</v>
      </c>
      <c r="B13" s="1"/>
      <c r="C13" s="1"/>
      <c r="D13" s="29"/>
    </row>
    <row r="14" spans="1:21" x14ac:dyDescent="0.3">
      <c r="A14" s="28" t="s">
        <v>11</v>
      </c>
      <c r="B14" s="1"/>
      <c r="C14" s="1"/>
      <c r="D14" s="29"/>
    </row>
    <row r="15" spans="1:21" x14ac:dyDescent="0.3">
      <c r="A15" s="28" t="s">
        <v>12</v>
      </c>
      <c r="B15" s="1"/>
      <c r="C15" s="1"/>
      <c r="D15" s="29"/>
      <c r="H15" s="33" t="s">
        <v>37</v>
      </c>
      <c r="I15" s="34"/>
      <c r="J15" s="35">
        <v>8</v>
      </c>
      <c r="K15" s="4">
        <v>3</v>
      </c>
    </row>
    <row r="16" spans="1:21" x14ac:dyDescent="0.3">
      <c r="A16" s="28" t="s">
        <v>13</v>
      </c>
      <c r="B16" s="1"/>
      <c r="C16" s="1"/>
      <c r="D16" s="29"/>
      <c r="H16" s="36" t="s">
        <v>34</v>
      </c>
      <c r="I16" s="37"/>
      <c r="J16" s="38">
        <v>7</v>
      </c>
      <c r="K16" s="2" t="s">
        <v>35</v>
      </c>
      <c r="L16" s="2"/>
      <c r="M16" s="2"/>
      <c r="N16" s="2"/>
      <c r="O16" s="2"/>
    </row>
    <row r="17" spans="1:17" x14ac:dyDescent="0.3">
      <c r="A17" s="28"/>
      <c r="B17" s="1"/>
      <c r="C17" s="1"/>
      <c r="D17" s="29"/>
      <c r="H17" s="39" t="s">
        <v>36</v>
      </c>
      <c r="I17" s="40"/>
      <c r="J17" s="41">
        <f>(EnemyCount+EnemyCountBuffer)*StatMultiplier</f>
        <v>20</v>
      </c>
    </row>
    <row r="18" spans="1:17" x14ac:dyDescent="0.3">
      <c r="A18" s="28" t="s">
        <v>14</v>
      </c>
      <c r="B18" s="1"/>
      <c r="C18" s="1"/>
      <c r="D18" s="29"/>
    </row>
    <row r="19" spans="1:17" x14ac:dyDescent="0.3">
      <c r="A19" s="28" t="s">
        <v>15</v>
      </c>
      <c r="B19" s="1"/>
      <c r="C19" s="1"/>
      <c r="D19" s="29"/>
    </row>
    <row r="20" spans="1:17" x14ac:dyDescent="0.3">
      <c r="A20" s="28" t="s">
        <v>16</v>
      </c>
      <c r="B20" s="1"/>
      <c r="C20" s="1"/>
      <c r="D20" s="29"/>
      <c r="H20" s="1" t="s">
        <v>38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28"/>
      <c r="B21" s="1"/>
      <c r="C21" s="1"/>
      <c r="D21" s="29"/>
      <c r="H21" s="1" t="s">
        <v>39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28" t="s">
        <v>17</v>
      </c>
      <c r="B22" s="1"/>
      <c r="C22" s="1"/>
      <c r="D22" s="29"/>
      <c r="H22" s="1" t="s">
        <v>40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28" t="s">
        <v>18</v>
      </c>
      <c r="B23" s="1"/>
      <c r="C23" s="1"/>
      <c r="D23" s="29"/>
    </row>
    <row r="24" spans="1:17" x14ac:dyDescent="0.3">
      <c r="A24" s="28" t="s">
        <v>19</v>
      </c>
      <c r="B24" s="1"/>
      <c r="C24" s="1"/>
      <c r="D24" s="29"/>
    </row>
    <row r="25" spans="1:17" x14ac:dyDescent="0.3">
      <c r="A25" s="30" t="s">
        <v>20</v>
      </c>
      <c r="B25" s="31"/>
      <c r="C25" s="31"/>
      <c r="D25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BaseDamage</vt:lpstr>
      <vt:lpstr>BombDamage</vt:lpstr>
      <vt:lpstr>BombVal</vt:lpstr>
      <vt:lpstr>CritExample</vt:lpstr>
      <vt:lpstr>DexStat</vt:lpstr>
      <vt:lpstr>EnemyCount</vt:lpstr>
      <vt:lpstr>EnemyCountBuffer</vt:lpstr>
      <vt:lpstr>EnemyDamage</vt:lpstr>
      <vt:lpstr>EoTHeal</vt:lpstr>
      <vt:lpstr>FirstEnemyDmg</vt:lpstr>
      <vt:lpstr>IntStat</vt:lpstr>
      <vt:lpstr>LckStat</vt:lpstr>
      <vt:lpstr>MaxCritVal</vt:lpstr>
      <vt:lpstr>MaxReductVal</vt:lpstr>
      <vt:lpstr>PotionHeal</vt:lpstr>
      <vt:lpstr>PotionVal</vt:lpstr>
      <vt:lpstr>ReductExample</vt:lpstr>
      <vt:lpstr>StatMultiplier</vt:lpstr>
      <vt:lpstr>StrStat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Retief</dc:creator>
  <cp:lastModifiedBy>Jean-Francois Retief</cp:lastModifiedBy>
  <dcterms:created xsi:type="dcterms:W3CDTF">2015-06-05T18:17:20Z</dcterms:created>
  <dcterms:modified xsi:type="dcterms:W3CDTF">2023-03-21T10:58:40Z</dcterms:modified>
</cp:coreProperties>
</file>