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anjoelgoli/Documents/FINANCE/Travaux BRVM/"/>
    </mc:Choice>
  </mc:AlternateContent>
  <xr:revisionPtr revIDLastSave="0" documentId="13_ncr:9_{F0472350-05AB-6746-91F8-D1046893E005}" xr6:coauthVersionLast="47" xr6:coauthVersionMax="47" xr10:uidLastSave="{00000000-0000-0000-0000-000000000000}"/>
  <bookViews>
    <workbookView xWindow="0" yWindow="0" windowWidth="51200" windowHeight="21600" activeTab="2" xr2:uid="{79E233A5-4385-3D4D-A292-31750F3E9E07}"/>
  </bookViews>
  <sheets>
    <sheet name="Check resultats" sheetId="1" r:id="rId1"/>
    <sheet name="Feuil1" sheetId="2" r:id="rId2"/>
    <sheet name="RESULTA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79" i="1" l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C8" i="1"/>
  <c r="C9" i="1"/>
  <c r="C7" i="1"/>
  <c r="C6" i="1"/>
  <c r="C5" i="1"/>
  <c r="C4" i="1"/>
  <c r="C3" i="1"/>
  <c r="A192" i="1"/>
  <c r="A185" i="1"/>
  <c r="A178" i="1"/>
  <c r="A171" i="1"/>
  <c r="A164" i="1"/>
  <c r="A157" i="1"/>
  <c r="A150" i="1"/>
  <c r="A143" i="1"/>
  <c r="A136" i="1"/>
  <c r="A129" i="1"/>
  <c r="A122" i="1"/>
  <c r="A115" i="1"/>
  <c r="A108" i="1"/>
  <c r="A101" i="1"/>
  <c r="A94" i="1"/>
  <c r="A87" i="1"/>
  <c r="A80" i="1"/>
  <c r="A73" i="1"/>
  <c r="A66" i="1"/>
  <c r="A59" i="1"/>
  <c r="A52" i="1"/>
  <c r="A45" i="1"/>
  <c r="A38" i="1"/>
  <c r="A31" i="1"/>
  <c r="A24" i="1"/>
  <c r="A17" i="1"/>
  <c r="A10" i="1"/>
</calcChain>
</file>

<file path=xl/sharedStrings.xml><?xml version="1.0" encoding="utf-8"?>
<sst xmlns="http://schemas.openxmlformats.org/spreadsheetml/2006/main" count="7938" uniqueCount="77">
  <si>
    <t>ABJC</t>
  </si>
  <si>
    <t>BICB</t>
  </si>
  <si>
    <t>BICC</t>
  </si>
  <si>
    <t>BNBC</t>
  </si>
  <si>
    <t>BOAB</t>
  </si>
  <si>
    <t>BOABF</t>
  </si>
  <si>
    <t>BOAC</t>
  </si>
  <si>
    <t>BOAM</t>
  </si>
  <si>
    <t>BOAN</t>
  </si>
  <si>
    <t>BOAS</t>
  </si>
  <si>
    <t>CABC</t>
  </si>
  <si>
    <t>CBIBF</t>
  </si>
  <si>
    <t>CFAC</t>
  </si>
  <si>
    <t>CIEC</t>
  </si>
  <si>
    <t>ECOC</t>
  </si>
  <si>
    <t>ETIT</t>
  </si>
  <si>
    <t>FTSC</t>
  </si>
  <si>
    <t>LNBB</t>
  </si>
  <si>
    <t>NEIC</t>
  </si>
  <si>
    <t>NSBC</t>
  </si>
  <si>
    <t>NTLC</t>
  </si>
  <si>
    <t>ONTBF</t>
  </si>
  <si>
    <t>ORAC</t>
  </si>
  <si>
    <t>ORGT</t>
  </si>
  <si>
    <t>PALC</t>
  </si>
  <si>
    <t>PRSC</t>
  </si>
  <si>
    <t>SAFC</t>
  </si>
  <si>
    <t>SCRC</t>
  </si>
  <si>
    <t>SDCC</t>
  </si>
  <si>
    <t>SDSC</t>
  </si>
  <si>
    <t>SEMC</t>
  </si>
  <si>
    <t>SGBC</t>
  </si>
  <si>
    <t>SHEC</t>
  </si>
  <si>
    <t>SIBC</t>
  </si>
  <si>
    <t>SICC</t>
  </si>
  <si>
    <t>SIVC</t>
  </si>
  <si>
    <t>SLBC</t>
  </si>
  <si>
    <t>SMBC</t>
  </si>
  <si>
    <t>SNTS</t>
  </si>
  <si>
    <t>SOGC</t>
  </si>
  <si>
    <t>SPHC</t>
  </si>
  <si>
    <t>STAC</t>
  </si>
  <si>
    <t>STBC</t>
  </si>
  <si>
    <t>SVOC</t>
  </si>
  <si>
    <t>TTLC</t>
  </si>
  <si>
    <t>TTLS</t>
  </si>
  <si>
    <t>UNLC</t>
  </si>
  <si>
    <t>UNXC</t>
  </si>
  <si>
    <t>An</t>
  </si>
  <si>
    <t>S1</t>
  </si>
  <si>
    <t>S2</t>
  </si>
  <si>
    <t>T1</t>
  </si>
  <si>
    <t>T2</t>
  </si>
  <si>
    <t>T3</t>
  </si>
  <si>
    <t>T4</t>
  </si>
  <si>
    <t>Ticker</t>
  </si>
  <si>
    <t>Période_détail</t>
  </si>
  <si>
    <t>Période</t>
  </si>
  <si>
    <t>nb</t>
  </si>
  <si>
    <t>en XOF</t>
  </si>
  <si>
    <t>Chiffre d'Affaires</t>
  </si>
  <si>
    <t>Résultat d'Exploitation</t>
  </si>
  <si>
    <t>Résultat Financier</t>
  </si>
  <si>
    <t>Résultat des activités ordinaires</t>
  </si>
  <si>
    <t>Résultat Hors Activités Ordinaires</t>
  </si>
  <si>
    <t>Résultat Net</t>
  </si>
  <si>
    <t>Total Bilan</t>
  </si>
  <si>
    <t>Unnamed: 12</t>
  </si>
  <si>
    <t>Produit net bancaire</t>
  </si>
  <si>
    <t>Résultat Brut d'Exploitation</t>
  </si>
  <si>
    <t>Coût du risque</t>
  </si>
  <si>
    <t>Créances sur la clientèle</t>
  </si>
  <si>
    <t>Dettes à l'égard de la clientèle</t>
  </si>
  <si>
    <t>Résultat avant impôts</t>
  </si>
  <si>
    <t>EBITDAal</t>
  </si>
  <si>
    <t>XOF</t>
  </si>
  <si>
    <t>Capitaux propres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</si>
</sst>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22">
    <xf numFmtId="0" fontId="0" fillId="0" borderId="0" xfId="0"/>
    <xf numFmtId="0" fontId="18" fillId="0" borderId="1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top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8" fillId="0" borderId="10" xfId="42" applyFont="1" applyBorder="1" applyAlignment="1">
      <alignment horizontal="center" vertical="top"/>
    </xf>
    <xf numFmtId="0" fontId="19" fillId="0" borderId="0" xfId="42"/>
    <xf numFmtId="0" fontId="20" fillId="0" borderId="0" xfId="42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 xr:uid="{609A8AF7-A42A-D54A-9379-86BD1F51B94F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D365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7745-B4FD-8A43-A098-C11DFCCDF0E7}">
  <dimension ref="A2:AX205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80" sqref="F80"/>
    </sheetView>
  </sheetViews>
  <sheetFormatPr baseColWidth="10" defaultRowHeight="16" x14ac:dyDescent="0.2"/>
  <sheetData>
    <row r="2" spans="1:50" ht="17" thickBot="1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</row>
    <row r="3" spans="1:50" x14ac:dyDescent="0.2">
      <c r="A3" s="3">
        <v>2025</v>
      </c>
      <c r="B3" s="7" t="s">
        <v>48</v>
      </c>
      <c r="C3" s="8">
        <f>SUMIFS(Feuil1!$D:$D,Feuil1!$A:$A,C$2,Feuil1!$C:$C,$A3,Feuil1!$B:$B,$B3)</f>
        <v>0</v>
      </c>
      <c r="D3" s="8">
        <f>SUMIFS(Feuil1!$D:$D,Feuil1!$A:$A,D$2,Feuil1!$C:$C,$A3,Feuil1!$B:$B,$B3)</f>
        <v>0</v>
      </c>
      <c r="E3" s="8">
        <f>SUMIFS(Feuil1!$D:$D,Feuil1!$A:$A,E$2,Feuil1!$C:$C,$A3,Feuil1!$B:$B,$B3)</f>
        <v>0</v>
      </c>
      <c r="F3" s="8">
        <f>SUMIFS(Feuil1!$D:$D,Feuil1!$A:$A,F$2,Feuil1!$C:$C,$A3,Feuil1!$B:$B,$B3)</f>
        <v>0</v>
      </c>
      <c r="G3" s="8">
        <f>SUMIFS(Feuil1!$D:$D,Feuil1!$A:$A,G$2,Feuil1!$C:$C,$A3,Feuil1!$B:$B,$B3)</f>
        <v>0</v>
      </c>
      <c r="H3" s="8">
        <f>SUMIFS(Feuil1!$D:$D,Feuil1!$A:$A,H$2,Feuil1!$C:$C,$A3,Feuil1!$B:$B,$B3)</f>
        <v>0</v>
      </c>
      <c r="I3" s="8">
        <f>SUMIFS(Feuil1!$D:$D,Feuil1!$A:$A,I$2,Feuil1!$C:$C,$A3,Feuil1!$B:$B,$B3)</f>
        <v>0</v>
      </c>
      <c r="J3" s="8">
        <f>SUMIFS(Feuil1!$D:$D,Feuil1!$A:$A,J$2,Feuil1!$C:$C,$A3,Feuil1!$B:$B,$B3)</f>
        <v>0</v>
      </c>
      <c r="K3" s="8">
        <f>SUMIFS(Feuil1!$D:$D,Feuil1!$A:$A,K$2,Feuil1!$C:$C,$A3,Feuil1!$B:$B,$B3)</f>
        <v>0</v>
      </c>
      <c r="L3" s="8">
        <f>SUMIFS(Feuil1!$D:$D,Feuil1!$A:$A,L$2,Feuil1!$C:$C,$A3,Feuil1!$B:$B,$B3)</f>
        <v>0</v>
      </c>
      <c r="M3" s="8">
        <f>SUMIFS(Feuil1!$D:$D,Feuil1!$A:$A,M$2,Feuil1!$C:$C,$A3,Feuil1!$B:$B,$B3)</f>
        <v>0</v>
      </c>
      <c r="N3" s="8">
        <f>SUMIFS(Feuil1!$D:$D,Feuil1!$A:$A,N$2,Feuil1!$C:$C,$A3,Feuil1!$B:$B,$B3)</f>
        <v>0</v>
      </c>
      <c r="O3" s="8">
        <f>SUMIFS(Feuil1!$D:$D,Feuil1!$A:$A,O$2,Feuil1!$C:$C,$A3,Feuil1!$B:$B,$B3)</f>
        <v>0</v>
      </c>
      <c r="P3" s="8">
        <f>SUMIFS(Feuil1!$D:$D,Feuil1!$A:$A,P$2,Feuil1!$C:$C,$A3,Feuil1!$B:$B,$B3)</f>
        <v>0</v>
      </c>
      <c r="Q3" s="8">
        <f>SUMIFS(Feuil1!$D:$D,Feuil1!$A:$A,Q$2,Feuil1!$C:$C,$A3,Feuil1!$B:$B,$B3)</f>
        <v>0</v>
      </c>
      <c r="R3" s="8">
        <f>SUMIFS(Feuil1!$D:$D,Feuil1!$A:$A,R$2,Feuil1!$C:$C,$A3,Feuil1!$B:$B,$B3)</f>
        <v>0</v>
      </c>
      <c r="S3" s="8">
        <f>SUMIFS(Feuil1!$D:$D,Feuil1!$A:$A,S$2,Feuil1!$C:$C,$A3,Feuil1!$B:$B,$B3)</f>
        <v>0</v>
      </c>
      <c r="T3" s="8">
        <f>SUMIFS(Feuil1!$D:$D,Feuil1!$A:$A,T$2,Feuil1!$C:$C,$A3,Feuil1!$B:$B,$B3)</f>
        <v>0</v>
      </c>
      <c r="U3" s="8">
        <f>SUMIFS(Feuil1!$D:$D,Feuil1!$A:$A,U$2,Feuil1!$C:$C,$A3,Feuil1!$B:$B,$B3)</f>
        <v>0</v>
      </c>
      <c r="V3" s="8">
        <f>SUMIFS(Feuil1!$D:$D,Feuil1!$A:$A,V$2,Feuil1!$C:$C,$A3,Feuil1!$B:$B,$B3)</f>
        <v>0</v>
      </c>
      <c r="W3" s="8">
        <f>SUMIFS(Feuil1!$D:$D,Feuil1!$A:$A,W$2,Feuil1!$C:$C,$A3,Feuil1!$B:$B,$B3)</f>
        <v>0</v>
      </c>
      <c r="X3" s="8">
        <f>SUMIFS(Feuil1!$D:$D,Feuil1!$A:$A,X$2,Feuil1!$C:$C,$A3,Feuil1!$B:$B,$B3)</f>
        <v>0</v>
      </c>
      <c r="Y3" s="8">
        <f>SUMIFS(Feuil1!$D:$D,Feuil1!$A:$A,Y$2,Feuil1!$C:$C,$A3,Feuil1!$B:$B,$B3)</f>
        <v>0</v>
      </c>
      <c r="Z3" s="8">
        <f>SUMIFS(Feuil1!$D:$D,Feuil1!$A:$A,Z$2,Feuil1!$C:$C,$A3,Feuil1!$B:$B,$B3)</f>
        <v>0</v>
      </c>
      <c r="AA3" s="8">
        <f>SUMIFS(Feuil1!$D:$D,Feuil1!$A:$A,AA$2,Feuil1!$C:$C,$A3,Feuil1!$B:$B,$B3)</f>
        <v>0</v>
      </c>
      <c r="AB3" s="8">
        <f>SUMIFS(Feuil1!$D:$D,Feuil1!$A:$A,AB$2,Feuil1!$C:$C,$A3,Feuil1!$B:$B,$B3)</f>
        <v>0</v>
      </c>
      <c r="AC3" s="8">
        <f>SUMIFS(Feuil1!$D:$D,Feuil1!$A:$A,AC$2,Feuil1!$C:$C,$A3,Feuil1!$B:$B,$B3)</f>
        <v>0</v>
      </c>
      <c r="AD3" s="8">
        <f>SUMIFS(Feuil1!$D:$D,Feuil1!$A:$A,AD$2,Feuil1!$C:$C,$A3,Feuil1!$B:$B,$B3)</f>
        <v>0</v>
      </c>
      <c r="AE3" s="8">
        <f>SUMIFS(Feuil1!$D:$D,Feuil1!$A:$A,AE$2,Feuil1!$C:$C,$A3,Feuil1!$B:$B,$B3)</f>
        <v>0</v>
      </c>
      <c r="AF3" s="8">
        <f>SUMIFS(Feuil1!$D:$D,Feuil1!$A:$A,AF$2,Feuil1!$C:$C,$A3,Feuil1!$B:$B,$B3)</f>
        <v>0</v>
      </c>
      <c r="AG3" s="8">
        <f>SUMIFS(Feuil1!$D:$D,Feuil1!$A:$A,AG$2,Feuil1!$C:$C,$A3,Feuil1!$B:$B,$B3)</f>
        <v>0</v>
      </c>
      <c r="AH3" s="8">
        <f>SUMIFS(Feuil1!$D:$D,Feuil1!$A:$A,AH$2,Feuil1!$C:$C,$A3,Feuil1!$B:$B,$B3)</f>
        <v>0</v>
      </c>
      <c r="AI3" s="8">
        <f>SUMIFS(Feuil1!$D:$D,Feuil1!$A:$A,AI$2,Feuil1!$C:$C,$A3,Feuil1!$B:$B,$B3)</f>
        <v>0</v>
      </c>
      <c r="AJ3" s="8">
        <f>SUMIFS(Feuil1!$D:$D,Feuil1!$A:$A,AJ$2,Feuil1!$C:$C,$A3,Feuil1!$B:$B,$B3)</f>
        <v>0</v>
      </c>
      <c r="AK3" s="8">
        <f>SUMIFS(Feuil1!$D:$D,Feuil1!$A:$A,AK$2,Feuil1!$C:$C,$A3,Feuil1!$B:$B,$B3)</f>
        <v>0</v>
      </c>
      <c r="AL3" s="8">
        <f>SUMIFS(Feuil1!$D:$D,Feuil1!$A:$A,AL$2,Feuil1!$C:$C,$A3,Feuil1!$B:$B,$B3)</f>
        <v>0</v>
      </c>
      <c r="AM3" s="8">
        <f>SUMIFS(Feuil1!$D:$D,Feuil1!$A:$A,AM$2,Feuil1!$C:$C,$A3,Feuil1!$B:$B,$B3)</f>
        <v>0</v>
      </c>
      <c r="AN3" s="8">
        <f>SUMIFS(Feuil1!$D:$D,Feuil1!$A:$A,AN$2,Feuil1!$C:$C,$A3,Feuil1!$B:$B,$B3)</f>
        <v>0</v>
      </c>
      <c r="AO3" s="8">
        <f>SUMIFS(Feuil1!$D:$D,Feuil1!$A:$A,AO$2,Feuil1!$C:$C,$A3,Feuil1!$B:$B,$B3)</f>
        <v>0</v>
      </c>
      <c r="AP3" s="8">
        <f>SUMIFS(Feuil1!$D:$D,Feuil1!$A:$A,AP$2,Feuil1!$C:$C,$A3,Feuil1!$B:$B,$B3)</f>
        <v>0</v>
      </c>
      <c r="AQ3" s="8">
        <f>SUMIFS(Feuil1!$D:$D,Feuil1!$A:$A,AQ$2,Feuil1!$C:$C,$A3,Feuil1!$B:$B,$B3)</f>
        <v>0</v>
      </c>
      <c r="AR3" s="8">
        <f>SUMIFS(Feuil1!$D:$D,Feuil1!$A:$A,AR$2,Feuil1!$C:$C,$A3,Feuil1!$B:$B,$B3)</f>
        <v>0</v>
      </c>
      <c r="AS3" s="8">
        <f>SUMIFS(Feuil1!$D:$D,Feuil1!$A:$A,AS$2,Feuil1!$C:$C,$A3,Feuil1!$B:$B,$B3)</f>
        <v>0</v>
      </c>
      <c r="AT3" s="8">
        <f>SUMIFS(Feuil1!$D:$D,Feuil1!$A:$A,AT$2,Feuil1!$C:$C,$A3,Feuil1!$B:$B,$B3)</f>
        <v>0</v>
      </c>
      <c r="AU3" s="8">
        <f>SUMIFS(Feuil1!$D:$D,Feuil1!$A:$A,AU$2,Feuil1!$C:$C,$A3,Feuil1!$B:$B,$B3)</f>
        <v>0</v>
      </c>
      <c r="AV3" s="8">
        <f>SUMIFS(Feuil1!$D:$D,Feuil1!$A:$A,AV$2,Feuil1!$C:$C,$A3,Feuil1!$B:$B,$B3)</f>
        <v>0</v>
      </c>
      <c r="AW3" s="8">
        <f>SUMIFS(Feuil1!$D:$D,Feuil1!$A:$A,AW$2,Feuil1!$C:$C,$A3,Feuil1!$B:$B,$B3)</f>
        <v>0</v>
      </c>
      <c r="AX3" s="9">
        <f>SUMIFS(Feuil1!$D:$D,Feuil1!$A:$A,AX$2,Feuil1!$C:$C,$A3,Feuil1!$B:$B,$B3)</f>
        <v>0</v>
      </c>
    </row>
    <row r="4" spans="1:50" x14ac:dyDescent="0.2">
      <c r="A4" s="4"/>
      <c r="B4" s="10" t="s">
        <v>49</v>
      </c>
      <c r="C4" s="11">
        <f>SUMIFS(Feuil1!$D:$D,Feuil1!$A:$A,C$2,Feuil1!$C:$C,$A3,Feuil1!$B:$B,$B4)</f>
        <v>0</v>
      </c>
      <c r="D4" s="11">
        <f>SUMIFS(Feuil1!$D:$D,Feuil1!$A:$A,D$2,Feuil1!$C:$C,$A3,Feuil1!$B:$B,$B4)</f>
        <v>0</v>
      </c>
      <c r="E4" s="11">
        <f>SUMIFS(Feuil1!$D:$D,Feuil1!$A:$A,E$2,Feuil1!$C:$C,$A3,Feuil1!$B:$B,$B4)</f>
        <v>0</v>
      </c>
      <c r="F4" s="11">
        <f>SUMIFS(Feuil1!$D:$D,Feuil1!$A:$A,F$2,Feuil1!$C:$C,$A3,Feuil1!$B:$B,$B4)</f>
        <v>0</v>
      </c>
      <c r="G4" s="11">
        <f>SUMIFS(Feuil1!$D:$D,Feuil1!$A:$A,G$2,Feuil1!$C:$C,$A3,Feuil1!$B:$B,$B4)</f>
        <v>0</v>
      </c>
      <c r="H4" s="11">
        <f>SUMIFS(Feuil1!$D:$D,Feuil1!$A:$A,H$2,Feuil1!$C:$C,$A3,Feuil1!$B:$B,$B4)</f>
        <v>0</v>
      </c>
      <c r="I4" s="11">
        <f>SUMIFS(Feuil1!$D:$D,Feuil1!$A:$A,I$2,Feuil1!$C:$C,$A3,Feuil1!$B:$B,$B4)</f>
        <v>0</v>
      </c>
      <c r="J4" s="11">
        <f>SUMIFS(Feuil1!$D:$D,Feuil1!$A:$A,J$2,Feuil1!$C:$C,$A3,Feuil1!$B:$B,$B4)</f>
        <v>0</v>
      </c>
      <c r="K4" s="11">
        <f>SUMIFS(Feuil1!$D:$D,Feuil1!$A:$A,K$2,Feuil1!$C:$C,$A3,Feuil1!$B:$B,$B4)</f>
        <v>0</v>
      </c>
      <c r="L4" s="11">
        <f>SUMIFS(Feuil1!$D:$D,Feuil1!$A:$A,L$2,Feuil1!$C:$C,$A3,Feuil1!$B:$B,$B4)</f>
        <v>0</v>
      </c>
      <c r="M4" s="11">
        <f>SUMIFS(Feuil1!$D:$D,Feuil1!$A:$A,M$2,Feuil1!$C:$C,$A3,Feuil1!$B:$B,$B4)</f>
        <v>0</v>
      </c>
      <c r="N4" s="11">
        <f>SUMIFS(Feuil1!$D:$D,Feuil1!$A:$A,N$2,Feuil1!$C:$C,$A3,Feuil1!$B:$B,$B4)</f>
        <v>1</v>
      </c>
      <c r="O4" s="11">
        <f>SUMIFS(Feuil1!$D:$D,Feuil1!$A:$A,O$2,Feuil1!$C:$C,$A3,Feuil1!$B:$B,$B4)</f>
        <v>0</v>
      </c>
      <c r="P4" s="11">
        <f>SUMIFS(Feuil1!$D:$D,Feuil1!$A:$A,P$2,Feuil1!$C:$C,$A3,Feuil1!$B:$B,$B4)</f>
        <v>0</v>
      </c>
      <c r="Q4" s="11">
        <f>SUMIFS(Feuil1!$D:$D,Feuil1!$A:$A,Q$2,Feuil1!$C:$C,$A3,Feuil1!$B:$B,$B4)</f>
        <v>1</v>
      </c>
      <c r="R4" s="11">
        <f>SUMIFS(Feuil1!$D:$D,Feuil1!$A:$A,R$2,Feuil1!$C:$C,$A3,Feuil1!$B:$B,$B4)</f>
        <v>1</v>
      </c>
      <c r="S4" s="11">
        <f>SUMIFS(Feuil1!$D:$D,Feuil1!$A:$A,S$2,Feuil1!$C:$C,$A3,Feuil1!$B:$B,$B4)</f>
        <v>0</v>
      </c>
      <c r="T4" s="11">
        <f>SUMIFS(Feuil1!$D:$D,Feuil1!$A:$A,T$2,Feuil1!$C:$C,$A3,Feuil1!$B:$B,$B4)</f>
        <v>0</v>
      </c>
      <c r="U4" s="11">
        <f>SUMIFS(Feuil1!$D:$D,Feuil1!$A:$A,U$2,Feuil1!$C:$C,$A3,Feuil1!$B:$B,$B4)</f>
        <v>0</v>
      </c>
      <c r="V4" s="11">
        <f>SUMIFS(Feuil1!$D:$D,Feuil1!$A:$A,V$2,Feuil1!$C:$C,$A3,Feuil1!$B:$B,$B4)</f>
        <v>1</v>
      </c>
      <c r="W4" s="11">
        <f>SUMIFS(Feuil1!$D:$D,Feuil1!$A:$A,W$2,Feuil1!$C:$C,$A3,Feuil1!$B:$B,$B4)</f>
        <v>0</v>
      </c>
      <c r="X4" s="11">
        <f>SUMIFS(Feuil1!$D:$D,Feuil1!$A:$A,X$2,Feuil1!$C:$C,$A3,Feuil1!$B:$B,$B4)</f>
        <v>1</v>
      </c>
      <c r="Y4" s="11">
        <f>SUMIFS(Feuil1!$D:$D,Feuil1!$A:$A,Y$2,Feuil1!$C:$C,$A3,Feuil1!$B:$B,$B4)</f>
        <v>0</v>
      </c>
      <c r="Z4" s="11">
        <f>SUMIFS(Feuil1!$D:$D,Feuil1!$A:$A,Z$2,Feuil1!$C:$C,$A3,Feuil1!$B:$B,$B4)</f>
        <v>0</v>
      </c>
      <c r="AA4" s="11">
        <f>SUMIFS(Feuil1!$D:$D,Feuil1!$A:$A,AA$2,Feuil1!$C:$C,$A3,Feuil1!$B:$B,$B4)</f>
        <v>0</v>
      </c>
      <c r="AB4" s="11">
        <f>SUMIFS(Feuil1!$D:$D,Feuil1!$A:$A,AB$2,Feuil1!$C:$C,$A3,Feuil1!$B:$B,$B4)</f>
        <v>0</v>
      </c>
      <c r="AC4" s="11">
        <f>SUMIFS(Feuil1!$D:$D,Feuil1!$A:$A,AC$2,Feuil1!$C:$C,$A3,Feuil1!$B:$B,$B4)</f>
        <v>1</v>
      </c>
      <c r="AD4" s="11">
        <f>SUMIFS(Feuil1!$D:$D,Feuil1!$A:$A,AD$2,Feuil1!$C:$C,$A3,Feuil1!$B:$B,$B4)</f>
        <v>0</v>
      </c>
      <c r="AE4" s="11">
        <f>SUMIFS(Feuil1!$D:$D,Feuil1!$A:$A,AE$2,Feuil1!$C:$C,$A3,Feuil1!$B:$B,$B4)</f>
        <v>0</v>
      </c>
      <c r="AF4" s="11">
        <f>SUMIFS(Feuil1!$D:$D,Feuil1!$A:$A,AF$2,Feuil1!$C:$C,$A3,Feuil1!$B:$B,$B4)</f>
        <v>0</v>
      </c>
      <c r="AG4" s="11">
        <f>SUMIFS(Feuil1!$D:$D,Feuil1!$A:$A,AG$2,Feuil1!$C:$C,$A3,Feuil1!$B:$B,$B4)</f>
        <v>0</v>
      </c>
      <c r="AH4" s="11">
        <f>SUMIFS(Feuil1!$D:$D,Feuil1!$A:$A,AH$2,Feuil1!$C:$C,$A3,Feuil1!$B:$B,$B4)</f>
        <v>1</v>
      </c>
      <c r="AI4" s="11">
        <f>SUMIFS(Feuil1!$D:$D,Feuil1!$A:$A,AI$2,Feuil1!$C:$C,$A3,Feuil1!$B:$B,$B4)</f>
        <v>0</v>
      </c>
      <c r="AJ4" s="11">
        <f>SUMIFS(Feuil1!$D:$D,Feuil1!$A:$A,AJ$2,Feuil1!$C:$C,$A3,Feuil1!$B:$B,$B4)</f>
        <v>1</v>
      </c>
      <c r="AK4" s="11">
        <f>SUMIFS(Feuil1!$D:$D,Feuil1!$A:$A,AK$2,Feuil1!$C:$C,$A3,Feuil1!$B:$B,$B4)</f>
        <v>0</v>
      </c>
      <c r="AL4" s="11">
        <f>SUMIFS(Feuil1!$D:$D,Feuil1!$A:$A,AL$2,Feuil1!$C:$C,$A3,Feuil1!$B:$B,$B4)</f>
        <v>0</v>
      </c>
      <c r="AM4" s="11">
        <f>SUMIFS(Feuil1!$D:$D,Feuil1!$A:$A,AM$2,Feuil1!$C:$C,$A3,Feuil1!$B:$B,$B4)</f>
        <v>0</v>
      </c>
      <c r="AN4" s="11">
        <f>SUMIFS(Feuil1!$D:$D,Feuil1!$A:$A,AN$2,Feuil1!$C:$C,$A3,Feuil1!$B:$B,$B4)</f>
        <v>0</v>
      </c>
      <c r="AO4" s="11">
        <f>SUMIFS(Feuil1!$D:$D,Feuil1!$A:$A,AO$2,Feuil1!$C:$C,$A3,Feuil1!$B:$B,$B4)</f>
        <v>1</v>
      </c>
      <c r="AP4" s="11">
        <f>SUMIFS(Feuil1!$D:$D,Feuil1!$A:$A,AP$2,Feuil1!$C:$C,$A3,Feuil1!$B:$B,$B4)</f>
        <v>0</v>
      </c>
      <c r="AQ4" s="11">
        <f>SUMIFS(Feuil1!$D:$D,Feuil1!$A:$A,AQ$2,Feuil1!$C:$C,$A3,Feuil1!$B:$B,$B4)</f>
        <v>0</v>
      </c>
      <c r="AR4" s="11">
        <f>SUMIFS(Feuil1!$D:$D,Feuil1!$A:$A,AR$2,Feuil1!$C:$C,$A3,Feuil1!$B:$B,$B4)</f>
        <v>0</v>
      </c>
      <c r="AS4" s="11">
        <f>SUMIFS(Feuil1!$D:$D,Feuil1!$A:$A,AS$2,Feuil1!$C:$C,$A3,Feuil1!$B:$B,$B4)</f>
        <v>0</v>
      </c>
      <c r="AT4" s="11">
        <f>SUMIFS(Feuil1!$D:$D,Feuil1!$A:$A,AT$2,Feuil1!$C:$C,$A3,Feuil1!$B:$B,$B4)</f>
        <v>0</v>
      </c>
      <c r="AU4" s="11">
        <f>SUMIFS(Feuil1!$D:$D,Feuil1!$A:$A,AU$2,Feuil1!$C:$C,$A3,Feuil1!$B:$B,$B4)</f>
        <v>0</v>
      </c>
      <c r="AV4" s="11">
        <f>SUMIFS(Feuil1!$D:$D,Feuil1!$A:$A,AV$2,Feuil1!$C:$C,$A3,Feuil1!$B:$B,$B4)</f>
        <v>0</v>
      </c>
      <c r="AW4" s="11">
        <f>SUMIFS(Feuil1!$D:$D,Feuil1!$A:$A,AW$2,Feuil1!$C:$C,$A3,Feuil1!$B:$B,$B4)</f>
        <v>0</v>
      </c>
      <c r="AX4" s="12">
        <f>SUMIFS(Feuil1!$D:$D,Feuil1!$A:$A,AX$2,Feuil1!$C:$C,$A3,Feuil1!$B:$B,$B4)</f>
        <v>0</v>
      </c>
    </row>
    <row r="5" spans="1:50" x14ac:dyDescent="0.2">
      <c r="A5" s="4"/>
      <c r="B5" s="10" t="s">
        <v>50</v>
      </c>
      <c r="C5" s="11">
        <f>SUMIFS(Feuil1!$D:$D,Feuil1!$A:$A,C$2,Feuil1!$C:$C,$A3,Feuil1!$B:$B,$B5)</f>
        <v>0</v>
      </c>
      <c r="D5" s="11">
        <f>SUMIFS(Feuil1!$D:$D,Feuil1!$A:$A,D$2,Feuil1!$C:$C,$A3,Feuil1!$B:$B,$B5)</f>
        <v>0</v>
      </c>
      <c r="E5" s="11">
        <f>SUMIFS(Feuil1!$D:$D,Feuil1!$A:$A,E$2,Feuil1!$C:$C,$A3,Feuil1!$B:$B,$B5)</f>
        <v>0</v>
      </c>
      <c r="F5" s="11">
        <f>SUMIFS(Feuil1!$D:$D,Feuil1!$A:$A,F$2,Feuil1!$C:$C,$A3,Feuil1!$B:$B,$B5)</f>
        <v>0</v>
      </c>
      <c r="G5" s="11">
        <f>SUMIFS(Feuil1!$D:$D,Feuil1!$A:$A,G$2,Feuil1!$C:$C,$A3,Feuil1!$B:$B,$B5)</f>
        <v>0</v>
      </c>
      <c r="H5" s="11">
        <f>SUMIFS(Feuil1!$D:$D,Feuil1!$A:$A,H$2,Feuil1!$C:$C,$A3,Feuil1!$B:$B,$B5)</f>
        <v>0</v>
      </c>
      <c r="I5" s="11">
        <f>SUMIFS(Feuil1!$D:$D,Feuil1!$A:$A,I$2,Feuil1!$C:$C,$A3,Feuil1!$B:$B,$B5)</f>
        <v>0</v>
      </c>
      <c r="J5" s="11">
        <f>SUMIFS(Feuil1!$D:$D,Feuil1!$A:$A,J$2,Feuil1!$C:$C,$A3,Feuil1!$B:$B,$B5)</f>
        <v>0</v>
      </c>
      <c r="K5" s="11">
        <f>SUMIFS(Feuil1!$D:$D,Feuil1!$A:$A,K$2,Feuil1!$C:$C,$A3,Feuil1!$B:$B,$B5)</f>
        <v>0</v>
      </c>
      <c r="L5" s="11">
        <f>SUMIFS(Feuil1!$D:$D,Feuil1!$A:$A,L$2,Feuil1!$C:$C,$A3,Feuil1!$B:$B,$B5)</f>
        <v>0</v>
      </c>
      <c r="M5" s="11">
        <f>SUMIFS(Feuil1!$D:$D,Feuil1!$A:$A,M$2,Feuil1!$C:$C,$A3,Feuil1!$B:$B,$B5)</f>
        <v>0</v>
      </c>
      <c r="N5" s="11">
        <f>SUMIFS(Feuil1!$D:$D,Feuil1!$A:$A,N$2,Feuil1!$C:$C,$A3,Feuil1!$B:$B,$B5)</f>
        <v>0</v>
      </c>
      <c r="O5" s="11">
        <f>SUMIFS(Feuil1!$D:$D,Feuil1!$A:$A,O$2,Feuil1!$C:$C,$A3,Feuil1!$B:$B,$B5)</f>
        <v>0</v>
      </c>
      <c r="P5" s="11">
        <f>SUMIFS(Feuil1!$D:$D,Feuil1!$A:$A,P$2,Feuil1!$C:$C,$A3,Feuil1!$B:$B,$B5)</f>
        <v>0</v>
      </c>
      <c r="Q5" s="11">
        <f>SUMIFS(Feuil1!$D:$D,Feuil1!$A:$A,Q$2,Feuil1!$C:$C,$A3,Feuil1!$B:$B,$B5)</f>
        <v>0</v>
      </c>
      <c r="R5" s="11">
        <f>SUMIFS(Feuil1!$D:$D,Feuil1!$A:$A,R$2,Feuil1!$C:$C,$A3,Feuil1!$B:$B,$B5)</f>
        <v>0</v>
      </c>
      <c r="S5" s="11">
        <f>SUMIFS(Feuil1!$D:$D,Feuil1!$A:$A,S$2,Feuil1!$C:$C,$A3,Feuil1!$B:$B,$B5)</f>
        <v>0</v>
      </c>
      <c r="T5" s="11">
        <f>SUMIFS(Feuil1!$D:$D,Feuil1!$A:$A,T$2,Feuil1!$C:$C,$A3,Feuil1!$B:$B,$B5)</f>
        <v>0</v>
      </c>
      <c r="U5" s="11">
        <f>SUMIFS(Feuil1!$D:$D,Feuil1!$A:$A,U$2,Feuil1!$C:$C,$A3,Feuil1!$B:$B,$B5)</f>
        <v>0</v>
      </c>
      <c r="V5" s="11">
        <f>SUMIFS(Feuil1!$D:$D,Feuil1!$A:$A,V$2,Feuil1!$C:$C,$A3,Feuil1!$B:$B,$B5)</f>
        <v>0</v>
      </c>
      <c r="W5" s="11">
        <f>SUMIFS(Feuil1!$D:$D,Feuil1!$A:$A,W$2,Feuil1!$C:$C,$A3,Feuil1!$B:$B,$B5)</f>
        <v>0</v>
      </c>
      <c r="X5" s="11">
        <f>SUMIFS(Feuil1!$D:$D,Feuil1!$A:$A,X$2,Feuil1!$C:$C,$A3,Feuil1!$B:$B,$B5)</f>
        <v>0</v>
      </c>
      <c r="Y5" s="11">
        <f>SUMIFS(Feuil1!$D:$D,Feuil1!$A:$A,Y$2,Feuil1!$C:$C,$A3,Feuil1!$B:$B,$B5)</f>
        <v>0</v>
      </c>
      <c r="Z5" s="11">
        <f>SUMIFS(Feuil1!$D:$D,Feuil1!$A:$A,Z$2,Feuil1!$C:$C,$A3,Feuil1!$B:$B,$B5)</f>
        <v>0</v>
      </c>
      <c r="AA5" s="11">
        <f>SUMIFS(Feuil1!$D:$D,Feuil1!$A:$A,AA$2,Feuil1!$C:$C,$A3,Feuil1!$B:$B,$B5)</f>
        <v>0</v>
      </c>
      <c r="AB5" s="11">
        <f>SUMIFS(Feuil1!$D:$D,Feuil1!$A:$A,AB$2,Feuil1!$C:$C,$A3,Feuil1!$B:$B,$B5)</f>
        <v>0</v>
      </c>
      <c r="AC5" s="11">
        <f>SUMIFS(Feuil1!$D:$D,Feuil1!$A:$A,AC$2,Feuil1!$C:$C,$A3,Feuil1!$B:$B,$B5)</f>
        <v>0</v>
      </c>
      <c r="AD5" s="11">
        <f>SUMIFS(Feuil1!$D:$D,Feuil1!$A:$A,AD$2,Feuil1!$C:$C,$A3,Feuil1!$B:$B,$B5)</f>
        <v>0</v>
      </c>
      <c r="AE5" s="11">
        <f>SUMIFS(Feuil1!$D:$D,Feuil1!$A:$A,AE$2,Feuil1!$C:$C,$A3,Feuil1!$B:$B,$B5)</f>
        <v>0</v>
      </c>
      <c r="AF5" s="11">
        <f>SUMIFS(Feuil1!$D:$D,Feuil1!$A:$A,AF$2,Feuil1!$C:$C,$A3,Feuil1!$B:$B,$B5)</f>
        <v>0</v>
      </c>
      <c r="AG5" s="11">
        <f>SUMIFS(Feuil1!$D:$D,Feuil1!$A:$A,AG$2,Feuil1!$C:$C,$A3,Feuil1!$B:$B,$B5)</f>
        <v>0</v>
      </c>
      <c r="AH5" s="11">
        <f>SUMIFS(Feuil1!$D:$D,Feuil1!$A:$A,AH$2,Feuil1!$C:$C,$A3,Feuil1!$B:$B,$B5)</f>
        <v>0</v>
      </c>
      <c r="AI5" s="11">
        <f>SUMIFS(Feuil1!$D:$D,Feuil1!$A:$A,AI$2,Feuil1!$C:$C,$A3,Feuil1!$B:$B,$B5)</f>
        <v>0</v>
      </c>
      <c r="AJ5" s="11">
        <f>SUMIFS(Feuil1!$D:$D,Feuil1!$A:$A,AJ$2,Feuil1!$C:$C,$A3,Feuil1!$B:$B,$B5)</f>
        <v>0</v>
      </c>
      <c r="AK5" s="11">
        <f>SUMIFS(Feuil1!$D:$D,Feuil1!$A:$A,AK$2,Feuil1!$C:$C,$A3,Feuil1!$B:$B,$B5)</f>
        <v>0</v>
      </c>
      <c r="AL5" s="11">
        <f>SUMIFS(Feuil1!$D:$D,Feuil1!$A:$A,AL$2,Feuil1!$C:$C,$A3,Feuil1!$B:$B,$B5)</f>
        <v>0</v>
      </c>
      <c r="AM5" s="11">
        <f>SUMIFS(Feuil1!$D:$D,Feuil1!$A:$A,AM$2,Feuil1!$C:$C,$A3,Feuil1!$B:$B,$B5)</f>
        <v>0</v>
      </c>
      <c r="AN5" s="11">
        <f>SUMIFS(Feuil1!$D:$D,Feuil1!$A:$A,AN$2,Feuil1!$C:$C,$A3,Feuil1!$B:$B,$B5)</f>
        <v>0</v>
      </c>
      <c r="AO5" s="11">
        <f>SUMIFS(Feuil1!$D:$D,Feuil1!$A:$A,AO$2,Feuil1!$C:$C,$A3,Feuil1!$B:$B,$B5)</f>
        <v>0</v>
      </c>
      <c r="AP5" s="11">
        <f>SUMIFS(Feuil1!$D:$D,Feuil1!$A:$A,AP$2,Feuil1!$C:$C,$A3,Feuil1!$B:$B,$B5)</f>
        <v>0</v>
      </c>
      <c r="AQ5" s="11">
        <f>SUMIFS(Feuil1!$D:$D,Feuil1!$A:$A,AQ$2,Feuil1!$C:$C,$A3,Feuil1!$B:$B,$B5)</f>
        <v>0</v>
      </c>
      <c r="AR5" s="11">
        <f>SUMIFS(Feuil1!$D:$D,Feuil1!$A:$A,AR$2,Feuil1!$C:$C,$A3,Feuil1!$B:$B,$B5)</f>
        <v>0</v>
      </c>
      <c r="AS5" s="11">
        <f>SUMIFS(Feuil1!$D:$D,Feuil1!$A:$A,AS$2,Feuil1!$C:$C,$A3,Feuil1!$B:$B,$B5)</f>
        <v>0</v>
      </c>
      <c r="AT5" s="11">
        <f>SUMIFS(Feuil1!$D:$D,Feuil1!$A:$A,AT$2,Feuil1!$C:$C,$A3,Feuil1!$B:$B,$B5)</f>
        <v>0</v>
      </c>
      <c r="AU5" s="11">
        <f>SUMIFS(Feuil1!$D:$D,Feuil1!$A:$A,AU$2,Feuil1!$C:$C,$A3,Feuil1!$B:$B,$B5)</f>
        <v>0</v>
      </c>
      <c r="AV5" s="11">
        <f>SUMIFS(Feuil1!$D:$D,Feuil1!$A:$A,AV$2,Feuil1!$C:$C,$A3,Feuil1!$B:$B,$B5)</f>
        <v>0</v>
      </c>
      <c r="AW5" s="11">
        <f>SUMIFS(Feuil1!$D:$D,Feuil1!$A:$A,AW$2,Feuil1!$C:$C,$A3,Feuil1!$B:$B,$B5)</f>
        <v>0</v>
      </c>
      <c r="AX5" s="12">
        <f>SUMIFS(Feuil1!$D:$D,Feuil1!$A:$A,AX$2,Feuil1!$C:$C,$A3,Feuil1!$B:$B,$B5)</f>
        <v>0</v>
      </c>
    </row>
    <row r="6" spans="1:50" x14ac:dyDescent="0.2">
      <c r="A6" s="4"/>
      <c r="B6" s="10" t="s">
        <v>51</v>
      </c>
      <c r="C6" s="11">
        <f>SUMIFS(Feuil1!$D:$D,Feuil1!$A:$A,C$2,Feuil1!$C:$C,$A3,Feuil1!$B:$B,$B6)</f>
        <v>1</v>
      </c>
      <c r="D6" s="11">
        <f>SUMIFS(Feuil1!$D:$D,Feuil1!$A:$A,D$2,Feuil1!$C:$C,$A3,Feuil1!$B:$B,$B6)</f>
        <v>0</v>
      </c>
      <c r="E6" s="11">
        <f>SUMIFS(Feuil1!$D:$D,Feuil1!$A:$A,E$2,Feuil1!$C:$C,$A3,Feuil1!$B:$B,$B6)</f>
        <v>1</v>
      </c>
      <c r="F6" s="11">
        <f>SUMIFS(Feuil1!$D:$D,Feuil1!$A:$A,F$2,Feuil1!$C:$C,$A3,Feuil1!$B:$B,$B6)</f>
        <v>1</v>
      </c>
      <c r="G6" s="11">
        <f>SUMIFS(Feuil1!$D:$D,Feuil1!$A:$A,G$2,Feuil1!$C:$C,$A3,Feuil1!$B:$B,$B6)</f>
        <v>1</v>
      </c>
      <c r="H6" s="11">
        <f>SUMIFS(Feuil1!$D:$D,Feuil1!$A:$A,H$2,Feuil1!$C:$C,$A3,Feuil1!$B:$B,$B6)</f>
        <v>1</v>
      </c>
      <c r="I6" s="11">
        <f>SUMIFS(Feuil1!$D:$D,Feuil1!$A:$A,I$2,Feuil1!$C:$C,$A3,Feuil1!$B:$B,$B6)</f>
        <v>1</v>
      </c>
      <c r="J6" s="11">
        <f>SUMIFS(Feuil1!$D:$D,Feuil1!$A:$A,J$2,Feuil1!$C:$C,$A3,Feuil1!$B:$B,$B6)</f>
        <v>1</v>
      </c>
      <c r="K6" s="11">
        <f>SUMIFS(Feuil1!$D:$D,Feuil1!$A:$A,K$2,Feuil1!$C:$C,$A3,Feuil1!$B:$B,$B6)</f>
        <v>1</v>
      </c>
      <c r="L6" s="11">
        <f>SUMIFS(Feuil1!$D:$D,Feuil1!$A:$A,L$2,Feuil1!$C:$C,$A3,Feuil1!$B:$B,$B6)</f>
        <v>1</v>
      </c>
      <c r="M6" s="11">
        <f>SUMIFS(Feuil1!$D:$D,Feuil1!$A:$A,M$2,Feuil1!$C:$C,$A3,Feuil1!$B:$B,$B6)</f>
        <v>1</v>
      </c>
      <c r="N6" s="11">
        <f>SUMIFS(Feuil1!$D:$D,Feuil1!$A:$A,N$2,Feuil1!$C:$C,$A3,Feuil1!$B:$B,$B6)</f>
        <v>1</v>
      </c>
      <c r="O6" s="11">
        <f>SUMIFS(Feuil1!$D:$D,Feuil1!$A:$A,O$2,Feuil1!$C:$C,$A3,Feuil1!$B:$B,$B6)</f>
        <v>1</v>
      </c>
      <c r="P6" s="11">
        <f>SUMIFS(Feuil1!$D:$D,Feuil1!$A:$A,P$2,Feuil1!$C:$C,$A3,Feuil1!$B:$B,$B6)</f>
        <v>0</v>
      </c>
      <c r="Q6" s="11">
        <f>SUMIFS(Feuil1!$D:$D,Feuil1!$A:$A,Q$2,Feuil1!$C:$C,$A3,Feuil1!$B:$B,$B6)</f>
        <v>1</v>
      </c>
      <c r="R6" s="11">
        <f>SUMIFS(Feuil1!$D:$D,Feuil1!$A:$A,R$2,Feuil1!$C:$C,$A3,Feuil1!$B:$B,$B6)</f>
        <v>1</v>
      </c>
      <c r="S6" s="11">
        <f>SUMIFS(Feuil1!$D:$D,Feuil1!$A:$A,S$2,Feuil1!$C:$C,$A3,Feuil1!$B:$B,$B6)</f>
        <v>1</v>
      </c>
      <c r="T6" s="11">
        <f>SUMIFS(Feuil1!$D:$D,Feuil1!$A:$A,T$2,Feuil1!$C:$C,$A3,Feuil1!$B:$B,$B6)</f>
        <v>1</v>
      </c>
      <c r="U6" s="11">
        <f>SUMIFS(Feuil1!$D:$D,Feuil1!$A:$A,U$2,Feuil1!$C:$C,$A3,Feuil1!$B:$B,$B6)</f>
        <v>1</v>
      </c>
      <c r="V6" s="11">
        <f>SUMIFS(Feuil1!$D:$D,Feuil1!$A:$A,V$2,Feuil1!$C:$C,$A3,Feuil1!$B:$B,$B6)</f>
        <v>1</v>
      </c>
      <c r="W6" s="11">
        <f>SUMIFS(Feuil1!$D:$D,Feuil1!$A:$A,W$2,Feuil1!$C:$C,$A3,Feuil1!$B:$B,$B6)</f>
        <v>1</v>
      </c>
      <c r="X6" s="11">
        <f>SUMIFS(Feuil1!$D:$D,Feuil1!$A:$A,X$2,Feuil1!$C:$C,$A3,Feuil1!$B:$B,$B6)</f>
        <v>1</v>
      </c>
      <c r="Y6" s="11">
        <f>SUMIFS(Feuil1!$D:$D,Feuil1!$A:$A,Y$2,Feuil1!$C:$C,$A3,Feuil1!$B:$B,$B6)</f>
        <v>1</v>
      </c>
      <c r="Z6" s="11">
        <f>SUMIFS(Feuil1!$D:$D,Feuil1!$A:$A,Z$2,Feuil1!$C:$C,$A3,Feuil1!$B:$B,$B6)</f>
        <v>1</v>
      </c>
      <c r="AA6" s="11">
        <f>SUMIFS(Feuil1!$D:$D,Feuil1!$A:$A,AA$2,Feuil1!$C:$C,$A3,Feuil1!$B:$B,$B6)</f>
        <v>1</v>
      </c>
      <c r="AB6" s="11">
        <f>SUMIFS(Feuil1!$D:$D,Feuil1!$A:$A,AB$2,Feuil1!$C:$C,$A3,Feuil1!$B:$B,$B6)</f>
        <v>0</v>
      </c>
      <c r="AC6" s="11">
        <f>SUMIFS(Feuil1!$D:$D,Feuil1!$A:$A,AC$2,Feuil1!$C:$C,$A3,Feuil1!$B:$B,$B6)</f>
        <v>1</v>
      </c>
      <c r="AD6" s="11">
        <f>SUMIFS(Feuil1!$D:$D,Feuil1!$A:$A,AD$2,Feuil1!$C:$C,$A3,Feuil1!$B:$B,$B6)</f>
        <v>1</v>
      </c>
      <c r="AE6" s="11">
        <f>SUMIFS(Feuil1!$D:$D,Feuil1!$A:$A,AE$2,Feuil1!$C:$C,$A3,Feuil1!$B:$B,$B6)</f>
        <v>1</v>
      </c>
      <c r="AF6" s="11">
        <f>SUMIFS(Feuil1!$D:$D,Feuil1!$A:$A,AF$2,Feuil1!$C:$C,$A3,Feuil1!$B:$B,$B6)</f>
        <v>1</v>
      </c>
      <c r="AG6" s="11">
        <f>SUMIFS(Feuil1!$D:$D,Feuil1!$A:$A,AG$2,Feuil1!$C:$C,$A3,Feuil1!$B:$B,$B6)</f>
        <v>0</v>
      </c>
      <c r="AH6" s="11">
        <f>SUMIFS(Feuil1!$D:$D,Feuil1!$A:$A,AH$2,Feuil1!$C:$C,$A3,Feuil1!$B:$B,$B6)</f>
        <v>1</v>
      </c>
      <c r="AI6" s="11">
        <f>SUMIFS(Feuil1!$D:$D,Feuil1!$A:$A,AI$2,Feuil1!$C:$C,$A3,Feuil1!$B:$B,$B6)</f>
        <v>1</v>
      </c>
      <c r="AJ6" s="11">
        <f>SUMIFS(Feuil1!$D:$D,Feuil1!$A:$A,AJ$2,Feuil1!$C:$C,$A3,Feuil1!$B:$B,$B6)</f>
        <v>1</v>
      </c>
      <c r="AK6" s="11">
        <f>SUMIFS(Feuil1!$D:$D,Feuil1!$A:$A,AK$2,Feuil1!$C:$C,$A3,Feuil1!$B:$B,$B6)</f>
        <v>0</v>
      </c>
      <c r="AL6" s="11">
        <f>SUMIFS(Feuil1!$D:$D,Feuil1!$A:$A,AL$2,Feuil1!$C:$C,$A3,Feuil1!$B:$B,$B6)</f>
        <v>0</v>
      </c>
      <c r="AM6" s="11">
        <f>SUMIFS(Feuil1!$D:$D,Feuil1!$A:$A,AM$2,Feuil1!$C:$C,$A3,Feuil1!$B:$B,$B6)</f>
        <v>0</v>
      </c>
      <c r="AN6" s="11">
        <f>SUMIFS(Feuil1!$D:$D,Feuil1!$A:$A,AN$2,Feuil1!$C:$C,$A3,Feuil1!$B:$B,$B6)</f>
        <v>1</v>
      </c>
      <c r="AO6" s="11">
        <f>SUMIFS(Feuil1!$D:$D,Feuil1!$A:$A,AO$2,Feuil1!$C:$C,$A3,Feuil1!$B:$B,$B6)</f>
        <v>1</v>
      </c>
      <c r="AP6" s="11">
        <f>SUMIFS(Feuil1!$D:$D,Feuil1!$A:$A,AP$2,Feuil1!$C:$C,$A3,Feuil1!$B:$B,$B6)</f>
        <v>1</v>
      </c>
      <c r="AQ6" s="11">
        <f>SUMIFS(Feuil1!$D:$D,Feuil1!$A:$A,AQ$2,Feuil1!$C:$C,$A3,Feuil1!$B:$B,$B6)</f>
        <v>1</v>
      </c>
      <c r="AR6" s="11">
        <f>SUMIFS(Feuil1!$D:$D,Feuil1!$A:$A,AR$2,Feuil1!$C:$C,$A3,Feuil1!$B:$B,$B6)</f>
        <v>0</v>
      </c>
      <c r="AS6" s="11">
        <f>SUMIFS(Feuil1!$D:$D,Feuil1!$A:$A,AS$2,Feuil1!$C:$C,$A3,Feuil1!$B:$B,$B6)</f>
        <v>1</v>
      </c>
      <c r="AT6" s="11">
        <f>SUMIFS(Feuil1!$D:$D,Feuil1!$A:$A,AT$2,Feuil1!$C:$C,$A3,Feuil1!$B:$B,$B6)</f>
        <v>0</v>
      </c>
      <c r="AU6" s="11">
        <f>SUMIFS(Feuil1!$D:$D,Feuil1!$A:$A,AU$2,Feuil1!$C:$C,$A3,Feuil1!$B:$B,$B6)</f>
        <v>1</v>
      </c>
      <c r="AV6" s="11">
        <f>SUMIFS(Feuil1!$D:$D,Feuil1!$A:$A,AV$2,Feuil1!$C:$C,$A3,Feuil1!$B:$B,$B6)</f>
        <v>1</v>
      </c>
      <c r="AW6" s="11">
        <f>SUMIFS(Feuil1!$D:$D,Feuil1!$A:$A,AW$2,Feuil1!$C:$C,$A3,Feuil1!$B:$B,$B6)</f>
        <v>0</v>
      </c>
      <c r="AX6" s="12">
        <f>SUMIFS(Feuil1!$D:$D,Feuil1!$A:$A,AX$2,Feuil1!$C:$C,$A3,Feuil1!$B:$B,$B6)</f>
        <v>1</v>
      </c>
    </row>
    <row r="7" spans="1:50" x14ac:dyDescent="0.2">
      <c r="A7" s="4"/>
      <c r="B7" s="10" t="s">
        <v>52</v>
      </c>
      <c r="C7" s="11">
        <f>SUMIFS(Feuil1!$D:$D,Feuil1!$A:$A,C$2,Feuil1!$C:$C,$A3,Feuil1!$B:$B,$B7)</f>
        <v>0</v>
      </c>
      <c r="D7" s="11">
        <f>SUMIFS(Feuil1!$D:$D,Feuil1!$A:$A,D$2,Feuil1!$C:$C,$A3,Feuil1!$B:$B,$B7)</f>
        <v>0</v>
      </c>
      <c r="E7" s="11">
        <f>SUMIFS(Feuil1!$D:$D,Feuil1!$A:$A,E$2,Feuil1!$C:$C,$A3,Feuil1!$B:$B,$B7)</f>
        <v>0</v>
      </c>
      <c r="F7" s="11">
        <f>SUMIFS(Feuil1!$D:$D,Feuil1!$A:$A,F$2,Feuil1!$C:$C,$A3,Feuil1!$B:$B,$B7)</f>
        <v>0</v>
      </c>
      <c r="G7" s="11">
        <f>SUMIFS(Feuil1!$D:$D,Feuil1!$A:$A,G$2,Feuil1!$C:$C,$A3,Feuil1!$B:$B,$B7)</f>
        <v>0</v>
      </c>
      <c r="H7" s="11">
        <f>SUMIFS(Feuil1!$D:$D,Feuil1!$A:$A,H$2,Feuil1!$C:$C,$A3,Feuil1!$B:$B,$B7)</f>
        <v>0</v>
      </c>
      <c r="I7" s="11">
        <f>SUMIFS(Feuil1!$D:$D,Feuil1!$A:$A,I$2,Feuil1!$C:$C,$A3,Feuil1!$B:$B,$B7)</f>
        <v>0</v>
      </c>
      <c r="J7" s="11">
        <f>SUMIFS(Feuil1!$D:$D,Feuil1!$A:$A,J$2,Feuil1!$C:$C,$A3,Feuil1!$B:$B,$B7)</f>
        <v>0</v>
      </c>
      <c r="K7" s="11">
        <f>SUMIFS(Feuil1!$D:$D,Feuil1!$A:$A,K$2,Feuil1!$C:$C,$A3,Feuil1!$B:$B,$B7)</f>
        <v>0</v>
      </c>
      <c r="L7" s="11">
        <f>SUMIFS(Feuil1!$D:$D,Feuil1!$A:$A,L$2,Feuil1!$C:$C,$A3,Feuil1!$B:$B,$B7)</f>
        <v>0</v>
      </c>
      <c r="M7" s="11">
        <f>SUMIFS(Feuil1!$D:$D,Feuil1!$A:$A,M$2,Feuil1!$C:$C,$A3,Feuil1!$B:$B,$B7)</f>
        <v>0</v>
      </c>
      <c r="N7" s="11">
        <f>SUMIFS(Feuil1!$D:$D,Feuil1!$A:$A,N$2,Feuil1!$C:$C,$A3,Feuil1!$B:$B,$B7)</f>
        <v>0</v>
      </c>
      <c r="O7" s="11">
        <f>SUMIFS(Feuil1!$D:$D,Feuil1!$A:$A,O$2,Feuil1!$C:$C,$A3,Feuil1!$B:$B,$B7)</f>
        <v>0</v>
      </c>
      <c r="P7" s="11">
        <f>SUMIFS(Feuil1!$D:$D,Feuil1!$A:$A,P$2,Feuil1!$C:$C,$A3,Feuil1!$B:$B,$B7)</f>
        <v>0</v>
      </c>
      <c r="Q7" s="11">
        <f>SUMIFS(Feuil1!$D:$D,Feuil1!$A:$A,Q$2,Feuil1!$C:$C,$A3,Feuil1!$B:$B,$B7)</f>
        <v>0</v>
      </c>
      <c r="R7" s="11">
        <f>SUMIFS(Feuil1!$D:$D,Feuil1!$A:$A,R$2,Feuil1!$C:$C,$A3,Feuil1!$B:$B,$B7)</f>
        <v>0</v>
      </c>
      <c r="S7" s="11">
        <f>SUMIFS(Feuil1!$D:$D,Feuil1!$A:$A,S$2,Feuil1!$C:$C,$A3,Feuil1!$B:$B,$B7)</f>
        <v>0</v>
      </c>
      <c r="T7" s="11">
        <f>SUMIFS(Feuil1!$D:$D,Feuil1!$A:$A,T$2,Feuil1!$C:$C,$A3,Feuil1!$B:$B,$B7)</f>
        <v>0</v>
      </c>
      <c r="U7" s="11">
        <f>SUMIFS(Feuil1!$D:$D,Feuil1!$A:$A,U$2,Feuil1!$C:$C,$A3,Feuil1!$B:$B,$B7)</f>
        <v>0</v>
      </c>
      <c r="V7" s="11">
        <f>SUMIFS(Feuil1!$D:$D,Feuil1!$A:$A,V$2,Feuil1!$C:$C,$A3,Feuil1!$B:$B,$B7)</f>
        <v>0</v>
      </c>
      <c r="W7" s="11">
        <f>SUMIFS(Feuil1!$D:$D,Feuil1!$A:$A,W$2,Feuil1!$C:$C,$A3,Feuil1!$B:$B,$B7)</f>
        <v>0</v>
      </c>
      <c r="X7" s="11">
        <f>SUMIFS(Feuil1!$D:$D,Feuil1!$A:$A,X$2,Feuil1!$C:$C,$A3,Feuil1!$B:$B,$B7)</f>
        <v>0</v>
      </c>
      <c r="Y7" s="11">
        <f>SUMIFS(Feuil1!$D:$D,Feuil1!$A:$A,Y$2,Feuil1!$C:$C,$A3,Feuil1!$B:$B,$B7)</f>
        <v>0</v>
      </c>
      <c r="Z7" s="11">
        <f>SUMIFS(Feuil1!$D:$D,Feuil1!$A:$A,Z$2,Feuil1!$C:$C,$A3,Feuil1!$B:$B,$B7)</f>
        <v>0</v>
      </c>
      <c r="AA7" s="11">
        <f>SUMIFS(Feuil1!$D:$D,Feuil1!$A:$A,AA$2,Feuil1!$C:$C,$A3,Feuil1!$B:$B,$B7)</f>
        <v>0</v>
      </c>
      <c r="AB7" s="11">
        <f>SUMIFS(Feuil1!$D:$D,Feuil1!$A:$A,AB$2,Feuil1!$C:$C,$A3,Feuil1!$B:$B,$B7)</f>
        <v>0</v>
      </c>
      <c r="AC7" s="11">
        <f>SUMIFS(Feuil1!$D:$D,Feuil1!$A:$A,AC$2,Feuil1!$C:$C,$A3,Feuil1!$B:$B,$B7)</f>
        <v>0</v>
      </c>
      <c r="AD7" s="11">
        <f>SUMIFS(Feuil1!$D:$D,Feuil1!$A:$A,AD$2,Feuil1!$C:$C,$A3,Feuil1!$B:$B,$B7)</f>
        <v>0</v>
      </c>
      <c r="AE7" s="11">
        <f>SUMIFS(Feuil1!$D:$D,Feuil1!$A:$A,AE$2,Feuil1!$C:$C,$A3,Feuil1!$B:$B,$B7)</f>
        <v>0</v>
      </c>
      <c r="AF7" s="11">
        <f>SUMIFS(Feuil1!$D:$D,Feuil1!$A:$A,AF$2,Feuil1!$C:$C,$A3,Feuil1!$B:$B,$B7)</f>
        <v>0</v>
      </c>
      <c r="AG7" s="11">
        <f>SUMIFS(Feuil1!$D:$D,Feuil1!$A:$A,AG$2,Feuil1!$C:$C,$A3,Feuil1!$B:$B,$B7)</f>
        <v>0</v>
      </c>
      <c r="AH7" s="11">
        <f>SUMIFS(Feuil1!$D:$D,Feuil1!$A:$A,AH$2,Feuil1!$C:$C,$A3,Feuil1!$B:$B,$B7)</f>
        <v>0</v>
      </c>
      <c r="AI7" s="11">
        <f>SUMIFS(Feuil1!$D:$D,Feuil1!$A:$A,AI$2,Feuil1!$C:$C,$A3,Feuil1!$B:$B,$B7)</f>
        <v>0</v>
      </c>
      <c r="AJ7" s="11">
        <f>SUMIFS(Feuil1!$D:$D,Feuil1!$A:$A,AJ$2,Feuil1!$C:$C,$A3,Feuil1!$B:$B,$B7)</f>
        <v>0</v>
      </c>
      <c r="AK7" s="11">
        <f>SUMIFS(Feuil1!$D:$D,Feuil1!$A:$A,AK$2,Feuil1!$C:$C,$A3,Feuil1!$B:$B,$B7)</f>
        <v>0</v>
      </c>
      <c r="AL7" s="11">
        <f>SUMIFS(Feuil1!$D:$D,Feuil1!$A:$A,AL$2,Feuil1!$C:$C,$A3,Feuil1!$B:$B,$B7)</f>
        <v>0</v>
      </c>
      <c r="AM7" s="11">
        <f>SUMIFS(Feuil1!$D:$D,Feuil1!$A:$A,AM$2,Feuil1!$C:$C,$A3,Feuil1!$B:$B,$B7)</f>
        <v>0</v>
      </c>
      <c r="AN7" s="11">
        <f>SUMIFS(Feuil1!$D:$D,Feuil1!$A:$A,AN$2,Feuil1!$C:$C,$A3,Feuil1!$B:$B,$B7)</f>
        <v>0</v>
      </c>
      <c r="AO7" s="11">
        <f>SUMIFS(Feuil1!$D:$D,Feuil1!$A:$A,AO$2,Feuil1!$C:$C,$A3,Feuil1!$B:$B,$B7)</f>
        <v>0</v>
      </c>
      <c r="AP7" s="11">
        <f>SUMIFS(Feuil1!$D:$D,Feuil1!$A:$A,AP$2,Feuil1!$C:$C,$A3,Feuil1!$B:$B,$B7)</f>
        <v>0</v>
      </c>
      <c r="AQ7" s="11">
        <f>SUMIFS(Feuil1!$D:$D,Feuil1!$A:$A,AQ$2,Feuil1!$C:$C,$A3,Feuil1!$B:$B,$B7)</f>
        <v>0</v>
      </c>
      <c r="AR7" s="11">
        <f>SUMIFS(Feuil1!$D:$D,Feuil1!$A:$A,AR$2,Feuil1!$C:$C,$A3,Feuil1!$B:$B,$B7)</f>
        <v>0</v>
      </c>
      <c r="AS7" s="11">
        <f>SUMIFS(Feuil1!$D:$D,Feuil1!$A:$A,AS$2,Feuil1!$C:$C,$A3,Feuil1!$B:$B,$B7)</f>
        <v>0</v>
      </c>
      <c r="AT7" s="11">
        <f>SUMIFS(Feuil1!$D:$D,Feuil1!$A:$A,AT$2,Feuil1!$C:$C,$A3,Feuil1!$B:$B,$B7)</f>
        <v>0</v>
      </c>
      <c r="AU7" s="11">
        <f>SUMIFS(Feuil1!$D:$D,Feuil1!$A:$A,AU$2,Feuil1!$C:$C,$A3,Feuil1!$B:$B,$B7)</f>
        <v>0</v>
      </c>
      <c r="AV7" s="11">
        <f>SUMIFS(Feuil1!$D:$D,Feuil1!$A:$A,AV$2,Feuil1!$C:$C,$A3,Feuil1!$B:$B,$B7)</f>
        <v>0</v>
      </c>
      <c r="AW7" s="11">
        <f>SUMIFS(Feuil1!$D:$D,Feuil1!$A:$A,AW$2,Feuil1!$C:$C,$A3,Feuil1!$B:$B,$B7)</f>
        <v>0</v>
      </c>
      <c r="AX7" s="12">
        <f>SUMIFS(Feuil1!$D:$D,Feuil1!$A:$A,AX$2,Feuil1!$C:$C,$A3,Feuil1!$B:$B,$B7)</f>
        <v>0</v>
      </c>
    </row>
    <row r="8" spans="1:50" x14ac:dyDescent="0.2">
      <c r="A8" s="4"/>
      <c r="B8" s="10" t="s">
        <v>53</v>
      </c>
      <c r="C8" s="11">
        <f>SUMIFS(Feuil1!$D:$D,Feuil1!$A:$A,C$2,Feuil1!$C:$C,$A3,Feuil1!$B:$B,$B8)</f>
        <v>0</v>
      </c>
      <c r="D8" s="11">
        <f>SUMIFS(Feuil1!$D:$D,Feuil1!$A:$A,D$2,Feuil1!$C:$C,$A3,Feuil1!$B:$B,$B8)</f>
        <v>0</v>
      </c>
      <c r="E8" s="11">
        <f>SUMIFS(Feuil1!$D:$D,Feuil1!$A:$A,E$2,Feuil1!$C:$C,$A3,Feuil1!$B:$B,$B8)</f>
        <v>0</v>
      </c>
      <c r="F8" s="11">
        <f>SUMIFS(Feuil1!$D:$D,Feuil1!$A:$A,F$2,Feuil1!$C:$C,$A3,Feuil1!$B:$B,$B8)</f>
        <v>0</v>
      </c>
      <c r="G8" s="11">
        <f>SUMIFS(Feuil1!$D:$D,Feuil1!$A:$A,G$2,Feuil1!$C:$C,$A3,Feuil1!$B:$B,$B8)</f>
        <v>0</v>
      </c>
      <c r="H8" s="11">
        <f>SUMIFS(Feuil1!$D:$D,Feuil1!$A:$A,H$2,Feuil1!$C:$C,$A3,Feuil1!$B:$B,$B8)</f>
        <v>0</v>
      </c>
      <c r="I8" s="11">
        <f>SUMIFS(Feuil1!$D:$D,Feuil1!$A:$A,I$2,Feuil1!$C:$C,$A3,Feuil1!$B:$B,$B8)</f>
        <v>0</v>
      </c>
      <c r="J8" s="11">
        <f>SUMIFS(Feuil1!$D:$D,Feuil1!$A:$A,J$2,Feuil1!$C:$C,$A3,Feuil1!$B:$B,$B8)</f>
        <v>0</v>
      </c>
      <c r="K8" s="11">
        <f>SUMIFS(Feuil1!$D:$D,Feuil1!$A:$A,K$2,Feuil1!$C:$C,$A3,Feuil1!$B:$B,$B8)</f>
        <v>0</v>
      </c>
      <c r="L8" s="11">
        <f>SUMIFS(Feuil1!$D:$D,Feuil1!$A:$A,L$2,Feuil1!$C:$C,$A3,Feuil1!$B:$B,$B8)</f>
        <v>0</v>
      </c>
      <c r="M8" s="11">
        <f>SUMIFS(Feuil1!$D:$D,Feuil1!$A:$A,M$2,Feuil1!$C:$C,$A3,Feuil1!$B:$B,$B8)</f>
        <v>0</v>
      </c>
      <c r="N8" s="11">
        <f>SUMIFS(Feuil1!$D:$D,Feuil1!$A:$A,N$2,Feuil1!$C:$C,$A3,Feuil1!$B:$B,$B8)</f>
        <v>0</v>
      </c>
      <c r="O8" s="11">
        <f>SUMIFS(Feuil1!$D:$D,Feuil1!$A:$A,O$2,Feuil1!$C:$C,$A3,Feuil1!$B:$B,$B8)</f>
        <v>0</v>
      </c>
      <c r="P8" s="11">
        <f>SUMIFS(Feuil1!$D:$D,Feuil1!$A:$A,P$2,Feuil1!$C:$C,$A3,Feuil1!$B:$B,$B8)</f>
        <v>0</v>
      </c>
      <c r="Q8" s="11">
        <f>SUMIFS(Feuil1!$D:$D,Feuil1!$A:$A,Q$2,Feuil1!$C:$C,$A3,Feuil1!$B:$B,$B8)</f>
        <v>0</v>
      </c>
      <c r="R8" s="11">
        <f>SUMIFS(Feuil1!$D:$D,Feuil1!$A:$A,R$2,Feuil1!$C:$C,$A3,Feuil1!$B:$B,$B8)</f>
        <v>0</v>
      </c>
      <c r="S8" s="11">
        <f>SUMIFS(Feuil1!$D:$D,Feuil1!$A:$A,S$2,Feuil1!$C:$C,$A3,Feuil1!$B:$B,$B8)</f>
        <v>0</v>
      </c>
      <c r="T8" s="11">
        <f>SUMIFS(Feuil1!$D:$D,Feuil1!$A:$A,T$2,Feuil1!$C:$C,$A3,Feuil1!$B:$B,$B8)</f>
        <v>0</v>
      </c>
      <c r="U8" s="11">
        <f>SUMIFS(Feuil1!$D:$D,Feuil1!$A:$A,U$2,Feuil1!$C:$C,$A3,Feuil1!$B:$B,$B8)</f>
        <v>0</v>
      </c>
      <c r="V8" s="11">
        <f>SUMIFS(Feuil1!$D:$D,Feuil1!$A:$A,V$2,Feuil1!$C:$C,$A3,Feuil1!$B:$B,$B8)</f>
        <v>0</v>
      </c>
      <c r="W8" s="11">
        <f>SUMIFS(Feuil1!$D:$D,Feuil1!$A:$A,W$2,Feuil1!$C:$C,$A3,Feuil1!$B:$B,$B8)</f>
        <v>0</v>
      </c>
      <c r="X8" s="11">
        <f>SUMIFS(Feuil1!$D:$D,Feuil1!$A:$A,X$2,Feuil1!$C:$C,$A3,Feuil1!$B:$B,$B8)</f>
        <v>0</v>
      </c>
      <c r="Y8" s="11">
        <f>SUMIFS(Feuil1!$D:$D,Feuil1!$A:$A,Y$2,Feuil1!$C:$C,$A3,Feuil1!$B:$B,$B8)</f>
        <v>0</v>
      </c>
      <c r="Z8" s="11">
        <f>SUMIFS(Feuil1!$D:$D,Feuil1!$A:$A,Z$2,Feuil1!$C:$C,$A3,Feuil1!$B:$B,$B8)</f>
        <v>0</v>
      </c>
      <c r="AA8" s="11">
        <f>SUMIFS(Feuil1!$D:$D,Feuil1!$A:$A,AA$2,Feuil1!$C:$C,$A3,Feuil1!$B:$B,$B8)</f>
        <v>0</v>
      </c>
      <c r="AB8" s="11">
        <f>SUMIFS(Feuil1!$D:$D,Feuil1!$A:$A,AB$2,Feuil1!$C:$C,$A3,Feuil1!$B:$B,$B8)</f>
        <v>0</v>
      </c>
      <c r="AC8" s="11">
        <f>SUMIFS(Feuil1!$D:$D,Feuil1!$A:$A,AC$2,Feuil1!$C:$C,$A3,Feuil1!$B:$B,$B8)</f>
        <v>0</v>
      </c>
      <c r="AD8" s="11">
        <f>SUMIFS(Feuil1!$D:$D,Feuil1!$A:$A,AD$2,Feuil1!$C:$C,$A3,Feuil1!$B:$B,$B8)</f>
        <v>0</v>
      </c>
      <c r="AE8" s="11">
        <f>SUMIFS(Feuil1!$D:$D,Feuil1!$A:$A,AE$2,Feuil1!$C:$C,$A3,Feuil1!$B:$B,$B8)</f>
        <v>0</v>
      </c>
      <c r="AF8" s="11">
        <f>SUMIFS(Feuil1!$D:$D,Feuil1!$A:$A,AF$2,Feuil1!$C:$C,$A3,Feuil1!$B:$B,$B8)</f>
        <v>0</v>
      </c>
      <c r="AG8" s="11">
        <f>SUMIFS(Feuil1!$D:$D,Feuil1!$A:$A,AG$2,Feuil1!$C:$C,$A3,Feuil1!$B:$B,$B8)</f>
        <v>0</v>
      </c>
      <c r="AH8" s="11">
        <f>SUMIFS(Feuil1!$D:$D,Feuil1!$A:$A,AH$2,Feuil1!$C:$C,$A3,Feuil1!$B:$B,$B8)</f>
        <v>0</v>
      </c>
      <c r="AI8" s="11">
        <f>SUMIFS(Feuil1!$D:$D,Feuil1!$A:$A,AI$2,Feuil1!$C:$C,$A3,Feuil1!$B:$B,$B8)</f>
        <v>0</v>
      </c>
      <c r="AJ8" s="11">
        <f>SUMIFS(Feuil1!$D:$D,Feuil1!$A:$A,AJ$2,Feuil1!$C:$C,$A3,Feuil1!$B:$B,$B8)</f>
        <v>0</v>
      </c>
      <c r="AK8" s="11">
        <f>SUMIFS(Feuil1!$D:$D,Feuil1!$A:$A,AK$2,Feuil1!$C:$C,$A3,Feuil1!$B:$B,$B8)</f>
        <v>0</v>
      </c>
      <c r="AL8" s="11">
        <f>SUMIFS(Feuil1!$D:$D,Feuil1!$A:$A,AL$2,Feuil1!$C:$C,$A3,Feuil1!$B:$B,$B8)</f>
        <v>0</v>
      </c>
      <c r="AM8" s="11">
        <f>SUMIFS(Feuil1!$D:$D,Feuil1!$A:$A,AM$2,Feuil1!$C:$C,$A3,Feuil1!$B:$B,$B8)</f>
        <v>0</v>
      </c>
      <c r="AN8" s="11">
        <f>SUMIFS(Feuil1!$D:$D,Feuil1!$A:$A,AN$2,Feuil1!$C:$C,$A3,Feuil1!$B:$B,$B8)</f>
        <v>0</v>
      </c>
      <c r="AO8" s="11">
        <f>SUMIFS(Feuil1!$D:$D,Feuil1!$A:$A,AO$2,Feuil1!$C:$C,$A3,Feuil1!$B:$B,$B8)</f>
        <v>0</v>
      </c>
      <c r="AP8" s="11">
        <f>SUMIFS(Feuil1!$D:$D,Feuil1!$A:$A,AP$2,Feuil1!$C:$C,$A3,Feuil1!$B:$B,$B8)</f>
        <v>0</v>
      </c>
      <c r="AQ8" s="11">
        <f>SUMIFS(Feuil1!$D:$D,Feuil1!$A:$A,AQ$2,Feuil1!$C:$C,$A3,Feuil1!$B:$B,$B8)</f>
        <v>0</v>
      </c>
      <c r="AR8" s="11">
        <f>SUMIFS(Feuil1!$D:$D,Feuil1!$A:$A,AR$2,Feuil1!$C:$C,$A3,Feuil1!$B:$B,$B8)</f>
        <v>0</v>
      </c>
      <c r="AS8" s="11">
        <f>SUMIFS(Feuil1!$D:$D,Feuil1!$A:$A,AS$2,Feuil1!$C:$C,$A3,Feuil1!$B:$B,$B8)</f>
        <v>0</v>
      </c>
      <c r="AT8" s="11">
        <f>SUMIFS(Feuil1!$D:$D,Feuil1!$A:$A,AT$2,Feuil1!$C:$C,$A3,Feuil1!$B:$B,$B8)</f>
        <v>0</v>
      </c>
      <c r="AU8" s="11">
        <f>SUMIFS(Feuil1!$D:$D,Feuil1!$A:$A,AU$2,Feuil1!$C:$C,$A3,Feuil1!$B:$B,$B8)</f>
        <v>0</v>
      </c>
      <c r="AV8" s="11">
        <f>SUMIFS(Feuil1!$D:$D,Feuil1!$A:$A,AV$2,Feuil1!$C:$C,$A3,Feuil1!$B:$B,$B8)</f>
        <v>0</v>
      </c>
      <c r="AW8" s="11">
        <f>SUMIFS(Feuil1!$D:$D,Feuil1!$A:$A,AW$2,Feuil1!$C:$C,$A3,Feuil1!$B:$B,$B8)</f>
        <v>0</v>
      </c>
      <c r="AX8" s="12">
        <f>SUMIFS(Feuil1!$D:$D,Feuil1!$A:$A,AX$2,Feuil1!$C:$C,$A3,Feuil1!$B:$B,$B8)</f>
        <v>0</v>
      </c>
    </row>
    <row r="9" spans="1:50" ht="17" thickBot="1" x14ac:dyDescent="0.25">
      <c r="A9" s="5"/>
      <c r="B9" s="13" t="s">
        <v>54</v>
      </c>
      <c r="C9" s="14">
        <f>SUMIFS(Feuil1!$D:$D,Feuil1!$A:$A,C$2,Feuil1!$C:$C,$A3,Feuil1!$B:$B,$B9)</f>
        <v>0</v>
      </c>
      <c r="D9" s="14">
        <f>SUMIFS(Feuil1!$D:$D,Feuil1!$A:$A,D$2,Feuil1!$C:$C,$A3,Feuil1!$B:$B,$B9)</f>
        <v>0</v>
      </c>
      <c r="E9" s="14">
        <f>SUMIFS(Feuil1!$D:$D,Feuil1!$A:$A,E$2,Feuil1!$C:$C,$A3,Feuil1!$B:$B,$B9)</f>
        <v>0</v>
      </c>
      <c r="F9" s="14">
        <f>SUMIFS(Feuil1!$D:$D,Feuil1!$A:$A,F$2,Feuil1!$C:$C,$A3,Feuil1!$B:$B,$B9)</f>
        <v>0</v>
      </c>
      <c r="G9" s="14">
        <f>SUMIFS(Feuil1!$D:$D,Feuil1!$A:$A,G$2,Feuil1!$C:$C,$A3,Feuil1!$B:$B,$B9)</f>
        <v>0</v>
      </c>
      <c r="H9" s="14">
        <f>SUMIFS(Feuil1!$D:$D,Feuil1!$A:$A,H$2,Feuil1!$C:$C,$A3,Feuil1!$B:$B,$B9)</f>
        <v>0</v>
      </c>
      <c r="I9" s="14">
        <f>SUMIFS(Feuil1!$D:$D,Feuil1!$A:$A,I$2,Feuil1!$C:$C,$A3,Feuil1!$B:$B,$B9)</f>
        <v>0</v>
      </c>
      <c r="J9" s="14">
        <f>SUMIFS(Feuil1!$D:$D,Feuil1!$A:$A,J$2,Feuil1!$C:$C,$A3,Feuil1!$B:$B,$B9)</f>
        <v>0</v>
      </c>
      <c r="K9" s="14">
        <f>SUMIFS(Feuil1!$D:$D,Feuil1!$A:$A,K$2,Feuil1!$C:$C,$A3,Feuil1!$B:$B,$B9)</f>
        <v>0</v>
      </c>
      <c r="L9" s="14">
        <f>SUMIFS(Feuil1!$D:$D,Feuil1!$A:$A,L$2,Feuil1!$C:$C,$A3,Feuil1!$B:$B,$B9)</f>
        <v>0</v>
      </c>
      <c r="M9" s="14">
        <f>SUMIFS(Feuil1!$D:$D,Feuil1!$A:$A,M$2,Feuil1!$C:$C,$A3,Feuil1!$B:$B,$B9)</f>
        <v>0</v>
      </c>
      <c r="N9" s="14">
        <f>SUMIFS(Feuil1!$D:$D,Feuil1!$A:$A,N$2,Feuil1!$C:$C,$A3,Feuil1!$B:$B,$B9)</f>
        <v>0</v>
      </c>
      <c r="O9" s="14">
        <f>SUMIFS(Feuil1!$D:$D,Feuil1!$A:$A,O$2,Feuil1!$C:$C,$A3,Feuil1!$B:$B,$B9)</f>
        <v>0</v>
      </c>
      <c r="P9" s="14">
        <f>SUMIFS(Feuil1!$D:$D,Feuil1!$A:$A,P$2,Feuil1!$C:$C,$A3,Feuil1!$B:$B,$B9)</f>
        <v>0</v>
      </c>
      <c r="Q9" s="14">
        <f>SUMIFS(Feuil1!$D:$D,Feuil1!$A:$A,Q$2,Feuil1!$C:$C,$A3,Feuil1!$B:$B,$B9)</f>
        <v>0</v>
      </c>
      <c r="R9" s="14">
        <f>SUMIFS(Feuil1!$D:$D,Feuil1!$A:$A,R$2,Feuil1!$C:$C,$A3,Feuil1!$B:$B,$B9)</f>
        <v>0</v>
      </c>
      <c r="S9" s="14">
        <f>SUMIFS(Feuil1!$D:$D,Feuil1!$A:$A,S$2,Feuil1!$C:$C,$A3,Feuil1!$B:$B,$B9)</f>
        <v>0</v>
      </c>
      <c r="T9" s="14">
        <f>SUMIFS(Feuil1!$D:$D,Feuil1!$A:$A,T$2,Feuil1!$C:$C,$A3,Feuil1!$B:$B,$B9)</f>
        <v>0</v>
      </c>
      <c r="U9" s="14">
        <f>SUMIFS(Feuil1!$D:$D,Feuil1!$A:$A,U$2,Feuil1!$C:$C,$A3,Feuil1!$B:$B,$B9)</f>
        <v>0</v>
      </c>
      <c r="V9" s="14">
        <f>SUMIFS(Feuil1!$D:$D,Feuil1!$A:$A,V$2,Feuil1!$C:$C,$A3,Feuil1!$B:$B,$B9)</f>
        <v>0</v>
      </c>
      <c r="W9" s="14">
        <f>SUMIFS(Feuil1!$D:$D,Feuil1!$A:$A,W$2,Feuil1!$C:$C,$A3,Feuil1!$B:$B,$B9)</f>
        <v>0</v>
      </c>
      <c r="X9" s="14">
        <f>SUMIFS(Feuil1!$D:$D,Feuil1!$A:$A,X$2,Feuil1!$C:$C,$A3,Feuil1!$B:$B,$B9)</f>
        <v>0</v>
      </c>
      <c r="Y9" s="14">
        <f>SUMIFS(Feuil1!$D:$D,Feuil1!$A:$A,Y$2,Feuil1!$C:$C,$A3,Feuil1!$B:$B,$B9)</f>
        <v>0</v>
      </c>
      <c r="Z9" s="14">
        <f>SUMIFS(Feuil1!$D:$D,Feuil1!$A:$A,Z$2,Feuil1!$C:$C,$A3,Feuil1!$B:$B,$B9)</f>
        <v>0</v>
      </c>
      <c r="AA9" s="14">
        <f>SUMIFS(Feuil1!$D:$D,Feuil1!$A:$A,AA$2,Feuil1!$C:$C,$A3,Feuil1!$B:$B,$B9)</f>
        <v>0</v>
      </c>
      <c r="AB9" s="14">
        <f>SUMIFS(Feuil1!$D:$D,Feuil1!$A:$A,AB$2,Feuil1!$C:$C,$A3,Feuil1!$B:$B,$B9)</f>
        <v>0</v>
      </c>
      <c r="AC9" s="14">
        <f>SUMIFS(Feuil1!$D:$D,Feuil1!$A:$A,AC$2,Feuil1!$C:$C,$A3,Feuil1!$B:$B,$B9)</f>
        <v>0</v>
      </c>
      <c r="AD9" s="14">
        <f>SUMIFS(Feuil1!$D:$D,Feuil1!$A:$A,AD$2,Feuil1!$C:$C,$A3,Feuil1!$B:$B,$B9)</f>
        <v>0</v>
      </c>
      <c r="AE9" s="14">
        <f>SUMIFS(Feuil1!$D:$D,Feuil1!$A:$A,AE$2,Feuil1!$C:$C,$A3,Feuil1!$B:$B,$B9)</f>
        <v>0</v>
      </c>
      <c r="AF9" s="14">
        <f>SUMIFS(Feuil1!$D:$D,Feuil1!$A:$A,AF$2,Feuil1!$C:$C,$A3,Feuil1!$B:$B,$B9)</f>
        <v>0</v>
      </c>
      <c r="AG9" s="14">
        <f>SUMIFS(Feuil1!$D:$D,Feuil1!$A:$A,AG$2,Feuil1!$C:$C,$A3,Feuil1!$B:$B,$B9)</f>
        <v>0</v>
      </c>
      <c r="AH9" s="14">
        <f>SUMIFS(Feuil1!$D:$D,Feuil1!$A:$A,AH$2,Feuil1!$C:$C,$A3,Feuil1!$B:$B,$B9)</f>
        <v>0</v>
      </c>
      <c r="AI9" s="14">
        <f>SUMIFS(Feuil1!$D:$D,Feuil1!$A:$A,AI$2,Feuil1!$C:$C,$A3,Feuil1!$B:$B,$B9)</f>
        <v>0</v>
      </c>
      <c r="AJ9" s="14">
        <f>SUMIFS(Feuil1!$D:$D,Feuil1!$A:$A,AJ$2,Feuil1!$C:$C,$A3,Feuil1!$B:$B,$B9)</f>
        <v>0</v>
      </c>
      <c r="AK9" s="14">
        <f>SUMIFS(Feuil1!$D:$D,Feuil1!$A:$A,AK$2,Feuil1!$C:$C,$A3,Feuil1!$B:$B,$B9)</f>
        <v>0</v>
      </c>
      <c r="AL9" s="14">
        <f>SUMIFS(Feuil1!$D:$D,Feuil1!$A:$A,AL$2,Feuil1!$C:$C,$A3,Feuil1!$B:$B,$B9)</f>
        <v>0</v>
      </c>
      <c r="AM9" s="14">
        <f>SUMIFS(Feuil1!$D:$D,Feuil1!$A:$A,AM$2,Feuil1!$C:$C,$A3,Feuil1!$B:$B,$B9)</f>
        <v>0</v>
      </c>
      <c r="AN9" s="14">
        <f>SUMIFS(Feuil1!$D:$D,Feuil1!$A:$A,AN$2,Feuil1!$C:$C,$A3,Feuil1!$B:$B,$B9)</f>
        <v>0</v>
      </c>
      <c r="AO9" s="14">
        <f>SUMIFS(Feuil1!$D:$D,Feuil1!$A:$A,AO$2,Feuil1!$C:$C,$A3,Feuil1!$B:$B,$B9)</f>
        <v>0</v>
      </c>
      <c r="AP9" s="14">
        <f>SUMIFS(Feuil1!$D:$D,Feuil1!$A:$A,AP$2,Feuil1!$C:$C,$A3,Feuil1!$B:$B,$B9)</f>
        <v>0</v>
      </c>
      <c r="AQ9" s="14">
        <f>SUMIFS(Feuil1!$D:$D,Feuil1!$A:$A,AQ$2,Feuil1!$C:$C,$A3,Feuil1!$B:$B,$B9)</f>
        <v>0</v>
      </c>
      <c r="AR9" s="14">
        <f>SUMIFS(Feuil1!$D:$D,Feuil1!$A:$A,AR$2,Feuil1!$C:$C,$A3,Feuil1!$B:$B,$B9)</f>
        <v>0</v>
      </c>
      <c r="AS9" s="14">
        <f>SUMIFS(Feuil1!$D:$D,Feuil1!$A:$A,AS$2,Feuil1!$C:$C,$A3,Feuil1!$B:$B,$B9)</f>
        <v>0</v>
      </c>
      <c r="AT9" s="14">
        <f>SUMIFS(Feuil1!$D:$D,Feuil1!$A:$A,AT$2,Feuil1!$C:$C,$A3,Feuil1!$B:$B,$B9)</f>
        <v>0</v>
      </c>
      <c r="AU9" s="14">
        <f>SUMIFS(Feuil1!$D:$D,Feuil1!$A:$A,AU$2,Feuil1!$C:$C,$A3,Feuil1!$B:$B,$B9)</f>
        <v>0</v>
      </c>
      <c r="AV9" s="14">
        <f>SUMIFS(Feuil1!$D:$D,Feuil1!$A:$A,AV$2,Feuil1!$C:$C,$A3,Feuil1!$B:$B,$B9)</f>
        <v>0</v>
      </c>
      <c r="AW9" s="14">
        <f>SUMIFS(Feuil1!$D:$D,Feuil1!$A:$A,AW$2,Feuil1!$C:$C,$A3,Feuil1!$B:$B,$B9)</f>
        <v>0</v>
      </c>
      <c r="AX9" s="15">
        <f>SUMIFS(Feuil1!$D:$D,Feuil1!$A:$A,AX$2,Feuil1!$C:$C,$A3,Feuil1!$B:$B,$B9)</f>
        <v>0</v>
      </c>
    </row>
    <row r="10" spans="1:50" x14ac:dyDescent="0.2">
      <c r="A10" s="3">
        <f>+A3-1</f>
        <v>2024</v>
      </c>
      <c r="B10" s="16" t="s">
        <v>48</v>
      </c>
      <c r="C10" s="8">
        <f>SUMIFS(Feuil1!$D:$D,Feuil1!$A:$A,C$2,Feuil1!$C:$C,$A10,Feuil1!$B:$B,$B10)</f>
        <v>1</v>
      </c>
      <c r="D10" s="8">
        <f>SUMIFS(Feuil1!$D:$D,Feuil1!$A:$A,D$2,Feuil1!$C:$C,$A10,Feuil1!$B:$B,$B10)</f>
        <v>1</v>
      </c>
      <c r="E10" s="8">
        <f>SUMIFS(Feuil1!$D:$D,Feuil1!$A:$A,E$2,Feuil1!$C:$C,$A10,Feuil1!$B:$B,$B10)</f>
        <v>1</v>
      </c>
      <c r="F10" s="8">
        <f>SUMIFS(Feuil1!$D:$D,Feuil1!$A:$A,F$2,Feuil1!$C:$C,$A10,Feuil1!$B:$B,$B10)</f>
        <v>1</v>
      </c>
      <c r="G10" s="8">
        <f>SUMIFS(Feuil1!$D:$D,Feuil1!$A:$A,G$2,Feuil1!$C:$C,$A10,Feuil1!$B:$B,$B10)</f>
        <v>1</v>
      </c>
      <c r="H10" s="8">
        <f>SUMIFS(Feuil1!$D:$D,Feuil1!$A:$A,H$2,Feuil1!$C:$C,$A10,Feuil1!$B:$B,$B10)</f>
        <v>1</v>
      </c>
      <c r="I10" s="8">
        <f>SUMIFS(Feuil1!$D:$D,Feuil1!$A:$A,I$2,Feuil1!$C:$C,$A10,Feuil1!$B:$B,$B10)</f>
        <v>1</v>
      </c>
      <c r="J10" s="8">
        <f>SUMIFS(Feuil1!$D:$D,Feuil1!$A:$A,J$2,Feuil1!$C:$C,$A10,Feuil1!$B:$B,$B10)</f>
        <v>1</v>
      </c>
      <c r="K10" s="8">
        <f>SUMIFS(Feuil1!$D:$D,Feuil1!$A:$A,K$2,Feuil1!$C:$C,$A10,Feuil1!$B:$B,$B10)</f>
        <v>1</v>
      </c>
      <c r="L10" s="8">
        <f>SUMIFS(Feuil1!$D:$D,Feuil1!$A:$A,L$2,Feuil1!$C:$C,$A10,Feuil1!$B:$B,$B10)</f>
        <v>1</v>
      </c>
      <c r="M10" s="8">
        <f>SUMIFS(Feuil1!$D:$D,Feuil1!$A:$A,M$2,Feuil1!$C:$C,$A10,Feuil1!$B:$B,$B10)</f>
        <v>1</v>
      </c>
      <c r="N10" s="8">
        <f>SUMIFS(Feuil1!$D:$D,Feuil1!$A:$A,N$2,Feuil1!$C:$C,$A10,Feuil1!$B:$B,$B10)</f>
        <v>1</v>
      </c>
      <c r="O10" s="8">
        <f>SUMIFS(Feuil1!$D:$D,Feuil1!$A:$A,O$2,Feuil1!$C:$C,$A10,Feuil1!$B:$B,$B10)</f>
        <v>1</v>
      </c>
      <c r="P10" s="8">
        <f>SUMIFS(Feuil1!$D:$D,Feuil1!$A:$A,P$2,Feuil1!$C:$C,$A10,Feuil1!$B:$B,$B10)</f>
        <v>1</v>
      </c>
      <c r="Q10" s="8">
        <f>SUMIFS(Feuil1!$D:$D,Feuil1!$A:$A,Q$2,Feuil1!$C:$C,$A10,Feuil1!$B:$B,$B10)</f>
        <v>1</v>
      </c>
      <c r="R10" s="8">
        <f>SUMIFS(Feuil1!$D:$D,Feuil1!$A:$A,R$2,Feuil1!$C:$C,$A10,Feuil1!$B:$B,$B10)</f>
        <v>1</v>
      </c>
      <c r="S10" s="8">
        <f>SUMIFS(Feuil1!$D:$D,Feuil1!$A:$A,S$2,Feuil1!$C:$C,$A10,Feuil1!$B:$B,$B10)</f>
        <v>1</v>
      </c>
      <c r="T10" s="8">
        <f>SUMIFS(Feuil1!$D:$D,Feuil1!$A:$A,T$2,Feuil1!$C:$C,$A10,Feuil1!$B:$B,$B10)</f>
        <v>1</v>
      </c>
      <c r="U10" s="8">
        <f>SUMIFS(Feuil1!$D:$D,Feuil1!$A:$A,U$2,Feuil1!$C:$C,$A10,Feuil1!$B:$B,$B10)</f>
        <v>1</v>
      </c>
      <c r="V10" s="8">
        <f>SUMIFS(Feuil1!$D:$D,Feuil1!$A:$A,V$2,Feuil1!$C:$C,$A10,Feuil1!$B:$B,$B10)</f>
        <v>1</v>
      </c>
      <c r="W10" s="8">
        <f>SUMIFS(Feuil1!$D:$D,Feuil1!$A:$A,W$2,Feuil1!$C:$C,$A10,Feuil1!$B:$B,$B10)</f>
        <v>1</v>
      </c>
      <c r="X10" s="8">
        <f>SUMIFS(Feuil1!$D:$D,Feuil1!$A:$A,X$2,Feuil1!$C:$C,$A10,Feuil1!$B:$B,$B10)</f>
        <v>1</v>
      </c>
      <c r="Y10" s="8">
        <f>SUMIFS(Feuil1!$D:$D,Feuil1!$A:$A,Y$2,Feuil1!$C:$C,$A10,Feuil1!$B:$B,$B10)</f>
        <v>1</v>
      </c>
      <c r="Z10" s="8">
        <f>SUMIFS(Feuil1!$D:$D,Feuil1!$A:$A,Z$2,Feuil1!$C:$C,$A10,Feuil1!$B:$B,$B10)</f>
        <v>1</v>
      </c>
      <c r="AA10" s="8">
        <f>SUMIFS(Feuil1!$D:$D,Feuil1!$A:$A,AA$2,Feuil1!$C:$C,$A10,Feuil1!$B:$B,$B10)</f>
        <v>1</v>
      </c>
      <c r="AB10" s="8">
        <f>SUMIFS(Feuil1!$D:$D,Feuil1!$A:$A,AB$2,Feuil1!$C:$C,$A10,Feuil1!$B:$B,$B10)</f>
        <v>1</v>
      </c>
      <c r="AC10" s="8">
        <f>SUMIFS(Feuil1!$D:$D,Feuil1!$A:$A,AC$2,Feuil1!$C:$C,$A10,Feuil1!$B:$B,$B10)</f>
        <v>1</v>
      </c>
      <c r="AD10" s="8">
        <f>SUMIFS(Feuil1!$D:$D,Feuil1!$A:$A,AD$2,Feuil1!$C:$C,$A10,Feuil1!$B:$B,$B10)</f>
        <v>1</v>
      </c>
      <c r="AE10" s="8">
        <f>SUMIFS(Feuil1!$D:$D,Feuil1!$A:$A,AE$2,Feuil1!$C:$C,$A10,Feuil1!$B:$B,$B10)</f>
        <v>1</v>
      </c>
      <c r="AF10" s="8">
        <f>SUMIFS(Feuil1!$D:$D,Feuil1!$A:$A,AF$2,Feuil1!$C:$C,$A10,Feuil1!$B:$B,$B10)</f>
        <v>1</v>
      </c>
      <c r="AG10" s="8">
        <f>SUMIFS(Feuil1!$D:$D,Feuil1!$A:$A,AG$2,Feuil1!$C:$C,$A10,Feuil1!$B:$B,$B10)</f>
        <v>0</v>
      </c>
      <c r="AH10" s="8">
        <f>SUMIFS(Feuil1!$D:$D,Feuil1!$A:$A,AH$2,Feuil1!$C:$C,$A10,Feuil1!$B:$B,$B10)</f>
        <v>1</v>
      </c>
      <c r="AI10" s="8">
        <f>SUMIFS(Feuil1!$D:$D,Feuil1!$A:$A,AI$2,Feuil1!$C:$C,$A10,Feuil1!$B:$B,$B10)</f>
        <v>1</v>
      </c>
      <c r="AJ10" s="8">
        <f>SUMIFS(Feuil1!$D:$D,Feuil1!$A:$A,AJ$2,Feuil1!$C:$C,$A10,Feuil1!$B:$B,$B10)</f>
        <v>1</v>
      </c>
      <c r="AK10" s="8">
        <f>SUMIFS(Feuil1!$D:$D,Feuil1!$A:$A,AK$2,Feuil1!$C:$C,$A10,Feuil1!$B:$B,$B10)</f>
        <v>0</v>
      </c>
      <c r="AL10" s="8">
        <f>SUMIFS(Feuil1!$D:$D,Feuil1!$A:$A,AL$2,Feuil1!$C:$C,$A10,Feuil1!$B:$B,$B10)</f>
        <v>0</v>
      </c>
      <c r="AM10" s="8">
        <f>SUMIFS(Feuil1!$D:$D,Feuil1!$A:$A,AM$2,Feuil1!$C:$C,$A10,Feuil1!$B:$B,$B10)</f>
        <v>1</v>
      </c>
      <c r="AN10" s="8">
        <f>SUMIFS(Feuil1!$D:$D,Feuil1!$A:$A,AN$2,Feuil1!$C:$C,$A10,Feuil1!$B:$B,$B10)</f>
        <v>1</v>
      </c>
      <c r="AO10" s="8">
        <f>SUMIFS(Feuil1!$D:$D,Feuil1!$A:$A,AO$2,Feuil1!$C:$C,$A10,Feuil1!$B:$B,$B10)</f>
        <v>1</v>
      </c>
      <c r="AP10" s="8">
        <f>SUMIFS(Feuil1!$D:$D,Feuil1!$A:$A,AP$2,Feuil1!$C:$C,$A10,Feuil1!$B:$B,$B10)</f>
        <v>1</v>
      </c>
      <c r="AQ10" s="8">
        <f>SUMIFS(Feuil1!$D:$D,Feuil1!$A:$A,AQ$2,Feuil1!$C:$C,$A10,Feuil1!$B:$B,$B10)</f>
        <v>1</v>
      </c>
      <c r="AR10" s="8">
        <f>SUMIFS(Feuil1!$D:$D,Feuil1!$A:$A,AR$2,Feuil1!$C:$C,$A10,Feuil1!$B:$B,$B10)</f>
        <v>1</v>
      </c>
      <c r="AS10" s="8">
        <f>SUMIFS(Feuil1!$D:$D,Feuil1!$A:$A,AS$2,Feuil1!$C:$C,$A10,Feuil1!$B:$B,$B10)</f>
        <v>1</v>
      </c>
      <c r="AT10" s="8">
        <f>SUMIFS(Feuil1!$D:$D,Feuil1!$A:$A,AT$2,Feuil1!$C:$C,$A10,Feuil1!$B:$B,$B10)</f>
        <v>0</v>
      </c>
      <c r="AU10" s="8">
        <f>SUMIFS(Feuil1!$D:$D,Feuil1!$A:$A,AU$2,Feuil1!$C:$C,$A10,Feuil1!$B:$B,$B10)</f>
        <v>1</v>
      </c>
      <c r="AV10" s="8">
        <f>SUMIFS(Feuil1!$D:$D,Feuil1!$A:$A,AV$2,Feuil1!$C:$C,$A10,Feuil1!$B:$B,$B10)</f>
        <v>1</v>
      </c>
      <c r="AW10" s="8">
        <f>SUMIFS(Feuil1!$D:$D,Feuil1!$A:$A,AW$2,Feuil1!$C:$C,$A10,Feuil1!$B:$B,$B10)</f>
        <v>0</v>
      </c>
      <c r="AX10" s="9">
        <f>SUMIFS(Feuil1!$D:$D,Feuil1!$A:$A,AX$2,Feuil1!$C:$C,$A10,Feuil1!$B:$B,$B10)</f>
        <v>1</v>
      </c>
    </row>
    <row r="11" spans="1:50" x14ac:dyDescent="0.2">
      <c r="A11" s="4"/>
      <c r="B11" s="17" t="s">
        <v>49</v>
      </c>
      <c r="C11" s="11">
        <f>SUMIFS(Feuil1!$D:$D,Feuil1!$A:$A,C$2,Feuil1!$C:$C,$A10,Feuil1!$B:$B,$B11)</f>
        <v>1</v>
      </c>
      <c r="D11" s="11">
        <f>SUMIFS(Feuil1!$D:$D,Feuil1!$A:$A,D$2,Feuil1!$C:$C,$A10,Feuil1!$B:$B,$B11)</f>
        <v>1</v>
      </c>
      <c r="E11" s="11">
        <f>SUMIFS(Feuil1!$D:$D,Feuil1!$A:$A,E$2,Feuil1!$C:$C,$A10,Feuil1!$B:$B,$B11)</f>
        <v>1</v>
      </c>
      <c r="F11" s="11">
        <f>SUMIFS(Feuil1!$D:$D,Feuil1!$A:$A,F$2,Feuil1!$C:$C,$A10,Feuil1!$B:$B,$B11)</f>
        <v>1</v>
      </c>
      <c r="G11" s="11">
        <f>SUMIFS(Feuil1!$D:$D,Feuil1!$A:$A,G$2,Feuil1!$C:$C,$A10,Feuil1!$B:$B,$B11)</f>
        <v>1</v>
      </c>
      <c r="H11" s="11">
        <f>SUMIFS(Feuil1!$D:$D,Feuil1!$A:$A,H$2,Feuil1!$C:$C,$A10,Feuil1!$B:$B,$B11)</f>
        <v>1</v>
      </c>
      <c r="I11" s="11">
        <f>SUMIFS(Feuil1!$D:$D,Feuil1!$A:$A,I$2,Feuil1!$C:$C,$A10,Feuil1!$B:$B,$B11)</f>
        <v>1</v>
      </c>
      <c r="J11" s="11">
        <f>SUMIFS(Feuil1!$D:$D,Feuil1!$A:$A,J$2,Feuil1!$C:$C,$A10,Feuil1!$B:$B,$B11)</f>
        <v>1</v>
      </c>
      <c r="K11" s="11">
        <f>SUMIFS(Feuil1!$D:$D,Feuil1!$A:$A,K$2,Feuil1!$C:$C,$A10,Feuil1!$B:$B,$B11)</f>
        <v>1</v>
      </c>
      <c r="L11" s="11">
        <f>SUMIFS(Feuil1!$D:$D,Feuil1!$A:$A,L$2,Feuil1!$C:$C,$A10,Feuil1!$B:$B,$B11)</f>
        <v>1</v>
      </c>
      <c r="M11" s="11">
        <f>SUMIFS(Feuil1!$D:$D,Feuil1!$A:$A,M$2,Feuil1!$C:$C,$A10,Feuil1!$B:$B,$B11)</f>
        <v>1</v>
      </c>
      <c r="N11" s="11">
        <f>SUMIFS(Feuil1!$D:$D,Feuil1!$A:$A,N$2,Feuil1!$C:$C,$A10,Feuil1!$B:$B,$B11)</f>
        <v>1</v>
      </c>
      <c r="O11" s="11">
        <f>SUMIFS(Feuil1!$D:$D,Feuil1!$A:$A,O$2,Feuil1!$C:$C,$A10,Feuil1!$B:$B,$B11)</f>
        <v>1</v>
      </c>
      <c r="P11" s="11">
        <f>SUMIFS(Feuil1!$D:$D,Feuil1!$A:$A,P$2,Feuil1!$C:$C,$A10,Feuil1!$B:$B,$B11)</f>
        <v>1</v>
      </c>
      <c r="Q11" s="11">
        <f>SUMIFS(Feuil1!$D:$D,Feuil1!$A:$A,Q$2,Feuil1!$C:$C,$A10,Feuil1!$B:$B,$B11)</f>
        <v>1</v>
      </c>
      <c r="R11" s="11">
        <f>SUMIFS(Feuil1!$D:$D,Feuil1!$A:$A,R$2,Feuil1!$C:$C,$A10,Feuil1!$B:$B,$B11)</f>
        <v>1</v>
      </c>
      <c r="S11" s="11">
        <f>SUMIFS(Feuil1!$D:$D,Feuil1!$A:$A,S$2,Feuil1!$C:$C,$A10,Feuil1!$B:$B,$B11)</f>
        <v>1</v>
      </c>
      <c r="T11" s="11">
        <f>SUMIFS(Feuil1!$D:$D,Feuil1!$A:$A,T$2,Feuil1!$C:$C,$A10,Feuil1!$B:$B,$B11)</f>
        <v>0</v>
      </c>
      <c r="U11" s="11">
        <f>SUMIFS(Feuil1!$D:$D,Feuil1!$A:$A,U$2,Feuil1!$C:$C,$A10,Feuil1!$B:$B,$B11)</f>
        <v>1</v>
      </c>
      <c r="V11" s="11">
        <f>SUMIFS(Feuil1!$D:$D,Feuil1!$A:$A,V$2,Feuil1!$C:$C,$A10,Feuil1!$B:$B,$B11)</f>
        <v>1</v>
      </c>
      <c r="W11" s="11">
        <f>SUMIFS(Feuil1!$D:$D,Feuil1!$A:$A,W$2,Feuil1!$C:$C,$A10,Feuil1!$B:$B,$B11)</f>
        <v>1</v>
      </c>
      <c r="X11" s="11">
        <f>SUMIFS(Feuil1!$D:$D,Feuil1!$A:$A,X$2,Feuil1!$C:$C,$A10,Feuil1!$B:$B,$B11)</f>
        <v>1</v>
      </c>
      <c r="Y11" s="11">
        <f>SUMIFS(Feuil1!$D:$D,Feuil1!$A:$A,Y$2,Feuil1!$C:$C,$A10,Feuil1!$B:$B,$B11)</f>
        <v>1</v>
      </c>
      <c r="Z11" s="11">
        <f>SUMIFS(Feuil1!$D:$D,Feuil1!$A:$A,Z$2,Feuil1!$C:$C,$A10,Feuil1!$B:$B,$B11)</f>
        <v>1</v>
      </c>
      <c r="AA11" s="11">
        <f>SUMIFS(Feuil1!$D:$D,Feuil1!$A:$A,AA$2,Feuil1!$C:$C,$A10,Feuil1!$B:$B,$B11)</f>
        <v>1</v>
      </c>
      <c r="AB11" s="11">
        <f>SUMIFS(Feuil1!$D:$D,Feuil1!$A:$A,AB$2,Feuil1!$C:$C,$A10,Feuil1!$B:$B,$B11)</f>
        <v>1</v>
      </c>
      <c r="AC11" s="11">
        <f>SUMIFS(Feuil1!$D:$D,Feuil1!$A:$A,AC$2,Feuil1!$C:$C,$A10,Feuil1!$B:$B,$B11)</f>
        <v>1</v>
      </c>
      <c r="AD11" s="11">
        <f>SUMIFS(Feuil1!$D:$D,Feuil1!$A:$A,AD$2,Feuil1!$C:$C,$A10,Feuil1!$B:$B,$B11)</f>
        <v>1</v>
      </c>
      <c r="AE11" s="11">
        <f>SUMIFS(Feuil1!$D:$D,Feuil1!$A:$A,AE$2,Feuil1!$C:$C,$A10,Feuil1!$B:$B,$B11)</f>
        <v>1</v>
      </c>
      <c r="AF11" s="11">
        <f>SUMIFS(Feuil1!$D:$D,Feuil1!$A:$A,AF$2,Feuil1!$C:$C,$A10,Feuil1!$B:$B,$B11)</f>
        <v>1</v>
      </c>
      <c r="AG11" s="11">
        <f>SUMIFS(Feuil1!$D:$D,Feuil1!$A:$A,AG$2,Feuil1!$C:$C,$A10,Feuil1!$B:$B,$B11)</f>
        <v>0</v>
      </c>
      <c r="AH11" s="11">
        <f>SUMIFS(Feuil1!$D:$D,Feuil1!$A:$A,AH$2,Feuil1!$C:$C,$A10,Feuil1!$B:$B,$B11)</f>
        <v>1</v>
      </c>
      <c r="AI11" s="11">
        <f>SUMIFS(Feuil1!$D:$D,Feuil1!$A:$A,AI$2,Feuil1!$C:$C,$A10,Feuil1!$B:$B,$B11)</f>
        <v>1</v>
      </c>
      <c r="AJ11" s="11">
        <f>SUMIFS(Feuil1!$D:$D,Feuil1!$A:$A,AJ$2,Feuil1!$C:$C,$A10,Feuil1!$B:$B,$B11)</f>
        <v>1</v>
      </c>
      <c r="AK11" s="11">
        <f>SUMIFS(Feuil1!$D:$D,Feuil1!$A:$A,AK$2,Feuil1!$C:$C,$A10,Feuil1!$B:$B,$B11)</f>
        <v>0</v>
      </c>
      <c r="AL11" s="11">
        <f>SUMIFS(Feuil1!$D:$D,Feuil1!$A:$A,AL$2,Feuil1!$C:$C,$A10,Feuil1!$B:$B,$B11)</f>
        <v>0</v>
      </c>
      <c r="AM11" s="11">
        <f>SUMIFS(Feuil1!$D:$D,Feuil1!$A:$A,AM$2,Feuil1!$C:$C,$A10,Feuil1!$B:$B,$B11)</f>
        <v>1</v>
      </c>
      <c r="AN11" s="11">
        <f>SUMIFS(Feuil1!$D:$D,Feuil1!$A:$A,AN$2,Feuil1!$C:$C,$A10,Feuil1!$B:$B,$B11)</f>
        <v>1</v>
      </c>
      <c r="AO11" s="11">
        <f>SUMIFS(Feuil1!$D:$D,Feuil1!$A:$A,AO$2,Feuil1!$C:$C,$A10,Feuil1!$B:$B,$B11)</f>
        <v>1</v>
      </c>
      <c r="AP11" s="11">
        <f>SUMIFS(Feuil1!$D:$D,Feuil1!$A:$A,AP$2,Feuil1!$C:$C,$A10,Feuil1!$B:$B,$B11)</f>
        <v>1</v>
      </c>
      <c r="AQ11" s="11">
        <f>SUMIFS(Feuil1!$D:$D,Feuil1!$A:$A,AQ$2,Feuil1!$C:$C,$A10,Feuil1!$B:$B,$B11)</f>
        <v>1</v>
      </c>
      <c r="AR11" s="11">
        <f>SUMIFS(Feuil1!$D:$D,Feuil1!$A:$A,AR$2,Feuil1!$C:$C,$A10,Feuil1!$B:$B,$B11)</f>
        <v>1</v>
      </c>
      <c r="AS11" s="11">
        <f>SUMIFS(Feuil1!$D:$D,Feuil1!$A:$A,AS$2,Feuil1!$C:$C,$A10,Feuil1!$B:$B,$B11)</f>
        <v>1</v>
      </c>
      <c r="AT11" s="11">
        <f>SUMIFS(Feuil1!$D:$D,Feuil1!$A:$A,AT$2,Feuil1!$C:$C,$A10,Feuil1!$B:$B,$B11)</f>
        <v>0</v>
      </c>
      <c r="AU11" s="11">
        <f>SUMIFS(Feuil1!$D:$D,Feuil1!$A:$A,AU$2,Feuil1!$C:$C,$A10,Feuil1!$B:$B,$B11)</f>
        <v>1</v>
      </c>
      <c r="AV11" s="11">
        <f>SUMIFS(Feuil1!$D:$D,Feuil1!$A:$A,AV$2,Feuil1!$C:$C,$A10,Feuil1!$B:$B,$B11)</f>
        <v>1</v>
      </c>
      <c r="AW11" s="11">
        <f>SUMIFS(Feuil1!$D:$D,Feuil1!$A:$A,AW$2,Feuil1!$C:$C,$A10,Feuil1!$B:$B,$B11)</f>
        <v>0</v>
      </c>
      <c r="AX11" s="12">
        <f>SUMIFS(Feuil1!$D:$D,Feuil1!$A:$A,AX$2,Feuil1!$C:$C,$A10,Feuil1!$B:$B,$B11)</f>
        <v>1</v>
      </c>
    </row>
    <row r="12" spans="1:50" x14ac:dyDescent="0.2">
      <c r="A12" s="4"/>
      <c r="B12" s="17" t="s">
        <v>50</v>
      </c>
      <c r="C12" s="11">
        <f>SUMIFS(Feuil1!$D:$D,Feuil1!$A:$A,C$2,Feuil1!$C:$C,$A10,Feuil1!$B:$B,$B12)</f>
        <v>0</v>
      </c>
      <c r="D12" s="11">
        <f>SUMIFS(Feuil1!$D:$D,Feuil1!$A:$A,D$2,Feuil1!$C:$C,$A10,Feuil1!$B:$B,$B12)</f>
        <v>0</v>
      </c>
      <c r="E12" s="11">
        <f>SUMIFS(Feuil1!$D:$D,Feuil1!$A:$A,E$2,Feuil1!$C:$C,$A10,Feuil1!$B:$B,$B12)</f>
        <v>0</v>
      </c>
      <c r="F12" s="11">
        <f>SUMIFS(Feuil1!$D:$D,Feuil1!$A:$A,F$2,Feuil1!$C:$C,$A10,Feuil1!$B:$B,$B12)</f>
        <v>0</v>
      </c>
      <c r="G12" s="11">
        <f>SUMIFS(Feuil1!$D:$D,Feuil1!$A:$A,G$2,Feuil1!$C:$C,$A10,Feuil1!$B:$B,$B12)</f>
        <v>0</v>
      </c>
      <c r="H12" s="11">
        <f>SUMIFS(Feuil1!$D:$D,Feuil1!$A:$A,H$2,Feuil1!$C:$C,$A10,Feuil1!$B:$B,$B12)</f>
        <v>1</v>
      </c>
      <c r="I12" s="11">
        <f>SUMIFS(Feuil1!$D:$D,Feuil1!$A:$A,I$2,Feuil1!$C:$C,$A10,Feuil1!$B:$B,$B12)</f>
        <v>0</v>
      </c>
      <c r="J12" s="11">
        <f>SUMIFS(Feuil1!$D:$D,Feuil1!$A:$A,J$2,Feuil1!$C:$C,$A10,Feuil1!$B:$B,$B12)</f>
        <v>0</v>
      </c>
      <c r="K12" s="11">
        <f>SUMIFS(Feuil1!$D:$D,Feuil1!$A:$A,K$2,Feuil1!$C:$C,$A10,Feuil1!$B:$B,$B12)</f>
        <v>0</v>
      </c>
      <c r="L12" s="11">
        <f>SUMIFS(Feuil1!$D:$D,Feuil1!$A:$A,L$2,Feuil1!$C:$C,$A10,Feuil1!$B:$B,$B12)</f>
        <v>0</v>
      </c>
      <c r="M12" s="11">
        <f>SUMIFS(Feuil1!$D:$D,Feuil1!$A:$A,M$2,Feuil1!$C:$C,$A10,Feuil1!$B:$B,$B12)</f>
        <v>0</v>
      </c>
      <c r="N12" s="11">
        <f>SUMIFS(Feuil1!$D:$D,Feuil1!$A:$A,N$2,Feuil1!$C:$C,$A10,Feuil1!$B:$B,$B12)</f>
        <v>0</v>
      </c>
      <c r="O12" s="11">
        <f>SUMIFS(Feuil1!$D:$D,Feuil1!$A:$A,O$2,Feuil1!$C:$C,$A10,Feuil1!$B:$B,$B12)</f>
        <v>0</v>
      </c>
      <c r="P12" s="11">
        <f>SUMIFS(Feuil1!$D:$D,Feuil1!$A:$A,P$2,Feuil1!$C:$C,$A10,Feuil1!$B:$B,$B12)</f>
        <v>0</v>
      </c>
      <c r="Q12" s="11">
        <f>SUMIFS(Feuil1!$D:$D,Feuil1!$A:$A,Q$2,Feuil1!$C:$C,$A10,Feuil1!$B:$B,$B12)</f>
        <v>0</v>
      </c>
      <c r="R12" s="11">
        <f>SUMIFS(Feuil1!$D:$D,Feuil1!$A:$A,R$2,Feuil1!$C:$C,$A10,Feuil1!$B:$B,$B12)</f>
        <v>0</v>
      </c>
      <c r="S12" s="11">
        <f>SUMIFS(Feuil1!$D:$D,Feuil1!$A:$A,S$2,Feuil1!$C:$C,$A10,Feuil1!$B:$B,$B12)</f>
        <v>0</v>
      </c>
      <c r="T12" s="11">
        <f>SUMIFS(Feuil1!$D:$D,Feuil1!$A:$A,T$2,Feuil1!$C:$C,$A10,Feuil1!$B:$B,$B12)</f>
        <v>0</v>
      </c>
      <c r="U12" s="11">
        <f>SUMIFS(Feuil1!$D:$D,Feuil1!$A:$A,U$2,Feuil1!$C:$C,$A10,Feuil1!$B:$B,$B12)</f>
        <v>0</v>
      </c>
      <c r="V12" s="11">
        <f>SUMIFS(Feuil1!$D:$D,Feuil1!$A:$A,V$2,Feuil1!$C:$C,$A10,Feuil1!$B:$B,$B12)</f>
        <v>0</v>
      </c>
      <c r="W12" s="11">
        <f>SUMIFS(Feuil1!$D:$D,Feuil1!$A:$A,W$2,Feuil1!$C:$C,$A10,Feuil1!$B:$B,$B12)</f>
        <v>0</v>
      </c>
      <c r="X12" s="11">
        <f>SUMIFS(Feuil1!$D:$D,Feuil1!$A:$A,X$2,Feuil1!$C:$C,$A10,Feuil1!$B:$B,$B12)</f>
        <v>0</v>
      </c>
      <c r="Y12" s="11">
        <f>SUMIFS(Feuil1!$D:$D,Feuil1!$A:$A,Y$2,Feuil1!$C:$C,$A10,Feuil1!$B:$B,$B12)</f>
        <v>0</v>
      </c>
      <c r="Z12" s="11">
        <f>SUMIFS(Feuil1!$D:$D,Feuil1!$A:$A,Z$2,Feuil1!$C:$C,$A10,Feuil1!$B:$B,$B12)</f>
        <v>0</v>
      </c>
      <c r="AA12" s="11">
        <f>SUMIFS(Feuil1!$D:$D,Feuil1!$A:$A,AA$2,Feuil1!$C:$C,$A10,Feuil1!$B:$B,$B12)</f>
        <v>0</v>
      </c>
      <c r="AB12" s="11">
        <f>SUMIFS(Feuil1!$D:$D,Feuil1!$A:$A,AB$2,Feuil1!$C:$C,$A10,Feuil1!$B:$B,$B12)</f>
        <v>0</v>
      </c>
      <c r="AC12" s="11">
        <f>SUMIFS(Feuil1!$D:$D,Feuil1!$A:$A,AC$2,Feuil1!$C:$C,$A10,Feuil1!$B:$B,$B12)</f>
        <v>0</v>
      </c>
      <c r="AD12" s="11">
        <f>SUMIFS(Feuil1!$D:$D,Feuil1!$A:$A,AD$2,Feuil1!$C:$C,$A10,Feuil1!$B:$B,$B12)</f>
        <v>0</v>
      </c>
      <c r="AE12" s="11">
        <f>SUMIFS(Feuil1!$D:$D,Feuil1!$A:$A,AE$2,Feuil1!$C:$C,$A10,Feuil1!$B:$B,$B12)</f>
        <v>0</v>
      </c>
      <c r="AF12" s="11">
        <f>SUMIFS(Feuil1!$D:$D,Feuil1!$A:$A,AF$2,Feuil1!$C:$C,$A10,Feuil1!$B:$B,$B12)</f>
        <v>0</v>
      </c>
      <c r="AG12" s="11">
        <f>SUMIFS(Feuil1!$D:$D,Feuil1!$A:$A,AG$2,Feuil1!$C:$C,$A10,Feuil1!$B:$B,$B12)</f>
        <v>0</v>
      </c>
      <c r="AH12" s="11">
        <f>SUMIFS(Feuil1!$D:$D,Feuil1!$A:$A,AH$2,Feuil1!$C:$C,$A10,Feuil1!$B:$B,$B12)</f>
        <v>0</v>
      </c>
      <c r="AI12" s="11">
        <f>SUMIFS(Feuil1!$D:$D,Feuil1!$A:$A,AI$2,Feuil1!$C:$C,$A10,Feuil1!$B:$B,$B12)</f>
        <v>0</v>
      </c>
      <c r="AJ12" s="11">
        <f>SUMIFS(Feuil1!$D:$D,Feuil1!$A:$A,AJ$2,Feuil1!$C:$C,$A10,Feuil1!$B:$B,$B12)</f>
        <v>0</v>
      </c>
      <c r="AK12" s="11">
        <f>SUMIFS(Feuil1!$D:$D,Feuil1!$A:$A,AK$2,Feuil1!$C:$C,$A10,Feuil1!$B:$B,$B12)</f>
        <v>0</v>
      </c>
      <c r="AL12" s="11">
        <f>SUMIFS(Feuil1!$D:$D,Feuil1!$A:$A,AL$2,Feuil1!$C:$C,$A10,Feuil1!$B:$B,$B12)</f>
        <v>0</v>
      </c>
      <c r="AM12" s="11">
        <f>SUMIFS(Feuil1!$D:$D,Feuil1!$A:$A,AM$2,Feuil1!$C:$C,$A10,Feuil1!$B:$B,$B12)</f>
        <v>0</v>
      </c>
      <c r="AN12" s="11">
        <f>SUMIFS(Feuil1!$D:$D,Feuil1!$A:$A,AN$2,Feuil1!$C:$C,$A10,Feuil1!$B:$B,$B12)</f>
        <v>0</v>
      </c>
      <c r="AO12" s="11">
        <f>SUMIFS(Feuil1!$D:$D,Feuil1!$A:$A,AO$2,Feuil1!$C:$C,$A10,Feuil1!$B:$B,$B12)</f>
        <v>0</v>
      </c>
      <c r="AP12" s="11">
        <f>SUMIFS(Feuil1!$D:$D,Feuil1!$A:$A,AP$2,Feuil1!$C:$C,$A10,Feuil1!$B:$B,$B12)</f>
        <v>0</v>
      </c>
      <c r="AQ12" s="11">
        <f>SUMIFS(Feuil1!$D:$D,Feuil1!$A:$A,AQ$2,Feuil1!$C:$C,$A10,Feuil1!$B:$B,$B12)</f>
        <v>0</v>
      </c>
      <c r="AR12" s="11">
        <f>SUMIFS(Feuil1!$D:$D,Feuil1!$A:$A,AR$2,Feuil1!$C:$C,$A10,Feuil1!$B:$B,$B12)</f>
        <v>0</v>
      </c>
      <c r="AS12" s="11">
        <f>SUMIFS(Feuil1!$D:$D,Feuil1!$A:$A,AS$2,Feuil1!$C:$C,$A10,Feuil1!$B:$B,$B12)</f>
        <v>0</v>
      </c>
      <c r="AT12" s="11">
        <f>SUMIFS(Feuil1!$D:$D,Feuil1!$A:$A,AT$2,Feuil1!$C:$C,$A10,Feuil1!$B:$B,$B12)</f>
        <v>0</v>
      </c>
      <c r="AU12" s="11">
        <f>SUMIFS(Feuil1!$D:$D,Feuil1!$A:$A,AU$2,Feuil1!$C:$C,$A10,Feuil1!$B:$B,$B12)</f>
        <v>0</v>
      </c>
      <c r="AV12" s="11">
        <f>SUMIFS(Feuil1!$D:$D,Feuil1!$A:$A,AV$2,Feuil1!$C:$C,$A10,Feuil1!$B:$B,$B12)</f>
        <v>0</v>
      </c>
      <c r="AW12" s="11">
        <f>SUMIFS(Feuil1!$D:$D,Feuil1!$A:$A,AW$2,Feuil1!$C:$C,$A10,Feuil1!$B:$B,$B12)</f>
        <v>0</v>
      </c>
      <c r="AX12" s="12">
        <f>SUMIFS(Feuil1!$D:$D,Feuil1!$A:$A,AX$2,Feuil1!$C:$C,$A10,Feuil1!$B:$B,$B12)</f>
        <v>0</v>
      </c>
    </row>
    <row r="13" spans="1:50" x14ac:dyDescent="0.2">
      <c r="A13" s="4"/>
      <c r="B13" s="17" t="s">
        <v>51</v>
      </c>
      <c r="C13" s="11">
        <f>SUMIFS(Feuil1!$D:$D,Feuil1!$A:$A,C$2,Feuil1!$C:$C,$A10,Feuil1!$B:$B,$B13)</f>
        <v>1</v>
      </c>
      <c r="D13" s="11">
        <f>SUMIFS(Feuil1!$D:$D,Feuil1!$A:$A,D$2,Feuil1!$C:$C,$A10,Feuil1!$B:$B,$B13)</f>
        <v>0</v>
      </c>
      <c r="E13" s="11">
        <f>SUMIFS(Feuil1!$D:$D,Feuil1!$A:$A,E$2,Feuil1!$C:$C,$A10,Feuil1!$B:$B,$B13)</f>
        <v>1</v>
      </c>
      <c r="F13" s="11">
        <f>SUMIFS(Feuil1!$D:$D,Feuil1!$A:$A,F$2,Feuil1!$C:$C,$A10,Feuil1!$B:$B,$B13)</f>
        <v>1</v>
      </c>
      <c r="G13" s="11">
        <f>SUMIFS(Feuil1!$D:$D,Feuil1!$A:$A,G$2,Feuil1!$C:$C,$A10,Feuil1!$B:$B,$B13)</f>
        <v>1</v>
      </c>
      <c r="H13" s="11">
        <f>SUMIFS(Feuil1!$D:$D,Feuil1!$A:$A,H$2,Feuil1!$C:$C,$A10,Feuil1!$B:$B,$B13)</f>
        <v>1</v>
      </c>
      <c r="I13" s="11">
        <f>SUMIFS(Feuil1!$D:$D,Feuil1!$A:$A,I$2,Feuil1!$C:$C,$A10,Feuil1!$B:$B,$B13)</f>
        <v>1</v>
      </c>
      <c r="J13" s="11">
        <f>SUMIFS(Feuil1!$D:$D,Feuil1!$A:$A,J$2,Feuil1!$C:$C,$A10,Feuil1!$B:$B,$B13)</f>
        <v>1</v>
      </c>
      <c r="K13" s="11">
        <f>SUMIFS(Feuil1!$D:$D,Feuil1!$A:$A,K$2,Feuil1!$C:$C,$A10,Feuil1!$B:$B,$B13)</f>
        <v>1</v>
      </c>
      <c r="L13" s="11">
        <f>SUMIFS(Feuil1!$D:$D,Feuil1!$A:$A,L$2,Feuil1!$C:$C,$A10,Feuil1!$B:$B,$B13)</f>
        <v>1</v>
      </c>
      <c r="M13" s="11">
        <f>SUMIFS(Feuil1!$D:$D,Feuil1!$A:$A,M$2,Feuil1!$C:$C,$A10,Feuil1!$B:$B,$B13)</f>
        <v>1</v>
      </c>
      <c r="N13" s="11">
        <f>SUMIFS(Feuil1!$D:$D,Feuil1!$A:$A,N$2,Feuil1!$C:$C,$A10,Feuil1!$B:$B,$B13)</f>
        <v>1</v>
      </c>
      <c r="O13" s="11">
        <f>SUMIFS(Feuil1!$D:$D,Feuil1!$A:$A,O$2,Feuil1!$C:$C,$A10,Feuil1!$B:$B,$B13)</f>
        <v>1</v>
      </c>
      <c r="P13" s="11">
        <f>SUMIFS(Feuil1!$D:$D,Feuil1!$A:$A,P$2,Feuil1!$C:$C,$A10,Feuil1!$B:$B,$B13)</f>
        <v>1</v>
      </c>
      <c r="Q13" s="11">
        <f>SUMIFS(Feuil1!$D:$D,Feuil1!$A:$A,Q$2,Feuil1!$C:$C,$A10,Feuil1!$B:$B,$B13)</f>
        <v>1</v>
      </c>
      <c r="R13" s="11">
        <f>SUMIFS(Feuil1!$D:$D,Feuil1!$A:$A,R$2,Feuil1!$C:$C,$A10,Feuil1!$B:$B,$B13)</f>
        <v>1</v>
      </c>
      <c r="S13" s="11">
        <f>SUMIFS(Feuil1!$D:$D,Feuil1!$A:$A,S$2,Feuil1!$C:$C,$A10,Feuil1!$B:$B,$B13)</f>
        <v>1</v>
      </c>
      <c r="T13" s="11">
        <f>SUMIFS(Feuil1!$D:$D,Feuil1!$A:$A,T$2,Feuil1!$C:$C,$A10,Feuil1!$B:$B,$B13)</f>
        <v>1</v>
      </c>
      <c r="U13" s="11">
        <f>SUMIFS(Feuil1!$D:$D,Feuil1!$A:$A,U$2,Feuil1!$C:$C,$A10,Feuil1!$B:$B,$B13)</f>
        <v>1</v>
      </c>
      <c r="V13" s="11">
        <f>SUMIFS(Feuil1!$D:$D,Feuil1!$A:$A,V$2,Feuil1!$C:$C,$A10,Feuil1!$B:$B,$B13)</f>
        <v>1</v>
      </c>
      <c r="W13" s="11">
        <f>SUMIFS(Feuil1!$D:$D,Feuil1!$A:$A,W$2,Feuil1!$C:$C,$A10,Feuil1!$B:$B,$B13)</f>
        <v>1</v>
      </c>
      <c r="X13" s="11">
        <f>SUMIFS(Feuil1!$D:$D,Feuil1!$A:$A,X$2,Feuil1!$C:$C,$A10,Feuil1!$B:$B,$B13)</f>
        <v>1</v>
      </c>
      <c r="Y13" s="11">
        <f>SUMIFS(Feuil1!$D:$D,Feuil1!$A:$A,Y$2,Feuil1!$C:$C,$A10,Feuil1!$B:$B,$B13)</f>
        <v>1</v>
      </c>
      <c r="Z13" s="11">
        <f>SUMIFS(Feuil1!$D:$D,Feuil1!$A:$A,Z$2,Feuil1!$C:$C,$A10,Feuil1!$B:$B,$B13)</f>
        <v>1</v>
      </c>
      <c r="AA13" s="11">
        <f>SUMIFS(Feuil1!$D:$D,Feuil1!$A:$A,AA$2,Feuil1!$C:$C,$A10,Feuil1!$B:$B,$B13)</f>
        <v>1</v>
      </c>
      <c r="AB13" s="11">
        <f>SUMIFS(Feuil1!$D:$D,Feuil1!$A:$A,AB$2,Feuil1!$C:$C,$A10,Feuil1!$B:$B,$B13)</f>
        <v>1</v>
      </c>
      <c r="AC13" s="11">
        <f>SUMIFS(Feuil1!$D:$D,Feuil1!$A:$A,AC$2,Feuil1!$C:$C,$A10,Feuil1!$B:$B,$B13)</f>
        <v>1</v>
      </c>
      <c r="AD13" s="11">
        <f>SUMIFS(Feuil1!$D:$D,Feuil1!$A:$A,AD$2,Feuil1!$C:$C,$A10,Feuil1!$B:$B,$B13)</f>
        <v>1</v>
      </c>
      <c r="AE13" s="11">
        <f>SUMIFS(Feuil1!$D:$D,Feuil1!$A:$A,AE$2,Feuil1!$C:$C,$A10,Feuil1!$B:$B,$B13)</f>
        <v>1</v>
      </c>
      <c r="AF13" s="11">
        <f>SUMIFS(Feuil1!$D:$D,Feuil1!$A:$A,AF$2,Feuil1!$C:$C,$A10,Feuil1!$B:$B,$B13)</f>
        <v>1</v>
      </c>
      <c r="AG13" s="11">
        <f>SUMIFS(Feuil1!$D:$D,Feuil1!$A:$A,AG$2,Feuil1!$C:$C,$A10,Feuil1!$B:$B,$B13)</f>
        <v>0</v>
      </c>
      <c r="AH13" s="11">
        <f>SUMIFS(Feuil1!$D:$D,Feuil1!$A:$A,AH$2,Feuil1!$C:$C,$A10,Feuil1!$B:$B,$B13)</f>
        <v>1</v>
      </c>
      <c r="AI13" s="11">
        <f>SUMIFS(Feuil1!$D:$D,Feuil1!$A:$A,AI$2,Feuil1!$C:$C,$A10,Feuil1!$B:$B,$B13)</f>
        <v>1</v>
      </c>
      <c r="AJ13" s="11">
        <f>SUMIFS(Feuil1!$D:$D,Feuil1!$A:$A,AJ$2,Feuil1!$C:$C,$A10,Feuil1!$B:$B,$B13)</f>
        <v>1</v>
      </c>
      <c r="AK13" s="11">
        <f>SUMIFS(Feuil1!$D:$D,Feuil1!$A:$A,AK$2,Feuil1!$C:$C,$A10,Feuil1!$B:$B,$B13)</f>
        <v>0</v>
      </c>
      <c r="AL13" s="11">
        <f>SUMIFS(Feuil1!$D:$D,Feuil1!$A:$A,AL$2,Feuil1!$C:$C,$A10,Feuil1!$B:$B,$B13)</f>
        <v>0</v>
      </c>
      <c r="AM13" s="11">
        <f>SUMIFS(Feuil1!$D:$D,Feuil1!$A:$A,AM$2,Feuil1!$C:$C,$A10,Feuil1!$B:$B,$B13)</f>
        <v>0</v>
      </c>
      <c r="AN13" s="11">
        <f>SUMIFS(Feuil1!$D:$D,Feuil1!$A:$A,AN$2,Feuil1!$C:$C,$A10,Feuil1!$B:$B,$B13)</f>
        <v>1</v>
      </c>
      <c r="AO13" s="11">
        <f>SUMIFS(Feuil1!$D:$D,Feuil1!$A:$A,AO$2,Feuil1!$C:$C,$A10,Feuil1!$B:$B,$B13)</f>
        <v>1</v>
      </c>
      <c r="AP13" s="11">
        <f>SUMIFS(Feuil1!$D:$D,Feuil1!$A:$A,AP$2,Feuil1!$C:$C,$A10,Feuil1!$B:$B,$B13)</f>
        <v>1</v>
      </c>
      <c r="AQ13" s="11">
        <f>SUMIFS(Feuil1!$D:$D,Feuil1!$A:$A,AQ$2,Feuil1!$C:$C,$A10,Feuil1!$B:$B,$B13)</f>
        <v>1</v>
      </c>
      <c r="AR13" s="11">
        <f>SUMIFS(Feuil1!$D:$D,Feuil1!$A:$A,AR$2,Feuil1!$C:$C,$A10,Feuil1!$B:$B,$B13)</f>
        <v>0</v>
      </c>
      <c r="AS13" s="11">
        <f>SUMIFS(Feuil1!$D:$D,Feuil1!$A:$A,AS$2,Feuil1!$C:$C,$A10,Feuil1!$B:$B,$B13)</f>
        <v>1</v>
      </c>
      <c r="AT13" s="11">
        <f>SUMIFS(Feuil1!$D:$D,Feuil1!$A:$A,AT$2,Feuil1!$C:$C,$A10,Feuil1!$B:$B,$B13)</f>
        <v>0</v>
      </c>
      <c r="AU13" s="11">
        <f>SUMIFS(Feuil1!$D:$D,Feuil1!$A:$A,AU$2,Feuil1!$C:$C,$A10,Feuil1!$B:$B,$B13)</f>
        <v>1</v>
      </c>
      <c r="AV13" s="11">
        <f>SUMIFS(Feuil1!$D:$D,Feuil1!$A:$A,AV$2,Feuil1!$C:$C,$A10,Feuil1!$B:$B,$B13)</f>
        <v>1</v>
      </c>
      <c r="AW13" s="11">
        <f>SUMIFS(Feuil1!$D:$D,Feuil1!$A:$A,AW$2,Feuil1!$C:$C,$A10,Feuil1!$B:$B,$B13)</f>
        <v>0</v>
      </c>
      <c r="AX13" s="12">
        <f>SUMIFS(Feuil1!$D:$D,Feuil1!$A:$A,AX$2,Feuil1!$C:$C,$A10,Feuil1!$B:$B,$B13)</f>
        <v>1</v>
      </c>
    </row>
    <row r="14" spans="1:50" x14ac:dyDescent="0.2">
      <c r="A14" s="4"/>
      <c r="B14" s="17" t="s">
        <v>52</v>
      </c>
      <c r="C14" s="11">
        <f>SUMIFS(Feuil1!$D:$D,Feuil1!$A:$A,C$2,Feuil1!$C:$C,$A10,Feuil1!$B:$B,$B14)</f>
        <v>0</v>
      </c>
      <c r="D14" s="11">
        <f>SUMIFS(Feuil1!$D:$D,Feuil1!$A:$A,D$2,Feuil1!$C:$C,$A10,Feuil1!$B:$B,$B14)</f>
        <v>0</v>
      </c>
      <c r="E14" s="11">
        <f>SUMIFS(Feuil1!$D:$D,Feuil1!$A:$A,E$2,Feuil1!$C:$C,$A10,Feuil1!$B:$B,$B14)</f>
        <v>0</v>
      </c>
      <c r="F14" s="11">
        <f>SUMIFS(Feuil1!$D:$D,Feuil1!$A:$A,F$2,Feuil1!$C:$C,$A10,Feuil1!$B:$B,$B14)</f>
        <v>0</v>
      </c>
      <c r="G14" s="11">
        <f>SUMIFS(Feuil1!$D:$D,Feuil1!$A:$A,G$2,Feuil1!$C:$C,$A10,Feuil1!$B:$B,$B14)</f>
        <v>0</v>
      </c>
      <c r="H14" s="11">
        <f>SUMIFS(Feuil1!$D:$D,Feuil1!$A:$A,H$2,Feuil1!$C:$C,$A10,Feuil1!$B:$B,$B14)</f>
        <v>0</v>
      </c>
      <c r="I14" s="11">
        <f>SUMIFS(Feuil1!$D:$D,Feuil1!$A:$A,I$2,Feuil1!$C:$C,$A10,Feuil1!$B:$B,$B14)</f>
        <v>0</v>
      </c>
      <c r="J14" s="11">
        <f>SUMIFS(Feuil1!$D:$D,Feuil1!$A:$A,J$2,Feuil1!$C:$C,$A10,Feuil1!$B:$B,$B14)</f>
        <v>0</v>
      </c>
      <c r="K14" s="11">
        <f>SUMIFS(Feuil1!$D:$D,Feuil1!$A:$A,K$2,Feuil1!$C:$C,$A10,Feuil1!$B:$B,$B14)</f>
        <v>0</v>
      </c>
      <c r="L14" s="11">
        <f>SUMIFS(Feuil1!$D:$D,Feuil1!$A:$A,L$2,Feuil1!$C:$C,$A10,Feuil1!$B:$B,$B14)</f>
        <v>0</v>
      </c>
      <c r="M14" s="11">
        <f>SUMIFS(Feuil1!$D:$D,Feuil1!$A:$A,M$2,Feuil1!$C:$C,$A10,Feuil1!$B:$B,$B14)</f>
        <v>0</v>
      </c>
      <c r="N14" s="11">
        <f>SUMIFS(Feuil1!$D:$D,Feuil1!$A:$A,N$2,Feuil1!$C:$C,$A10,Feuil1!$B:$B,$B14)</f>
        <v>0</v>
      </c>
      <c r="O14" s="11">
        <f>SUMIFS(Feuil1!$D:$D,Feuil1!$A:$A,O$2,Feuil1!$C:$C,$A10,Feuil1!$B:$B,$B14)</f>
        <v>0</v>
      </c>
      <c r="P14" s="11">
        <f>SUMIFS(Feuil1!$D:$D,Feuil1!$A:$A,P$2,Feuil1!$C:$C,$A10,Feuil1!$B:$B,$B14)</f>
        <v>0</v>
      </c>
      <c r="Q14" s="11">
        <f>SUMIFS(Feuil1!$D:$D,Feuil1!$A:$A,Q$2,Feuil1!$C:$C,$A10,Feuil1!$B:$B,$B14)</f>
        <v>0</v>
      </c>
      <c r="R14" s="11">
        <f>SUMIFS(Feuil1!$D:$D,Feuil1!$A:$A,R$2,Feuil1!$C:$C,$A10,Feuil1!$B:$B,$B14)</f>
        <v>0</v>
      </c>
      <c r="S14" s="11">
        <f>SUMIFS(Feuil1!$D:$D,Feuil1!$A:$A,S$2,Feuil1!$C:$C,$A10,Feuil1!$B:$B,$B14)</f>
        <v>0</v>
      </c>
      <c r="T14" s="11">
        <f>SUMIFS(Feuil1!$D:$D,Feuil1!$A:$A,T$2,Feuil1!$C:$C,$A10,Feuil1!$B:$B,$B14)</f>
        <v>0</v>
      </c>
      <c r="U14" s="11">
        <f>SUMIFS(Feuil1!$D:$D,Feuil1!$A:$A,U$2,Feuil1!$C:$C,$A10,Feuil1!$B:$B,$B14)</f>
        <v>0</v>
      </c>
      <c r="V14" s="11">
        <f>SUMIFS(Feuil1!$D:$D,Feuil1!$A:$A,V$2,Feuil1!$C:$C,$A10,Feuil1!$B:$B,$B14)</f>
        <v>0</v>
      </c>
      <c r="W14" s="11">
        <f>SUMIFS(Feuil1!$D:$D,Feuil1!$A:$A,W$2,Feuil1!$C:$C,$A10,Feuil1!$B:$B,$B14)</f>
        <v>0</v>
      </c>
      <c r="X14" s="11">
        <f>SUMIFS(Feuil1!$D:$D,Feuil1!$A:$A,X$2,Feuil1!$C:$C,$A10,Feuil1!$B:$B,$B14)</f>
        <v>0</v>
      </c>
      <c r="Y14" s="11">
        <f>SUMIFS(Feuil1!$D:$D,Feuil1!$A:$A,Y$2,Feuil1!$C:$C,$A10,Feuil1!$B:$B,$B14)</f>
        <v>0</v>
      </c>
      <c r="Z14" s="11">
        <f>SUMIFS(Feuil1!$D:$D,Feuil1!$A:$A,Z$2,Feuil1!$C:$C,$A10,Feuil1!$B:$B,$B14)</f>
        <v>0</v>
      </c>
      <c r="AA14" s="11">
        <f>SUMIFS(Feuil1!$D:$D,Feuil1!$A:$A,AA$2,Feuil1!$C:$C,$A10,Feuil1!$B:$B,$B14)</f>
        <v>0</v>
      </c>
      <c r="AB14" s="11">
        <f>SUMIFS(Feuil1!$D:$D,Feuil1!$A:$A,AB$2,Feuil1!$C:$C,$A10,Feuil1!$B:$B,$B14)</f>
        <v>0</v>
      </c>
      <c r="AC14" s="11">
        <f>SUMIFS(Feuil1!$D:$D,Feuil1!$A:$A,AC$2,Feuil1!$C:$C,$A10,Feuil1!$B:$B,$B14)</f>
        <v>0</v>
      </c>
      <c r="AD14" s="11">
        <f>SUMIFS(Feuil1!$D:$D,Feuil1!$A:$A,AD$2,Feuil1!$C:$C,$A10,Feuil1!$B:$B,$B14)</f>
        <v>0</v>
      </c>
      <c r="AE14" s="11">
        <f>SUMIFS(Feuil1!$D:$D,Feuil1!$A:$A,AE$2,Feuil1!$C:$C,$A10,Feuil1!$B:$B,$B14)</f>
        <v>0</v>
      </c>
      <c r="AF14" s="11">
        <f>SUMIFS(Feuil1!$D:$D,Feuil1!$A:$A,AF$2,Feuil1!$C:$C,$A10,Feuil1!$B:$B,$B14)</f>
        <v>0</v>
      </c>
      <c r="AG14" s="11">
        <f>SUMIFS(Feuil1!$D:$D,Feuil1!$A:$A,AG$2,Feuil1!$C:$C,$A10,Feuil1!$B:$B,$B14)</f>
        <v>0</v>
      </c>
      <c r="AH14" s="11">
        <f>SUMIFS(Feuil1!$D:$D,Feuil1!$A:$A,AH$2,Feuil1!$C:$C,$A10,Feuil1!$B:$B,$B14)</f>
        <v>0</v>
      </c>
      <c r="AI14" s="11">
        <f>SUMIFS(Feuil1!$D:$D,Feuil1!$A:$A,AI$2,Feuil1!$C:$C,$A10,Feuil1!$B:$B,$B14)</f>
        <v>0</v>
      </c>
      <c r="AJ14" s="11">
        <f>SUMIFS(Feuil1!$D:$D,Feuil1!$A:$A,AJ$2,Feuil1!$C:$C,$A10,Feuil1!$B:$B,$B14)</f>
        <v>0</v>
      </c>
      <c r="AK14" s="11">
        <f>SUMIFS(Feuil1!$D:$D,Feuil1!$A:$A,AK$2,Feuil1!$C:$C,$A10,Feuil1!$B:$B,$B14)</f>
        <v>0</v>
      </c>
      <c r="AL14" s="11">
        <f>SUMIFS(Feuil1!$D:$D,Feuil1!$A:$A,AL$2,Feuil1!$C:$C,$A10,Feuil1!$B:$B,$B14)</f>
        <v>0</v>
      </c>
      <c r="AM14" s="11">
        <f>SUMIFS(Feuil1!$D:$D,Feuil1!$A:$A,AM$2,Feuil1!$C:$C,$A10,Feuil1!$B:$B,$B14)</f>
        <v>0</v>
      </c>
      <c r="AN14" s="11">
        <f>SUMIFS(Feuil1!$D:$D,Feuil1!$A:$A,AN$2,Feuil1!$C:$C,$A10,Feuil1!$B:$B,$B14)</f>
        <v>0</v>
      </c>
      <c r="AO14" s="11">
        <f>SUMIFS(Feuil1!$D:$D,Feuil1!$A:$A,AO$2,Feuil1!$C:$C,$A10,Feuil1!$B:$B,$B14)</f>
        <v>0</v>
      </c>
      <c r="AP14" s="11">
        <f>SUMIFS(Feuil1!$D:$D,Feuil1!$A:$A,AP$2,Feuil1!$C:$C,$A10,Feuil1!$B:$B,$B14)</f>
        <v>0</v>
      </c>
      <c r="AQ14" s="11">
        <f>SUMIFS(Feuil1!$D:$D,Feuil1!$A:$A,AQ$2,Feuil1!$C:$C,$A10,Feuil1!$B:$B,$B14)</f>
        <v>0</v>
      </c>
      <c r="AR14" s="11">
        <f>SUMIFS(Feuil1!$D:$D,Feuil1!$A:$A,AR$2,Feuil1!$C:$C,$A10,Feuil1!$B:$B,$B14)</f>
        <v>0</v>
      </c>
      <c r="AS14" s="11">
        <f>SUMIFS(Feuil1!$D:$D,Feuil1!$A:$A,AS$2,Feuil1!$C:$C,$A10,Feuil1!$B:$B,$B14)</f>
        <v>0</v>
      </c>
      <c r="AT14" s="11">
        <f>SUMIFS(Feuil1!$D:$D,Feuil1!$A:$A,AT$2,Feuil1!$C:$C,$A10,Feuil1!$B:$B,$B14)</f>
        <v>0</v>
      </c>
      <c r="AU14" s="11">
        <f>SUMIFS(Feuil1!$D:$D,Feuil1!$A:$A,AU$2,Feuil1!$C:$C,$A10,Feuil1!$B:$B,$B14)</f>
        <v>0</v>
      </c>
      <c r="AV14" s="11">
        <f>SUMIFS(Feuil1!$D:$D,Feuil1!$A:$A,AV$2,Feuil1!$C:$C,$A10,Feuil1!$B:$B,$B14)</f>
        <v>0</v>
      </c>
      <c r="AW14" s="11">
        <f>SUMIFS(Feuil1!$D:$D,Feuil1!$A:$A,AW$2,Feuil1!$C:$C,$A10,Feuil1!$B:$B,$B14)</f>
        <v>0</v>
      </c>
      <c r="AX14" s="12">
        <f>SUMIFS(Feuil1!$D:$D,Feuil1!$A:$A,AX$2,Feuil1!$C:$C,$A10,Feuil1!$B:$B,$B14)</f>
        <v>0</v>
      </c>
    </row>
    <row r="15" spans="1:50" x14ac:dyDescent="0.2">
      <c r="A15" s="4"/>
      <c r="B15" s="17" t="s">
        <v>53</v>
      </c>
      <c r="C15" s="11">
        <f>SUMIFS(Feuil1!$D:$D,Feuil1!$A:$A,C$2,Feuil1!$C:$C,$A10,Feuil1!$B:$B,$B15)</f>
        <v>1</v>
      </c>
      <c r="D15" s="11">
        <f>SUMIFS(Feuil1!$D:$D,Feuil1!$A:$A,D$2,Feuil1!$C:$C,$A10,Feuil1!$B:$B,$B15)</f>
        <v>0</v>
      </c>
      <c r="E15" s="11">
        <f>SUMIFS(Feuil1!$D:$D,Feuil1!$A:$A,E$2,Feuil1!$C:$C,$A10,Feuil1!$B:$B,$B15)</f>
        <v>1</v>
      </c>
      <c r="F15" s="11">
        <f>SUMIFS(Feuil1!$D:$D,Feuil1!$A:$A,F$2,Feuil1!$C:$C,$A10,Feuil1!$B:$B,$B15)</f>
        <v>1</v>
      </c>
      <c r="G15" s="11">
        <f>SUMIFS(Feuil1!$D:$D,Feuil1!$A:$A,G$2,Feuil1!$C:$C,$A10,Feuil1!$B:$B,$B15)</f>
        <v>1</v>
      </c>
      <c r="H15" s="11">
        <f>SUMIFS(Feuil1!$D:$D,Feuil1!$A:$A,H$2,Feuil1!$C:$C,$A10,Feuil1!$B:$B,$B15)</f>
        <v>1</v>
      </c>
      <c r="I15" s="11">
        <f>SUMIFS(Feuil1!$D:$D,Feuil1!$A:$A,I$2,Feuil1!$C:$C,$A10,Feuil1!$B:$B,$B15)</f>
        <v>1</v>
      </c>
      <c r="J15" s="11">
        <f>SUMIFS(Feuil1!$D:$D,Feuil1!$A:$A,J$2,Feuil1!$C:$C,$A10,Feuil1!$B:$B,$B15)</f>
        <v>0</v>
      </c>
      <c r="K15" s="11">
        <f>SUMIFS(Feuil1!$D:$D,Feuil1!$A:$A,K$2,Feuil1!$C:$C,$A10,Feuil1!$B:$B,$B15)</f>
        <v>1</v>
      </c>
      <c r="L15" s="11">
        <f>SUMIFS(Feuil1!$D:$D,Feuil1!$A:$A,L$2,Feuil1!$C:$C,$A10,Feuil1!$B:$B,$B15)</f>
        <v>0</v>
      </c>
      <c r="M15" s="11">
        <f>SUMIFS(Feuil1!$D:$D,Feuil1!$A:$A,M$2,Feuil1!$C:$C,$A10,Feuil1!$B:$B,$B15)</f>
        <v>1</v>
      </c>
      <c r="N15" s="11">
        <f>SUMIFS(Feuil1!$D:$D,Feuil1!$A:$A,N$2,Feuil1!$C:$C,$A10,Feuil1!$B:$B,$B15)</f>
        <v>1</v>
      </c>
      <c r="O15" s="11">
        <f>SUMIFS(Feuil1!$D:$D,Feuil1!$A:$A,O$2,Feuil1!$C:$C,$A10,Feuil1!$B:$B,$B15)</f>
        <v>0</v>
      </c>
      <c r="P15" s="11">
        <f>SUMIFS(Feuil1!$D:$D,Feuil1!$A:$A,P$2,Feuil1!$C:$C,$A10,Feuil1!$B:$B,$B15)</f>
        <v>0</v>
      </c>
      <c r="Q15" s="11">
        <f>SUMIFS(Feuil1!$D:$D,Feuil1!$A:$A,Q$2,Feuil1!$C:$C,$A10,Feuil1!$B:$B,$B15)</f>
        <v>1</v>
      </c>
      <c r="R15" s="11">
        <f>SUMIFS(Feuil1!$D:$D,Feuil1!$A:$A,R$2,Feuil1!$C:$C,$A10,Feuil1!$B:$B,$B15)</f>
        <v>1</v>
      </c>
      <c r="S15" s="11">
        <f>SUMIFS(Feuil1!$D:$D,Feuil1!$A:$A,S$2,Feuil1!$C:$C,$A10,Feuil1!$B:$B,$B15)</f>
        <v>1</v>
      </c>
      <c r="T15" s="11">
        <f>SUMIFS(Feuil1!$D:$D,Feuil1!$A:$A,T$2,Feuil1!$C:$C,$A10,Feuil1!$B:$B,$B15)</f>
        <v>0</v>
      </c>
      <c r="U15" s="11">
        <f>SUMIFS(Feuil1!$D:$D,Feuil1!$A:$A,U$2,Feuil1!$C:$C,$A10,Feuil1!$B:$B,$B15)</f>
        <v>1</v>
      </c>
      <c r="V15" s="11">
        <f>SUMIFS(Feuil1!$D:$D,Feuil1!$A:$A,V$2,Feuil1!$C:$C,$A10,Feuil1!$B:$B,$B15)</f>
        <v>1</v>
      </c>
      <c r="W15" s="11">
        <f>SUMIFS(Feuil1!$D:$D,Feuil1!$A:$A,W$2,Feuil1!$C:$C,$A10,Feuil1!$B:$B,$B15)</f>
        <v>1</v>
      </c>
      <c r="X15" s="11">
        <f>SUMIFS(Feuil1!$D:$D,Feuil1!$A:$A,X$2,Feuil1!$C:$C,$A10,Feuil1!$B:$B,$B15)</f>
        <v>1</v>
      </c>
      <c r="Y15" s="11">
        <f>SUMIFS(Feuil1!$D:$D,Feuil1!$A:$A,Y$2,Feuil1!$C:$C,$A10,Feuil1!$B:$B,$B15)</f>
        <v>1</v>
      </c>
      <c r="Z15" s="11">
        <f>SUMIFS(Feuil1!$D:$D,Feuil1!$A:$A,Z$2,Feuil1!$C:$C,$A10,Feuil1!$B:$B,$B15)</f>
        <v>1</v>
      </c>
      <c r="AA15" s="11">
        <f>SUMIFS(Feuil1!$D:$D,Feuil1!$A:$A,AA$2,Feuil1!$C:$C,$A10,Feuil1!$B:$B,$B15)</f>
        <v>1</v>
      </c>
      <c r="AB15" s="11">
        <f>SUMIFS(Feuil1!$D:$D,Feuil1!$A:$A,AB$2,Feuil1!$C:$C,$A10,Feuil1!$B:$B,$B15)</f>
        <v>0</v>
      </c>
      <c r="AC15" s="11">
        <f>SUMIFS(Feuil1!$D:$D,Feuil1!$A:$A,AC$2,Feuil1!$C:$C,$A10,Feuil1!$B:$B,$B15)</f>
        <v>0</v>
      </c>
      <c r="AD15" s="11">
        <f>SUMIFS(Feuil1!$D:$D,Feuil1!$A:$A,AD$2,Feuil1!$C:$C,$A10,Feuil1!$B:$B,$B15)</f>
        <v>1</v>
      </c>
      <c r="AE15" s="11">
        <f>SUMIFS(Feuil1!$D:$D,Feuil1!$A:$A,AE$2,Feuil1!$C:$C,$A10,Feuil1!$B:$B,$B15)</f>
        <v>0</v>
      </c>
      <c r="AF15" s="11">
        <f>SUMIFS(Feuil1!$D:$D,Feuil1!$A:$A,AF$2,Feuil1!$C:$C,$A10,Feuil1!$B:$B,$B15)</f>
        <v>1</v>
      </c>
      <c r="AG15" s="11">
        <f>SUMIFS(Feuil1!$D:$D,Feuil1!$A:$A,AG$2,Feuil1!$C:$C,$A10,Feuil1!$B:$B,$B15)</f>
        <v>0</v>
      </c>
      <c r="AH15" s="11">
        <f>SUMIFS(Feuil1!$D:$D,Feuil1!$A:$A,AH$2,Feuil1!$C:$C,$A10,Feuil1!$B:$B,$B15)</f>
        <v>1</v>
      </c>
      <c r="AI15" s="11">
        <f>SUMIFS(Feuil1!$D:$D,Feuil1!$A:$A,AI$2,Feuil1!$C:$C,$A10,Feuil1!$B:$B,$B15)</f>
        <v>1</v>
      </c>
      <c r="AJ15" s="11">
        <f>SUMIFS(Feuil1!$D:$D,Feuil1!$A:$A,AJ$2,Feuil1!$C:$C,$A10,Feuil1!$B:$B,$B15)</f>
        <v>1</v>
      </c>
      <c r="AK15" s="11">
        <f>SUMIFS(Feuil1!$D:$D,Feuil1!$A:$A,AK$2,Feuil1!$C:$C,$A10,Feuil1!$B:$B,$B15)</f>
        <v>0</v>
      </c>
      <c r="AL15" s="11">
        <f>SUMIFS(Feuil1!$D:$D,Feuil1!$A:$A,AL$2,Feuil1!$C:$C,$A10,Feuil1!$B:$B,$B15)</f>
        <v>0</v>
      </c>
      <c r="AM15" s="11">
        <f>SUMIFS(Feuil1!$D:$D,Feuil1!$A:$A,AM$2,Feuil1!$C:$C,$A10,Feuil1!$B:$B,$B15)</f>
        <v>0</v>
      </c>
      <c r="AN15" s="11">
        <f>SUMIFS(Feuil1!$D:$D,Feuil1!$A:$A,AN$2,Feuil1!$C:$C,$A10,Feuil1!$B:$B,$B15)</f>
        <v>1</v>
      </c>
      <c r="AO15" s="11">
        <f>SUMIFS(Feuil1!$D:$D,Feuil1!$A:$A,AO$2,Feuil1!$C:$C,$A10,Feuil1!$B:$B,$B15)</f>
        <v>1</v>
      </c>
      <c r="AP15" s="11">
        <f>SUMIFS(Feuil1!$D:$D,Feuil1!$A:$A,AP$2,Feuil1!$C:$C,$A10,Feuil1!$B:$B,$B15)</f>
        <v>1</v>
      </c>
      <c r="AQ15" s="11">
        <f>SUMIFS(Feuil1!$D:$D,Feuil1!$A:$A,AQ$2,Feuil1!$C:$C,$A10,Feuil1!$B:$B,$B15)</f>
        <v>1</v>
      </c>
      <c r="AR15" s="11">
        <f>SUMIFS(Feuil1!$D:$D,Feuil1!$A:$A,AR$2,Feuil1!$C:$C,$A10,Feuil1!$B:$B,$B15)</f>
        <v>1</v>
      </c>
      <c r="AS15" s="11">
        <f>SUMIFS(Feuil1!$D:$D,Feuil1!$A:$A,AS$2,Feuil1!$C:$C,$A10,Feuil1!$B:$B,$B15)</f>
        <v>0</v>
      </c>
      <c r="AT15" s="11">
        <f>SUMIFS(Feuil1!$D:$D,Feuil1!$A:$A,AT$2,Feuil1!$C:$C,$A10,Feuil1!$B:$B,$B15)</f>
        <v>0</v>
      </c>
      <c r="AU15" s="11">
        <f>SUMIFS(Feuil1!$D:$D,Feuil1!$A:$A,AU$2,Feuil1!$C:$C,$A10,Feuil1!$B:$B,$B15)</f>
        <v>1</v>
      </c>
      <c r="AV15" s="11">
        <f>SUMIFS(Feuil1!$D:$D,Feuil1!$A:$A,AV$2,Feuil1!$C:$C,$A10,Feuil1!$B:$B,$B15)</f>
        <v>1</v>
      </c>
      <c r="AW15" s="11">
        <f>SUMIFS(Feuil1!$D:$D,Feuil1!$A:$A,AW$2,Feuil1!$C:$C,$A10,Feuil1!$B:$B,$B15)</f>
        <v>0</v>
      </c>
      <c r="AX15" s="12">
        <f>SUMIFS(Feuil1!$D:$D,Feuil1!$A:$A,AX$2,Feuil1!$C:$C,$A10,Feuil1!$B:$B,$B15)</f>
        <v>1</v>
      </c>
    </row>
    <row r="16" spans="1:50" ht="17" thickBot="1" x14ac:dyDescent="0.25">
      <c r="A16" s="5"/>
      <c r="B16" s="18" t="s">
        <v>54</v>
      </c>
      <c r="C16" s="14">
        <f>SUMIFS(Feuil1!$D:$D,Feuil1!$A:$A,C$2,Feuil1!$C:$C,$A10,Feuil1!$B:$B,$B16)</f>
        <v>0</v>
      </c>
      <c r="D16" s="14">
        <f>SUMIFS(Feuil1!$D:$D,Feuil1!$A:$A,D$2,Feuil1!$C:$C,$A10,Feuil1!$B:$B,$B16)</f>
        <v>0</v>
      </c>
      <c r="E16" s="14">
        <f>SUMIFS(Feuil1!$D:$D,Feuil1!$A:$A,E$2,Feuil1!$C:$C,$A10,Feuil1!$B:$B,$B16)</f>
        <v>0</v>
      </c>
      <c r="F16" s="14">
        <f>SUMIFS(Feuil1!$D:$D,Feuil1!$A:$A,F$2,Feuil1!$C:$C,$A10,Feuil1!$B:$B,$B16)</f>
        <v>0</v>
      </c>
      <c r="G16" s="14">
        <f>SUMIFS(Feuil1!$D:$D,Feuil1!$A:$A,G$2,Feuil1!$C:$C,$A10,Feuil1!$B:$B,$B16)</f>
        <v>0</v>
      </c>
      <c r="H16" s="14">
        <f>SUMIFS(Feuil1!$D:$D,Feuil1!$A:$A,H$2,Feuil1!$C:$C,$A10,Feuil1!$B:$B,$B16)</f>
        <v>0</v>
      </c>
      <c r="I16" s="14">
        <f>SUMIFS(Feuil1!$D:$D,Feuil1!$A:$A,I$2,Feuil1!$C:$C,$A10,Feuil1!$B:$B,$B16)</f>
        <v>0</v>
      </c>
      <c r="J16" s="14">
        <f>SUMIFS(Feuil1!$D:$D,Feuil1!$A:$A,J$2,Feuil1!$C:$C,$A10,Feuil1!$B:$B,$B16)</f>
        <v>0</v>
      </c>
      <c r="K16" s="14">
        <f>SUMIFS(Feuil1!$D:$D,Feuil1!$A:$A,K$2,Feuil1!$C:$C,$A10,Feuil1!$B:$B,$B16)</f>
        <v>0</v>
      </c>
      <c r="L16" s="14">
        <f>SUMIFS(Feuil1!$D:$D,Feuil1!$A:$A,L$2,Feuil1!$C:$C,$A10,Feuil1!$B:$B,$B16)</f>
        <v>1</v>
      </c>
      <c r="M16" s="14">
        <f>SUMIFS(Feuil1!$D:$D,Feuil1!$A:$A,M$2,Feuil1!$C:$C,$A10,Feuil1!$B:$B,$B16)</f>
        <v>0</v>
      </c>
      <c r="N16" s="14">
        <f>SUMIFS(Feuil1!$D:$D,Feuil1!$A:$A,N$2,Feuil1!$C:$C,$A10,Feuil1!$B:$B,$B16)</f>
        <v>0</v>
      </c>
      <c r="O16" s="14">
        <f>SUMIFS(Feuil1!$D:$D,Feuil1!$A:$A,O$2,Feuil1!$C:$C,$A10,Feuil1!$B:$B,$B16)</f>
        <v>0</v>
      </c>
      <c r="P16" s="14">
        <f>SUMIFS(Feuil1!$D:$D,Feuil1!$A:$A,P$2,Feuil1!$C:$C,$A10,Feuil1!$B:$B,$B16)</f>
        <v>0</v>
      </c>
      <c r="Q16" s="14">
        <f>SUMIFS(Feuil1!$D:$D,Feuil1!$A:$A,Q$2,Feuil1!$C:$C,$A10,Feuil1!$B:$B,$B16)</f>
        <v>0</v>
      </c>
      <c r="R16" s="14">
        <f>SUMIFS(Feuil1!$D:$D,Feuil1!$A:$A,R$2,Feuil1!$C:$C,$A10,Feuil1!$B:$B,$B16)</f>
        <v>0</v>
      </c>
      <c r="S16" s="14">
        <f>SUMIFS(Feuil1!$D:$D,Feuil1!$A:$A,S$2,Feuil1!$C:$C,$A10,Feuil1!$B:$B,$B16)</f>
        <v>0</v>
      </c>
      <c r="T16" s="14">
        <f>SUMIFS(Feuil1!$D:$D,Feuil1!$A:$A,T$2,Feuil1!$C:$C,$A10,Feuil1!$B:$B,$B16)</f>
        <v>0</v>
      </c>
      <c r="U16" s="14">
        <f>SUMIFS(Feuil1!$D:$D,Feuil1!$A:$A,U$2,Feuil1!$C:$C,$A10,Feuil1!$B:$B,$B16)</f>
        <v>0</v>
      </c>
      <c r="V16" s="14">
        <f>SUMIFS(Feuil1!$D:$D,Feuil1!$A:$A,V$2,Feuil1!$C:$C,$A10,Feuil1!$B:$B,$B16)</f>
        <v>0</v>
      </c>
      <c r="W16" s="14">
        <f>SUMIFS(Feuil1!$D:$D,Feuil1!$A:$A,W$2,Feuil1!$C:$C,$A10,Feuil1!$B:$B,$B16)</f>
        <v>0</v>
      </c>
      <c r="X16" s="14">
        <f>SUMIFS(Feuil1!$D:$D,Feuil1!$A:$A,X$2,Feuil1!$C:$C,$A10,Feuil1!$B:$B,$B16)</f>
        <v>0</v>
      </c>
      <c r="Y16" s="14">
        <f>SUMIFS(Feuil1!$D:$D,Feuil1!$A:$A,Y$2,Feuil1!$C:$C,$A10,Feuil1!$B:$B,$B16)</f>
        <v>0</v>
      </c>
      <c r="Z16" s="14">
        <f>SUMIFS(Feuil1!$D:$D,Feuil1!$A:$A,Z$2,Feuil1!$C:$C,$A10,Feuil1!$B:$B,$B16)</f>
        <v>0</v>
      </c>
      <c r="AA16" s="14">
        <f>SUMIFS(Feuil1!$D:$D,Feuil1!$A:$A,AA$2,Feuil1!$C:$C,$A10,Feuil1!$B:$B,$B16)</f>
        <v>0</v>
      </c>
      <c r="AB16" s="14">
        <f>SUMIFS(Feuil1!$D:$D,Feuil1!$A:$A,AB$2,Feuil1!$C:$C,$A10,Feuil1!$B:$B,$B16)</f>
        <v>0</v>
      </c>
      <c r="AC16" s="14">
        <f>SUMIFS(Feuil1!$D:$D,Feuil1!$A:$A,AC$2,Feuil1!$C:$C,$A10,Feuil1!$B:$B,$B16)</f>
        <v>1</v>
      </c>
      <c r="AD16" s="14">
        <f>SUMIFS(Feuil1!$D:$D,Feuil1!$A:$A,AD$2,Feuil1!$C:$C,$A10,Feuil1!$B:$B,$B16)</f>
        <v>1</v>
      </c>
      <c r="AE16" s="14">
        <f>SUMIFS(Feuil1!$D:$D,Feuil1!$A:$A,AE$2,Feuil1!$C:$C,$A10,Feuil1!$B:$B,$B16)</f>
        <v>0</v>
      </c>
      <c r="AF16" s="14">
        <f>SUMIFS(Feuil1!$D:$D,Feuil1!$A:$A,AF$2,Feuil1!$C:$C,$A10,Feuil1!$B:$B,$B16)</f>
        <v>0</v>
      </c>
      <c r="AG16" s="14">
        <f>SUMIFS(Feuil1!$D:$D,Feuil1!$A:$A,AG$2,Feuil1!$C:$C,$A10,Feuil1!$B:$B,$B16)</f>
        <v>0</v>
      </c>
      <c r="AH16" s="14">
        <f>SUMIFS(Feuil1!$D:$D,Feuil1!$A:$A,AH$2,Feuil1!$C:$C,$A10,Feuil1!$B:$B,$B16)</f>
        <v>0</v>
      </c>
      <c r="AI16" s="14">
        <f>SUMIFS(Feuil1!$D:$D,Feuil1!$A:$A,AI$2,Feuil1!$C:$C,$A10,Feuil1!$B:$B,$B16)</f>
        <v>0</v>
      </c>
      <c r="AJ16" s="14">
        <f>SUMIFS(Feuil1!$D:$D,Feuil1!$A:$A,AJ$2,Feuil1!$C:$C,$A10,Feuil1!$B:$B,$B16)</f>
        <v>0</v>
      </c>
      <c r="AK16" s="14">
        <f>SUMIFS(Feuil1!$D:$D,Feuil1!$A:$A,AK$2,Feuil1!$C:$C,$A10,Feuil1!$B:$B,$B16)</f>
        <v>0</v>
      </c>
      <c r="AL16" s="14">
        <f>SUMIFS(Feuil1!$D:$D,Feuil1!$A:$A,AL$2,Feuil1!$C:$C,$A10,Feuil1!$B:$B,$B16)</f>
        <v>0</v>
      </c>
      <c r="AM16" s="14">
        <f>SUMIFS(Feuil1!$D:$D,Feuil1!$A:$A,AM$2,Feuil1!$C:$C,$A10,Feuil1!$B:$B,$B16)</f>
        <v>0</v>
      </c>
      <c r="AN16" s="14">
        <f>SUMIFS(Feuil1!$D:$D,Feuil1!$A:$A,AN$2,Feuil1!$C:$C,$A10,Feuil1!$B:$B,$B16)</f>
        <v>0</v>
      </c>
      <c r="AO16" s="14">
        <f>SUMIFS(Feuil1!$D:$D,Feuil1!$A:$A,AO$2,Feuil1!$C:$C,$A10,Feuil1!$B:$B,$B16)</f>
        <v>0</v>
      </c>
      <c r="AP16" s="14">
        <f>SUMIFS(Feuil1!$D:$D,Feuil1!$A:$A,AP$2,Feuil1!$C:$C,$A10,Feuil1!$B:$B,$B16)</f>
        <v>0</v>
      </c>
      <c r="AQ16" s="14">
        <f>SUMIFS(Feuil1!$D:$D,Feuil1!$A:$A,AQ$2,Feuil1!$C:$C,$A10,Feuil1!$B:$B,$B16)</f>
        <v>0</v>
      </c>
      <c r="AR16" s="14">
        <f>SUMIFS(Feuil1!$D:$D,Feuil1!$A:$A,AR$2,Feuil1!$C:$C,$A10,Feuil1!$B:$B,$B16)</f>
        <v>0</v>
      </c>
      <c r="AS16" s="14">
        <f>SUMIFS(Feuil1!$D:$D,Feuil1!$A:$A,AS$2,Feuil1!$C:$C,$A10,Feuil1!$B:$B,$B16)</f>
        <v>0</v>
      </c>
      <c r="AT16" s="14">
        <f>SUMIFS(Feuil1!$D:$D,Feuil1!$A:$A,AT$2,Feuil1!$C:$C,$A10,Feuil1!$B:$B,$B16)</f>
        <v>0</v>
      </c>
      <c r="AU16" s="14">
        <f>SUMIFS(Feuil1!$D:$D,Feuil1!$A:$A,AU$2,Feuil1!$C:$C,$A10,Feuil1!$B:$B,$B16)</f>
        <v>0</v>
      </c>
      <c r="AV16" s="14">
        <f>SUMIFS(Feuil1!$D:$D,Feuil1!$A:$A,AV$2,Feuil1!$C:$C,$A10,Feuil1!$B:$B,$B16)</f>
        <v>0</v>
      </c>
      <c r="AW16" s="14">
        <f>SUMIFS(Feuil1!$D:$D,Feuil1!$A:$A,AW$2,Feuil1!$C:$C,$A10,Feuil1!$B:$B,$B16)</f>
        <v>0</v>
      </c>
      <c r="AX16" s="15">
        <f>SUMIFS(Feuil1!$D:$D,Feuil1!$A:$A,AX$2,Feuil1!$C:$C,$A10,Feuil1!$B:$B,$B16)</f>
        <v>0</v>
      </c>
    </row>
    <row r="17" spans="1:50" x14ac:dyDescent="0.2">
      <c r="A17" s="3">
        <f>+A10-1</f>
        <v>2023</v>
      </c>
      <c r="B17" s="16" t="s">
        <v>48</v>
      </c>
      <c r="C17" s="8">
        <f>SUMIFS(Feuil1!$D:$D,Feuil1!$A:$A,C$2,Feuil1!$C:$C,$A17,Feuil1!$B:$B,$B17)</f>
        <v>1</v>
      </c>
      <c r="D17" s="8">
        <f>SUMIFS(Feuil1!$D:$D,Feuil1!$A:$A,D$2,Feuil1!$C:$C,$A17,Feuil1!$B:$B,$B17)</f>
        <v>1</v>
      </c>
      <c r="E17" s="8">
        <f>SUMIFS(Feuil1!$D:$D,Feuil1!$A:$A,E$2,Feuil1!$C:$C,$A17,Feuil1!$B:$B,$B17)</f>
        <v>1</v>
      </c>
      <c r="F17" s="8">
        <f>SUMIFS(Feuil1!$D:$D,Feuil1!$A:$A,F$2,Feuil1!$C:$C,$A17,Feuil1!$B:$B,$B17)</f>
        <v>1</v>
      </c>
      <c r="G17" s="8">
        <f>SUMIFS(Feuil1!$D:$D,Feuil1!$A:$A,G$2,Feuil1!$C:$C,$A17,Feuil1!$B:$B,$B17)</f>
        <v>1</v>
      </c>
      <c r="H17" s="8">
        <f>SUMIFS(Feuil1!$D:$D,Feuil1!$A:$A,H$2,Feuil1!$C:$C,$A17,Feuil1!$B:$B,$B17)</f>
        <v>1</v>
      </c>
      <c r="I17" s="8">
        <f>SUMIFS(Feuil1!$D:$D,Feuil1!$A:$A,I$2,Feuil1!$C:$C,$A17,Feuil1!$B:$B,$B17)</f>
        <v>1</v>
      </c>
      <c r="J17" s="8">
        <f>SUMIFS(Feuil1!$D:$D,Feuil1!$A:$A,J$2,Feuil1!$C:$C,$A17,Feuil1!$B:$B,$B17)</f>
        <v>1</v>
      </c>
      <c r="K17" s="8">
        <f>SUMIFS(Feuil1!$D:$D,Feuil1!$A:$A,K$2,Feuil1!$C:$C,$A17,Feuil1!$B:$B,$B17)</f>
        <v>1</v>
      </c>
      <c r="L17" s="8">
        <f>SUMIFS(Feuil1!$D:$D,Feuil1!$A:$A,L$2,Feuil1!$C:$C,$A17,Feuil1!$B:$B,$B17)</f>
        <v>1</v>
      </c>
      <c r="M17" s="8">
        <f>SUMIFS(Feuil1!$D:$D,Feuil1!$A:$A,M$2,Feuil1!$C:$C,$A17,Feuil1!$B:$B,$B17)</f>
        <v>1</v>
      </c>
      <c r="N17" s="8">
        <f>SUMIFS(Feuil1!$D:$D,Feuil1!$A:$A,N$2,Feuil1!$C:$C,$A17,Feuil1!$B:$B,$B17)</f>
        <v>1</v>
      </c>
      <c r="O17" s="8">
        <f>SUMIFS(Feuil1!$D:$D,Feuil1!$A:$A,O$2,Feuil1!$C:$C,$A17,Feuil1!$B:$B,$B17)</f>
        <v>1</v>
      </c>
      <c r="P17" s="8">
        <f>SUMIFS(Feuil1!$D:$D,Feuil1!$A:$A,P$2,Feuil1!$C:$C,$A17,Feuil1!$B:$B,$B17)</f>
        <v>1</v>
      </c>
      <c r="Q17" s="8">
        <f>SUMIFS(Feuil1!$D:$D,Feuil1!$A:$A,Q$2,Feuil1!$C:$C,$A17,Feuil1!$B:$B,$B17)</f>
        <v>1</v>
      </c>
      <c r="R17" s="8">
        <f>SUMIFS(Feuil1!$D:$D,Feuil1!$A:$A,R$2,Feuil1!$C:$C,$A17,Feuil1!$B:$B,$B17)</f>
        <v>1</v>
      </c>
      <c r="S17" s="8">
        <f>SUMIFS(Feuil1!$D:$D,Feuil1!$A:$A,S$2,Feuil1!$C:$C,$A17,Feuil1!$B:$B,$B17)</f>
        <v>1</v>
      </c>
      <c r="T17" s="8">
        <f>SUMIFS(Feuil1!$D:$D,Feuil1!$A:$A,T$2,Feuil1!$C:$C,$A17,Feuil1!$B:$B,$B17)</f>
        <v>1</v>
      </c>
      <c r="U17" s="8">
        <f>SUMIFS(Feuil1!$D:$D,Feuil1!$A:$A,U$2,Feuil1!$C:$C,$A17,Feuil1!$B:$B,$B17)</f>
        <v>1</v>
      </c>
      <c r="V17" s="8">
        <f>SUMIFS(Feuil1!$D:$D,Feuil1!$A:$A,V$2,Feuil1!$C:$C,$A17,Feuil1!$B:$B,$B17)</f>
        <v>1</v>
      </c>
      <c r="W17" s="8">
        <f>SUMIFS(Feuil1!$D:$D,Feuil1!$A:$A,W$2,Feuil1!$C:$C,$A17,Feuil1!$B:$B,$B17)</f>
        <v>1</v>
      </c>
      <c r="X17" s="8">
        <f>SUMIFS(Feuil1!$D:$D,Feuil1!$A:$A,X$2,Feuil1!$C:$C,$A17,Feuil1!$B:$B,$B17)</f>
        <v>1</v>
      </c>
      <c r="Y17" s="8">
        <f>SUMIFS(Feuil1!$D:$D,Feuil1!$A:$A,Y$2,Feuil1!$C:$C,$A17,Feuil1!$B:$B,$B17)</f>
        <v>1</v>
      </c>
      <c r="Z17" s="8">
        <f>SUMIFS(Feuil1!$D:$D,Feuil1!$A:$A,Z$2,Feuil1!$C:$C,$A17,Feuil1!$B:$B,$B17)</f>
        <v>1</v>
      </c>
      <c r="AA17" s="8">
        <f>SUMIFS(Feuil1!$D:$D,Feuil1!$A:$A,AA$2,Feuil1!$C:$C,$A17,Feuil1!$B:$B,$B17)</f>
        <v>1</v>
      </c>
      <c r="AB17" s="8">
        <f>SUMIFS(Feuil1!$D:$D,Feuil1!$A:$A,AB$2,Feuil1!$C:$C,$A17,Feuil1!$B:$B,$B17)</f>
        <v>1</v>
      </c>
      <c r="AC17" s="8">
        <f>SUMIFS(Feuil1!$D:$D,Feuil1!$A:$A,AC$2,Feuil1!$C:$C,$A17,Feuil1!$B:$B,$B17)</f>
        <v>1</v>
      </c>
      <c r="AD17" s="8">
        <f>SUMIFS(Feuil1!$D:$D,Feuil1!$A:$A,AD$2,Feuil1!$C:$C,$A17,Feuil1!$B:$B,$B17)</f>
        <v>1</v>
      </c>
      <c r="AE17" s="8">
        <f>SUMIFS(Feuil1!$D:$D,Feuil1!$A:$A,AE$2,Feuil1!$C:$C,$A17,Feuil1!$B:$B,$B17)</f>
        <v>1</v>
      </c>
      <c r="AF17" s="8">
        <f>SUMIFS(Feuil1!$D:$D,Feuil1!$A:$A,AF$2,Feuil1!$C:$C,$A17,Feuil1!$B:$B,$B17)</f>
        <v>1</v>
      </c>
      <c r="AG17" s="8">
        <f>SUMIFS(Feuil1!$D:$D,Feuil1!$A:$A,AG$2,Feuil1!$C:$C,$A17,Feuil1!$B:$B,$B17)</f>
        <v>1</v>
      </c>
      <c r="AH17" s="8">
        <f>SUMIFS(Feuil1!$D:$D,Feuil1!$A:$A,AH$2,Feuil1!$C:$C,$A17,Feuil1!$B:$B,$B17)</f>
        <v>1</v>
      </c>
      <c r="AI17" s="8">
        <f>SUMIFS(Feuil1!$D:$D,Feuil1!$A:$A,AI$2,Feuil1!$C:$C,$A17,Feuil1!$B:$B,$B17)</f>
        <v>1</v>
      </c>
      <c r="AJ17" s="8">
        <f>SUMIFS(Feuil1!$D:$D,Feuil1!$A:$A,AJ$2,Feuil1!$C:$C,$A17,Feuil1!$B:$B,$B17)</f>
        <v>1</v>
      </c>
      <c r="AK17" s="8">
        <f>SUMIFS(Feuil1!$D:$D,Feuil1!$A:$A,AK$2,Feuil1!$C:$C,$A17,Feuil1!$B:$B,$B17)</f>
        <v>1</v>
      </c>
      <c r="AL17" s="8">
        <f>SUMIFS(Feuil1!$D:$D,Feuil1!$A:$A,AL$2,Feuil1!$C:$C,$A17,Feuil1!$B:$B,$B17)</f>
        <v>1</v>
      </c>
      <c r="AM17" s="8">
        <f>SUMIFS(Feuil1!$D:$D,Feuil1!$A:$A,AM$2,Feuil1!$C:$C,$A17,Feuil1!$B:$B,$B17)</f>
        <v>1</v>
      </c>
      <c r="AN17" s="8">
        <f>SUMIFS(Feuil1!$D:$D,Feuil1!$A:$A,AN$2,Feuil1!$C:$C,$A17,Feuil1!$B:$B,$B17)</f>
        <v>1</v>
      </c>
      <c r="AO17" s="8">
        <f>SUMIFS(Feuil1!$D:$D,Feuil1!$A:$A,AO$2,Feuil1!$C:$C,$A17,Feuil1!$B:$B,$B17)</f>
        <v>1</v>
      </c>
      <c r="AP17" s="8">
        <f>SUMIFS(Feuil1!$D:$D,Feuil1!$A:$A,AP$2,Feuil1!$C:$C,$A17,Feuil1!$B:$B,$B17)</f>
        <v>1</v>
      </c>
      <c r="AQ17" s="8">
        <f>SUMIFS(Feuil1!$D:$D,Feuil1!$A:$A,AQ$2,Feuil1!$C:$C,$A17,Feuil1!$B:$B,$B17)</f>
        <v>1</v>
      </c>
      <c r="AR17" s="8">
        <f>SUMIFS(Feuil1!$D:$D,Feuil1!$A:$A,AR$2,Feuil1!$C:$C,$A17,Feuil1!$B:$B,$B17)</f>
        <v>1</v>
      </c>
      <c r="AS17" s="8">
        <f>SUMIFS(Feuil1!$D:$D,Feuil1!$A:$A,AS$2,Feuil1!$C:$C,$A17,Feuil1!$B:$B,$B17)</f>
        <v>1</v>
      </c>
      <c r="AT17" s="8">
        <f>SUMIFS(Feuil1!$D:$D,Feuil1!$A:$A,AT$2,Feuil1!$C:$C,$A17,Feuil1!$B:$B,$B17)</f>
        <v>0</v>
      </c>
      <c r="AU17" s="8">
        <f>SUMIFS(Feuil1!$D:$D,Feuil1!$A:$A,AU$2,Feuil1!$C:$C,$A17,Feuil1!$B:$B,$B17)</f>
        <v>1</v>
      </c>
      <c r="AV17" s="8">
        <f>SUMIFS(Feuil1!$D:$D,Feuil1!$A:$A,AV$2,Feuil1!$C:$C,$A17,Feuil1!$B:$B,$B17)</f>
        <v>1</v>
      </c>
      <c r="AW17" s="8">
        <f>SUMIFS(Feuil1!$D:$D,Feuil1!$A:$A,AW$2,Feuil1!$C:$C,$A17,Feuil1!$B:$B,$B17)</f>
        <v>1</v>
      </c>
      <c r="AX17" s="9">
        <f>SUMIFS(Feuil1!$D:$D,Feuil1!$A:$A,AX$2,Feuil1!$C:$C,$A17,Feuil1!$B:$B,$B17)</f>
        <v>1</v>
      </c>
    </row>
    <row r="18" spans="1:50" x14ac:dyDescent="0.2">
      <c r="A18" s="4"/>
      <c r="B18" s="17" t="s">
        <v>49</v>
      </c>
      <c r="C18" s="11">
        <f>SUMIFS(Feuil1!$D:$D,Feuil1!$A:$A,C$2,Feuil1!$C:$C,$A17,Feuil1!$B:$B,$B18)</f>
        <v>1</v>
      </c>
      <c r="D18" s="11">
        <f>SUMIFS(Feuil1!$D:$D,Feuil1!$A:$A,D$2,Feuil1!$C:$C,$A17,Feuil1!$B:$B,$B18)</f>
        <v>1</v>
      </c>
      <c r="E18" s="11">
        <f>SUMIFS(Feuil1!$D:$D,Feuil1!$A:$A,E$2,Feuil1!$C:$C,$A17,Feuil1!$B:$B,$B18)</f>
        <v>1</v>
      </c>
      <c r="F18" s="11">
        <f>SUMIFS(Feuil1!$D:$D,Feuil1!$A:$A,F$2,Feuil1!$C:$C,$A17,Feuil1!$B:$B,$B18)</f>
        <v>1</v>
      </c>
      <c r="G18" s="11">
        <f>SUMIFS(Feuil1!$D:$D,Feuil1!$A:$A,G$2,Feuil1!$C:$C,$A17,Feuil1!$B:$B,$B18)</f>
        <v>1</v>
      </c>
      <c r="H18" s="11">
        <f>SUMIFS(Feuil1!$D:$D,Feuil1!$A:$A,H$2,Feuil1!$C:$C,$A17,Feuil1!$B:$B,$B18)</f>
        <v>1</v>
      </c>
      <c r="I18" s="11">
        <f>SUMIFS(Feuil1!$D:$D,Feuil1!$A:$A,I$2,Feuil1!$C:$C,$A17,Feuil1!$B:$B,$B18)</f>
        <v>1</v>
      </c>
      <c r="J18" s="11">
        <f>SUMIFS(Feuil1!$D:$D,Feuil1!$A:$A,J$2,Feuil1!$C:$C,$A17,Feuil1!$B:$B,$B18)</f>
        <v>1</v>
      </c>
      <c r="K18" s="11">
        <f>SUMIFS(Feuil1!$D:$D,Feuil1!$A:$A,K$2,Feuil1!$C:$C,$A17,Feuil1!$B:$B,$B18)</f>
        <v>1</v>
      </c>
      <c r="L18" s="11">
        <f>SUMIFS(Feuil1!$D:$D,Feuil1!$A:$A,L$2,Feuil1!$C:$C,$A17,Feuil1!$B:$B,$B18)</f>
        <v>1</v>
      </c>
      <c r="M18" s="11">
        <f>SUMIFS(Feuil1!$D:$D,Feuil1!$A:$A,M$2,Feuil1!$C:$C,$A17,Feuil1!$B:$B,$B18)</f>
        <v>1</v>
      </c>
      <c r="N18" s="11">
        <f>SUMIFS(Feuil1!$D:$D,Feuil1!$A:$A,N$2,Feuil1!$C:$C,$A17,Feuil1!$B:$B,$B18)</f>
        <v>1</v>
      </c>
      <c r="O18" s="11">
        <f>SUMIFS(Feuil1!$D:$D,Feuil1!$A:$A,O$2,Feuil1!$C:$C,$A17,Feuil1!$B:$B,$B18)</f>
        <v>1</v>
      </c>
      <c r="P18" s="11">
        <f>SUMIFS(Feuil1!$D:$D,Feuil1!$A:$A,P$2,Feuil1!$C:$C,$A17,Feuil1!$B:$B,$B18)</f>
        <v>1</v>
      </c>
      <c r="Q18" s="11">
        <f>SUMIFS(Feuil1!$D:$D,Feuil1!$A:$A,Q$2,Feuil1!$C:$C,$A17,Feuil1!$B:$B,$B18)</f>
        <v>1</v>
      </c>
      <c r="R18" s="11">
        <f>SUMIFS(Feuil1!$D:$D,Feuil1!$A:$A,R$2,Feuil1!$C:$C,$A17,Feuil1!$B:$B,$B18)</f>
        <v>1</v>
      </c>
      <c r="S18" s="11">
        <f>SUMIFS(Feuil1!$D:$D,Feuil1!$A:$A,S$2,Feuil1!$C:$C,$A17,Feuil1!$B:$B,$B18)</f>
        <v>1</v>
      </c>
      <c r="T18" s="11">
        <f>SUMIFS(Feuil1!$D:$D,Feuil1!$A:$A,T$2,Feuil1!$C:$C,$A17,Feuil1!$B:$B,$B18)</f>
        <v>0</v>
      </c>
      <c r="U18" s="11">
        <f>SUMIFS(Feuil1!$D:$D,Feuil1!$A:$A,U$2,Feuil1!$C:$C,$A17,Feuil1!$B:$B,$B18)</f>
        <v>1</v>
      </c>
      <c r="V18" s="11">
        <f>SUMIFS(Feuil1!$D:$D,Feuil1!$A:$A,V$2,Feuil1!$C:$C,$A17,Feuil1!$B:$B,$B18)</f>
        <v>1</v>
      </c>
      <c r="W18" s="11">
        <f>SUMIFS(Feuil1!$D:$D,Feuil1!$A:$A,W$2,Feuil1!$C:$C,$A17,Feuil1!$B:$B,$B18)</f>
        <v>1</v>
      </c>
      <c r="X18" s="11">
        <f>SUMIFS(Feuil1!$D:$D,Feuil1!$A:$A,X$2,Feuil1!$C:$C,$A17,Feuil1!$B:$B,$B18)</f>
        <v>1</v>
      </c>
      <c r="Y18" s="11">
        <f>SUMIFS(Feuil1!$D:$D,Feuil1!$A:$A,Y$2,Feuil1!$C:$C,$A17,Feuil1!$B:$B,$B18)</f>
        <v>1</v>
      </c>
      <c r="Z18" s="11">
        <f>SUMIFS(Feuil1!$D:$D,Feuil1!$A:$A,Z$2,Feuil1!$C:$C,$A17,Feuil1!$B:$B,$B18)</f>
        <v>1</v>
      </c>
      <c r="AA18" s="11">
        <f>SUMIFS(Feuil1!$D:$D,Feuil1!$A:$A,AA$2,Feuil1!$C:$C,$A17,Feuil1!$B:$B,$B18)</f>
        <v>1</v>
      </c>
      <c r="AB18" s="11">
        <f>SUMIFS(Feuil1!$D:$D,Feuil1!$A:$A,AB$2,Feuil1!$C:$C,$A17,Feuil1!$B:$B,$B18)</f>
        <v>1</v>
      </c>
      <c r="AC18" s="11">
        <f>SUMIFS(Feuil1!$D:$D,Feuil1!$A:$A,AC$2,Feuil1!$C:$C,$A17,Feuil1!$B:$B,$B18)</f>
        <v>1</v>
      </c>
      <c r="AD18" s="11">
        <f>SUMIFS(Feuil1!$D:$D,Feuil1!$A:$A,AD$2,Feuil1!$C:$C,$A17,Feuil1!$B:$B,$B18)</f>
        <v>1</v>
      </c>
      <c r="AE18" s="11">
        <f>SUMIFS(Feuil1!$D:$D,Feuil1!$A:$A,AE$2,Feuil1!$C:$C,$A17,Feuil1!$B:$B,$B18)</f>
        <v>1</v>
      </c>
      <c r="AF18" s="11">
        <f>SUMIFS(Feuil1!$D:$D,Feuil1!$A:$A,AF$2,Feuil1!$C:$C,$A17,Feuil1!$B:$B,$B18)</f>
        <v>1</v>
      </c>
      <c r="AG18" s="11">
        <f>SUMIFS(Feuil1!$D:$D,Feuil1!$A:$A,AG$2,Feuil1!$C:$C,$A17,Feuil1!$B:$B,$B18)</f>
        <v>0</v>
      </c>
      <c r="AH18" s="11">
        <f>SUMIFS(Feuil1!$D:$D,Feuil1!$A:$A,AH$2,Feuil1!$C:$C,$A17,Feuil1!$B:$B,$B18)</f>
        <v>1</v>
      </c>
      <c r="AI18" s="11">
        <f>SUMIFS(Feuil1!$D:$D,Feuil1!$A:$A,AI$2,Feuil1!$C:$C,$A17,Feuil1!$B:$B,$B18)</f>
        <v>1</v>
      </c>
      <c r="AJ18" s="11">
        <f>SUMIFS(Feuil1!$D:$D,Feuil1!$A:$A,AJ$2,Feuil1!$C:$C,$A17,Feuil1!$B:$B,$B18)</f>
        <v>1</v>
      </c>
      <c r="AK18" s="11">
        <f>SUMIFS(Feuil1!$D:$D,Feuil1!$A:$A,AK$2,Feuil1!$C:$C,$A17,Feuil1!$B:$B,$B18)</f>
        <v>0</v>
      </c>
      <c r="AL18" s="11">
        <f>SUMIFS(Feuil1!$D:$D,Feuil1!$A:$A,AL$2,Feuil1!$C:$C,$A17,Feuil1!$B:$B,$B18)</f>
        <v>1</v>
      </c>
      <c r="AM18" s="11">
        <f>SUMIFS(Feuil1!$D:$D,Feuil1!$A:$A,AM$2,Feuil1!$C:$C,$A17,Feuil1!$B:$B,$B18)</f>
        <v>1</v>
      </c>
      <c r="AN18" s="11">
        <f>SUMIFS(Feuil1!$D:$D,Feuil1!$A:$A,AN$2,Feuil1!$C:$C,$A17,Feuil1!$B:$B,$B18)</f>
        <v>1</v>
      </c>
      <c r="AO18" s="11">
        <f>SUMIFS(Feuil1!$D:$D,Feuil1!$A:$A,AO$2,Feuil1!$C:$C,$A17,Feuil1!$B:$B,$B18)</f>
        <v>1</v>
      </c>
      <c r="AP18" s="11">
        <f>SUMIFS(Feuil1!$D:$D,Feuil1!$A:$A,AP$2,Feuil1!$C:$C,$A17,Feuil1!$B:$B,$B18)</f>
        <v>1</v>
      </c>
      <c r="AQ18" s="11">
        <f>SUMIFS(Feuil1!$D:$D,Feuil1!$A:$A,AQ$2,Feuil1!$C:$C,$A17,Feuil1!$B:$B,$B18)</f>
        <v>1</v>
      </c>
      <c r="AR18" s="11">
        <f>SUMIFS(Feuil1!$D:$D,Feuil1!$A:$A,AR$2,Feuil1!$C:$C,$A17,Feuil1!$B:$B,$B18)</f>
        <v>1</v>
      </c>
      <c r="AS18" s="11">
        <f>SUMIFS(Feuil1!$D:$D,Feuil1!$A:$A,AS$2,Feuil1!$C:$C,$A17,Feuil1!$B:$B,$B18)</f>
        <v>1</v>
      </c>
      <c r="AT18" s="11">
        <f>SUMIFS(Feuil1!$D:$D,Feuil1!$A:$A,AT$2,Feuil1!$C:$C,$A17,Feuil1!$B:$B,$B18)</f>
        <v>0</v>
      </c>
      <c r="AU18" s="11">
        <f>SUMIFS(Feuil1!$D:$D,Feuil1!$A:$A,AU$2,Feuil1!$C:$C,$A17,Feuil1!$B:$B,$B18)</f>
        <v>1</v>
      </c>
      <c r="AV18" s="11">
        <f>SUMIFS(Feuil1!$D:$D,Feuil1!$A:$A,AV$2,Feuil1!$C:$C,$A17,Feuil1!$B:$B,$B18)</f>
        <v>1</v>
      </c>
      <c r="AW18" s="11">
        <f>SUMIFS(Feuil1!$D:$D,Feuil1!$A:$A,AW$2,Feuil1!$C:$C,$A17,Feuil1!$B:$B,$B18)</f>
        <v>0</v>
      </c>
      <c r="AX18" s="12">
        <f>SUMIFS(Feuil1!$D:$D,Feuil1!$A:$A,AX$2,Feuil1!$C:$C,$A17,Feuil1!$B:$B,$B18)</f>
        <v>1</v>
      </c>
    </row>
    <row r="19" spans="1:50" x14ac:dyDescent="0.2">
      <c r="A19" s="4"/>
      <c r="B19" s="17" t="s">
        <v>50</v>
      </c>
      <c r="C19" s="11">
        <f>SUMIFS(Feuil1!$D:$D,Feuil1!$A:$A,C$2,Feuil1!$C:$C,$A17,Feuil1!$B:$B,$B19)</f>
        <v>0</v>
      </c>
      <c r="D19" s="11">
        <f>SUMIFS(Feuil1!$D:$D,Feuil1!$A:$A,D$2,Feuil1!$C:$C,$A17,Feuil1!$B:$B,$B19)</f>
        <v>0</v>
      </c>
      <c r="E19" s="11">
        <f>SUMIFS(Feuil1!$D:$D,Feuil1!$A:$A,E$2,Feuil1!$C:$C,$A17,Feuil1!$B:$B,$B19)</f>
        <v>0</v>
      </c>
      <c r="F19" s="11">
        <f>SUMIFS(Feuil1!$D:$D,Feuil1!$A:$A,F$2,Feuil1!$C:$C,$A17,Feuil1!$B:$B,$B19)</f>
        <v>0</v>
      </c>
      <c r="G19" s="11">
        <f>SUMIFS(Feuil1!$D:$D,Feuil1!$A:$A,G$2,Feuil1!$C:$C,$A17,Feuil1!$B:$B,$B19)</f>
        <v>0</v>
      </c>
      <c r="H19" s="11">
        <f>SUMIFS(Feuil1!$D:$D,Feuil1!$A:$A,H$2,Feuil1!$C:$C,$A17,Feuil1!$B:$B,$B19)</f>
        <v>1</v>
      </c>
      <c r="I19" s="11">
        <f>SUMIFS(Feuil1!$D:$D,Feuil1!$A:$A,I$2,Feuil1!$C:$C,$A17,Feuil1!$B:$B,$B19)</f>
        <v>0</v>
      </c>
      <c r="J19" s="11">
        <f>SUMIFS(Feuil1!$D:$D,Feuil1!$A:$A,J$2,Feuil1!$C:$C,$A17,Feuil1!$B:$B,$B19)</f>
        <v>0</v>
      </c>
      <c r="K19" s="11">
        <f>SUMIFS(Feuil1!$D:$D,Feuil1!$A:$A,K$2,Feuil1!$C:$C,$A17,Feuil1!$B:$B,$B19)</f>
        <v>0</v>
      </c>
      <c r="L19" s="11">
        <f>SUMIFS(Feuil1!$D:$D,Feuil1!$A:$A,L$2,Feuil1!$C:$C,$A17,Feuil1!$B:$B,$B19)</f>
        <v>0</v>
      </c>
      <c r="M19" s="11">
        <f>SUMIFS(Feuil1!$D:$D,Feuil1!$A:$A,M$2,Feuil1!$C:$C,$A17,Feuil1!$B:$B,$B19)</f>
        <v>0</v>
      </c>
      <c r="N19" s="11">
        <f>SUMIFS(Feuil1!$D:$D,Feuil1!$A:$A,N$2,Feuil1!$C:$C,$A17,Feuil1!$B:$B,$B19)</f>
        <v>0</v>
      </c>
      <c r="O19" s="11">
        <f>SUMIFS(Feuil1!$D:$D,Feuil1!$A:$A,O$2,Feuil1!$C:$C,$A17,Feuil1!$B:$B,$B19)</f>
        <v>0</v>
      </c>
      <c r="P19" s="11">
        <f>SUMIFS(Feuil1!$D:$D,Feuil1!$A:$A,P$2,Feuil1!$C:$C,$A17,Feuil1!$B:$B,$B19)</f>
        <v>0</v>
      </c>
      <c r="Q19" s="11">
        <f>SUMIFS(Feuil1!$D:$D,Feuil1!$A:$A,Q$2,Feuil1!$C:$C,$A17,Feuil1!$B:$B,$B19)</f>
        <v>0</v>
      </c>
      <c r="R19" s="11">
        <f>SUMIFS(Feuil1!$D:$D,Feuil1!$A:$A,R$2,Feuil1!$C:$C,$A17,Feuil1!$B:$B,$B19)</f>
        <v>0</v>
      </c>
      <c r="S19" s="11">
        <f>SUMIFS(Feuil1!$D:$D,Feuil1!$A:$A,S$2,Feuil1!$C:$C,$A17,Feuil1!$B:$B,$B19)</f>
        <v>0</v>
      </c>
      <c r="T19" s="11">
        <f>SUMIFS(Feuil1!$D:$D,Feuil1!$A:$A,T$2,Feuil1!$C:$C,$A17,Feuil1!$B:$B,$B19)</f>
        <v>0</v>
      </c>
      <c r="U19" s="11">
        <f>SUMIFS(Feuil1!$D:$D,Feuil1!$A:$A,U$2,Feuil1!$C:$C,$A17,Feuil1!$B:$B,$B19)</f>
        <v>0</v>
      </c>
      <c r="V19" s="11">
        <f>SUMIFS(Feuil1!$D:$D,Feuil1!$A:$A,V$2,Feuil1!$C:$C,$A17,Feuil1!$B:$B,$B19)</f>
        <v>0</v>
      </c>
      <c r="W19" s="11">
        <f>SUMIFS(Feuil1!$D:$D,Feuil1!$A:$A,W$2,Feuil1!$C:$C,$A17,Feuil1!$B:$B,$B19)</f>
        <v>0</v>
      </c>
      <c r="X19" s="11">
        <f>SUMIFS(Feuil1!$D:$D,Feuil1!$A:$A,X$2,Feuil1!$C:$C,$A17,Feuil1!$B:$B,$B19)</f>
        <v>0</v>
      </c>
      <c r="Y19" s="11">
        <f>SUMIFS(Feuil1!$D:$D,Feuil1!$A:$A,Y$2,Feuil1!$C:$C,$A17,Feuil1!$B:$B,$B19)</f>
        <v>0</v>
      </c>
      <c r="Z19" s="11">
        <f>SUMIFS(Feuil1!$D:$D,Feuil1!$A:$A,Z$2,Feuil1!$C:$C,$A17,Feuil1!$B:$B,$B19)</f>
        <v>0</v>
      </c>
      <c r="AA19" s="11">
        <f>SUMIFS(Feuil1!$D:$D,Feuil1!$A:$A,AA$2,Feuil1!$C:$C,$A17,Feuil1!$B:$B,$B19)</f>
        <v>0</v>
      </c>
      <c r="AB19" s="11">
        <f>SUMIFS(Feuil1!$D:$D,Feuil1!$A:$A,AB$2,Feuil1!$C:$C,$A17,Feuil1!$B:$B,$B19)</f>
        <v>0</v>
      </c>
      <c r="AC19" s="11">
        <f>SUMIFS(Feuil1!$D:$D,Feuil1!$A:$A,AC$2,Feuil1!$C:$C,$A17,Feuil1!$B:$B,$B19)</f>
        <v>0</v>
      </c>
      <c r="AD19" s="11">
        <f>SUMIFS(Feuil1!$D:$D,Feuil1!$A:$A,AD$2,Feuil1!$C:$C,$A17,Feuil1!$B:$B,$B19)</f>
        <v>0</v>
      </c>
      <c r="AE19" s="11">
        <f>SUMIFS(Feuil1!$D:$D,Feuil1!$A:$A,AE$2,Feuil1!$C:$C,$A17,Feuil1!$B:$B,$B19)</f>
        <v>0</v>
      </c>
      <c r="AF19" s="11">
        <f>SUMIFS(Feuil1!$D:$D,Feuil1!$A:$A,AF$2,Feuil1!$C:$C,$A17,Feuil1!$B:$B,$B19)</f>
        <v>0</v>
      </c>
      <c r="AG19" s="11">
        <f>SUMIFS(Feuil1!$D:$D,Feuil1!$A:$A,AG$2,Feuil1!$C:$C,$A17,Feuil1!$B:$B,$B19)</f>
        <v>0</v>
      </c>
      <c r="AH19" s="11">
        <f>SUMIFS(Feuil1!$D:$D,Feuil1!$A:$A,AH$2,Feuil1!$C:$C,$A17,Feuil1!$B:$B,$B19)</f>
        <v>0</v>
      </c>
      <c r="AI19" s="11">
        <f>SUMIFS(Feuil1!$D:$D,Feuil1!$A:$A,AI$2,Feuil1!$C:$C,$A17,Feuil1!$B:$B,$B19)</f>
        <v>0</v>
      </c>
      <c r="AJ19" s="11">
        <f>SUMIFS(Feuil1!$D:$D,Feuil1!$A:$A,AJ$2,Feuil1!$C:$C,$A17,Feuil1!$B:$B,$B19)</f>
        <v>0</v>
      </c>
      <c r="AK19" s="11">
        <f>SUMIFS(Feuil1!$D:$D,Feuil1!$A:$A,AK$2,Feuil1!$C:$C,$A17,Feuil1!$B:$B,$B19)</f>
        <v>0</v>
      </c>
      <c r="AL19" s="11">
        <f>SUMIFS(Feuil1!$D:$D,Feuil1!$A:$A,AL$2,Feuil1!$C:$C,$A17,Feuil1!$B:$B,$B19)</f>
        <v>0</v>
      </c>
      <c r="AM19" s="11">
        <f>SUMIFS(Feuil1!$D:$D,Feuil1!$A:$A,AM$2,Feuil1!$C:$C,$A17,Feuil1!$B:$B,$B19)</f>
        <v>0</v>
      </c>
      <c r="AN19" s="11">
        <f>SUMIFS(Feuil1!$D:$D,Feuil1!$A:$A,AN$2,Feuil1!$C:$C,$A17,Feuil1!$B:$B,$B19)</f>
        <v>0</v>
      </c>
      <c r="AO19" s="11">
        <f>SUMIFS(Feuil1!$D:$D,Feuil1!$A:$A,AO$2,Feuil1!$C:$C,$A17,Feuil1!$B:$B,$B19)</f>
        <v>0</v>
      </c>
      <c r="AP19" s="11">
        <f>SUMIFS(Feuil1!$D:$D,Feuil1!$A:$A,AP$2,Feuil1!$C:$C,$A17,Feuil1!$B:$B,$B19)</f>
        <v>0</v>
      </c>
      <c r="AQ19" s="11">
        <f>SUMIFS(Feuil1!$D:$D,Feuil1!$A:$A,AQ$2,Feuil1!$C:$C,$A17,Feuil1!$B:$B,$B19)</f>
        <v>0</v>
      </c>
      <c r="AR19" s="11">
        <f>SUMIFS(Feuil1!$D:$D,Feuil1!$A:$A,AR$2,Feuil1!$C:$C,$A17,Feuil1!$B:$B,$B19)</f>
        <v>0</v>
      </c>
      <c r="AS19" s="11">
        <f>SUMIFS(Feuil1!$D:$D,Feuil1!$A:$A,AS$2,Feuil1!$C:$C,$A17,Feuil1!$B:$B,$B19)</f>
        <v>0</v>
      </c>
      <c r="AT19" s="11">
        <f>SUMIFS(Feuil1!$D:$D,Feuil1!$A:$A,AT$2,Feuil1!$C:$C,$A17,Feuil1!$B:$B,$B19)</f>
        <v>0</v>
      </c>
      <c r="AU19" s="11">
        <f>SUMIFS(Feuil1!$D:$D,Feuil1!$A:$A,AU$2,Feuil1!$C:$C,$A17,Feuil1!$B:$B,$B19)</f>
        <v>0</v>
      </c>
      <c r="AV19" s="11">
        <f>SUMIFS(Feuil1!$D:$D,Feuil1!$A:$A,AV$2,Feuil1!$C:$C,$A17,Feuil1!$B:$B,$B19)</f>
        <v>0</v>
      </c>
      <c r="AW19" s="11">
        <f>SUMIFS(Feuil1!$D:$D,Feuil1!$A:$A,AW$2,Feuil1!$C:$C,$A17,Feuil1!$B:$B,$B19)</f>
        <v>0</v>
      </c>
      <c r="AX19" s="12">
        <f>SUMIFS(Feuil1!$D:$D,Feuil1!$A:$A,AX$2,Feuil1!$C:$C,$A17,Feuil1!$B:$B,$B19)</f>
        <v>0</v>
      </c>
    </row>
    <row r="20" spans="1:50" x14ac:dyDescent="0.2">
      <c r="A20" s="4"/>
      <c r="B20" s="17" t="s">
        <v>51</v>
      </c>
      <c r="C20" s="11">
        <f>SUMIFS(Feuil1!$D:$D,Feuil1!$A:$A,C$2,Feuil1!$C:$C,$A17,Feuil1!$B:$B,$B20)</f>
        <v>1</v>
      </c>
      <c r="D20" s="11">
        <f>SUMIFS(Feuil1!$D:$D,Feuil1!$A:$A,D$2,Feuil1!$C:$C,$A17,Feuil1!$B:$B,$B20)</f>
        <v>0</v>
      </c>
      <c r="E20" s="11">
        <f>SUMIFS(Feuil1!$D:$D,Feuil1!$A:$A,E$2,Feuil1!$C:$C,$A17,Feuil1!$B:$B,$B20)</f>
        <v>1</v>
      </c>
      <c r="F20" s="11">
        <f>SUMIFS(Feuil1!$D:$D,Feuil1!$A:$A,F$2,Feuil1!$C:$C,$A17,Feuil1!$B:$B,$B20)</f>
        <v>1</v>
      </c>
      <c r="G20" s="11">
        <f>SUMIFS(Feuil1!$D:$D,Feuil1!$A:$A,G$2,Feuil1!$C:$C,$A17,Feuil1!$B:$B,$B20)</f>
        <v>1</v>
      </c>
      <c r="H20" s="11">
        <f>SUMIFS(Feuil1!$D:$D,Feuil1!$A:$A,H$2,Feuil1!$C:$C,$A17,Feuil1!$B:$B,$B20)</f>
        <v>1</v>
      </c>
      <c r="I20" s="11">
        <f>SUMIFS(Feuil1!$D:$D,Feuil1!$A:$A,I$2,Feuil1!$C:$C,$A17,Feuil1!$B:$B,$B20)</f>
        <v>1</v>
      </c>
      <c r="J20" s="11">
        <f>SUMIFS(Feuil1!$D:$D,Feuil1!$A:$A,J$2,Feuil1!$C:$C,$A17,Feuil1!$B:$B,$B20)</f>
        <v>1</v>
      </c>
      <c r="K20" s="11">
        <f>SUMIFS(Feuil1!$D:$D,Feuil1!$A:$A,K$2,Feuil1!$C:$C,$A17,Feuil1!$B:$B,$B20)</f>
        <v>1</v>
      </c>
      <c r="L20" s="11">
        <f>SUMIFS(Feuil1!$D:$D,Feuil1!$A:$A,L$2,Feuil1!$C:$C,$A17,Feuil1!$B:$B,$B20)</f>
        <v>1</v>
      </c>
      <c r="M20" s="11">
        <f>SUMIFS(Feuil1!$D:$D,Feuil1!$A:$A,M$2,Feuil1!$C:$C,$A17,Feuil1!$B:$B,$B20)</f>
        <v>1</v>
      </c>
      <c r="N20" s="11">
        <f>SUMIFS(Feuil1!$D:$D,Feuil1!$A:$A,N$2,Feuil1!$C:$C,$A17,Feuil1!$B:$B,$B20)</f>
        <v>1</v>
      </c>
      <c r="O20" s="11">
        <f>SUMIFS(Feuil1!$D:$D,Feuil1!$A:$A,O$2,Feuil1!$C:$C,$A17,Feuil1!$B:$B,$B20)</f>
        <v>1</v>
      </c>
      <c r="P20" s="11">
        <f>SUMIFS(Feuil1!$D:$D,Feuil1!$A:$A,P$2,Feuil1!$C:$C,$A17,Feuil1!$B:$B,$B20)</f>
        <v>1</v>
      </c>
      <c r="Q20" s="11">
        <f>SUMIFS(Feuil1!$D:$D,Feuil1!$A:$A,Q$2,Feuil1!$C:$C,$A17,Feuil1!$B:$B,$B20)</f>
        <v>1</v>
      </c>
      <c r="R20" s="11">
        <f>SUMIFS(Feuil1!$D:$D,Feuil1!$A:$A,R$2,Feuil1!$C:$C,$A17,Feuil1!$B:$B,$B20)</f>
        <v>1</v>
      </c>
      <c r="S20" s="11">
        <f>SUMIFS(Feuil1!$D:$D,Feuil1!$A:$A,S$2,Feuil1!$C:$C,$A17,Feuil1!$B:$B,$B20)</f>
        <v>1</v>
      </c>
      <c r="T20" s="11">
        <f>SUMIFS(Feuil1!$D:$D,Feuil1!$A:$A,T$2,Feuil1!$C:$C,$A17,Feuil1!$B:$B,$B20)</f>
        <v>0</v>
      </c>
      <c r="U20" s="11">
        <f>SUMIFS(Feuil1!$D:$D,Feuil1!$A:$A,U$2,Feuil1!$C:$C,$A17,Feuil1!$B:$B,$B20)</f>
        <v>1</v>
      </c>
      <c r="V20" s="11">
        <f>SUMIFS(Feuil1!$D:$D,Feuil1!$A:$A,V$2,Feuil1!$C:$C,$A17,Feuil1!$B:$B,$B20)</f>
        <v>1</v>
      </c>
      <c r="W20" s="11">
        <f>SUMIFS(Feuil1!$D:$D,Feuil1!$A:$A,W$2,Feuil1!$C:$C,$A17,Feuil1!$B:$B,$B20)</f>
        <v>1</v>
      </c>
      <c r="X20" s="11">
        <f>SUMIFS(Feuil1!$D:$D,Feuil1!$A:$A,X$2,Feuil1!$C:$C,$A17,Feuil1!$B:$B,$B20)</f>
        <v>1</v>
      </c>
      <c r="Y20" s="11">
        <f>SUMIFS(Feuil1!$D:$D,Feuil1!$A:$A,Y$2,Feuil1!$C:$C,$A17,Feuil1!$B:$B,$B20)</f>
        <v>1</v>
      </c>
      <c r="Z20" s="11">
        <f>SUMIFS(Feuil1!$D:$D,Feuil1!$A:$A,Z$2,Feuil1!$C:$C,$A17,Feuil1!$B:$B,$B20)</f>
        <v>1</v>
      </c>
      <c r="AA20" s="11">
        <f>SUMIFS(Feuil1!$D:$D,Feuil1!$A:$A,AA$2,Feuil1!$C:$C,$A17,Feuil1!$B:$B,$B20)</f>
        <v>1</v>
      </c>
      <c r="AB20" s="11">
        <f>SUMIFS(Feuil1!$D:$D,Feuil1!$A:$A,AB$2,Feuil1!$C:$C,$A17,Feuil1!$B:$B,$B20)</f>
        <v>1</v>
      </c>
      <c r="AC20" s="11">
        <f>SUMIFS(Feuil1!$D:$D,Feuil1!$A:$A,AC$2,Feuil1!$C:$C,$A17,Feuil1!$B:$B,$B20)</f>
        <v>1</v>
      </c>
      <c r="AD20" s="11">
        <f>SUMIFS(Feuil1!$D:$D,Feuil1!$A:$A,AD$2,Feuil1!$C:$C,$A17,Feuil1!$B:$B,$B20)</f>
        <v>1</v>
      </c>
      <c r="AE20" s="11">
        <f>SUMIFS(Feuil1!$D:$D,Feuil1!$A:$A,AE$2,Feuil1!$C:$C,$A17,Feuil1!$B:$B,$B20)</f>
        <v>1</v>
      </c>
      <c r="AF20" s="11">
        <f>SUMIFS(Feuil1!$D:$D,Feuil1!$A:$A,AF$2,Feuil1!$C:$C,$A17,Feuil1!$B:$B,$B20)</f>
        <v>1</v>
      </c>
      <c r="AG20" s="11">
        <f>SUMIFS(Feuil1!$D:$D,Feuil1!$A:$A,AG$2,Feuil1!$C:$C,$A17,Feuil1!$B:$B,$B20)</f>
        <v>1</v>
      </c>
      <c r="AH20" s="11">
        <f>SUMIFS(Feuil1!$D:$D,Feuil1!$A:$A,AH$2,Feuil1!$C:$C,$A17,Feuil1!$B:$B,$B20)</f>
        <v>1</v>
      </c>
      <c r="AI20" s="11">
        <f>SUMIFS(Feuil1!$D:$D,Feuil1!$A:$A,AI$2,Feuil1!$C:$C,$A17,Feuil1!$B:$B,$B20)</f>
        <v>1</v>
      </c>
      <c r="AJ20" s="11">
        <f>SUMIFS(Feuil1!$D:$D,Feuil1!$A:$A,AJ$2,Feuil1!$C:$C,$A17,Feuil1!$B:$B,$B20)</f>
        <v>1</v>
      </c>
      <c r="AK20" s="11">
        <f>SUMIFS(Feuil1!$D:$D,Feuil1!$A:$A,AK$2,Feuil1!$C:$C,$A17,Feuil1!$B:$B,$B20)</f>
        <v>0</v>
      </c>
      <c r="AL20" s="11">
        <f>SUMIFS(Feuil1!$D:$D,Feuil1!$A:$A,AL$2,Feuil1!$C:$C,$A17,Feuil1!$B:$B,$B20)</f>
        <v>1</v>
      </c>
      <c r="AM20" s="11">
        <f>SUMIFS(Feuil1!$D:$D,Feuil1!$A:$A,AM$2,Feuil1!$C:$C,$A17,Feuil1!$B:$B,$B20)</f>
        <v>0</v>
      </c>
      <c r="AN20" s="11">
        <f>SUMIFS(Feuil1!$D:$D,Feuil1!$A:$A,AN$2,Feuil1!$C:$C,$A17,Feuil1!$B:$B,$B20)</f>
        <v>1</v>
      </c>
      <c r="AO20" s="11">
        <f>SUMIFS(Feuil1!$D:$D,Feuil1!$A:$A,AO$2,Feuil1!$C:$C,$A17,Feuil1!$B:$B,$B20)</f>
        <v>1</v>
      </c>
      <c r="AP20" s="11">
        <f>SUMIFS(Feuil1!$D:$D,Feuil1!$A:$A,AP$2,Feuil1!$C:$C,$A17,Feuil1!$B:$B,$B20)</f>
        <v>1</v>
      </c>
      <c r="AQ20" s="11">
        <f>SUMIFS(Feuil1!$D:$D,Feuil1!$A:$A,AQ$2,Feuil1!$C:$C,$A17,Feuil1!$B:$B,$B20)</f>
        <v>1</v>
      </c>
      <c r="AR20" s="11">
        <f>SUMIFS(Feuil1!$D:$D,Feuil1!$A:$A,AR$2,Feuil1!$C:$C,$A17,Feuil1!$B:$B,$B20)</f>
        <v>0</v>
      </c>
      <c r="AS20" s="11">
        <f>SUMIFS(Feuil1!$D:$D,Feuil1!$A:$A,AS$2,Feuil1!$C:$C,$A17,Feuil1!$B:$B,$B20)</f>
        <v>1</v>
      </c>
      <c r="AT20" s="11">
        <f>SUMIFS(Feuil1!$D:$D,Feuil1!$A:$A,AT$2,Feuil1!$C:$C,$A17,Feuil1!$B:$B,$B20)</f>
        <v>0</v>
      </c>
      <c r="AU20" s="11">
        <f>SUMIFS(Feuil1!$D:$D,Feuil1!$A:$A,AU$2,Feuil1!$C:$C,$A17,Feuil1!$B:$B,$B20)</f>
        <v>1</v>
      </c>
      <c r="AV20" s="11">
        <f>SUMIFS(Feuil1!$D:$D,Feuil1!$A:$A,AV$2,Feuil1!$C:$C,$A17,Feuil1!$B:$B,$B20)</f>
        <v>1</v>
      </c>
      <c r="AW20" s="11">
        <f>SUMIFS(Feuil1!$D:$D,Feuil1!$A:$A,AW$2,Feuil1!$C:$C,$A17,Feuil1!$B:$B,$B20)</f>
        <v>1</v>
      </c>
      <c r="AX20" s="12">
        <f>SUMIFS(Feuil1!$D:$D,Feuil1!$A:$A,AX$2,Feuil1!$C:$C,$A17,Feuil1!$B:$B,$B20)</f>
        <v>1</v>
      </c>
    </row>
    <row r="21" spans="1:50" x14ac:dyDescent="0.2">
      <c r="A21" s="4"/>
      <c r="B21" s="17" t="s">
        <v>52</v>
      </c>
      <c r="C21" s="11">
        <f>SUMIFS(Feuil1!$D:$D,Feuil1!$A:$A,C$2,Feuil1!$C:$C,$A17,Feuil1!$B:$B,$B21)</f>
        <v>0</v>
      </c>
      <c r="D21" s="11">
        <f>SUMIFS(Feuil1!$D:$D,Feuil1!$A:$A,D$2,Feuil1!$C:$C,$A17,Feuil1!$B:$B,$B21)</f>
        <v>0</v>
      </c>
      <c r="E21" s="11">
        <f>SUMIFS(Feuil1!$D:$D,Feuil1!$A:$A,E$2,Feuil1!$C:$C,$A17,Feuil1!$B:$B,$B21)</f>
        <v>0</v>
      </c>
      <c r="F21" s="11">
        <f>SUMIFS(Feuil1!$D:$D,Feuil1!$A:$A,F$2,Feuil1!$C:$C,$A17,Feuil1!$B:$B,$B21)</f>
        <v>0</v>
      </c>
      <c r="G21" s="11">
        <f>SUMIFS(Feuil1!$D:$D,Feuil1!$A:$A,G$2,Feuil1!$C:$C,$A17,Feuil1!$B:$B,$B21)</f>
        <v>0</v>
      </c>
      <c r="H21" s="11">
        <f>SUMIFS(Feuil1!$D:$D,Feuil1!$A:$A,H$2,Feuil1!$C:$C,$A17,Feuil1!$B:$B,$B21)</f>
        <v>0</v>
      </c>
      <c r="I21" s="11">
        <f>SUMIFS(Feuil1!$D:$D,Feuil1!$A:$A,I$2,Feuil1!$C:$C,$A17,Feuil1!$B:$B,$B21)</f>
        <v>0</v>
      </c>
      <c r="J21" s="11">
        <f>SUMIFS(Feuil1!$D:$D,Feuil1!$A:$A,J$2,Feuil1!$C:$C,$A17,Feuil1!$B:$B,$B21)</f>
        <v>0</v>
      </c>
      <c r="K21" s="11">
        <f>SUMIFS(Feuil1!$D:$D,Feuil1!$A:$A,K$2,Feuil1!$C:$C,$A17,Feuil1!$B:$B,$B21)</f>
        <v>0</v>
      </c>
      <c r="L21" s="11">
        <f>SUMIFS(Feuil1!$D:$D,Feuil1!$A:$A,L$2,Feuil1!$C:$C,$A17,Feuil1!$B:$B,$B21)</f>
        <v>0</v>
      </c>
      <c r="M21" s="11">
        <f>SUMIFS(Feuil1!$D:$D,Feuil1!$A:$A,M$2,Feuil1!$C:$C,$A17,Feuil1!$B:$B,$B21)</f>
        <v>0</v>
      </c>
      <c r="N21" s="11">
        <f>SUMIFS(Feuil1!$D:$D,Feuil1!$A:$A,N$2,Feuil1!$C:$C,$A17,Feuil1!$B:$B,$B21)</f>
        <v>0</v>
      </c>
      <c r="O21" s="11">
        <f>SUMIFS(Feuil1!$D:$D,Feuil1!$A:$A,O$2,Feuil1!$C:$C,$A17,Feuil1!$B:$B,$B21)</f>
        <v>0</v>
      </c>
      <c r="P21" s="11">
        <f>SUMIFS(Feuil1!$D:$D,Feuil1!$A:$A,P$2,Feuil1!$C:$C,$A17,Feuil1!$B:$B,$B21)</f>
        <v>0</v>
      </c>
      <c r="Q21" s="11">
        <f>SUMIFS(Feuil1!$D:$D,Feuil1!$A:$A,Q$2,Feuil1!$C:$C,$A17,Feuil1!$B:$B,$B21)</f>
        <v>0</v>
      </c>
      <c r="R21" s="11">
        <f>SUMIFS(Feuil1!$D:$D,Feuil1!$A:$A,R$2,Feuil1!$C:$C,$A17,Feuil1!$B:$B,$B21)</f>
        <v>0</v>
      </c>
      <c r="S21" s="11">
        <f>SUMIFS(Feuil1!$D:$D,Feuil1!$A:$A,S$2,Feuil1!$C:$C,$A17,Feuil1!$B:$B,$B21)</f>
        <v>0</v>
      </c>
      <c r="T21" s="11">
        <f>SUMIFS(Feuil1!$D:$D,Feuil1!$A:$A,T$2,Feuil1!$C:$C,$A17,Feuil1!$B:$B,$B21)</f>
        <v>0</v>
      </c>
      <c r="U21" s="11">
        <f>SUMIFS(Feuil1!$D:$D,Feuil1!$A:$A,U$2,Feuil1!$C:$C,$A17,Feuil1!$B:$B,$B21)</f>
        <v>0</v>
      </c>
      <c r="V21" s="11">
        <f>SUMIFS(Feuil1!$D:$D,Feuil1!$A:$A,V$2,Feuil1!$C:$C,$A17,Feuil1!$B:$B,$B21)</f>
        <v>0</v>
      </c>
      <c r="W21" s="11">
        <f>SUMIFS(Feuil1!$D:$D,Feuil1!$A:$A,W$2,Feuil1!$C:$C,$A17,Feuil1!$B:$B,$B21)</f>
        <v>0</v>
      </c>
      <c r="X21" s="11">
        <f>SUMIFS(Feuil1!$D:$D,Feuil1!$A:$A,X$2,Feuil1!$C:$C,$A17,Feuil1!$B:$B,$B21)</f>
        <v>0</v>
      </c>
      <c r="Y21" s="11">
        <f>SUMIFS(Feuil1!$D:$D,Feuil1!$A:$A,Y$2,Feuil1!$C:$C,$A17,Feuil1!$B:$B,$B21)</f>
        <v>0</v>
      </c>
      <c r="Z21" s="11">
        <f>SUMIFS(Feuil1!$D:$D,Feuil1!$A:$A,Z$2,Feuil1!$C:$C,$A17,Feuil1!$B:$B,$B21)</f>
        <v>0</v>
      </c>
      <c r="AA21" s="11">
        <f>SUMIFS(Feuil1!$D:$D,Feuil1!$A:$A,AA$2,Feuil1!$C:$C,$A17,Feuil1!$B:$B,$B21)</f>
        <v>0</v>
      </c>
      <c r="AB21" s="11">
        <f>SUMIFS(Feuil1!$D:$D,Feuil1!$A:$A,AB$2,Feuil1!$C:$C,$A17,Feuil1!$B:$B,$B21)</f>
        <v>0</v>
      </c>
      <c r="AC21" s="11">
        <f>SUMIFS(Feuil1!$D:$D,Feuil1!$A:$A,AC$2,Feuil1!$C:$C,$A17,Feuil1!$B:$B,$B21)</f>
        <v>0</v>
      </c>
      <c r="AD21" s="11">
        <f>SUMIFS(Feuil1!$D:$D,Feuil1!$A:$A,AD$2,Feuil1!$C:$C,$A17,Feuil1!$B:$B,$B21)</f>
        <v>0</v>
      </c>
      <c r="AE21" s="11">
        <f>SUMIFS(Feuil1!$D:$D,Feuil1!$A:$A,AE$2,Feuil1!$C:$C,$A17,Feuil1!$B:$B,$B21)</f>
        <v>0</v>
      </c>
      <c r="AF21" s="11">
        <f>SUMIFS(Feuil1!$D:$D,Feuil1!$A:$A,AF$2,Feuil1!$C:$C,$A17,Feuil1!$B:$B,$B21)</f>
        <v>0</v>
      </c>
      <c r="AG21" s="11">
        <f>SUMIFS(Feuil1!$D:$D,Feuil1!$A:$A,AG$2,Feuil1!$C:$C,$A17,Feuil1!$B:$B,$B21)</f>
        <v>0</v>
      </c>
      <c r="AH21" s="11">
        <f>SUMIFS(Feuil1!$D:$D,Feuil1!$A:$A,AH$2,Feuil1!$C:$C,$A17,Feuil1!$B:$B,$B21)</f>
        <v>0</v>
      </c>
      <c r="AI21" s="11">
        <f>SUMIFS(Feuil1!$D:$D,Feuil1!$A:$A,AI$2,Feuil1!$C:$C,$A17,Feuil1!$B:$B,$B21)</f>
        <v>0</v>
      </c>
      <c r="AJ21" s="11">
        <f>SUMIFS(Feuil1!$D:$D,Feuil1!$A:$A,AJ$2,Feuil1!$C:$C,$A17,Feuil1!$B:$B,$B21)</f>
        <v>0</v>
      </c>
      <c r="AK21" s="11">
        <f>SUMIFS(Feuil1!$D:$D,Feuil1!$A:$A,AK$2,Feuil1!$C:$C,$A17,Feuil1!$B:$B,$B21)</f>
        <v>0</v>
      </c>
      <c r="AL21" s="11">
        <f>SUMIFS(Feuil1!$D:$D,Feuil1!$A:$A,AL$2,Feuil1!$C:$C,$A17,Feuil1!$B:$B,$B21)</f>
        <v>0</v>
      </c>
      <c r="AM21" s="11">
        <f>SUMIFS(Feuil1!$D:$D,Feuil1!$A:$A,AM$2,Feuil1!$C:$C,$A17,Feuil1!$B:$B,$B21)</f>
        <v>0</v>
      </c>
      <c r="AN21" s="11">
        <f>SUMIFS(Feuil1!$D:$D,Feuil1!$A:$A,AN$2,Feuil1!$C:$C,$A17,Feuil1!$B:$B,$B21)</f>
        <v>0</v>
      </c>
      <c r="AO21" s="11">
        <f>SUMIFS(Feuil1!$D:$D,Feuil1!$A:$A,AO$2,Feuil1!$C:$C,$A17,Feuil1!$B:$B,$B21)</f>
        <v>0</v>
      </c>
      <c r="AP21" s="11">
        <f>SUMIFS(Feuil1!$D:$D,Feuil1!$A:$A,AP$2,Feuil1!$C:$C,$A17,Feuil1!$B:$B,$B21)</f>
        <v>0</v>
      </c>
      <c r="AQ21" s="11">
        <f>SUMIFS(Feuil1!$D:$D,Feuil1!$A:$A,AQ$2,Feuil1!$C:$C,$A17,Feuil1!$B:$B,$B21)</f>
        <v>0</v>
      </c>
      <c r="AR21" s="11">
        <f>SUMIFS(Feuil1!$D:$D,Feuil1!$A:$A,AR$2,Feuil1!$C:$C,$A17,Feuil1!$B:$B,$B21)</f>
        <v>0</v>
      </c>
      <c r="AS21" s="11">
        <f>SUMIFS(Feuil1!$D:$D,Feuil1!$A:$A,AS$2,Feuil1!$C:$C,$A17,Feuil1!$B:$B,$B21)</f>
        <v>0</v>
      </c>
      <c r="AT21" s="11">
        <f>SUMIFS(Feuil1!$D:$D,Feuil1!$A:$A,AT$2,Feuil1!$C:$C,$A17,Feuil1!$B:$B,$B21)</f>
        <v>0</v>
      </c>
      <c r="AU21" s="11">
        <f>SUMIFS(Feuil1!$D:$D,Feuil1!$A:$A,AU$2,Feuil1!$C:$C,$A17,Feuil1!$B:$B,$B21)</f>
        <v>0</v>
      </c>
      <c r="AV21" s="11">
        <f>SUMIFS(Feuil1!$D:$D,Feuil1!$A:$A,AV$2,Feuil1!$C:$C,$A17,Feuil1!$B:$B,$B21)</f>
        <v>0</v>
      </c>
      <c r="AW21" s="11">
        <f>SUMIFS(Feuil1!$D:$D,Feuil1!$A:$A,AW$2,Feuil1!$C:$C,$A17,Feuil1!$B:$B,$B21)</f>
        <v>0</v>
      </c>
      <c r="AX21" s="12">
        <f>SUMIFS(Feuil1!$D:$D,Feuil1!$A:$A,AX$2,Feuil1!$C:$C,$A17,Feuil1!$B:$B,$B21)</f>
        <v>0</v>
      </c>
    </row>
    <row r="22" spans="1:50" x14ac:dyDescent="0.2">
      <c r="A22" s="4"/>
      <c r="B22" s="17" t="s">
        <v>53</v>
      </c>
      <c r="C22" s="11">
        <f>SUMIFS(Feuil1!$D:$D,Feuil1!$A:$A,C$2,Feuil1!$C:$C,$A17,Feuil1!$B:$B,$B22)</f>
        <v>1</v>
      </c>
      <c r="D22" s="11">
        <f>SUMIFS(Feuil1!$D:$D,Feuil1!$A:$A,D$2,Feuil1!$C:$C,$A17,Feuil1!$B:$B,$B22)</f>
        <v>0</v>
      </c>
      <c r="E22" s="11">
        <f>SUMIFS(Feuil1!$D:$D,Feuil1!$A:$A,E$2,Feuil1!$C:$C,$A17,Feuil1!$B:$B,$B22)</f>
        <v>1</v>
      </c>
      <c r="F22" s="11">
        <f>SUMIFS(Feuil1!$D:$D,Feuil1!$A:$A,F$2,Feuil1!$C:$C,$A17,Feuil1!$B:$B,$B22)</f>
        <v>1</v>
      </c>
      <c r="G22" s="11">
        <f>SUMIFS(Feuil1!$D:$D,Feuil1!$A:$A,G$2,Feuil1!$C:$C,$A17,Feuil1!$B:$B,$B22)</f>
        <v>1</v>
      </c>
      <c r="H22" s="11">
        <f>SUMIFS(Feuil1!$D:$D,Feuil1!$A:$A,H$2,Feuil1!$C:$C,$A17,Feuil1!$B:$B,$B22)</f>
        <v>1</v>
      </c>
      <c r="I22" s="11">
        <f>SUMIFS(Feuil1!$D:$D,Feuil1!$A:$A,I$2,Feuil1!$C:$C,$A17,Feuil1!$B:$B,$B22)</f>
        <v>1</v>
      </c>
      <c r="J22" s="11">
        <f>SUMIFS(Feuil1!$D:$D,Feuil1!$A:$A,J$2,Feuil1!$C:$C,$A17,Feuil1!$B:$B,$B22)</f>
        <v>1</v>
      </c>
      <c r="K22" s="11">
        <f>SUMIFS(Feuil1!$D:$D,Feuil1!$A:$A,K$2,Feuil1!$C:$C,$A17,Feuil1!$B:$B,$B22)</f>
        <v>1</v>
      </c>
      <c r="L22" s="11">
        <f>SUMIFS(Feuil1!$D:$D,Feuil1!$A:$A,L$2,Feuil1!$C:$C,$A17,Feuil1!$B:$B,$B22)</f>
        <v>1</v>
      </c>
      <c r="M22" s="11">
        <f>SUMIFS(Feuil1!$D:$D,Feuil1!$A:$A,M$2,Feuil1!$C:$C,$A17,Feuil1!$B:$B,$B22)</f>
        <v>1</v>
      </c>
      <c r="N22" s="11">
        <f>SUMIFS(Feuil1!$D:$D,Feuil1!$A:$A,N$2,Feuil1!$C:$C,$A17,Feuil1!$B:$B,$B22)</f>
        <v>1</v>
      </c>
      <c r="O22" s="11">
        <f>SUMIFS(Feuil1!$D:$D,Feuil1!$A:$A,O$2,Feuil1!$C:$C,$A17,Feuil1!$B:$B,$B22)</f>
        <v>0</v>
      </c>
      <c r="P22" s="11">
        <f>SUMIFS(Feuil1!$D:$D,Feuil1!$A:$A,P$2,Feuil1!$C:$C,$A17,Feuil1!$B:$B,$B22)</f>
        <v>1</v>
      </c>
      <c r="Q22" s="11">
        <f>SUMIFS(Feuil1!$D:$D,Feuil1!$A:$A,Q$2,Feuil1!$C:$C,$A17,Feuil1!$B:$B,$B22)</f>
        <v>1</v>
      </c>
      <c r="R22" s="11">
        <f>SUMIFS(Feuil1!$D:$D,Feuil1!$A:$A,R$2,Feuil1!$C:$C,$A17,Feuil1!$B:$B,$B22)</f>
        <v>1</v>
      </c>
      <c r="S22" s="11">
        <f>SUMIFS(Feuil1!$D:$D,Feuil1!$A:$A,S$2,Feuil1!$C:$C,$A17,Feuil1!$B:$B,$B22)</f>
        <v>1</v>
      </c>
      <c r="T22" s="11">
        <f>SUMIFS(Feuil1!$D:$D,Feuil1!$A:$A,T$2,Feuil1!$C:$C,$A17,Feuil1!$B:$B,$B22)</f>
        <v>0</v>
      </c>
      <c r="U22" s="11">
        <f>SUMIFS(Feuil1!$D:$D,Feuil1!$A:$A,U$2,Feuil1!$C:$C,$A17,Feuil1!$B:$B,$B22)</f>
        <v>1</v>
      </c>
      <c r="V22" s="11">
        <f>SUMIFS(Feuil1!$D:$D,Feuil1!$A:$A,V$2,Feuil1!$C:$C,$A17,Feuil1!$B:$B,$B22)</f>
        <v>1</v>
      </c>
      <c r="W22" s="11">
        <f>SUMIFS(Feuil1!$D:$D,Feuil1!$A:$A,W$2,Feuil1!$C:$C,$A17,Feuil1!$B:$B,$B22)</f>
        <v>1</v>
      </c>
      <c r="X22" s="11">
        <f>SUMIFS(Feuil1!$D:$D,Feuil1!$A:$A,X$2,Feuil1!$C:$C,$A17,Feuil1!$B:$B,$B22)</f>
        <v>1</v>
      </c>
      <c r="Y22" s="11">
        <f>SUMIFS(Feuil1!$D:$D,Feuil1!$A:$A,Y$2,Feuil1!$C:$C,$A17,Feuil1!$B:$B,$B22)</f>
        <v>1</v>
      </c>
      <c r="Z22" s="11">
        <f>SUMIFS(Feuil1!$D:$D,Feuil1!$A:$A,Z$2,Feuil1!$C:$C,$A17,Feuil1!$B:$B,$B22)</f>
        <v>1</v>
      </c>
      <c r="AA22" s="11">
        <f>SUMIFS(Feuil1!$D:$D,Feuil1!$A:$A,AA$2,Feuil1!$C:$C,$A17,Feuil1!$B:$B,$B22)</f>
        <v>1</v>
      </c>
      <c r="AB22" s="11">
        <f>SUMIFS(Feuil1!$D:$D,Feuil1!$A:$A,AB$2,Feuil1!$C:$C,$A17,Feuil1!$B:$B,$B22)</f>
        <v>1</v>
      </c>
      <c r="AC22" s="11">
        <f>SUMIFS(Feuil1!$D:$D,Feuil1!$A:$A,AC$2,Feuil1!$C:$C,$A17,Feuil1!$B:$B,$B22)</f>
        <v>1</v>
      </c>
      <c r="AD22" s="11">
        <f>SUMIFS(Feuil1!$D:$D,Feuil1!$A:$A,AD$2,Feuil1!$C:$C,$A17,Feuil1!$B:$B,$B22)</f>
        <v>1</v>
      </c>
      <c r="AE22" s="11">
        <f>SUMIFS(Feuil1!$D:$D,Feuil1!$A:$A,AE$2,Feuil1!$C:$C,$A17,Feuil1!$B:$B,$B22)</f>
        <v>1</v>
      </c>
      <c r="AF22" s="11">
        <f>SUMIFS(Feuil1!$D:$D,Feuil1!$A:$A,AF$2,Feuil1!$C:$C,$A17,Feuil1!$B:$B,$B22)</f>
        <v>1</v>
      </c>
      <c r="AG22" s="11">
        <f>SUMIFS(Feuil1!$D:$D,Feuil1!$A:$A,AG$2,Feuil1!$C:$C,$A17,Feuil1!$B:$B,$B22)</f>
        <v>0</v>
      </c>
      <c r="AH22" s="11">
        <f>SUMIFS(Feuil1!$D:$D,Feuil1!$A:$A,AH$2,Feuil1!$C:$C,$A17,Feuil1!$B:$B,$B22)</f>
        <v>1</v>
      </c>
      <c r="AI22" s="11">
        <f>SUMIFS(Feuil1!$D:$D,Feuil1!$A:$A,AI$2,Feuil1!$C:$C,$A17,Feuil1!$B:$B,$B22)</f>
        <v>1</v>
      </c>
      <c r="AJ22" s="11">
        <f>SUMIFS(Feuil1!$D:$D,Feuil1!$A:$A,AJ$2,Feuil1!$C:$C,$A17,Feuil1!$B:$B,$B22)</f>
        <v>1</v>
      </c>
      <c r="AK22" s="11">
        <f>SUMIFS(Feuil1!$D:$D,Feuil1!$A:$A,AK$2,Feuil1!$C:$C,$A17,Feuil1!$B:$B,$B22)</f>
        <v>0</v>
      </c>
      <c r="AL22" s="11">
        <f>SUMIFS(Feuil1!$D:$D,Feuil1!$A:$A,AL$2,Feuil1!$C:$C,$A17,Feuil1!$B:$B,$B22)</f>
        <v>0</v>
      </c>
      <c r="AM22" s="11">
        <f>SUMIFS(Feuil1!$D:$D,Feuil1!$A:$A,AM$2,Feuil1!$C:$C,$A17,Feuil1!$B:$B,$B22)</f>
        <v>0</v>
      </c>
      <c r="AN22" s="11">
        <f>SUMIFS(Feuil1!$D:$D,Feuil1!$A:$A,AN$2,Feuil1!$C:$C,$A17,Feuil1!$B:$B,$B22)</f>
        <v>1</v>
      </c>
      <c r="AO22" s="11">
        <f>SUMIFS(Feuil1!$D:$D,Feuil1!$A:$A,AO$2,Feuil1!$C:$C,$A17,Feuil1!$B:$B,$B22)</f>
        <v>1</v>
      </c>
      <c r="AP22" s="11">
        <f>SUMIFS(Feuil1!$D:$D,Feuil1!$A:$A,AP$2,Feuil1!$C:$C,$A17,Feuil1!$B:$B,$B22)</f>
        <v>1</v>
      </c>
      <c r="AQ22" s="11">
        <f>SUMIFS(Feuil1!$D:$D,Feuil1!$A:$A,AQ$2,Feuil1!$C:$C,$A17,Feuil1!$B:$B,$B22)</f>
        <v>1</v>
      </c>
      <c r="AR22" s="11">
        <f>SUMIFS(Feuil1!$D:$D,Feuil1!$A:$A,AR$2,Feuil1!$C:$C,$A17,Feuil1!$B:$B,$B22)</f>
        <v>1</v>
      </c>
      <c r="AS22" s="11">
        <f>SUMIFS(Feuil1!$D:$D,Feuil1!$A:$A,AS$2,Feuil1!$C:$C,$A17,Feuil1!$B:$B,$B22)</f>
        <v>1</v>
      </c>
      <c r="AT22" s="11">
        <f>SUMIFS(Feuil1!$D:$D,Feuil1!$A:$A,AT$2,Feuil1!$C:$C,$A17,Feuil1!$B:$B,$B22)</f>
        <v>0</v>
      </c>
      <c r="AU22" s="11">
        <f>SUMIFS(Feuil1!$D:$D,Feuil1!$A:$A,AU$2,Feuil1!$C:$C,$A17,Feuil1!$B:$B,$B22)</f>
        <v>1</v>
      </c>
      <c r="AV22" s="11">
        <f>SUMIFS(Feuil1!$D:$D,Feuil1!$A:$A,AV$2,Feuil1!$C:$C,$A17,Feuil1!$B:$B,$B22)</f>
        <v>1</v>
      </c>
      <c r="AW22" s="11">
        <f>SUMIFS(Feuil1!$D:$D,Feuil1!$A:$A,AW$2,Feuil1!$C:$C,$A17,Feuil1!$B:$B,$B22)</f>
        <v>0</v>
      </c>
      <c r="AX22" s="12">
        <f>SUMIFS(Feuil1!$D:$D,Feuil1!$A:$A,AX$2,Feuil1!$C:$C,$A17,Feuil1!$B:$B,$B22)</f>
        <v>1</v>
      </c>
    </row>
    <row r="23" spans="1:50" ht="17" thickBot="1" x14ac:dyDescent="0.25">
      <c r="A23" s="5"/>
      <c r="B23" s="18" t="s">
        <v>54</v>
      </c>
      <c r="C23" s="14">
        <f>SUMIFS(Feuil1!$D:$D,Feuil1!$A:$A,C$2,Feuil1!$C:$C,$A17,Feuil1!$B:$B,$B23)</f>
        <v>0</v>
      </c>
      <c r="D23" s="14">
        <f>SUMIFS(Feuil1!$D:$D,Feuil1!$A:$A,D$2,Feuil1!$C:$C,$A17,Feuil1!$B:$B,$B23)</f>
        <v>0</v>
      </c>
      <c r="E23" s="14">
        <f>SUMIFS(Feuil1!$D:$D,Feuil1!$A:$A,E$2,Feuil1!$C:$C,$A17,Feuil1!$B:$B,$B23)</f>
        <v>0</v>
      </c>
      <c r="F23" s="14">
        <f>SUMIFS(Feuil1!$D:$D,Feuil1!$A:$A,F$2,Feuil1!$C:$C,$A17,Feuil1!$B:$B,$B23)</f>
        <v>0</v>
      </c>
      <c r="G23" s="14">
        <f>SUMIFS(Feuil1!$D:$D,Feuil1!$A:$A,G$2,Feuil1!$C:$C,$A17,Feuil1!$B:$B,$B23)</f>
        <v>0</v>
      </c>
      <c r="H23" s="14">
        <f>SUMIFS(Feuil1!$D:$D,Feuil1!$A:$A,H$2,Feuil1!$C:$C,$A17,Feuil1!$B:$B,$B23)</f>
        <v>0</v>
      </c>
      <c r="I23" s="14">
        <f>SUMIFS(Feuil1!$D:$D,Feuil1!$A:$A,I$2,Feuil1!$C:$C,$A17,Feuil1!$B:$B,$B23)</f>
        <v>0</v>
      </c>
      <c r="J23" s="14">
        <f>SUMIFS(Feuil1!$D:$D,Feuil1!$A:$A,J$2,Feuil1!$C:$C,$A17,Feuil1!$B:$B,$B23)</f>
        <v>1</v>
      </c>
      <c r="K23" s="14">
        <f>SUMIFS(Feuil1!$D:$D,Feuil1!$A:$A,K$2,Feuil1!$C:$C,$A17,Feuil1!$B:$B,$B23)</f>
        <v>0</v>
      </c>
      <c r="L23" s="14">
        <f>SUMIFS(Feuil1!$D:$D,Feuil1!$A:$A,L$2,Feuil1!$C:$C,$A17,Feuil1!$B:$B,$B23)</f>
        <v>1</v>
      </c>
      <c r="M23" s="14">
        <f>SUMIFS(Feuil1!$D:$D,Feuil1!$A:$A,M$2,Feuil1!$C:$C,$A17,Feuil1!$B:$B,$B23)</f>
        <v>0</v>
      </c>
      <c r="N23" s="14">
        <f>SUMIFS(Feuil1!$D:$D,Feuil1!$A:$A,N$2,Feuil1!$C:$C,$A17,Feuil1!$B:$B,$B23)</f>
        <v>0</v>
      </c>
      <c r="O23" s="14">
        <f>SUMIFS(Feuil1!$D:$D,Feuil1!$A:$A,O$2,Feuil1!$C:$C,$A17,Feuil1!$B:$B,$B23)</f>
        <v>0</v>
      </c>
      <c r="P23" s="14">
        <f>SUMIFS(Feuil1!$D:$D,Feuil1!$A:$A,P$2,Feuil1!$C:$C,$A17,Feuil1!$B:$B,$B23)</f>
        <v>0</v>
      </c>
      <c r="Q23" s="14">
        <f>SUMIFS(Feuil1!$D:$D,Feuil1!$A:$A,Q$2,Feuil1!$C:$C,$A17,Feuil1!$B:$B,$B23)</f>
        <v>0</v>
      </c>
      <c r="R23" s="14">
        <f>SUMIFS(Feuil1!$D:$D,Feuil1!$A:$A,R$2,Feuil1!$C:$C,$A17,Feuil1!$B:$B,$B23)</f>
        <v>0</v>
      </c>
      <c r="S23" s="14">
        <f>SUMIFS(Feuil1!$D:$D,Feuil1!$A:$A,S$2,Feuil1!$C:$C,$A17,Feuil1!$B:$B,$B23)</f>
        <v>0</v>
      </c>
      <c r="T23" s="14">
        <f>SUMIFS(Feuil1!$D:$D,Feuil1!$A:$A,T$2,Feuil1!$C:$C,$A17,Feuil1!$B:$B,$B23)</f>
        <v>0</v>
      </c>
      <c r="U23" s="14">
        <f>SUMIFS(Feuil1!$D:$D,Feuil1!$A:$A,U$2,Feuil1!$C:$C,$A17,Feuil1!$B:$B,$B23)</f>
        <v>0</v>
      </c>
      <c r="V23" s="14">
        <f>SUMIFS(Feuil1!$D:$D,Feuil1!$A:$A,V$2,Feuil1!$C:$C,$A17,Feuil1!$B:$B,$B23)</f>
        <v>0</v>
      </c>
      <c r="W23" s="14">
        <f>SUMIFS(Feuil1!$D:$D,Feuil1!$A:$A,W$2,Feuil1!$C:$C,$A17,Feuil1!$B:$B,$B23)</f>
        <v>0</v>
      </c>
      <c r="X23" s="14">
        <f>SUMIFS(Feuil1!$D:$D,Feuil1!$A:$A,X$2,Feuil1!$C:$C,$A17,Feuil1!$B:$B,$B23)</f>
        <v>0</v>
      </c>
      <c r="Y23" s="14">
        <f>SUMIFS(Feuil1!$D:$D,Feuil1!$A:$A,Y$2,Feuil1!$C:$C,$A17,Feuil1!$B:$B,$B23)</f>
        <v>0</v>
      </c>
      <c r="Z23" s="14">
        <f>SUMIFS(Feuil1!$D:$D,Feuil1!$A:$A,Z$2,Feuil1!$C:$C,$A17,Feuil1!$B:$B,$B23)</f>
        <v>0</v>
      </c>
      <c r="AA23" s="14">
        <f>SUMIFS(Feuil1!$D:$D,Feuil1!$A:$A,AA$2,Feuil1!$C:$C,$A17,Feuil1!$B:$B,$B23)</f>
        <v>0</v>
      </c>
      <c r="AB23" s="14">
        <f>SUMIFS(Feuil1!$D:$D,Feuil1!$A:$A,AB$2,Feuil1!$C:$C,$A17,Feuil1!$B:$B,$B23)</f>
        <v>0</v>
      </c>
      <c r="AC23" s="14">
        <f>SUMIFS(Feuil1!$D:$D,Feuil1!$A:$A,AC$2,Feuil1!$C:$C,$A17,Feuil1!$B:$B,$B23)</f>
        <v>1</v>
      </c>
      <c r="AD23" s="14">
        <f>SUMIFS(Feuil1!$D:$D,Feuil1!$A:$A,AD$2,Feuil1!$C:$C,$A17,Feuil1!$B:$B,$B23)</f>
        <v>1</v>
      </c>
      <c r="AE23" s="14">
        <f>SUMIFS(Feuil1!$D:$D,Feuil1!$A:$A,AE$2,Feuil1!$C:$C,$A17,Feuil1!$B:$B,$B23)</f>
        <v>0</v>
      </c>
      <c r="AF23" s="14">
        <f>SUMIFS(Feuil1!$D:$D,Feuil1!$A:$A,AF$2,Feuil1!$C:$C,$A17,Feuil1!$B:$B,$B23)</f>
        <v>0</v>
      </c>
      <c r="AG23" s="14">
        <f>SUMIFS(Feuil1!$D:$D,Feuil1!$A:$A,AG$2,Feuil1!$C:$C,$A17,Feuil1!$B:$B,$B23)</f>
        <v>0</v>
      </c>
      <c r="AH23" s="14">
        <f>SUMIFS(Feuil1!$D:$D,Feuil1!$A:$A,AH$2,Feuil1!$C:$C,$A17,Feuil1!$B:$B,$B23)</f>
        <v>0</v>
      </c>
      <c r="AI23" s="14">
        <f>SUMIFS(Feuil1!$D:$D,Feuil1!$A:$A,AI$2,Feuil1!$C:$C,$A17,Feuil1!$B:$B,$B23)</f>
        <v>0</v>
      </c>
      <c r="AJ23" s="14">
        <f>SUMIFS(Feuil1!$D:$D,Feuil1!$A:$A,AJ$2,Feuil1!$C:$C,$A17,Feuil1!$B:$B,$B23)</f>
        <v>0</v>
      </c>
      <c r="AK23" s="14">
        <f>SUMIFS(Feuil1!$D:$D,Feuil1!$A:$A,AK$2,Feuil1!$C:$C,$A17,Feuil1!$B:$B,$B23)</f>
        <v>0</v>
      </c>
      <c r="AL23" s="14">
        <f>SUMIFS(Feuil1!$D:$D,Feuil1!$A:$A,AL$2,Feuil1!$C:$C,$A17,Feuil1!$B:$B,$B23)</f>
        <v>0</v>
      </c>
      <c r="AM23" s="14">
        <f>SUMIFS(Feuil1!$D:$D,Feuil1!$A:$A,AM$2,Feuil1!$C:$C,$A17,Feuil1!$B:$B,$B23)</f>
        <v>0</v>
      </c>
      <c r="AN23" s="14">
        <f>SUMIFS(Feuil1!$D:$D,Feuil1!$A:$A,AN$2,Feuil1!$C:$C,$A17,Feuil1!$B:$B,$B23)</f>
        <v>0</v>
      </c>
      <c r="AO23" s="14">
        <f>SUMIFS(Feuil1!$D:$D,Feuil1!$A:$A,AO$2,Feuil1!$C:$C,$A17,Feuil1!$B:$B,$B23)</f>
        <v>0</v>
      </c>
      <c r="AP23" s="14">
        <f>SUMIFS(Feuil1!$D:$D,Feuil1!$A:$A,AP$2,Feuil1!$C:$C,$A17,Feuil1!$B:$B,$B23)</f>
        <v>0</v>
      </c>
      <c r="AQ23" s="14">
        <f>SUMIFS(Feuil1!$D:$D,Feuil1!$A:$A,AQ$2,Feuil1!$C:$C,$A17,Feuil1!$B:$B,$B23)</f>
        <v>0</v>
      </c>
      <c r="AR23" s="14">
        <f>SUMIFS(Feuil1!$D:$D,Feuil1!$A:$A,AR$2,Feuil1!$C:$C,$A17,Feuil1!$B:$B,$B23)</f>
        <v>0</v>
      </c>
      <c r="AS23" s="14">
        <f>SUMIFS(Feuil1!$D:$D,Feuil1!$A:$A,AS$2,Feuil1!$C:$C,$A17,Feuil1!$B:$B,$B23)</f>
        <v>1</v>
      </c>
      <c r="AT23" s="14">
        <f>SUMIFS(Feuil1!$D:$D,Feuil1!$A:$A,AT$2,Feuil1!$C:$C,$A17,Feuil1!$B:$B,$B23)</f>
        <v>0</v>
      </c>
      <c r="AU23" s="14">
        <f>SUMIFS(Feuil1!$D:$D,Feuil1!$A:$A,AU$2,Feuil1!$C:$C,$A17,Feuil1!$B:$B,$B23)</f>
        <v>0</v>
      </c>
      <c r="AV23" s="14">
        <f>SUMIFS(Feuil1!$D:$D,Feuil1!$A:$A,AV$2,Feuil1!$C:$C,$A17,Feuil1!$B:$B,$B23)</f>
        <v>0</v>
      </c>
      <c r="AW23" s="14">
        <f>SUMIFS(Feuil1!$D:$D,Feuil1!$A:$A,AW$2,Feuil1!$C:$C,$A17,Feuil1!$B:$B,$B23)</f>
        <v>0</v>
      </c>
      <c r="AX23" s="15">
        <f>SUMIFS(Feuil1!$D:$D,Feuil1!$A:$A,AX$2,Feuil1!$C:$C,$A17,Feuil1!$B:$B,$B23)</f>
        <v>0</v>
      </c>
    </row>
    <row r="24" spans="1:50" x14ac:dyDescent="0.2">
      <c r="A24" s="3">
        <f>+A17-1</f>
        <v>2022</v>
      </c>
      <c r="B24" s="16" t="s">
        <v>48</v>
      </c>
      <c r="C24" s="8">
        <f>SUMIFS(Feuil1!$D:$D,Feuil1!$A:$A,C$2,Feuil1!$C:$C,$A24,Feuil1!$B:$B,$B24)</f>
        <v>1</v>
      </c>
      <c r="D24" s="8">
        <f>SUMIFS(Feuil1!$D:$D,Feuil1!$A:$A,D$2,Feuil1!$C:$C,$A24,Feuil1!$B:$B,$B24)</f>
        <v>1</v>
      </c>
      <c r="E24" s="8">
        <f>SUMIFS(Feuil1!$D:$D,Feuil1!$A:$A,E$2,Feuil1!$C:$C,$A24,Feuil1!$B:$B,$B24)</f>
        <v>1</v>
      </c>
      <c r="F24" s="8">
        <f>SUMIFS(Feuil1!$D:$D,Feuil1!$A:$A,F$2,Feuil1!$C:$C,$A24,Feuil1!$B:$B,$B24)</f>
        <v>1</v>
      </c>
      <c r="G24" s="8">
        <f>SUMIFS(Feuil1!$D:$D,Feuil1!$A:$A,G$2,Feuil1!$C:$C,$A24,Feuil1!$B:$B,$B24)</f>
        <v>1</v>
      </c>
      <c r="H24" s="8">
        <f>SUMIFS(Feuil1!$D:$D,Feuil1!$A:$A,H$2,Feuil1!$C:$C,$A24,Feuil1!$B:$B,$B24)</f>
        <v>1</v>
      </c>
      <c r="I24" s="8">
        <f>SUMIFS(Feuil1!$D:$D,Feuil1!$A:$A,I$2,Feuil1!$C:$C,$A24,Feuil1!$B:$B,$B24)</f>
        <v>1</v>
      </c>
      <c r="J24" s="8">
        <f>SUMIFS(Feuil1!$D:$D,Feuil1!$A:$A,J$2,Feuil1!$C:$C,$A24,Feuil1!$B:$B,$B24)</f>
        <v>1</v>
      </c>
      <c r="K24" s="8">
        <f>SUMIFS(Feuil1!$D:$D,Feuil1!$A:$A,K$2,Feuil1!$C:$C,$A24,Feuil1!$B:$B,$B24)</f>
        <v>1</v>
      </c>
      <c r="L24" s="8">
        <f>SUMIFS(Feuil1!$D:$D,Feuil1!$A:$A,L$2,Feuil1!$C:$C,$A24,Feuil1!$B:$B,$B24)</f>
        <v>1</v>
      </c>
      <c r="M24" s="8">
        <f>SUMIFS(Feuil1!$D:$D,Feuil1!$A:$A,M$2,Feuil1!$C:$C,$A24,Feuil1!$B:$B,$B24)</f>
        <v>1</v>
      </c>
      <c r="N24" s="8">
        <f>SUMIFS(Feuil1!$D:$D,Feuil1!$A:$A,N$2,Feuil1!$C:$C,$A24,Feuil1!$B:$B,$B24)</f>
        <v>1</v>
      </c>
      <c r="O24" s="8">
        <f>SUMIFS(Feuil1!$D:$D,Feuil1!$A:$A,O$2,Feuil1!$C:$C,$A24,Feuil1!$B:$B,$B24)</f>
        <v>1</v>
      </c>
      <c r="P24" s="8">
        <f>SUMIFS(Feuil1!$D:$D,Feuil1!$A:$A,P$2,Feuil1!$C:$C,$A24,Feuil1!$B:$B,$B24)</f>
        <v>1</v>
      </c>
      <c r="Q24" s="8">
        <f>SUMIFS(Feuil1!$D:$D,Feuil1!$A:$A,Q$2,Feuil1!$C:$C,$A24,Feuil1!$B:$B,$B24)</f>
        <v>1</v>
      </c>
      <c r="R24" s="8">
        <f>SUMIFS(Feuil1!$D:$D,Feuil1!$A:$A,R$2,Feuil1!$C:$C,$A24,Feuil1!$B:$B,$B24)</f>
        <v>1</v>
      </c>
      <c r="S24" s="8">
        <f>SUMIFS(Feuil1!$D:$D,Feuil1!$A:$A,S$2,Feuil1!$C:$C,$A24,Feuil1!$B:$B,$B24)</f>
        <v>1</v>
      </c>
      <c r="T24" s="8">
        <f>SUMIFS(Feuil1!$D:$D,Feuil1!$A:$A,T$2,Feuil1!$C:$C,$A24,Feuil1!$B:$B,$B24)</f>
        <v>1</v>
      </c>
      <c r="U24" s="8">
        <f>SUMIFS(Feuil1!$D:$D,Feuil1!$A:$A,U$2,Feuil1!$C:$C,$A24,Feuil1!$B:$B,$B24)</f>
        <v>1</v>
      </c>
      <c r="V24" s="8">
        <f>SUMIFS(Feuil1!$D:$D,Feuil1!$A:$A,V$2,Feuil1!$C:$C,$A24,Feuil1!$B:$B,$B24)</f>
        <v>1</v>
      </c>
      <c r="W24" s="8">
        <f>SUMIFS(Feuil1!$D:$D,Feuil1!$A:$A,W$2,Feuil1!$C:$C,$A24,Feuil1!$B:$B,$B24)</f>
        <v>1</v>
      </c>
      <c r="X24" s="8">
        <f>SUMIFS(Feuil1!$D:$D,Feuil1!$A:$A,X$2,Feuil1!$C:$C,$A24,Feuil1!$B:$B,$B24)</f>
        <v>1</v>
      </c>
      <c r="Y24" s="8">
        <f>SUMIFS(Feuil1!$D:$D,Feuil1!$A:$A,Y$2,Feuil1!$C:$C,$A24,Feuil1!$B:$B,$B24)</f>
        <v>1</v>
      </c>
      <c r="Z24" s="8">
        <f>SUMIFS(Feuil1!$D:$D,Feuil1!$A:$A,Z$2,Feuil1!$C:$C,$A24,Feuil1!$B:$B,$B24)</f>
        <v>1</v>
      </c>
      <c r="AA24" s="8">
        <f>SUMIFS(Feuil1!$D:$D,Feuil1!$A:$A,AA$2,Feuil1!$C:$C,$A24,Feuil1!$B:$B,$B24)</f>
        <v>1</v>
      </c>
      <c r="AB24" s="8">
        <f>SUMIFS(Feuil1!$D:$D,Feuil1!$A:$A,AB$2,Feuil1!$C:$C,$A24,Feuil1!$B:$B,$B24)</f>
        <v>1</v>
      </c>
      <c r="AC24" s="8">
        <f>SUMIFS(Feuil1!$D:$D,Feuil1!$A:$A,AC$2,Feuil1!$C:$C,$A24,Feuil1!$B:$B,$B24)</f>
        <v>1</v>
      </c>
      <c r="AD24" s="8">
        <f>SUMIFS(Feuil1!$D:$D,Feuil1!$A:$A,AD$2,Feuil1!$C:$C,$A24,Feuil1!$B:$B,$B24)</f>
        <v>1</v>
      </c>
      <c r="AE24" s="8">
        <f>SUMIFS(Feuil1!$D:$D,Feuil1!$A:$A,AE$2,Feuil1!$C:$C,$A24,Feuil1!$B:$B,$B24)</f>
        <v>1</v>
      </c>
      <c r="AF24" s="8">
        <f>SUMIFS(Feuil1!$D:$D,Feuil1!$A:$A,AF$2,Feuil1!$C:$C,$A24,Feuil1!$B:$B,$B24)</f>
        <v>1</v>
      </c>
      <c r="AG24" s="8">
        <f>SUMIFS(Feuil1!$D:$D,Feuil1!$A:$A,AG$2,Feuil1!$C:$C,$A24,Feuil1!$B:$B,$B24)</f>
        <v>1</v>
      </c>
      <c r="AH24" s="8">
        <f>SUMIFS(Feuil1!$D:$D,Feuil1!$A:$A,AH$2,Feuil1!$C:$C,$A24,Feuil1!$B:$B,$B24)</f>
        <v>1</v>
      </c>
      <c r="AI24" s="8">
        <f>SUMIFS(Feuil1!$D:$D,Feuil1!$A:$A,AI$2,Feuil1!$C:$C,$A24,Feuil1!$B:$B,$B24)</f>
        <v>1</v>
      </c>
      <c r="AJ24" s="8">
        <f>SUMIFS(Feuil1!$D:$D,Feuil1!$A:$A,AJ$2,Feuil1!$C:$C,$A24,Feuil1!$B:$B,$B24)</f>
        <v>1</v>
      </c>
      <c r="AK24" s="8">
        <f>SUMIFS(Feuil1!$D:$D,Feuil1!$A:$A,AK$2,Feuil1!$C:$C,$A24,Feuil1!$B:$B,$B24)</f>
        <v>1</v>
      </c>
      <c r="AL24" s="8">
        <f>SUMIFS(Feuil1!$D:$D,Feuil1!$A:$A,AL$2,Feuil1!$C:$C,$A24,Feuil1!$B:$B,$B24)</f>
        <v>1</v>
      </c>
      <c r="AM24" s="8">
        <f>SUMIFS(Feuil1!$D:$D,Feuil1!$A:$A,AM$2,Feuil1!$C:$C,$A24,Feuil1!$B:$B,$B24)</f>
        <v>1</v>
      </c>
      <c r="AN24" s="8">
        <f>SUMIFS(Feuil1!$D:$D,Feuil1!$A:$A,AN$2,Feuil1!$C:$C,$A24,Feuil1!$B:$B,$B24)</f>
        <v>1</v>
      </c>
      <c r="AO24" s="8">
        <f>SUMIFS(Feuil1!$D:$D,Feuil1!$A:$A,AO$2,Feuil1!$C:$C,$A24,Feuil1!$B:$B,$B24)</f>
        <v>1</v>
      </c>
      <c r="AP24" s="8">
        <f>SUMIFS(Feuil1!$D:$D,Feuil1!$A:$A,AP$2,Feuil1!$C:$C,$A24,Feuil1!$B:$B,$B24)</f>
        <v>1</v>
      </c>
      <c r="AQ24" s="8">
        <f>SUMIFS(Feuil1!$D:$D,Feuil1!$A:$A,AQ$2,Feuil1!$C:$C,$A24,Feuil1!$B:$B,$B24)</f>
        <v>1</v>
      </c>
      <c r="AR24" s="8">
        <f>SUMIFS(Feuil1!$D:$D,Feuil1!$A:$A,AR$2,Feuil1!$C:$C,$A24,Feuil1!$B:$B,$B24)</f>
        <v>1</v>
      </c>
      <c r="AS24" s="8">
        <f>SUMIFS(Feuil1!$D:$D,Feuil1!$A:$A,AS$2,Feuil1!$C:$C,$A24,Feuil1!$B:$B,$B24)</f>
        <v>1</v>
      </c>
      <c r="AT24" s="8">
        <f>SUMIFS(Feuil1!$D:$D,Feuil1!$A:$A,AT$2,Feuil1!$C:$C,$A24,Feuil1!$B:$B,$B24)</f>
        <v>0</v>
      </c>
      <c r="AU24" s="8">
        <f>SUMIFS(Feuil1!$D:$D,Feuil1!$A:$A,AU$2,Feuil1!$C:$C,$A24,Feuil1!$B:$B,$B24)</f>
        <v>1</v>
      </c>
      <c r="AV24" s="8">
        <f>SUMIFS(Feuil1!$D:$D,Feuil1!$A:$A,AV$2,Feuil1!$C:$C,$A24,Feuil1!$B:$B,$B24)</f>
        <v>1</v>
      </c>
      <c r="AW24" s="8">
        <f>SUMIFS(Feuil1!$D:$D,Feuil1!$A:$A,AW$2,Feuil1!$C:$C,$A24,Feuil1!$B:$B,$B24)</f>
        <v>1</v>
      </c>
      <c r="AX24" s="9">
        <f>SUMIFS(Feuil1!$D:$D,Feuil1!$A:$A,AX$2,Feuil1!$C:$C,$A24,Feuil1!$B:$B,$B24)</f>
        <v>1</v>
      </c>
    </row>
    <row r="25" spans="1:50" x14ac:dyDescent="0.2">
      <c r="A25" s="4"/>
      <c r="B25" s="17" t="s">
        <v>49</v>
      </c>
      <c r="C25" s="11">
        <f>SUMIFS(Feuil1!$D:$D,Feuil1!$A:$A,C$2,Feuil1!$C:$C,$A24,Feuil1!$B:$B,$B25)</f>
        <v>1</v>
      </c>
      <c r="D25" s="11">
        <f>SUMIFS(Feuil1!$D:$D,Feuil1!$A:$A,D$2,Feuil1!$C:$C,$A24,Feuil1!$B:$B,$B25)</f>
        <v>0</v>
      </c>
      <c r="E25" s="11">
        <f>SUMIFS(Feuil1!$D:$D,Feuil1!$A:$A,E$2,Feuil1!$C:$C,$A24,Feuil1!$B:$B,$B25)</f>
        <v>1</v>
      </c>
      <c r="F25" s="11">
        <f>SUMIFS(Feuil1!$D:$D,Feuil1!$A:$A,F$2,Feuil1!$C:$C,$A24,Feuil1!$B:$B,$B25)</f>
        <v>1</v>
      </c>
      <c r="G25" s="11">
        <f>SUMIFS(Feuil1!$D:$D,Feuil1!$A:$A,G$2,Feuil1!$C:$C,$A24,Feuil1!$B:$B,$B25)</f>
        <v>1</v>
      </c>
      <c r="H25" s="11">
        <f>SUMIFS(Feuil1!$D:$D,Feuil1!$A:$A,H$2,Feuil1!$C:$C,$A24,Feuil1!$B:$B,$B25)</f>
        <v>1</v>
      </c>
      <c r="I25" s="11">
        <f>SUMIFS(Feuil1!$D:$D,Feuil1!$A:$A,I$2,Feuil1!$C:$C,$A24,Feuil1!$B:$B,$B25)</f>
        <v>1</v>
      </c>
      <c r="J25" s="11">
        <f>SUMIFS(Feuil1!$D:$D,Feuil1!$A:$A,J$2,Feuil1!$C:$C,$A24,Feuil1!$B:$B,$B25)</f>
        <v>1</v>
      </c>
      <c r="K25" s="11">
        <f>SUMIFS(Feuil1!$D:$D,Feuil1!$A:$A,K$2,Feuil1!$C:$C,$A24,Feuil1!$B:$B,$B25)</f>
        <v>1</v>
      </c>
      <c r="L25" s="11">
        <f>SUMIFS(Feuil1!$D:$D,Feuil1!$A:$A,L$2,Feuil1!$C:$C,$A24,Feuil1!$B:$B,$B25)</f>
        <v>1</v>
      </c>
      <c r="M25" s="11">
        <f>SUMIFS(Feuil1!$D:$D,Feuil1!$A:$A,M$2,Feuil1!$C:$C,$A24,Feuil1!$B:$B,$B25)</f>
        <v>1</v>
      </c>
      <c r="N25" s="11">
        <f>SUMIFS(Feuil1!$D:$D,Feuil1!$A:$A,N$2,Feuil1!$C:$C,$A24,Feuil1!$B:$B,$B25)</f>
        <v>1</v>
      </c>
      <c r="O25" s="11">
        <f>SUMIFS(Feuil1!$D:$D,Feuil1!$A:$A,O$2,Feuil1!$C:$C,$A24,Feuil1!$B:$B,$B25)</f>
        <v>1</v>
      </c>
      <c r="P25" s="11">
        <f>SUMIFS(Feuil1!$D:$D,Feuil1!$A:$A,P$2,Feuil1!$C:$C,$A24,Feuil1!$B:$B,$B25)</f>
        <v>1</v>
      </c>
      <c r="Q25" s="11">
        <f>SUMIFS(Feuil1!$D:$D,Feuil1!$A:$A,Q$2,Feuil1!$C:$C,$A24,Feuil1!$B:$B,$B25)</f>
        <v>1</v>
      </c>
      <c r="R25" s="11">
        <f>SUMIFS(Feuil1!$D:$D,Feuil1!$A:$A,R$2,Feuil1!$C:$C,$A24,Feuil1!$B:$B,$B25)</f>
        <v>1</v>
      </c>
      <c r="S25" s="11">
        <f>SUMIFS(Feuil1!$D:$D,Feuil1!$A:$A,S$2,Feuil1!$C:$C,$A24,Feuil1!$B:$B,$B25)</f>
        <v>1</v>
      </c>
      <c r="T25" s="11">
        <f>SUMIFS(Feuil1!$D:$D,Feuil1!$A:$A,T$2,Feuil1!$C:$C,$A24,Feuil1!$B:$B,$B25)</f>
        <v>0</v>
      </c>
      <c r="U25" s="11">
        <f>SUMIFS(Feuil1!$D:$D,Feuil1!$A:$A,U$2,Feuil1!$C:$C,$A24,Feuil1!$B:$B,$B25)</f>
        <v>1</v>
      </c>
      <c r="V25" s="11">
        <f>SUMIFS(Feuil1!$D:$D,Feuil1!$A:$A,V$2,Feuil1!$C:$C,$A24,Feuil1!$B:$B,$B25)</f>
        <v>1</v>
      </c>
      <c r="W25" s="11">
        <f>SUMIFS(Feuil1!$D:$D,Feuil1!$A:$A,W$2,Feuil1!$C:$C,$A24,Feuil1!$B:$B,$B25)</f>
        <v>1</v>
      </c>
      <c r="X25" s="11">
        <f>SUMIFS(Feuil1!$D:$D,Feuil1!$A:$A,X$2,Feuil1!$C:$C,$A24,Feuil1!$B:$B,$B25)</f>
        <v>1</v>
      </c>
      <c r="Y25" s="11">
        <f>SUMIFS(Feuil1!$D:$D,Feuil1!$A:$A,Y$2,Feuil1!$C:$C,$A24,Feuil1!$B:$B,$B25)</f>
        <v>1</v>
      </c>
      <c r="Z25" s="11">
        <f>SUMIFS(Feuil1!$D:$D,Feuil1!$A:$A,Z$2,Feuil1!$C:$C,$A24,Feuil1!$B:$B,$B25)</f>
        <v>1</v>
      </c>
      <c r="AA25" s="11">
        <f>SUMIFS(Feuil1!$D:$D,Feuil1!$A:$A,AA$2,Feuil1!$C:$C,$A24,Feuil1!$B:$B,$B25)</f>
        <v>1</v>
      </c>
      <c r="AB25" s="11">
        <f>SUMIFS(Feuil1!$D:$D,Feuil1!$A:$A,AB$2,Feuil1!$C:$C,$A24,Feuil1!$B:$B,$B25)</f>
        <v>1</v>
      </c>
      <c r="AC25" s="11">
        <f>SUMIFS(Feuil1!$D:$D,Feuil1!$A:$A,AC$2,Feuil1!$C:$C,$A24,Feuil1!$B:$B,$B25)</f>
        <v>1</v>
      </c>
      <c r="AD25" s="11">
        <f>SUMIFS(Feuil1!$D:$D,Feuil1!$A:$A,AD$2,Feuil1!$C:$C,$A24,Feuil1!$B:$B,$B25)</f>
        <v>1</v>
      </c>
      <c r="AE25" s="11">
        <f>SUMIFS(Feuil1!$D:$D,Feuil1!$A:$A,AE$2,Feuil1!$C:$C,$A24,Feuil1!$B:$B,$B25)</f>
        <v>1</v>
      </c>
      <c r="AF25" s="11">
        <f>SUMIFS(Feuil1!$D:$D,Feuil1!$A:$A,AF$2,Feuil1!$C:$C,$A24,Feuil1!$B:$B,$B25)</f>
        <v>1</v>
      </c>
      <c r="AG25" s="11">
        <f>SUMIFS(Feuil1!$D:$D,Feuil1!$A:$A,AG$2,Feuil1!$C:$C,$A24,Feuil1!$B:$B,$B25)</f>
        <v>0</v>
      </c>
      <c r="AH25" s="11">
        <f>SUMIFS(Feuil1!$D:$D,Feuil1!$A:$A,AH$2,Feuil1!$C:$C,$A24,Feuil1!$B:$B,$B25)</f>
        <v>1</v>
      </c>
      <c r="AI25" s="11">
        <f>SUMIFS(Feuil1!$D:$D,Feuil1!$A:$A,AI$2,Feuil1!$C:$C,$A24,Feuil1!$B:$B,$B25)</f>
        <v>1</v>
      </c>
      <c r="AJ25" s="11">
        <f>SUMIFS(Feuil1!$D:$D,Feuil1!$A:$A,AJ$2,Feuil1!$C:$C,$A24,Feuil1!$B:$B,$B25)</f>
        <v>1</v>
      </c>
      <c r="AK25" s="11">
        <f>SUMIFS(Feuil1!$D:$D,Feuil1!$A:$A,AK$2,Feuil1!$C:$C,$A24,Feuil1!$B:$B,$B25)</f>
        <v>0</v>
      </c>
      <c r="AL25" s="11">
        <f>SUMIFS(Feuil1!$D:$D,Feuil1!$A:$A,AL$2,Feuil1!$C:$C,$A24,Feuil1!$B:$B,$B25)</f>
        <v>1</v>
      </c>
      <c r="AM25" s="11">
        <f>SUMIFS(Feuil1!$D:$D,Feuil1!$A:$A,AM$2,Feuil1!$C:$C,$A24,Feuil1!$B:$B,$B25)</f>
        <v>1</v>
      </c>
      <c r="AN25" s="11">
        <f>SUMIFS(Feuil1!$D:$D,Feuil1!$A:$A,AN$2,Feuil1!$C:$C,$A24,Feuil1!$B:$B,$B25)</f>
        <v>1</v>
      </c>
      <c r="AO25" s="11">
        <f>SUMIFS(Feuil1!$D:$D,Feuil1!$A:$A,AO$2,Feuil1!$C:$C,$A24,Feuil1!$B:$B,$B25)</f>
        <v>1</v>
      </c>
      <c r="AP25" s="11">
        <f>SUMIFS(Feuil1!$D:$D,Feuil1!$A:$A,AP$2,Feuil1!$C:$C,$A24,Feuil1!$B:$B,$B25)</f>
        <v>1</v>
      </c>
      <c r="AQ25" s="11">
        <f>SUMIFS(Feuil1!$D:$D,Feuil1!$A:$A,AQ$2,Feuil1!$C:$C,$A24,Feuil1!$B:$B,$B25)</f>
        <v>1</v>
      </c>
      <c r="AR25" s="11">
        <f>SUMIFS(Feuil1!$D:$D,Feuil1!$A:$A,AR$2,Feuil1!$C:$C,$A24,Feuil1!$B:$B,$B25)</f>
        <v>1</v>
      </c>
      <c r="AS25" s="11">
        <f>SUMIFS(Feuil1!$D:$D,Feuil1!$A:$A,AS$2,Feuil1!$C:$C,$A24,Feuil1!$B:$B,$B25)</f>
        <v>1</v>
      </c>
      <c r="AT25" s="11">
        <f>SUMIFS(Feuil1!$D:$D,Feuil1!$A:$A,AT$2,Feuil1!$C:$C,$A24,Feuil1!$B:$B,$B25)</f>
        <v>0</v>
      </c>
      <c r="AU25" s="11">
        <f>SUMIFS(Feuil1!$D:$D,Feuil1!$A:$A,AU$2,Feuil1!$C:$C,$A24,Feuil1!$B:$B,$B25)</f>
        <v>1</v>
      </c>
      <c r="AV25" s="11">
        <f>SUMIFS(Feuil1!$D:$D,Feuil1!$A:$A,AV$2,Feuil1!$C:$C,$A24,Feuil1!$B:$B,$B25)</f>
        <v>1</v>
      </c>
      <c r="AW25" s="11">
        <f>SUMIFS(Feuil1!$D:$D,Feuil1!$A:$A,AW$2,Feuil1!$C:$C,$A24,Feuil1!$B:$B,$B25)</f>
        <v>0</v>
      </c>
      <c r="AX25" s="12">
        <f>SUMIFS(Feuil1!$D:$D,Feuil1!$A:$A,AX$2,Feuil1!$C:$C,$A24,Feuil1!$B:$B,$B25)</f>
        <v>1</v>
      </c>
    </row>
    <row r="26" spans="1:50" x14ac:dyDescent="0.2">
      <c r="A26" s="4"/>
      <c r="B26" s="17" t="s">
        <v>50</v>
      </c>
      <c r="C26" s="11">
        <f>SUMIFS(Feuil1!$D:$D,Feuil1!$A:$A,C$2,Feuil1!$C:$C,$A24,Feuil1!$B:$B,$B26)</f>
        <v>0</v>
      </c>
      <c r="D26" s="11">
        <f>SUMIFS(Feuil1!$D:$D,Feuil1!$A:$A,D$2,Feuil1!$C:$C,$A24,Feuil1!$B:$B,$B26)</f>
        <v>0</v>
      </c>
      <c r="E26" s="11">
        <f>SUMIFS(Feuil1!$D:$D,Feuil1!$A:$A,E$2,Feuil1!$C:$C,$A24,Feuil1!$B:$B,$B26)</f>
        <v>0</v>
      </c>
      <c r="F26" s="11">
        <f>SUMIFS(Feuil1!$D:$D,Feuil1!$A:$A,F$2,Feuil1!$C:$C,$A24,Feuil1!$B:$B,$B26)</f>
        <v>0</v>
      </c>
      <c r="G26" s="11">
        <f>SUMIFS(Feuil1!$D:$D,Feuil1!$A:$A,G$2,Feuil1!$C:$C,$A24,Feuil1!$B:$B,$B26)</f>
        <v>0</v>
      </c>
      <c r="H26" s="11">
        <f>SUMIFS(Feuil1!$D:$D,Feuil1!$A:$A,H$2,Feuil1!$C:$C,$A24,Feuil1!$B:$B,$B26)</f>
        <v>1</v>
      </c>
      <c r="I26" s="11">
        <f>SUMIFS(Feuil1!$D:$D,Feuil1!$A:$A,I$2,Feuil1!$C:$C,$A24,Feuil1!$B:$B,$B26)</f>
        <v>0</v>
      </c>
      <c r="J26" s="11">
        <f>SUMIFS(Feuil1!$D:$D,Feuil1!$A:$A,J$2,Feuil1!$C:$C,$A24,Feuil1!$B:$B,$B26)</f>
        <v>0</v>
      </c>
      <c r="K26" s="11">
        <f>SUMIFS(Feuil1!$D:$D,Feuil1!$A:$A,K$2,Feuil1!$C:$C,$A24,Feuil1!$B:$B,$B26)</f>
        <v>0</v>
      </c>
      <c r="L26" s="11">
        <f>SUMIFS(Feuil1!$D:$D,Feuil1!$A:$A,L$2,Feuil1!$C:$C,$A24,Feuil1!$B:$B,$B26)</f>
        <v>1</v>
      </c>
      <c r="M26" s="11">
        <f>SUMIFS(Feuil1!$D:$D,Feuil1!$A:$A,M$2,Feuil1!$C:$C,$A24,Feuil1!$B:$B,$B26)</f>
        <v>0</v>
      </c>
      <c r="N26" s="11">
        <f>SUMIFS(Feuil1!$D:$D,Feuil1!$A:$A,N$2,Feuil1!$C:$C,$A24,Feuil1!$B:$B,$B26)</f>
        <v>0</v>
      </c>
      <c r="O26" s="11">
        <f>SUMIFS(Feuil1!$D:$D,Feuil1!$A:$A,O$2,Feuil1!$C:$C,$A24,Feuil1!$B:$B,$B26)</f>
        <v>0</v>
      </c>
      <c r="P26" s="11">
        <f>SUMIFS(Feuil1!$D:$D,Feuil1!$A:$A,P$2,Feuil1!$C:$C,$A24,Feuil1!$B:$B,$B26)</f>
        <v>0</v>
      </c>
      <c r="Q26" s="11">
        <f>SUMIFS(Feuil1!$D:$D,Feuil1!$A:$A,Q$2,Feuil1!$C:$C,$A24,Feuil1!$B:$B,$B26)</f>
        <v>0</v>
      </c>
      <c r="R26" s="11">
        <f>SUMIFS(Feuil1!$D:$D,Feuil1!$A:$A,R$2,Feuil1!$C:$C,$A24,Feuil1!$B:$B,$B26)</f>
        <v>0</v>
      </c>
      <c r="S26" s="11">
        <f>SUMIFS(Feuil1!$D:$D,Feuil1!$A:$A,S$2,Feuil1!$C:$C,$A24,Feuil1!$B:$B,$B26)</f>
        <v>0</v>
      </c>
      <c r="T26" s="11">
        <f>SUMIFS(Feuil1!$D:$D,Feuil1!$A:$A,T$2,Feuil1!$C:$C,$A24,Feuil1!$B:$B,$B26)</f>
        <v>0</v>
      </c>
      <c r="U26" s="11">
        <f>SUMIFS(Feuil1!$D:$D,Feuil1!$A:$A,U$2,Feuil1!$C:$C,$A24,Feuil1!$B:$B,$B26)</f>
        <v>0</v>
      </c>
      <c r="V26" s="11">
        <f>SUMIFS(Feuil1!$D:$D,Feuil1!$A:$A,V$2,Feuil1!$C:$C,$A24,Feuil1!$B:$B,$B26)</f>
        <v>0</v>
      </c>
      <c r="W26" s="11">
        <f>SUMIFS(Feuil1!$D:$D,Feuil1!$A:$A,W$2,Feuil1!$C:$C,$A24,Feuil1!$B:$B,$B26)</f>
        <v>0</v>
      </c>
      <c r="X26" s="11">
        <f>SUMIFS(Feuil1!$D:$D,Feuil1!$A:$A,X$2,Feuil1!$C:$C,$A24,Feuil1!$B:$B,$B26)</f>
        <v>0</v>
      </c>
      <c r="Y26" s="11">
        <f>SUMIFS(Feuil1!$D:$D,Feuil1!$A:$A,Y$2,Feuil1!$C:$C,$A24,Feuil1!$B:$B,$B26)</f>
        <v>0</v>
      </c>
      <c r="Z26" s="11">
        <f>SUMIFS(Feuil1!$D:$D,Feuil1!$A:$A,Z$2,Feuil1!$C:$C,$A24,Feuil1!$B:$B,$B26)</f>
        <v>0</v>
      </c>
      <c r="AA26" s="11">
        <f>SUMIFS(Feuil1!$D:$D,Feuil1!$A:$A,AA$2,Feuil1!$C:$C,$A24,Feuil1!$B:$B,$B26)</f>
        <v>0</v>
      </c>
      <c r="AB26" s="11">
        <f>SUMIFS(Feuil1!$D:$D,Feuil1!$A:$A,AB$2,Feuil1!$C:$C,$A24,Feuil1!$B:$B,$B26)</f>
        <v>0</v>
      </c>
      <c r="AC26" s="11">
        <f>SUMIFS(Feuil1!$D:$D,Feuil1!$A:$A,AC$2,Feuil1!$C:$C,$A24,Feuil1!$B:$B,$B26)</f>
        <v>0</v>
      </c>
      <c r="AD26" s="11">
        <f>SUMIFS(Feuil1!$D:$D,Feuil1!$A:$A,AD$2,Feuil1!$C:$C,$A24,Feuil1!$B:$B,$B26)</f>
        <v>0</v>
      </c>
      <c r="AE26" s="11">
        <f>SUMIFS(Feuil1!$D:$D,Feuil1!$A:$A,AE$2,Feuil1!$C:$C,$A24,Feuil1!$B:$B,$B26)</f>
        <v>0</v>
      </c>
      <c r="AF26" s="11">
        <f>SUMIFS(Feuil1!$D:$D,Feuil1!$A:$A,AF$2,Feuil1!$C:$C,$A24,Feuil1!$B:$B,$B26)</f>
        <v>0</v>
      </c>
      <c r="AG26" s="11">
        <f>SUMIFS(Feuil1!$D:$D,Feuil1!$A:$A,AG$2,Feuil1!$C:$C,$A24,Feuil1!$B:$B,$B26)</f>
        <v>0</v>
      </c>
      <c r="AH26" s="11">
        <f>SUMIFS(Feuil1!$D:$D,Feuil1!$A:$A,AH$2,Feuil1!$C:$C,$A24,Feuil1!$B:$B,$B26)</f>
        <v>0</v>
      </c>
      <c r="AI26" s="11">
        <f>SUMIFS(Feuil1!$D:$D,Feuil1!$A:$A,AI$2,Feuil1!$C:$C,$A24,Feuil1!$B:$B,$B26)</f>
        <v>0</v>
      </c>
      <c r="AJ26" s="11">
        <f>SUMIFS(Feuil1!$D:$D,Feuil1!$A:$A,AJ$2,Feuil1!$C:$C,$A24,Feuil1!$B:$B,$B26)</f>
        <v>0</v>
      </c>
      <c r="AK26" s="11">
        <f>SUMIFS(Feuil1!$D:$D,Feuil1!$A:$A,AK$2,Feuil1!$C:$C,$A24,Feuil1!$B:$B,$B26)</f>
        <v>0</v>
      </c>
      <c r="AL26" s="11">
        <f>SUMIFS(Feuil1!$D:$D,Feuil1!$A:$A,AL$2,Feuil1!$C:$C,$A24,Feuil1!$B:$B,$B26)</f>
        <v>0</v>
      </c>
      <c r="AM26" s="11">
        <f>SUMIFS(Feuil1!$D:$D,Feuil1!$A:$A,AM$2,Feuil1!$C:$C,$A24,Feuil1!$B:$B,$B26)</f>
        <v>0</v>
      </c>
      <c r="AN26" s="11">
        <f>SUMIFS(Feuil1!$D:$D,Feuil1!$A:$A,AN$2,Feuil1!$C:$C,$A24,Feuil1!$B:$B,$B26)</f>
        <v>0</v>
      </c>
      <c r="AO26" s="11">
        <f>SUMIFS(Feuil1!$D:$D,Feuil1!$A:$A,AO$2,Feuil1!$C:$C,$A24,Feuil1!$B:$B,$B26)</f>
        <v>0</v>
      </c>
      <c r="AP26" s="11">
        <f>SUMIFS(Feuil1!$D:$D,Feuil1!$A:$A,AP$2,Feuil1!$C:$C,$A24,Feuil1!$B:$B,$B26)</f>
        <v>0</v>
      </c>
      <c r="AQ26" s="11">
        <f>SUMIFS(Feuil1!$D:$D,Feuil1!$A:$A,AQ$2,Feuil1!$C:$C,$A24,Feuil1!$B:$B,$B26)</f>
        <v>0</v>
      </c>
      <c r="AR26" s="11">
        <f>SUMIFS(Feuil1!$D:$D,Feuil1!$A:$A,AR$2,Feuil1!$C:$C,$A24,Feuil1!$B:$B,$B26)</f>
        <v>0</v>
      </c>
      <c r="AS26" s="11">
        <f>SUMIFS(Feuil1!$D:$D,Feuil1!$A:$A,AS$2,Feuil1!$C:$C,$A24,Feuil1!$B:$B,$B26)</f>
        <v>0</v>
      </c>
      <c r="AT26" s="11">
        <f>SUMIFS(Feuil1!$D:$D,Feuil1!$A:$A,AT$2,Feuil1!$C:$C,$A24,Feuil1!$B:$B,$B26)</f>
        <v>0</v>
      </c>
      <c r="AU26" s="11">
        <f>SUMIFS(Feuil1!$D:$D,Feuil1!$A:$A,AU$2,Feuil1!$C:$C,$A24,Feuil1!$B:$B,$B26)</f>
        <v>0</v>
      </c>
      <c r="AV26" s="11">
        <f>SUMIFS(Feuil1!$D:$D,Feuil1!$A:$A,AV$2,Feuil1!$C:$C,$A24,Feuil1!$B:$B,$B26)</f>
        <v>0</v>
      </c>
      <c r="AW26" s="11">
        <f>SUMIFS(Feuil1!$D:$D,Feuil1!$A:$A,AW$2,Feuil1!$C:$C,$A24,Feuil1!$B:$B,$B26)</f>
        <v>0</v>
      </c>
      <c r="AX26" s="12">
        <f>SUMIFS(Feuil1!$D:$D,Feuil1!$A:$A,AX$2,Feuil1!$C:$C,$A24,Feuil1!$B:$B,$B26)</f>
        <v>0</v>
      </c>
    </row>
    <row r="27" spans="1:50" x14ac:dyDescent="0.2">
      <c r="A27" s="4"/>
      <c r="B27" s="17" t="s">
        <v>51</v>
      </c>
      <c r="C27" s="11">
        <f>SUMIFS(Feuil1!$D:$D,Feuil1!$A:$A,C$2,Feuil1!$C:$C,$A24,Feuil1!$B:$B,$B27)</f>
        <v>1</v>
      </c>
      <c r="D27" s="11">
        <f>SUMIFS(Feuil1!$D:$D,Feuil1!$A:$A,D$2,Feuil1!$C:$C,$A24,Feuil1!$B:$B,$B27)</f>
        <v>0</v>
      </c>
      <c r="E27" s="11">
        <f>SUMIFS(Feuil1!$D:$D,Feuil1!$A:$A,E$2,Feuil1!$C:$C,$A24,Feuil1!$B:$B,$B27)</f>
        <v>1</v>
      </c>
      <c r="F27" s="11">
        <f>SUMIFS(Feuil1!$D:$D,Feuil1!$A:$A,F$2,Feuil1!$C:$C,$A24,Feuil1!$B:$B,$B27)</f>
        <v>1</v>
      </c>
      <c r="G27" s="11">
        <f>SUMIFS(Feuil1!$D:$D,Feuil1!$A:$A,G$2,Feuil1!$C:$C,$A24,Feuil1!$B:$B,$B27)</f>
        <v>1</v>
      </c>
      <c r="H27" s="11">
        <f>SUMIFS(Feuil1!$D:$D,Feuil1!$A:$A,H$2,Feuil1!$C:$C,$A24,Feuil1!$B:$B,$B27)</f>
        <v>1</v>
      </c>
      <c r="I27" s="11">
        <f>SUMIFS(Feuil1!$D:$D,Feuil1!$A:$A,I$2,Feuil1!$C:$C,$A24,Feuil1!$B:$B,$B27)</f>
        <v>1</v>
      </c>
      <c r="J27" s="11">
        <f>SUMIFS(Feuil1!$D:$D,Feuil1!$A:$A,J$2,Feuil1!$C:$C,$A24,Feuil1!$B:$B,$B27)</f>
        <v>1</v>
      </c>
      <c r="K27" s="11">
        <f>SUMIFS(Feuil1!$D:$D,Feuil1!$A:$A,K$2,Feuil1!$C:$C,$A24,Feuil1!$B:$B,$B27)</f>
        <v>1</v>
      </c>
      <c r="L27" s="11">
        <f>SUMIFS(Feuil1!$D:$D,Feuil1!$A:$A,L$2,Feuil1!$C:$C,$A24,Feuil1!$B:$B,$B27)</f>
        <v>1</v>
      </c>
      <c r="M27" s="11">
        <f>SUMIFS(Feuil1!$D:$D,Feuil1!$A:$A,M$2,Feuil1!$C:$C,$A24,Feuil1!$B:$B,$B27)</f>
        <v>1</v>
      </c>
      <c r="N27" s="11">
        <f>SUMIFS(Feuil1!$D:$D,Feuil1!$A:$A,N$2,Feuil1!$C:$C,$A24,Feuil1!$B:$B,$B27)</f>
        <v>1</v>
      </c>
      <c r="O27" s="11">
        <f>SUMIFS(Feuil1!$D:$D,Feuil1!$A:$A,O$2,Feuil1!$C:$C,$A24,Feuil1!$B:$B,$B27)</f>
        <v>1</v>
      </c>
      <c r="P27" s="11">
        <f>SUMIFS(Feuil1!$D:$D,Feuil1!$A:$A,P$2,Feuil1!$C:$C,$A24,Feuil1!$B:$B,$B27)</f>
        <v>0</v>
      </c>
      <c r="Q27" s="11">
        <f>SUMIFS(Feuil1!$D:$D,Feuil1!$A:$A,Q$2,Feuil1!$C:$C,$A24,Feuil1!$B:$B,$B27)</f>
        <v>1</v>
      </c>
      <c r="R27" s="11">
        <f>SUMIFS(Feuil1!$D:$D,Feuil1!$A:$A,R$2,Feuil1!$C:$C,$A24,Feuil1!$B:$B,$B27)</f>
        <v>1</v>
      </c>
      <c r="S27" s="11">
        <f>SUMIFS(Feuil1!$D:$D,Feuil1!$A:$A,S$2,Feuil1!$C:$C,$A24,Feuil1!$B:$B,$B27)</f>
        <v>1</v>
      </c>
      <c r="T27" s="11">
        <f>SUMIFS(Feuil1!$D:$D,Feuil1!$A:$A,T$2,Feuil1!$C:$C,$A24,Feuil1!$B:$B,$B27)</f>
        <v>0</v>
      </c>
      <c r="U27" s="11">
        <f>SUMIFS(Feuil1!$D:$D,Feuil1!$A:$A,U$2,Feuil1!$C:$C,$A24,Feuil1!$B:$B,$B27)</f>
        <v>1</v>
      </c>
      <c r="V27" s="11">
        <f>SUMIFS(Feuil1!$D:$D,Feuil1!$A:$A,V$2,Feuil1!$C:$C,$A24,Feuil1!$B:$B,$B27)</f>
        <v>1</v>
      </c>
      <c r="W27" s="11">
        <f>SUMIFS(Feuil1!$D:$D,Feuil1!$A:$A,W$2,Feuil1!$C:$C,$A24,Feuil1!$B:$B,$B27)</f>
        <v>1</v>
      </c>
      <c r="X27" s="11">
        <f>SUMIFS(Feuil1!$D:$D,Feuil1!$A:$A,X$2,Feuil1!$C:$C,$A24,Feuil1!$B:$B,$B27)</f>
        <v>1</v>
      </c>
      <c r="Y27" s="11">
        <f>SUMIFS(Feuil1!$D:$D,Feuil1!$A:$A,Y$2,Feuil1!$C:$C,$A24,Feuil1!$B:$B,$B27)</f>
        <v>1</v>
      </c>
      <c r="Z27" s="11">
        <f>SUMIFS(Feuil1!$D:$D,Feuil1!$A:$A,Z$2,Feuil1!$C:$C,$A24,Feuil1!$B:$B,$B27)</f>
        <v>1</v>
      </c>
      <c r="AA27" s="11">
        <f>SUMIFS(Feuil1!$D:$D,Feuil1!$A:$A,AA$2,Feuil1!$C:$C,$A24,Feuil1!$B:$B,$B27)</f>
        <v>1</v>
      </c>
      <c r="AB27" s="11">
        <f>SUMIFS(Feuil1!$D:$D,Feuil1!$A:$A,AB$2,Feuil1!$C:$C,$A24,Feuil1!$B:$B,$B27)</f>
        <v>1</v>
      </c>
      <c r="AC27" s="11">
        <f>SUMIFS(Feuil1!$D:$D,Feuil1!$A:$A,AC$2,Feuil1!$C:$C,$A24,Feuil1!$B:$B,$B27)</f>
        <v>1</v>
      </c>
      <c r="AD27" s="11">
        <f>SUMIFS(Feuil1!$D:$D,Feuil1!$A:$A,AD$2,Feuil1!$C:$C,$A24,Feuil1!$B:$B,$B27)</f>
        <v>1</v>
      </c>
      <c r="AE27" s="11">
        <f>SUMIFS(Feuil1!$D:$D,Feuil1!$A:$A,AE$2,Feuil1!$C:$C,$A24,Feuil1!$B:$B,$B27)</f>
        <v>1</v>
      </c>
      <c r="AF27" s="11">
        <f>SUMIFS(Feuil1!$D:$D,Feuil1!$A:$A,AF$2,Feuil1!$C:$C,$A24,Feuil1!$B:$B,$B27)</f>
        <v>1</v>
      </c>
      <c r="AG27" s="11">
        <f>SUMIFS(Feuil1!$D:$D,Feuil1!$A:$A,AG$2,Feuil1!$C:$C,$A24,Feuil1!$B:$B,$B27)</f>
        <v>1</v>
      </c>
      <c r="AH27" s="11">
        <f>SUMIFS(Feuil1!$D:$D,Feuil1!$A:$A,AH$2,Feuil1!$C:$C,$A24,Feuil1!$B:$B,$B27)</f>
        <v>1</v>
      </c>
      <c r="AI27" s="11">
        <f>SUMIFS(Feuil1!$D:$D,Feuil1!$A:$A,AI$2,Feuil1!$C:$C,$A24,Feuil1!$B:$B,$B27)</f>
        <v>1</v>
      </c>
      <c r="AJ27" s="11">
        <f>SUMIFS(Feuil1!$D:$D,Feuil1!$A:$A,AJ$2,Feuil1!$C:$C,$A24,Feuil1!$B:$B,$B27)</f>
        <v>1</v>
      </c>
      <c r="AK27" s="11">
        <f>SUMIFS(Feuil1!$D:$D,Feuil1!$A:$A,AK$2,Feuil1!$C:$C,$A24,Feuil1!$B:$B,$B27)</f>
        <v>0</v>
      </c>
      <c r="AL27" s="11">
        <f>SUMIFS(Feuil1!$D:$D,Feuil1!$A:$A,AL$2,Feuil1!$C:$C,$A24,Feuil1!$B:$B,$B27)</f>
        <v>1</v>
      </c>
      <c r="AM27" s="11">
        <f>SUMIFS(Feuil1!$D:$D,Feuil1!$A:$A,AM$2,Feuil1!$C:$C,$A24,Feuil1!$B:$B,$B27)</f>
        <v>0</v>
      </c>
      <c r="AN27" s="11">
        <f>SUMIFS(Feuil1!$D:$D,Feuil1!$A:$A,AN$2,Feuil1!$C:$C,$A24,Feuil1!$B:$B,$B27)</f>
        <v>1</v>
      </c>
      <c r="AO27" s="11">
        <f>SUMIFS(Feuil1!$D:$D,Feuil1!$A:$A,AO$2,Feuil1!$C:$C,$A24,Feuil1!$B:$B,$B27)</f>
        <v>1</v>
      </c>
      <c r="AP27" s="11">
        <f>SUMIFS(Feuil1!$D:$D,Feuil1!$A:$A,AP$2,Feuil1!$C:$C,$A24,Feuil1!$B:$B,$B27)</f>
        <v>1</v>
      </c>
      <c r="AQ27" s="11">
        <f>SUMIFS(Feuil1!$D:$D,Feuil1!$A:$A,AQ$2,Feuil1!$C:$C,$A24,Feuil1!$B:$B,$B27)</f>
        <v>1</v>
      </c>
      <c r="AR27" s="11">
        <f>SUMIFS(Feuil1!$D:$D,Feuil1!$A:$A,AR$2,Feuil1!$C:$C,$A24,Feuil1!$B:$B,$B27)</f>
        <v>0</v>
      </c>
      <c r="AS27" s="11">
        <f>SUMIFS(Feuil1!$D:$D,Feuil1!$A:$A,AS$2,Feuil1!$C:$C,$A24,Feuil1!$B:$B,$B27)</f>
        <v>1</v>
      </c>
      <c r="AT27" s="11">
        <f>SUMIFS(Feuil1!$D:$D,Feuil1!$A:$A,AT$2,Feuil1!$C:$C,$A24,Feuil1!$B:$B,$B27)</f>
        <v>0</v>
      </c>
      <c r="AU27" s="11">
        <f>SUMIFS(Feuil1!$D:$D,Feuil1!$A:$A,AU$2,Feuil1!$C:$C,$A24,Feuil1!$B:$B,$B27)</f>
        <v>1</v>
      </c>
      <c r="AV27" s="11">
        <f>SUMIFS(Feuil1!$D:$D,Feuil1!$A:$A,AV$2,Feuil1!$C:$C,$A24,Feuil1!$B:$B,$B27)</f>
        <v>1</v>
      </c>
      <c r="AW27" s="11">
        <f>SUMIFS(Feuil1!$D:$D,Feuil1!$A:$A,AW$2,Feuil1!$C:$C,$A24,Feuil1!$B:$B,$B27)</f>
        <v>1</v>
      </c>
      <c r="AX27" s="12">
        <f>SUMIFS(Feuil1!$D:$D,Feuil1!$A:$A,AX$2,Feuil1!$C:$C,$A24,Feuil1!$B:$B,$B27)</f>
        <v>1</v>
      </c>
    </row>
    <row r="28" spans="1:50" x14ac:dyDescent="0.2">
      <c r="A28" s="4"/>
      <c r="B28" s="17" t="s">
        <v>52</v>
      </c>
      <c r="C28" s="11">
        <f>SUMIFS(Feuil1!$D:$D,Feuil1!$A:$A,C$2,Feuil1!$C:$C,$A24,Feuil1!$B:$B,$B28)</f>
        <v>0</v>
      </c>
      <c r="D28" s="11">
        <f>SUMIFS(Feuil1!$D:$D,Feuil1!$A:$A,D$2,Feuil1!$C:$C,$A24,Feuil1!$B:$B,$B28)</f>
        <v>0</v>
      </c>
      <c r="E28" s="11">
        <f>SUMIFS(Feuil1!$D:$D,Feuil1!$A:$A,E$2,Feuil1!$C:$C,$A24,Feuil1!$B:$B,$B28)</f>
        <v>1</v>
      </c>
      <c r="F28" s="11">
        <f>SUMIFS(Feuil1!$D:$D,Feuil1!$A:$A,F$2,Feuil1!$C:$C,$A24,Feuil1!$B:$B,$B28)</f>
        <v>0</v>
      </c>
      <c r="G28" s="11">
        <f>SUMIFS(Feuil1!$D:$D,Feuil1!$A:$A,G$2,Feuil1!$C:$C,$A24,Feuil1!$B:$B,$B28)</f>
        <v>0</v>
      </c>
      <c r="H28" s="11">
        <f>SUMIFS(Feuil1!$D:$D,Feuil1!$A:$A,H$2,Feuil1!$C:$C,$A24,Feuil1!$B:$B,$B28)</f>
        <v>0</v>
      </c>
      <c r="I28" s="11">
        <f>SUMIFS(Feuil1!$D:$D,Feuil1!$A:$A,I$2,Feuil1!$C:$C,$A24,Feuil1!$B:$B,$B28)</f>
        <v>0</v>
      </c>
      <c r="J28" s="11">
        <f>SUMIFS(Feuil1!$D:$D,Feuil1!$A:$A,J$2,Feuil1!$C:$C,$A24,Feuil1!$B:$B,$B28)</f>
        <v>0</v>
      </c>
      <c r="K28" s="11">
        <f>SUMIFS(Feuil1!$D:$D,Feuil1!$A:$A,K$2,Feuil1!$C:$C,$A24,Feuil1!$B:$B,$B28)</f>
        <v>0</v>
      </c>
      <c r="L28" s="11">
        <f>SUMIFS(Feuil1!$D:$D,Feuil1!$A:$A,L$2,Feuil1!$C:$C,$A24,Feuil1!$B:$B,$B28)</f>
        <v>0</v>
      </c>
      <c r="M28" s="11">
        <f>SUMIFS(Feuil1!$D:$D,Feuil1!$A:$A,M$2,Feuil1!$C:$C,$A24,Feuil1!$B:$B,$B28)</f>
        <v>0</v>
      </c>
      <c r="N28" s="11">
        <f>SUMIFS(Feuil1!$D:$D,Feuil1!$A:$A,N$2,Feuil1!$C:$C,$A24,Feuil1!$B:$B,$B28)</f>
        <v>0</v>
      </c>
      <c r="O28" s="11">
        <f>SUMIFS(Feuil1!$D:$D,Feuil1!$A:$A,O$2,Feuil1!$C:$C,$A24,Feuil1!$B:$B,$B28)</f>
        <v>0</v>
      </c>
      <c r="P28" s="11">
        <f>SUMIFS(Feuil1!$D:$D,Feuil1!$A:$A,P$2,Feuil1!$C:$C,$A24,Feuil1!$B:$B,$B28)</f>
        <v>0</v>
      </c>
      <c r="Q28" s="11">
        <f>SUMIFS(Feuil1!$D:$D,Feuil1!$A:$A,Q$2,Feuil1!$C:$C,$A24,Feuil1!$B:$B,$B28)</f>
        <v>0</v>
      </c>
      <c r="R28" s="11">
        <f>SUMIFS(Feuil1!$D:$D,Feuil1!$A:$A,R$2,Feuil1!$C:$C,$A24,Feuil1!$B:$B,$B28)</f>
        <v>0</v>
      </c>
      <c r="S28" s="11">
        <f>SUMIFS(Feuil1!$D:$D,Feuil1!$A:$A,S$2,Feuil1!$C:$C,$A24,Feuil1!$B:$B,$B28)</f>
        <v>0</v>
      </c>
      <c r="T28" s="11">
        <f>SUMIFS(Feuil1!$D:$D,Feuil1!$A:$A,T$2,Feuil1!$C:$C,$A24,Feuil1!$B:$B,$B28)</f>
        <v>0</v>
      </c>
      <c r="U28" s="11">
        <f>SUMIFS(Feuil1!$D:$D,Feuil1!$A:$A,U$2,Feuil1!$C:$C,$A24,Feuil1!$B:$B,$B28)</f>
        <v>0</v>
      </c>
      <c r="V28" s="11">
        <f>SUMIFS(Feuil1!$D:$D,Feuil1!$A:$A,V$2,Feuil1!$C:$C,$A24,Feuil1!$B:$B,$B28)</f>
        <v>0</v>
      </c>
      <c r="W28" s="11">
        <f>SUMIFS(Feuil1!$D:$D,Feuil1!$A:$A,W$2,Feuil1!$C:$C,$A24,Feuil1!$B:$B,$B28)</f>
        <v>0</v>
      </c>
      <c r="X28" s="11">
        <f>SUMIFS(Feuil1!$D:$D,Feuil1!$A:$A,X$2,Feuil1!$C:$C,$A24,Feuil1!$B:$B,$B28)</f>
        <v>0</v>
      </c>
      <c r="Y28" s="11">
        <f>SUMIFS(Feuil1!$D:$D,Feuil1!$A:$A,Y$2,Feuil1!$C:$C,$A24,Feuil1!$B:$B,$B28)</f>
        <v>0</v>
      </c>
      <c r="Z28" s="11">
        <f>SUMIFS(Feuil1!$D:$D,Feuil1!$A:$A,Z$2,Feuil1!$C:$C,$A24,Feuil1!$B:$B,$B28)</f>
        <v>0</v>
      </c>
      <c r="AA28" s="11">
        <f>SUMIFS(Feuil1!$D:$D,Feuil1!$A:$A,AA$2,Feuil1!$C:$C,$A24,Feuil1!$B:$B,$B28)</f>
        <v>0</v>
      </c>
      <c r="AB28" s="11">
        <f>SUMIFS(Feuil1!$D:$D,Feuil1!$A:$A,AB$2,Feuil1!$C:$C,$A24,Feuil1!$B:$B,$B28)</f>
        <v>0</v>
      </c>
      <c r="AC28" s="11">
        <f>SUMIFS(Feuil1!$D:$D,Feuil1!$A:$A,AC$2,Feuil1!$C:$C,$A24,Feuil1!$B:$B,$B28)</f>
        <v>0</v>
      </c>
      <c r="AD28" s="11">
        <f>SUMIFS(Feuil1!$D:$D,Feuil1!$A:$A,AD$2,Feuil1!$C:$C,$A24,Feuil1!$B:$B,$B28)</f>
        <v>0</v>
      </c>
      <c r="AE28" s="11">
        <f>SUMIFS(Feuil1!$D:$D,Feuil1!$A:$A,AE$2,Feuil1!$C:$C,$A24,Feuil1!$B:$B,$B28)</f>
        <v>0</v>
      </c>
      <c r="AF28" s="11">
        <f>SUMIFS(Feuil1!$D:$D,Feuil1!$A:$A,AF$2,Feuil1!$C:$C,$A24,Feuil1!$B:$B,$B28)</f>
        <v>0</v>
      </c>
      <c r="AG28" s="11">
        <f>SUMIFS(Feuil1!$D:$D,Feuil1!$A:$A,AG$2,Feuil1!$C:$C,$A24,Feuil1!$B:$B,$B28)</f>
        <v>0</v>
      </c>
      <c r="AH28" s="11">
        <f>SUMIFS(Feuil1!$D:$D,Feuil1!$A:$A,AH$2,Feuil1!$C:$C,$A24,Feuil1!$B:$B,$B28)</f>
        <v>0</v>
      </c>
      <c r="AI28" s="11">
        <f>SUMIFS(Feuil1!$D:$D,Feuil1!$A:$A,AI$2,Feuil1!$C:$C,$A24,Feuil1!$B:$B,$B28)</f>
        <v>0</v>
      </c>
      <c r="AJ28" s="11">
        <f>SUMIFS(Feuil1!$D:$D,Feuil1!$A:$A,AJ$2,Feuil1!$C:$C,$A24,Feuil1!$B:$B,$B28)</f>
        <v>0</v>
      </c>
      <c r="AK28" s="11">
        <f>SUMIFS(Feuil1!$D:$D,Feuil1!$A:$A,AK$2,Feuil1!$C:$C,$A24,Feuil1!$B:$B,$B28)</f>
        <v>0</v>
      </c>
      <c r="AL28" s="11">
        <f>SUMIFS(Feuil1!$D:$D,Feuil1!$A:$A,AL$2,Feuil1!$C:$C,$A24,Feuil1!$B:$B,$B28)</f>
        <v>0</v>
      </c>
      <c r="AM28" s="11">
        <f>SUMIFS(Feuil1!$D:$D,Feuil1!$A:$A,AM$2,Feuil1!$C:$C,$A24,Feuil1!$B:$B,$B28)</f>
        <v>0</v>
      </c>
      <c r="AN28" s="11">
        <f>SUMIFS(Feuil1!$D:$D,Feuil1!$A:$A,AN$2,Feuil1!$C:$C,$A24,Feuil1!$B:$B,$B28)</f>
        <v>0</v>
      </c>
      <c r="AO28" s="11">
        <f>SUMIFS(Feuil1!$D:$D,Feuil1!$A:$A,AO$2,Feuil1!$C:$C,$A24,Feuil1!$B:$B,$B28)</f>
        <v>0</v>
      </c>
      <c r="AP28" s="11">
        <f>SUMIFS(Feuil1!$D:$D,Feuil1!$A:$A,AP$2,Feuil1!$C:$C,$A24,Feuil1!$B:$B,$B28)</f>
        <v>0</v>
      </c>
      <c r="AQ28" s="11">
        <f>SUMIFS(Feuil1!$D:$D,Feuil1!$A:$A,AQ$2,Feuil1!$C:$C,$A24,Feuil1!$B:$B,$B28)</f>
        <v>0</v>
      </c>
      <c r="AR28" s="11">
        <f>SUMIFS(Feuil1!$D:$D,Feuil1!$A:$A,AR$2,Feuil1!$C:$C,$A24,Feuil1!$B:$B,$B28)</f>
        <v>0</v>
      </c>
      <c r="AS28" s="11">
        <f>SUMIFS(Feuil1!$D:$D,Feuil1!$A:$A,AS$2,Feuil1!$C:$C,$A24,Feuil1!$B:$B,$B28)</f>
        <v>0</v>
      </c>
      <c r="AT28" s="11">
        <f>SUMIFS(Feuil1!$D:$D,Feuil1!$A:$A,AT$2,Feuil1!$C:$C,$A24,Feuil1!$B:$B,$B28)</f>
        <v>0</v>
      </c>
      <c r="AU28" s="11">
        <f>SUMIFS(Feuil1!$D:$D,Feuil1!$A:$A,AU$2,Feuil1!$C:$C,$A24,Feuil1!$B:$B,$B28)</f>
        <v>0</v>
      </c>
      <c r="AV28" s="11">
        <f>SUMIFS(Feuil1!$D:$D,Feuil1!$A:$A,AV$2,Feuil1!$C:$C,$A24,Feuil1!$B:$B,$B28)</f>
        <v>0</v>
      </c>
      <c r="AW28" s="11">
        <f>SUMIFS(Feuil1!$D:$D,Feuil1!$A:$A,AW$2,Feuil1!$C:$C,$A24,Feuil1!$B:$B,$B28)</f>
        <v>0</v>
      </c>
      <c r="AX28" s="12">
        <f>SUMIFS(Feuil1!$D:$D,Feuil1!$A:$A,AX$2,Feuil1!$C:$C,$A24,Feuil1!$B:$B,$B28)</f>
        <v>0</v>
      </c>
    </row>
    <row r="29" spans="1:50" x14ac:dyDescent="0.2">
      <c r="A29" s="4"/>
      <c r="B29" s="17" t="s">
        <v>53</v>
      </c>
      <c r="C29" s="11">
        <f>SUMIFS(Feuil1!$D:$D,Feuil1!$A:$A,C$2,Feuil1!$C:$C,$A24,Feuil1!$B:$B,$B29)</f>
        <v>1</v>
      </c>
      <c r="D29" s="11">
        <f>SUMIFS(Feuil1!$D:$D,Feuil1!$A:$A,D$2,Feuil1!$C:$C,$A24,Feuil1!$B:$B,$B29)</f>
        <v>0</v>
      </c>
      <c r="E29" s="11">
        <f>SUMIFS(Feuil1!$D:$D,Feuil1!$A:$A,E$2,Feuil1!$C:$C,$A24,Feuil1!$B:$B,$B29)</f>
        <v>1</v>
      </c>
      <c r="F29" s="11">
        <f>SUMIFS(Feuil1!$D:$D,Feuil1!$A:$A,F$2,Feuil1!$C:$C,$A24,Feuil1!$B:$B,$B29)</f>
        <v>1</v>
      </c>
      <c r="G29" s="11">
        <f>SUMIFS(Feuil1!$D:$D,Feuil1!$A:$A,G$2,Feuil1!$C:$C,$A24,Feuil1!$B:$B,$B29)</f>
        <v>1</v>
      </c>
      <c r="H29" s="11">
        <f>SUMIFS(Feuil1!$D:$D,Feuil1!$A:$A,H$2,Feuil1!$C:$C,$A24,Feuil1!$B:$B,$B29)</f>
        <v>1</v>
      </c>
      <c r="I29" s="11">
        <f>SUMIFS(Feuil1!$D:$D,Feuil1!$A:$A,I$2,Feuil1!$C:$C,$A24,Feuil1!$B:$B,$B29)</f>
        <v>1</v>
      </c>
      <c r="J29" s="11">
        <f>SUMIFS(Feuil1!$D:$D,Feuil1!$A:$A,J$2,Feuil1!$C:$C,$A24,Feuil1!$B:$B,$B29)</f>
        <v>1</v>
      </c>
      <c r="K29" s="11">
        <f>SUMIFS(Feuil1!$D:$D,Feuil1!$A:$A,K$2,Feuil1!$C:$C,$A24,Feuil1!$B:$B,$B29)</f>
        <v>1</v>
      </c>
      <c r="L29" s="11">
        <f>SUMIFS(Feuil1!$D:$D,Feuil1!$A:$A,L$2,Feuil1!$C:$C,$A24,Feuil1!$B:$B,$B29)</f>
        <v>1</v>
      </c>
      <c r="M29" s="11">
        <f>SUMIFS(Feuil1!$D:$D,Feuil1!$A:$A,M$2,Feuil1!$C:$C,$A24,Feuil1!$B:$B,$B29)</f>
        <v>1</v>
      </c>
      <c r="N29" s="11">
        <f>SUMIFS(Feuil1!$D:$D,Feuil1!$A:$A,N$2,Feuil1!$C:$C,$A24,Feuil1!$B:$B,$B29)</f>
        <v>1</v>
      </c>
      <c r="O29" s="11">
        <f>SUMIFS(Feuil1!$D:$D,Feuil1!$A:$A,O$2,Feuil1!$C:$C,$A24,Feuil1!$B:$B,$B29)</f>
        <v>1</v>
      </c>
      <c r="P29" s="11">
        <f>SUMIFS(Feuil1!$D:$D,Feuil1!$A:$A,P$2,Feuil1!$C:$C,$A24,Feuil1!$B:$B,$B29)</f>
        <v>1</v>
      </c>
      <c r="Q29" s="11">
        <f>SUMIFS(Feuil1!$D:$D,Feuil1!$A:$A,Q$2,Feuil1!$C:$C,$A24,Feuil1!$B:$B,$B29)</f>
        <v>1</v>
      </c>
      <c r="R29" s="11">
        <f>SUMIFS(Feuil1!$D:$D,Feuil1!$A:$A,R$2,Feuil1!$C:$C,$A24,Feuil1!$B:$B,$B29)</f>
        <v>1</v>
      </c>
      <c r="S29" s="11">
        <f>SUMIFS(Feuil1!$D:$D,Feuil1!$A:$A,S$2,Feuil1!$C:$C,$A24,Feuil1!$B:$B,$B29)</f>
        <v>1</v>
      </c>
      <c r="T29" s="11">
        <f>SUMIFS(Feuil1!$D:$D,Feuil1!$A:$A,T$2,Feuil1!$C:$C,$A24,Feuil1!$B:$B,$B29)</f>
        <v>0</v>
      </c>
      <c r="U29" s="11">
        <f>SUMIFS(Feuil1!$D:$D,Feuil1!$A:$A,U$2,Feuil1!$C:$C,$A24,Feuil1!$B:$B,$B29)</f>
        <v>1</v>
      </c>
      <c r="V29" s="11">
        <f>SUMIFS(Feuil1!$D:$D,Feuil1!$A:$A,V$2,Feuil1!$C:$C,$A24,Feuil1!$B:$B,$B29)</f>
        <v>1</v>
      </c>
      <c r="W29" s="11">
        <f>SUMIFS(Feuil1!$D:$D,Feuil1!$A:$A,W$2,Feuil1!$C:$C,$A24,Feuil1!$B:$B,$B29)</f>
        <v>1</v>
      </c>
      <c r="X29" s="11">
        <f>SUMIFS(Feuil1!$D:$D,Feuil1!$A:$A,X$2,Feuil1!$C:$C,$A24,Feuil1!$B:$B,$B29)</f>
        <v>1</v>
      </c>
      <c r="Y29" s="11">
        <f>SUMIFS(Feuil1!$D:$D,Feuil1!$A:$A,Y$2,Feuil1!$C:$C,$A24,Feuil1!$B:$B,$B29)</f>
        <v>1</v>
      </c>
      <c r="Z29" s="11">
        <f>SUMIFS(Feuil1!$D:$D,Feuil1!$A:$A,Z$2,Feuil1!$C:$C,$A24,Feuil1!$B:$B,$B29)</f>
        <v>1</v>
      </c>
      <c r="AA29" s="11">
        <f>SUMIFS(Feuil1!$D:$D,Feuil1!$A:$A,AA$2,Feuil1!$C:$C,$A24,Feuil1!$B:$B,$B29)</f>
        <v>1</v>
      </c>
      <c r="AB29" s="11">
        <f>SUMIFS(Feuil1!$D:$D,Feuil1!$A:$A,AB$2,Feuil1!$C:$C,$A24,Feuil1!$B:$B,$B29)</f>
        <v>1</v>
      </c>
      <c r="AC29" s="11">
        <f>SUMIFS(Feuil1!$D:$D,Feuil1!$A:$A,AC$2,Feuil1!$C:$C,$A24,Feuil1!$B:$B,$B29)</f>
        <v>1</v>
      </c>
      <c r="AD29" s="11">
        <f>SUMIFS(Feuil1!$D:$D,Feuil1!$A:$A,AD$2,Feuil1!$C:$C,$A24,Feuil1!$B:$B,$B29)</f>
        <v>1</v>
      </c>
      <c r="AE29" s="11">
        <f>SUMIFS(Feuil1!$D:$D,Feuil1!$A:$A,AE$2,Feuil1!$C:$C,$A24,Feuil1!$B:$B,$B29)</f>
        <v>1</v>
      </c>
      <c r="AF29" s="11">
        <f>SUMIFS(Feuil1!$D:$D,Feuil1!$A:$A,AF$2,Feuil1!$C:$C,$A24,Feuil1!$B:$B,$B29)</f>
        <v>1</v>
      </c>
      <c r="AG29" s="11">
        <f>SUMIFS(Feuil1!$D:$D,Feuil1!$A:$A,AG$2,Feuil1!$C:$C,$A24,Feuil1!$B:$B,$B29)</f>
        <v>0</v>
      </c>
      <c r="AH29" s="11">
        <f>SUMIFS(Feuil1!$D:$D,Feuil1!$A:$A,AH$2,Feuil1!$C:$C,$A24,Feuil1!$B:$B,$B29)</f>
        <v>1</v>
      </c>
      <c r="AI29" s="11">
        <f>SUMIFS(Feuil1!$D:$D,Feuil1!$A:$A,AI$2,Feuil1!$C:$C,$A24,Feuil1!$B:$B,$B29)</f>
        <v>1</v>
      </c>
      <c r="AJ29" s="11">
        <f>SUMIFS(Feuil1!$D:$D,Feuil1!$A:$A,AJ$2,Feuil1!$C:$C,$A24,Feuil1!$B:$B,$B29)</f>
        <v>1</v>
      </c>
      <c r="AK29" s="11">
        <f>SUMIFS(Feuil1!$D:$D,Feuil1!$A:$A,AK$2,Feuil1!$C:$C,$A24,Feuil1!$B:$B,$B29)</f>
        <v>0</v>
      </c>
      <c r="AL29" s="11">
        <f>SUMIFS(Feuil1!$D:$D,Feuil1!$A:$A,AL$2,Feuil1!$C:$C,$A24,Feuil1!$B:$B,$B29)</f>
        <v>0</v>
      </c>
      <c r="AM29" s="11">
        <f>SUMIFS(Feuil1!$D:$D,Feuil1!$A:$A,AM$2,Feuil1!$C:$C,$A24,Feuil1!$B:$B,$B29)</f>
        <v>0</v>
      </c>
      <c r="AN29" s="11">
        <f>SUMIFS(Feuil1!$D:$D,Feuil1!$A:$A,AN$2,Feuil1!$C:$C,$A24,Feuil1!$B:$B,$B29)</f>
        <v>1</v>
      </c>
      <c r="AO29" s="11">
        <f>SUMIFS(Feuil1!$D:$D,Feuil1!$A:$A,AO$2,Feuil1!$C:$C,$A24,Feuil1!$B:$B,$B29)</f>
        <v>1</v>
      </c>
      <c r="AP29" s="11">
        <f>SUMIFS(Feuil1!$D:$D,Feuil1!$A:$A,AP$2,Feuil1!$C:$C,$A24,Feuil1!$B:$B,$B29)</f>
        <v>1</v>
      </c>
      <c r="AQ29" s="11">
        <f>SUMIFS(Feuil1!$D:$D,Feuil1!$A:$A,AQ$2,Feuil1!$C:$C,$A24,Feuil1!$B:$B,$B29)</f>
        <v>1</v>
      </c>
      <c r="AR29" s="11">
        <f>SUMIFS(Feuil1!$D:$D,Feuil1!$A:$A,AR$2,Feuil1!$C:$C,$A24,Feuil1!$B:$B,$B29)</f>
        <v>1</v>
      </c>
      <c r="AS29" s="11">
        <f>SUMIFS(Feuil1!$D:$D,Feuil1!$A:$A,AS$2,Feuil1!$C:$C,$A24,Feuil1!$B:$B,$B29)</f>
        <v>1</v>
      </c>
      <c r="AT29" s="11">
        <f>SUMIFS(Feuil1!$D:$D,Feuil1!$A:$A,AT$2,Feuil1!$C:$C,$A24,Feuil1!$B:$B,$B29)</f>
        <v>0</v>
      </c>
      <c r="AU29" s="11">
        <f>SUMIFS(Feuil1!$D:$D,Feuil1!$A:$A,AU$2,Feuil1!$C:$C,$A24,Feuil1!$B:$B,$B29)</f>
        <v>1</v>
      </c>
      <c r="AV29" s="11">
        <f>SUMIFS(Feuil1!$D:$D,Feuil1!$A:$A,AV$2,Feuil1!$C:$C,$A24,Feuil1!$B:$B,$B29)</f>
        <v>1</v>
      </c>
      <c r="AW29" s="11">
        <f>SUMIFS(Feuil1!$D:$D,Feuil1!$A:$A,AW$2,Feuil1!$C:$C,$A24,Feuil1!$B:$B,$B29)</f>
        <v>0</v>
      </c>
      <c r="AX29" s="12">
        <f>SUMIFS(Feuil1!$D:$D,Feuil1!$A:$A,AX$2,Feuil1!$C:$C,$A24,Feuil1!$B:$B,$B29)</f>
        <v>1</v>
      </c>
    </row>
    <row r="30" spans="1:50" ht="17" thickBot="1" x14ac:dyDescent="0.25">
      <c r="A30" s="5"/>
      <c r="B30" s="18" t="s">
        <v>54</v>
      </c>
      <c r="C30" s="14">
        <f>SUMIFS(Feuil1!$D:$D,Feuil1!$A:$A,C$2,Feuil1!$C:$C,$A24,Feuil1!$B:$B,$B30)</f>
        <v>0</v>
      </c>
      <c r="D30" s="14">
        <f>SUMIFS(Feuil1!$D:$D,Feuil1!$A:$A,D$2,Feuil1!$C:$C,$A24,Feuil1!$B:$B,$B30)</f>
        <v>0</v>
      </c>
      <c r="E30" s="14">
        <f>SUMIFS(Feuil1!$D:$D,Feuil1!$A:$A,E$2,Feuil1!$C:$C,$A24,Feuil1!$B:$B,$B30)</f>
        <v>0</v>
      </c>
      <c r="F30" s="14">
        <f>SUMIFS(Feuil1!$D:$D,Feuil1!$A:$A,F$2,Feuil1!$C:$C,$A24,Feuil1!$B:$B,$B30)</f>
        <v>0</v>
      </c>
      <c r="G30" s="14">
        <f>SUMIFS(Feuil1!$D:$D,Feuil1!$A:$A,G$2,Feuil1!$C:$C,$A24,Feuil1!$B:$B,$B30)</f>
        <v>0</v>
      </c>
      <c r="H30" s="14">
        <f>SUMIFS(Feuil1!$D:$D,Feuil1!$A:$A,H$2,Feuil1!$C:$C,$A24,Feuil1!$B:$B,$B30)</f>
        <v>0</v>
      </c>
      <c r="I30" s="14">
        <f>SUMIFS(Feuil1!$D:$D,Feuil1!$A:$A,I$2,Feuil1!$C:$C,$A24,Feuil1!$B:$B,$B30)</f>
        <v>0</v>
      </c>
      <c r="J30" s="14">
        <f>SUMIFS(Feuil1!$D:$D,Feuil1!$A:$A,J$2,Feuil1!$C:$C,$A24,Feuil1!$B:$B,$B30)</f>
        <v>1</v>
      </c>
      <c r="K30" s="14">
        <f>SUMIFS(Feuil1!$D:$D,Feuil1!$A:$A,K$2,Feuil1!$C:$C,$A24,Feuil1!$B:$B,$B30)</f>
        <v>0</v>
      </c>
      <c r="L30" s="14">
        <f>SUMIFS(Feuil1!$D:$D,Feuil1!$A:$A,L$2,Feuil1!$C:$C,$A24,Feuil1!$B:$B,$B30)</f>
        <v>0</v>
      </c>
      <c r="M30" s="14">
        <f>SUMIFS(Feuil1!$D:$D,Feuil1!$A:$A,M$2,Feuil1!$C:$C,$A24,Feuil1!$B:$B,$B30)</f>
        <v>0</v>
      </c>
      <c r="N30" s="14">
        <f>SUMIFS(Feuil1!$D:$D,Feuil1!$A:$A,N$2,Feuil1!$C:$C,$A24,Feuil1!$B:$B,$B30)</f>
        <v>0</v>
      </c>
      <c r="O30" s="14">
        <f>SUMIFS(Feuil1!$D:$D,Feuil1!$A:$A,O$2,Feuil1!$C:$C,$A24,Feuil1!$B:$B,$B30)</f>
        <v>0</v>
      </c>
      <c r="P30" s="14">
        <f>SUMIFS(Feuil1!$D:$D,Feuil1!$A:$A,P$2,Feuil1!$C:$C,$A24,Feuil1!$B:$B,$B30)</f>
        <v>0</v>
      </c>
      <c r="Q30" s="14">
        <f>SUMIFS(Feuil1!$D:$D,Feuil1!$A:$A,Q$2,Feuil1!$C:$C,$A24,Feuil1!$B:$B,$B30)</f>
        <v>0</v>
      </c>
      <c r="R30" s="14">
        <f>SUMIFS(Feuil1!$D:$D,Feuil1!$A:$A,R$2,Feuil1!$C:$C,$A24,Feuil1!$B:$B,$B30)</f>
        <v>0</v>
      </c>
      <c r="S30" s="14">
        <f>SUMIFS(Feuil1!$D:$D,Feuil1!$A:$A,S$2,Feuil1!$C:$C,$A24,Feuil1!$B:$B,$B30)</f>
        <v>0</v>
      </c>
      <c r="T30" s="14">
        <f>SUMIFS(Feuil1!$D:$D,Feuil1!$A:$A,T$2,Feuil1!$C:$C,$A24,Feuil1!$B:$B,$B30)</f>
        <v>0</v>
      </c>
      <c r="U30" s="14">
        <f>SUMIFS(Feuil1!$D:$D,Feuil1!$A:$A,U$2,Feuil1!$C:$C,$A24,Feuil1!$B:$B,$B30)</f>
        <v>0</v>
      </c>
      <c r="V30" s="14">
        <f>SUMIFS(Feuil1!$D:$D,Feuil1!$A:$A,V$2,Feuil1!$C:$C,$A24,Feuil1!$B:$B,$B30)</f>
        <v>0</v>
      </c>
      <c r="W30" s="14">
        <f>SUMIFS(Feuil1!$D:$D,Feuil1!$A:$A,W$2,Feuil1!$C:$C,$A24,Feuil1!$B:$B,$B30)</f>
        <v>0</v>
      </c>
      <c r="X30" s="14">
        <f>SUMIFS(Feuil1!$D:$D,Feuil1!$A:$A,X$2,Feuil1!$C:$C,$A24,Feuil1!$B:$B,$B30)</f>
        <v>0</v>
      </c>
      <c r="Y30" s="14">
        <f>SUMIFS(Feuil1!$D:$D,Feuil1!$A:$A,Y$2,Feuil1!$C:$C,$A24,Feuil1!$B:$B,$B30)</f>
        <v>0</v>
      </c>
      <c r="Z30" s="14">
        <f>SUMIFS(Feuil1!$D:$D,Feuil1!$A:$A,Z$2,Feuil1!$C:$C,$A24,Feuil1!$B:$B,$B30)</f>
        <v>0</v>
      </c>
      <c r="AA30" s="14">
        <f>SUMIFS(Feuil1!$D:$D,Feuil1!$A:$A,AA$2,Feuil1!$C:$C,$A24,Feuil1!$B:$B,$B30)</f>
        <v>0</v>
      </c>
      <c r="AB30" s="14">
        <f>SUMIFS(Feuil1!$D:$D,Feuil1!$A:$A,AB$2,Feuil1!$C:$C,$A24,Feuil1!$B:$B,$B30)</f>
        <v>0</v>
      </c>
      <c r="AC30" s="14">
        <f>SUMIFS(Feuil1!$D:$D,Feuil1!$A:$A,AC$2,Feuil1!$C:$C,$A24,Feuil1!$B:$B,$B30)</f>
        <v>1</v>
      </c>
      <c r="AD30" s="14">
        <f>SUMIFS(Feuil1!$D:$D,Feuil1!$A:$A,AD$2,Feuil1!$C:$C,$A24,Feuil1!$B:$B,$B30)</f>
        <v>0</v>
      </c>
      <c r="AE30" s="14">
        <f>SUMIFS(Feuil1!$D:$D,Feuil1!$A:$A,AE$2,Feuil1!$C:$C,$A24,Feuil1!$B:$B,$B30)</f>
        <v>0</v>
      </c>
      <c r="AF30" s="14">
        <f>SUMIFS(Feuil1!$D:$D,Feuil1!$A:$A,AF$2,Feuil1!$C:$C,$A24,Feuil1!$B:$B,$B30)</f>
        <v>0</v>
      </c>
      <c r="AG30" s="14">
        <f>SUMIFS(Feuil1!$D:$D,Feuil1!$A:$A,AG$2,Feuil1!$C:$C,$A24,Feuil1!$B:$B,$B30)</f>
        <v>0</v>
      </c>
      <c r="AH30" s="14">
        <f>SUMIFS(Feuil1!$D:$D,Feuil1!$A:$A,AH$2,Feuil1!$C:$C,$A24,Feuil1!$B:$B,$B30)</f>
        <v>0</v>
      </c>
      <c r="AI30" s="14">
        <f>SUMIFS(Feuil1!$D:$D,Feuil1!$A:$A,AI$2,Feuil1!$C:$C,$A24,Feuil1!$B:$B,$B30)</f>
        <v>0</v>
      </c>
      <c r="AJ30" s="14">
        <f>SUMIFS(Feuil1!$D:$D,Feuil1!$A:$A,AJ$2,Feuil1!$C:$C,$A24,Feuil1!$B:$B,$B30)</f>
        <v>0</v>
      </c>
      <c r="AK30" s="14">
        <f>SUMIFS(Feuil1!$D:$D,Feuil1!$A:$A,AK$2,Feuil1!$C:$C,$A24,Feuil1!$B:$B,$B30)</f>
        <v>0</v>
      </c>
      <c r="AL30" s="14">
        <f>SUMIFS(Feuil1!$D:$D,Feuil1!$A:$A,AL$2,Feuil1!$C:$C,$A24,Feuil1!$B:$B,$B30)</f>
        <v>0</v>
      </c>
      <c r="AM30" s="14">
        <f>SUMIFS(Feuil1!$D:$D,Feuil1!$A:$A,AM$2,Feuil1!$C:$C,$A24,Feuil1!$B:$B,$B30)</f>
        <v>0</v>
      </c>
      <c r="AN30" s="14">
        <f>SUMIFS(Feuil1!$D:$D,Feuil1!$A:$A,AN$2,Feuil1!$C:$C,$A24,Feuil1!$B:$B,$B30)</f>
        <v>0</v>
      </c>
      <c r="AO30" s="14">
        <f>SUMIFS(Feuil1!$D:$D,Feuil1!$A:$A,AO$2,Feuil1!$C:$C,$A24,Feuil1!$B:$B,$B30)</f>
        <v>0</v>
      </c>
      <c r="AP30" s="14">
        <f>SUMIFS(Feuil1!$D:$D,Feuil1!$A:$A,AP$2,Feuil1!$C:$C,$A24,Feuil1!$B:$B,$B30)</f>
        <v>0</v>
      </c>
      <c r="AQ30" s="14">
        <f>SUMIFS(Feuil1!$D:$D,Feuil1!$A:$A,AQ$2,Feuil1!$C:$C,$A24,Feuil1!$B:$B,$B30)</f>
        <v>0</v>
      </c>
      <c r="AR30" s="14">
        <f>SUMIFS(Feuil1!$D:$D,Feuil1!$A:$A,AR$2,Feuil1!$C:$C,$A24,Feuil1!$B:$B,$B30)</f>
        <v>0</v>
      </c>
      <c r="AS30" s="14">
        <f>SUMIFS(Feuil1!$D:$D,Feuil1!$A:$A,AS$2,Feuil1!$C:$C,$A24,Feuil1!$B:$B,$B30)</f>
        <v>1</v>
      </c>
      <c r="AT30" s="14">
        <f>SUMIFS(Feuil1!$D:$D,Feuil1!$A:$A,AT$2,Feuil1!$C:$C,$A24,Feuil1!$B:$B,$B30)</f>
        <v>0</v>
      </c>
      <c r="AU30" s="14">
        <f>SUMIFS(Feuil1!$D:$D,Feuil1!$A:$A,AU$2,Feuil1!$C:$C,$A24,Feuil1!$B:$B,$B30)</f>
        <v>0</v>
      </c>
      <c r="AV30" s="14">
        <f>SUMIFS(Feuil1!$D:$D,Feuil1!$A:$A,AV$2,Feuil1!$C:$C,$A24,Feuil1!$B:$B,$B30)</f>
        <v>0</v>
      </c>
      <c r="AW30" s="14">
        <f>SUMIFS(Feuil1!$D:$D,Feuil1!$A:$A,AW$2,Feuil1!$C:$C,$A24,Feuil1!$B:$B,$B30)</f>
        <v>0</v>
      </c>
      <c r="AX30" s="15">
        <f>SUMIFS(Feuil1!$D:$D,Feuil1!$A:$A,AX$2,Feuil1!$C:$C,$A24,Feuil1!$B:$B,$B30)</f>
        <v>0</v>
      </c>
    </row>
    <row r="31" spans="1:50" x14ac:dyDescent="0.2">
      <c r="A31" s="3">
        <f>+A24-1</f>
        <v>2021</v>
      </c>
      <c r="B31" s="16" t="s">
        <v>48</v>
      </c>
      <c r="C31" s="8">
        <f>SUMIFS(Feuil1!$D:$D,Feuil1!$A:$A,C$2,Feuil1!$C:$C,$A31,Feuil1!$B:$B,$B31)</f>
        <v>1</v>
      </c>
      <c r="D31" s="8">
        <f>SUMIFS(Feuil1!$D:$D,Feuil1!$A:$A,D$2,Feuil1!$C:$C,$A31,Feuil1!$B:$B,$B31)</f>
        <v>1</v>
      </c>
      <c r="E31" s="8">
        <f>SUMIFS(Feuil1!$D:$D,Feuil1!$A:$A,E$2,Feuil1!$C:$C,$A31,Feuil1!$B:$B,$B31)</f>
        <v>1</v>
      </c>
      <c r="F31" s="8">
        <f>SUMIFS(Feuil1!$D:$D,Feuil1!$A:$A,F$2,Feuil1!$C:$C,$A31,Feuil1!$B:$B,$B31)</f>
        <v>1</v>
      </c>
      <c r="G31" s="8">
        <f>SUMIFS(Feuil1!$D:$D,Feuil1!$A:$A,G$2,Feuil1!$C:$C,$A31,Feuil1!$B:$B,$B31)</f>
        <v>1</v>
      </c>
      <c r="H31" s="8">
        <f>SUMIFS(Feuil1!$D:$D,Feuil1!$A:$A,H$2,Feuil1!$C:$C,$A31,Feuil1!$B:$B,$B31)</f>
        <v>1</v>
      </c>
      <c r="I31" s="8">
        <f>SUMIFS(Feuil1!$D:$D,Feuil1!$A:$A,I$2,Feuil1!$C:$C,$A31,Feuil1!$B:$B,$B31)</f>
        <v>1</v>
      </c>
      <c r="J31" s="8">
        <f>SUMIFS(Feuil1!$D:$D,Feuil1!$A:$A,J$2,Feuil1!$C:$C,$A31,Feuil1!$B:$B,$B31)</f>
        <v>1</v>
      </c>
      <c r="K31" s="8">
        <f>SUMIFS(Feuil1!$D:$D,Feuil1!$A:$A,K$2,Feuil1!$C:$C,$A31,Feuil1!$B:$B,$B31)</f>
        <v>1</v>
      </c>
      <c r="L31" s="8">
        <f>SUMIFS(Feuil1!$D:$D,Feuil1!$A:$A,L$2,Feuil1!$C:$C,$A31,Feuil1!$B:$B,$B31)</f>
        <v>1</v>
      </c>
      <c r="M31" s="8">
        <f>SUMIFS(Feuil1!$D:$D,Feuil1!$A:$A,M$2,Feuil1!$C:$C,$A31,Feuil1!$B:$B,$B31)</f>
        <v>1</v>
      </c>
      <c r="N31" s="8">
        <f>SUMIFS(Feuil1!$D:$D,Feuil1!$A:$A,N$2,Feuil1!$C:$C,$A31,Feuil1!$B:$B,$B31)</f>
        <v>1</v>
      </c>
      <c r="O31" s="8">
        <f>SUMIFS(Feuil1!$D:$D,Feuil1!$A:$A,O$2,Feuil1!$C:$C,$A31,Feuil1!$B:$B,$B31)</f>
        <v>1</v>
      </c>
      <c r="P31" s="8">
        <f>SUMIFS(Feuil1!$D:$D,Feuil1!$A:$A,P$2,Feuil1!$C:$C,$A31,Feuil1!$B:$B,$B31)</f>
        <v>1</v>
      </c>
      <c r="Q31" s="8">
        <f>SUMIFS(Feuil1!$D:$D,Feuil1!$A:$A,Q$2,Feuil1!$C:$C,$A31,Feuil1!$B:$B,$B31)</f>
        <v>1</v>
      </c>
      <c r="R31" s="8">
        <f>SUMIFS(Feuil1!$D:$D,Feuil1!$A:$A,R$2,Feuil1!$C:$C,$A31,Feuil1!$B:$B,$B31)</f>
        <v>1</v>
      </c>
      <c r="S31" s="8">
        <f>SUMIFS(Feuil1!$D:$D,Feuil1!$A:$A,S$2,Feuil1!$C:$C,$A31,Feuil1!$B:$B,$B31)</f>
        <v>1</v>
      </c>
      <c r="T31" s="8">
        <f>SUMIFS(Feuil1!$D:$D,Feuil1!$A:$A,T$2,Feuil1!$C:$C,$A31,Feuil1!$B:$B,$B31)</f>
        <v>1</v>
      </c>
      <c r="U31" s="8">
        <f>SUMIFS(Feuil1!$D:$D,Feuil1!$A:$A,U$2,Feuil1!$C:$C,$A31,Feuil1!$B:$B,$B31)</f>
        <v>1</v>
      </c>
      <c r="V31" s="8">
        <f>SUMIFS(Feuil1!$D:$D,Feuil1!$A:$A,V$2,Feuil1!$C:$C,$A31,Feuil1!$B:$B,$B31)</f>
        <v>1</v>
      </c>
      <c r="W31" s="8">
        <f>SUMIFS(Feuil1!$D:$D,Feuil1!$A:$A,W$2,Feuil1!$C:$C,$A31,Feuil1!$B:$B,$B31)</f>
        <v>1</v>
      </c>
      <c r="X31" s="8">
        <f>SUMIFS(Feuil1!$D:$D,Feuil1!$A:$A,X$2,Feuil1!$C:$C,$A31,Feuil1!$B:$B,$B31)</f>
        <v>1</v>
      </c>
      <c r="Y31" s="8">
        <f>SUMIFS(Feuil1!$D:$D,Feuil1!$A:$A,Y$2,Feuil1!$C:$C,$A31,Feuil1!$B:$B,$B31)</f>
        <v>1</v>
      </c>
      <c r="Z31" s="8">
        <f>SUMIFS(Feuil1!$D:$D,Feuil1!$A:$A,Z$2,Feuil1!$C:$C,$A31,Feuil1!$B:$B,$B31)</f>
        <v>1</v>
      </c>
      <c r="AA31" s="8">
        <f>SUMIFS(Feuil1!$D:$D,Feuil1!$A:$A,AA$2,Feuil1!$C:$C,$A31,Feuil1!$B:$B,$B31)</f>
        <v>1</v>
      </c>
      <c r="AB31" s="8">
        <f>SUMIFS(Feuil1!$D:$D,Feuil1!$A:$A,AB$2,Feuil1!$C:$C,$A31,Feuil1!$B:$B,$B31)</f>
        <v>1</v>
      </c>
      <c r="AC31" s="8">
        <f>SUMIFS(Feuil1!$D:$D,Feuil1!$A:$A,AC$2,Feuil1!$C:$C,$A31,Feuil1!$B:$B,$B31)</f>
        <v>1</v>
      </c>
      <c r="AD31" s="8">
        <f>SUMIFS(Feuil1!$D:$D,Feuil1!$A:$A,AD$2,Feuil1!$C:$C,$A31,Feuil1!$B:$B,$B31)</f>
        <v>1</v>
      </c>
      <c r="AE31" s="8">
        <f>SUMIFS(Feuil1!$D:$D,Feuil1!$A:$A,AE$2,Feuil1!$C:$C,$A31,Feuil1!$B:$B,$B31)</f>
        <v>1</v>
      </c>
      <c r="AF31" s="8">
        <f>SUMIFS(Feuil1!$D:$D,Feuil1!$A:$A,AF$2,Feuil1!$C:$C,$A31,Feuil1!$B:$B,$B31)</f>
        <v>1</v>
      </c>
      <c r="AG31" s="8">
        <f>SUMIFS(Feuil1!$D:$D,Feuil1!$A:$A,AG$2,Feuil1!$C:$C,$A31,Feuil1!$B:$B,$B31)</f>
        <v>1</v>
      </c>
      <c r="AH31" s="8">
        <f>SUMIFS(Feuil1!$D:$D,Feuil1!$A:$A,AH$2,Feuil1!$C:$C,$A31,Feuil1!$B:$B,$B31)</f>
        <v>1</v>
      </c>
      <c r="AI31" s="8">
        <f>SUMIFS(Feuil1!$D:$D,Feuil1!$A:$A,AI$2,Feuil1!$C:$C,$A31,Feuil1!$B:$B,$B31)</f>
        <v>1</v>
      </c>
      <c r="AJ31" s="8">
        <f>SUMIFS(Feuil1!$D:$D,Feuil1!$A:$A,AJ$2,Feuil1!$C:$C,$A31,Feuil1!$B:$B,$B31)</f>
        <v>1</v>
      </c>
      <c r="AK31" s="8">
        <f>SUMIFS(Feuil1!$D:$D,Feuil1!$A:$A,AK$2,Feuil1!$C:$C,$A31,Feuil1!$B:$B,$B31)</f>
        <v>1</v>
      </c>
      <c r="AL31" s="8">
        <f>SUMIFS(Feuil1!$D:$D,Feuil1!$A:$A,AL$2,Feuil1!$C:$C,$A31,Feuil1!$B:$B,$B31)</f>
        <v>1</v>
      </c>
      <c r="AM31" s="8">
        <f>SUMIFS(Feuil1!$D:$D,Feuil1!$A:$A,AM$2,Feuil1!$C:$C,$A31,Feuil1!$B:$B,$B31)</f>
        <v>1</v>
      </c>
      <c r="AN31" s="8">
        <f>SUMIFS(Feuil1!$D:$D,Feuil1!$A:$A,AN$2,Feuil1!$C:$C,$A31,Feuil1!$B:$B,$B31)</f>
        <v>1</v>
      </c>
      <c r="AO31" s="8">
        <f>SUMIFS(Feuil1!$D:$D,Feuil1!$A:$A,AO$2,Feuil1!$C:$C,$A31,Feuil1!$B:$B,$B31)</f>
        <v>1</v>
      </c>
      <c r="AP31" s="8">
        <f>SUMIFS(Feuil1!$D:$D,Feuil1!$A:$A,AP$2,Feuil1!$C:$C,$A31,Feuil1!$B:$B,$B31)</f>
        <v>1</v>
      </c>
      <c r="AQ31" s="8">
        <f>SUMIFS(Feuil1!$D:$D,Feuil1!$A:$A,AQ$2,Feuil1!$C:$C,$A31,Feuil1!$B:$B,$B31)</f>
        <v>1</v>
      </c>
      <c r="AR31" s="8">
        <f>SUMIFS(Feuil1!$D:$D,Feuil1!$A:$A,AR$2,Feuil1!$C:$C,$A31,Feuil1!$B:$B,$B31)</f>
        <v>1</v>
      </c>
      <c r="AS31" s="8">
        <f>SUMIFS(Feuil1!$D:$D,Feuil1!$A:$A,AS$2,Feuil1!$C:$C,$A31,Feuil1!$B:$B,$B31)</f>
        <v>1</v>
      </c>
      <c r="AT31" s="8">
        <f>SUMIFS(Feuil1!$D:$D,Feuil1!$A:$A,AT$2,Feuil1!$C:$C,$A31,Feuil1!$B:$B,$B31)</f>
        <v>0</v>
      </c>
      <c r="AU31" s="8">
        <f>SUMIFS(Feuil1!$D:$D,Feuil1!$A:$A,AU$2,Feuil1!$C:$C,$A31,Feuil1!$B:$B,$B31)</f>
        <v>1</v>
      </c>
      <c r="AV31" s="8">
        <f>SUMIFS(Feuil1!$D:$D,Feuil1!$A:$A,AV$2,Feuil1!$C:$C,$A31,Feuil1!$B:$B,$B31)</f>
        <v>1</v>
      </c>
      <c r="AW31" s="8">
        <f>SUMIFS(Feuil1!$D:$D,Feuil1!$A:$A,AW$2,Feuil1!$C:$C,$A31,Feuil1!$B:$B,$B31)</f>
        <v>1</v>
      </c>
      <c r="AX31" s="9">
        <f>SUMIFS(Feuil1!$D:$D,Feuil1!$A:$A,AX$2,Feuil1!$C:$C,$A31,Feuil1!$B:$B,$B31)</f>
        <v>1</v>
      </c>
    </row>
    <row r="32" spans="1:50" x14ac:dyDescent="0.2">
      <c r="A32" s="4"/>
      <c r="B32" s="17" t="s">
        <v>49</v>
      </c>
      <c r="C32" s="11">
        <f>SUMIFS(Feuil1!$D:$D,Feuil1!$A:$A,C$2,Feuil1!$C:$C,$A31,Feuil1!$B:$B,$B32)</f>
        <v>1</v>
      </c>
      <c r="D32" s="11">
        <f>SUMIFS(Feuil1!$D:$D,Feuil1!$A:$A,D$2,Feuil1!$C:$C,$A31,Feuil1!$B:$B,$B32)</f>
        <v>0</v>
      </c>
      <c r="E32" s="11">
        <f>SUMIFS(Feuil1!$D:$D,Feuil1!$A:$A,E$2,Feuil1!$C:$C,$A31,Feuil1!$B:$B,$B32)</f>
        <v>1</v>
      </c>
      <c r="F32" s="11">
        <f>SUMIFS(Feuil1!$D:$D,Feuil1!$A:$A,F$2,Feuil1!$C:$C,$A31,Feuil1!$B:$B,$B32)</f>
        <v>1</v>
      </c>
      <c r="G32" s="11">
        <f>SUMIFS(Feuil1!$D:$D,Feuil1!$A:$A,G$2,Feuil1!$C:$C,$A31,Feuil1!$B:$B,$B32)</f>
        <v>1</v>
      </c>
      <c r="H32" s="11">
        <f>SUMIFS(Feuil1!$D:$D,Feuil1!$A:$A,H$2,Feuil1!$C:$C,$A31,Feuil1!$B:$B,$B32)</f>
        <v>1</v>
      </c>
      <c r="I32" s="11">
        <f>SUMIFS(Feuil1!$D:$D,Feuil1!$A:$A,I$2,Feuil1!$C:$C,$A31,Feuil1!$B:$B,$B32)</f>
        <v>1</v>
      </c>
      <c r="J32" s="11">
        <f>SUMIFS(Feuil1!$D:$D,Feuil1!$A:$A,J$2,Feuil1!$C:$C,$A31,Feuil1!$B:$B,$B32)</f>
        <v>1</v>
      </c>
      <c r="K32" s="11">
        <f>SUMIFS(Feuil1!$D:$D,Feuil1!$A:$A,K$2,Feuil1!$C:$C,$A31,Feuil1!$B:$B,$B32)</f>
        <v>1</v>
      </c>
      <c r="L32" s="11">
        <f>SUMIFS(Feuil1!$D:$D,Feuil1!$A:$A,L$2,Feuil1!$C:$C,$A31,Feuil1!$B:$B,$B32)</f>
        <v>1</v>
      </c>
      <c r="M32" s="11">
        <f>SUMIFS(Feuil1!$D:$D,Feuil1!$A:$A,M$2,Feuil1!$C:$C,$A31,Feuil1!$B:$B,$B32)</f>
        <v>1</v>
      </c>
      <c r="N32" s="11">
        <f>SUMIFS(Feuil1!$D:$D,Feuil1!$A:$A,N$2,Feuil1!$C:$C,$A31,Feuil1!$B:$B,$B32)</f>
        <v>1</v>
      </c>
      <c r="O32" s="11">
        <f>SUMIFS(Feuil1!$D:$D,Feuil1!$A:$A,O$2,Feuil1!$C:$C,$A31,Feuil1!$B:$B,$B32)</f>
        <v>1</v>
      </c>
      <c r="P32" s="11">
        <f>SUMIFS(Feuil1!$D:$D,Feuil1!$A:$A,P$2,Feuil1!$C:$C,$A31,Feuil1!$B:$B,$B32)</f>
        <v>1</v>
      </c>
      <c r="Q32" s="11">
        <f>SUMIFS(Feuil1!$D:$D,Feuil1!$A:$A,Q$2,Feuil1!$C:$C,$A31,Feuil1!$B:$B,$B32)</f>
        <v>1</v>
      </c>
      <c r="R32" s="11">
        <f>SUMIFS(Feuil1!$D:$D,Feuil1!$A:$A,R$2,Feuil1!$C:$C,$A31,Feuil1!$B:$B,$B32)</f>
        <v>1</v>
      </c>
      <c r="S32" s="11">
        <f>SUMIFS(Feuil1!$D:$D,Feuil1!$A:$A,S$2,Feuil1!$C:$C,$A31,Feuil1!$B:$B,$B32)</f>
        <v>1</v>
      </c>
      <c r="T32" s="11">
        <f>SUMIFS(Feuil1!$D:$D,Feuil1!$A:$A,T$2,Feuil1!$C:$C,$A31,Feuil1!$B:$B,$B32)</f>
        <v>0</v>
      </c>
      <c r="U32" s="11">
        <f>SUMIFS(Feuil1!$D:$D,Feuil1!$A:$A,U$2,Feuil1!$C:$C,$A31,Feuil1!$B:$B,$B32)</f>
        <v>1</v>
      </c>
      <c r="V32" s="11">
        <f>SUMIFS(Feuil1!$D:$D,Feuil1!$A:$A,V$2,Feuil1!$C:$C,$A31,Feuil1!$B:$B,$B32)</f>
        <v>1</v>
      </c>
      <c r="W32" s="11">
        <f>SUMIFS(Feuil1!$D:$D,Feuil1!$A:$A,W$2,Feuil1!$C:$C,$A31,Feuil1!$B:$B,$B32)</f>
        <v>1</v>
      </c>
      <c r="X32" s="11">
        <f>SUMIFS(Feuil1!$D:$D,Feuil1!$A:$A,X$2,Feuil1!$C:$C,$A31,Feuil1!$B:$B,$B32)</f>
        <v>1</v>
      </c>
      <c r="Y32" s="11">
        <f>SUMIFS(Feuil1!$D:$D,Feuil1!$A:$A,Y$2,Feuil1!$C:$C,$A31,Feuil1!$B:$B,$B32)</f>
        <v>1</v>
      </c>
      <c r="Z32" s="11">
        <f>SUMIFS(Feuil1!$D:$D,Feuil1!$A:$A,Z$2,Feuil1!$C:$C,$A31,Feuil1!$B:$B,$B32)</f>
        <v>1</v>
      </c>
      <c r="AA32" s="11">
        <f>SUMIFS(Feuil1!$D:$D,Feuil1!$A:$A,AA$2,Feuil1!$C:$C,$A31,Feuil1!$B:$B,$B32)</f>
        <v>1</v>
      </c>
      <c r="AB32" s="11">
        <f>SUMIFS(Feuil1!$D:$D,Feuil1!$A:$A,AB$2,Feuil1!$C:$C,$A31,Feuil1!$B:$B,$B32)</f>
        <v>1</v>
      </c>
      <c r="AC32" s="11">
        <f>SUMIFS(Feuil1!$D:$D,Feuil1!$A:$A,AC$2,Feuil1!$C:$C,$A31,Feuil1!$B:$B,$B32)</f>
        <v>1</v>
      </c>
      <c r="AD32" s="11">
        <f>SUMIFS(Feuil1!$D:$D,Feuil1!$A:$A,AD$2,Feuil1!$C:$C,$A31,Feuil1!$B:$B,$B32)</f>
        <v>1</v>
      </c>
      <c r="AE32" s="11">
        <f>SUMIFS(Feuil1!$D:$D,Feuil1!$A:$A,AE$2,Feuil1!$C:$C,$A31,Feuil1!$B:$B,$B32)</f>
        <v>1</v>
      </c>
      <c r="AF32" s="11">
        <f>SUMIFS(Feuil1!$D:$D,Feuil1!$A:$A,AF$2,Feuil1!$C:$C,$A31,Feuil1!$B:$B,$B32)</f>
        <v>1</v>
      </c>
      <c r="AG32" s="11">
        <f>SUMIFS(Feuil1!$D:$D,Feuil1!$A:$A,AG$2,Feuil1!$C:$C,$A31,Feuil1!$B:$B,$B32)</f>
        <v>0</v>
      </c>
      <c r="AH32" s="11">
        <f>SUMIFS(Feuil1!$D:$D,Feuil1!$A:$A,AH$2,Feuil1!$C:$C,$A31,Feuil1!$B:$B,$B32)</f>
        <v>1</v>
      </c>
      <c r="AI32" s="11">
        <f>SUMIFS(Feuil1!$D:$D,Feuil1!$A:$A,AI$2,Feuil1!$C:$C,$A31,Feuil1!$B:$B,$B32)</f>
        <v>1</v>
      </c>
      <c r="AJ32" s="11">
        <f>SUMIFS(Feuil1!$D:$D,Feuil1!$A:$A,AJ$2,Feuil1!$C:$C,$A31,Feuil1!$B:$B,$B32)</f>
        <v>1</v>
      </c>
      <c r="AK32" s="11">
        <f>SUMIFS(Feuil1!$D:$D,Feuil1!$A:$A,AK$2,Feuil1!$C:$C,$A31,Feuil1!$B:$B,$B32)</f>
        <v>0</v>
      </c>
      <c r="AL32" s="11">
        <f>SUMIFS(Feuil1!$D:$D,Feuil1!$A:$A,AL$2,Feuil1!$C:$C,$A31,Feuil1!$B:$B,$B32)</f>
        <v>1</v>
      </c>
      <c r="AM32" s="11">
        <f>SUMIFS(Feuil1!$D:$D,Feuil1!$A:$A,AM$2,Feuil1!$C:$C,$A31,Feuil1!$B:$B,$B32)</f>
        <v>1</v>
      </c>
      <c r="AN32" s="11">
        <f>SUMIFS(Feuil1!$D:$D,Feuil1!$A:$A,AN$2,Feuil1!$C:$C,$A31,Feuil1!$B:$B,$B32)</f>
        <v>1</v>
      </c>
      <c r="AO32" s="11">
        <f>SUMIFS(Feuil1!$D:$D,Feuil1!$A:$A,AO$2,Feuil1!$C:$C,$A31,Feuil1!$B:$B,$B32)</f>
        <v>1</v>
      </c>
      <c r="AP32" s="11">
        <f>SUMIFS(Feuil1!$D:$D,Feuil1!$A:$A,AP$2,Feuil1!$C:$C,$A31,Feuil1!$B:$B,$B32)</f>
        <v>1</v>
      </c>
      <c r="AQ32" s="11">
        <f>SUMIFS(Feuil1!$D:$D,Feuil1!$A:$A,AQ$2,Feuil1!$C:$C,$A31,Feuil1!$B:$B,$B32)</f>
        <v>1</v>
      </c>
      <c r="AR32" s="11">
        <f>SUMIFS(Feuil1!$D:$D,Feuil1!$A:$A,AR$2,Feuil1!$C:$C,$A31,Feuil1!$B:$B,$B32)</f>
        <v>1</v>
      </c>
      <c r="AS32" s="11">
        <f>SUMIFS(Feuil1!$D:$D,Feuil1!$A:$A,AS$2,Feuil1!$C:$C,$A31,Feuil1!$B:$B,$B32)</f>
        <v>1</v>
      </c>
      <c r="AT32" s="11">
        <f>SUMIFS(Feuil1!$D:$D,Feuil1!$A:$A,AT$2,Feuil1!$C:$C,$A31,Feuil1!$B:$B,$B32)</f>
        <v>0</v>
      </c>
      <c r="AU32" s="11">
        <f>SUMIFS(Feuil1!$D:$D,Feuil1!$A:$A,AU$2,Feuil1!$C:$C,$A31,Feuil1!$B:$B,$B32)</f>
        <v>1</v>
      </c>
      <c r="AV32" s="11">
        <f>SUMIFS(Feuil1!$D:$D,Feuil1!$A:$A,AV$2,Feuil1!$C:$C,$A31,Feuil1!$B:$B,$B32)</f>
        <v>1</v>
      </c>
      <c r="AW32" s="11">
        <f>SUMIFS(Feuil1!$D:$D,Feuil1!$A:$A,AW$2,Feuil1!$C:$C,$A31,Feuil1!$B:$B,$B32)</f>
        <v>0</v>
      </c>
      <c r="AX32" s="12">
        <f>SUMIFS(Feuil1!$D:$D,Feuil1!$A:$A,AX$2,Feuil1!$C:$C,$A31,Feuil1!$B:$B,$B32)</f>
        <v>1</v>
      </c>
    </row>
    <row r="33" spans="1:50" x14ac:dyDescent="0.2">
      <c r="A33" s="4"/>
      <c r="B33" s="17" t="s">
        <v>50</v>
      </c>
      <c r="C33" s="11">
        <f>SUMIFS(Feuil1!$D:$D,Feuil1!$A:$A,C$2,Feuil1!$C:$C,$A31,Feuil1!$B:$B,$B33)</f>
        <v>0</v>
      </c>
      <c r="D33" s="11">
        <f>SUMIFS(Feuil1!$D:$D,Feuil1!$A:$A,D$2,Feuil1!$C:$C,$A31,Feuil1!$B:$B,$B33)</f>
        <v>0</v>
      </c>
      <c r="E33" s="11">
        <f>SUMIFS(Feuil1!$D:$D,Feuil1!$A:$A,E$2,Feuil1!$C:$C,$A31,Feuil1!$B:$B,$B33)</f>
        <v>0</v>
      </c>
      <c r="F33" s="11">
        <f>SUMIFS(Feuil1!$D:$D,Feuil1!$A:$A,F$2,Feuil1!$C:$C,$A31,Feuil1!$B:$B,$B33)</f>
        <v>0</v>
      </c>
      <c r="G33" s="11">
        <f>SUMIFS(Feuil1!$D:$D,Feuil1!$A:$A,G$2,Feuil1!$C:$C,$A31,Feuil1!$B:$B,$B33)</f>
        <v>0</v>
      </c>
      <c r="H33" s="11">
        <f>SUMIFS(Feuil1!$D:$D,Feuil1!$A:$A,H$2,Feuil1!$C:$C,$A31,Feuil1!$B:$B,$B33)</f>
        <v>1</v>
      </c>
      <c r="I33" s="11">
        <f>SUMIFS(Feuil1!$D:$D,Feuil1!$A:$A,I$2,Feuil1!$C:$C,$A31,Feuil1!$B:$B,$B33)</f>
        <v>0</v>
      </c>
      <c r="J33" s="11">
        <f>SUMIFS(Feuil1!$D:$D,Feuil1!$A:$A,J$2,Feuil1!$C:$C,$A31,Feuil1!$B:$B,$B33)</f>
        <v>0</v>
      </c>
      <c r="K33" s="11">
        <f>SUMIFS(Feuil1!$D:$D,Feuil1!$A:$A,K$2,Feuil1!$C:$C,$A31,Feuil1!$B:$B,$B33)</f>
        <v>0</v>
      </c>
      <c r="L33" s="11">
        <f>SUMIFS(Feuil1!$D:$D,Feuil1!$A:$A,L$2,Feuil1!$C:$C,$A31,Feuil1!$B:$B,$B33)</f>
        <v>1</v>
      </c>
      <c r="M33" s="11">
        <f>SUMIFS(Feuil1!$D:$D,Feuil1!$A:$A,M$2,Feuil1!$C:$C,$A31,Feuil1!$B:$B,$B33)</f>
        <v>0</v>
      </c>
      <c r="N33" s="11">
        <f>SUMIFS(Feuil1!$D:$D,Feuil1!$A:$A,N$2,Feuil1!$C:$C,$A31,Feuil1!$B:$B,$B33)</f>
        <v>0</v>
      </c>
      <c r="O33" s="11">
        <f>SUMIFS(Feuil1!$D:$D,Feuil1!$A:$A,O$2,Feuil1!$C:$C,$A31,Feuil1!$B:$B,$B33)</f>
        <v>0</v>
      </c>
      <c r="P33" s="11">
        <f>SUMIFS(Feuil1!$D:$D,Feuil1!$A:$A,P$2,Feuil1!$C:$C,$A31,Feuil1!$B:$B,$B33)</f>
        <v>0</v>
      </c>
      <c r="Q33" s="11">
        <f>SUMIFS(Feuil1!$D:$D,Feuil1!$A:$A,Q$2,Feuil1!$C:$C,$A31,Feuil1!$B:$B,$B33)</f>
        <v>0</v>
      </c>
      <c r="R33" s="11">
        <f>SUMIFS(Feuil1!$D:$D,Feuil1!$A:$A,R$2,Feuil1!$C:$C,$A31,Feuil1!$B:$B,$B33)</f>
        <v>0</v>
      </c>
      <c r="S33" s="11">
        <f>SUMIFS(Feuil1!$D:$D,Feuil1!$A:$A,S$2,Feuil1!$C:$C,$A31,Feuil1!$B:$B,$B33)</f>
        <v>0</v>
      </c>
      <c r="T33" s="11">
        <f>SUMIFS(Feuil1!$D:$D,Feuil1!$A:$A,T$2,Feuil1!$C:$C,$A31,Feuil1!$B:$B,$B33)</f>
        <v>0</v>
      </c>
      <c r="U33" s="11">
        <f>SUMIFS(Feuil1!$D:$D,Feuil1!$A:$A,U$2,Feuil1!$C:$C,$A31,Feuil1!$B:$B,$B33)</f>
        <v>0</v>
      </c>
      <c r="V33" s="11">
        <f>SUMIFS(Feuil1!$D:$D,Feuil1!$A:$A,V$2,Feuil1!$C:$C,$A31,Feuil1!$B:$B,$B33)</f>
        <v>0</v>
      </c>
      <c r="W33" s="11">
        <f>SUMIFS(Feuil1!$D:$D,Feuil1!$A:$A,W$2,Feuil1!$C:$C,$A31,Feuil1!$B:$B,$B33)</f>
        <v>0</v>
      </c>
      <c r="X33" s="11">
        <f>SUMIFS(Feuil1!$D:$D,Feuil1!$A:$A,X$2,Feuil1!$C:$C,$A31,Feuil1!$B:$B,$B33)</f>
        <v>0</v>
      </c>
      <c r="Y33" s="11">
        <f>SUMIFS(Feuil1!$D:$D,Feuil1!$A:$A,Y$2,Feuil1!$C:$C,$A31,Feuil1!$B:$B,$B33)</f>
        <v>0</v>
      </c>
      <c r="Z33" s="11">
        <f>SUMIFS(Feuil1!$D:$D,Feuil1!$A:$A,Z$2,Feuil1!$C:$C,$A31,Feuil1!$B:$B,$B33)</f>
        <v>0</v>
      </c>
      <c r="AA33" s="11">
        <f>SUMIFS(Feuil1!$D:$D,Feuil1!$A:$A,AA$2,Feuil1!$C:$C,$A31,Feuil1!$B:$B,$B33)</f>
        <v>0</v>
      </c>
      <c r="AB33" s="11">
        <f>SUMIFS(Feuil1!$D:$D,Feuil1!$A:$A,AB$2,Feuil1!$C:$C,$A31,Feuil1!$B:$B,$B33)</f>
        <v>0</v>
      </c>
      <c r="AC33" s="11">
        <f>SUMIFS(Feuil1!$D:$D,Feuil1!$A:$A,AC$2,Feuil1!$C:$C,$A31,Feuil1!$B:$B,$B33)</f>
        <v>0</v>
      </c>
      <c r="AD33" s="11">
        <f>SUMIFS(Feuil1!$D:$D,Feuil1!$A:$A,AD$2,Feuil1!$C:$C,$A31,Feuil1!$B:$B,$B33)</f>
        <v>0</v>
      </c>
      <c r="AE33" s="11">
        <f>SUMIFS(Feuil1!$D:$D,Feuil1!$A:$A,AE$2,Feuil1!$C:$C,$A31,Feuil1!$B:$B,$B33)</f>
        <v>0</v>
      </c>
      <c r="AF33" s="11">
        <f>SUMIFS(Feuil1!$D:$D,Feuil1!$A:$A,AF$2,Feuil1!$C:$C,$A31,Feuil1!$B:$B,$B33)</f>
        <v>0</v>
      </c>
      <c r="AG33" s="11">
        <f>SUMIFS(Feuil1!$D:$D,Feuil1!$A:$A,AG$2,Feuil1!$C:$C,$A31,Feuil1!$B:$B,$B33)</f>
        <v>0</v>
      </c>
      <c r="AH33" s="11">
        <f>SUMIFS(Feuil1!$D:$D,Feuil1!$A:$A,AH$2,Feuil1!$C:$C,$A31,Feuil1!$B:$B,$B33)</f>
        <v>0</v>
      </c>
      <c r="AI33" s="11">
        <f>SUMIFS(Feuil1!$D:$D,Feuil1!$A:$A,AI$2,Feuil1!$C:$C,$A31,Feuil1!$B:$B,$B33)</f>
        <v>0</v>
      </c>
      <c r="AJ33" s="11">
        <f>SUMIFS(Feuil1!$D:$D,Feuil1!$A:$A,AJ$2,Feuil1!$C:$C,$A31,Feuil1!$B:$B,$B33)</f>
        <v>0</v>
      </c>
      <c r="AK33" s="11">
        <f>SUMIFS(Feuil1!$D:$D,Feuil1!$A:$A,AK$2,Feuil1!$C:$C,$A31,Feuil1!$B:$B,$B33)</f>
        <v>0</v>
      </c>
      <c r="AL33" s="11">
        <f>SUMIFS(Feuil1!$D:$D,Feuil1!$A:$A,AL$2,Feuil1!$C:$C,$A31,Feuil1!$B:$B,$B33)</f>
        <v>0</v>
      </c>
      <c r="AM33" s="11">
        <f>SUMIFS(Feuil1!$D:$D,Feuil1!$A:$A,AM$2,Feuil1!$C:$C,$A31,Feuil1!$B:$B,$B33)</f>
        <v>0</v>
      </c>
      <c r="AN33" s="11">
        <f>SUMIFS(Feuil1!$D:$D,Feuil1!$A:$A,AN$2,Feuil1!$C:$C,$A31,Feuil1!$B:$B,$B33)</f>
        <v>0</v>
      </c>
      <c r="AO33" s="11">
        <f>SUMIFS(Feuil1!$D:$D,Feuil1!$A:$A,AO$2,Feuil1!$C:$C,$A31,Feuil1!$B:$B,$B33)</f>
        <v>0</v>
      </c>
      <c r="AP33" s="11">
        <f>SUMIFS(Feuil1!$D:$D,Feuil1!$A:$A,AP$2,Feuil1!$C:$C,$A31,Feuil1!$B:$B,$B33)</f>
        <v>0</v>
      </c>
      <c r="AQ33" s="11">
        <f>SUMIFS(Feuil1!$D:$D,Feuil1!$A:$A,AQ$2,Feuil1!$C:$C,$A31,Feuil1!$B:$B,$B33)</f>
        <v>0</v>
      </c>
      <c r="AR33" s="11">
        <f>SUMIFS(Feuil1!$D:$D,Feuil1!$A:$A,AR$2,Feuil1!$C:$C,$A31,Feuil1!$B:$B,$B33)</f>
        <v>0</v>
      </c>
      <c r="AS33" s="11">
        <f>SUMIFS(Feuil1!$D:$D,Feuil1!$A:$A,AS$2,Feuil1!$C:$C,$A31,Feuil1!$B:$B,$B33)</f>
        <v>0</v>
      </c>
      <c r="AT33" s="11">
        <f>SUMIFS(Feuil1!$D:$D,Feuil1!$A:$A,AT$2,Feuil1!$C:$C,$A31,Feuil1!$B:$B,$B33)</f>
        <v>0</v>
      </c>
      <c r="AU33" s="11">
        <f>SUMIFS(Feuil1!$D:$D,Feuil1!$A:$A,AU$2,Feuil1!$C:$C,$A31,Feuil1!$B:$B,$B33)</f>
        <v>0</v>
      </c>
      <c r="AV33" s="11">
        <f>SUMIFS(Feuil1!$D:$D,Feuil1!$A:$A,AV$2,Feuil1!$C:$C,$A31,Feuil1!$B:$B,$B33)</f>
        <v>0</v>
      </c>
      <c r="AW33" s="11">
        <f>SUMIFS(Feuil1!$D:$D,Feuil1!$A:$A,AW$2,Feuil1!$C:$C,$A31,Feuil1!$B:$B,$B33)</f>
        <v>0</v>
      </c>
      <c r="AX33" s="12">
        <f>SUMIFS(Feuil1!$D:$D,Feuil1!$A:$A,AX$2,Feuil1!$C:$C,$A31,Feuil1!$B:$B,$B33)</f>
        <v>0</v>
      </c>
    </row>
    <row r="34" spans="1:50" x14ac:dyDescent="0.2">
      <c r="A34" s="4"/>
      <c r="B34" s="17" t="s">
        <v>51</v>
      </c>
      <c r="C34" s="11">
        <f>SUMIFS(Feuil1!$D:$D,Feuil1!$A:$A,C$2,Feuil1!$C:$C,$A31,Feuil1!$B:$B,$B34)</f>
        <v>0</v>
      </c>
      <c r="D34" s="11">
        <f>SUMIFS(Feuil1!$D:$D,Feuil1!$A:$A,D$2,Feuil1!$C:$C,$A31,Feuil1!$B:$B,$B34)</f>
        <v>0</v>
      </c>
      <c r="E34" s="11">
        <f>SUMIFS(Feuil1!$D:$D,Feuil1!$A:$A,E$2,Feuil1!$C:$C,$A31,Feuil1!$B:$B,$B34)</f>
        <v>1</v>
      </c>
      <c r="F34" s="11">
        <f>SUMIFS(Feuil1!$D:$D,Feuil1!$A:$A,F$2,Feuil1!$C:$C,$A31,Feuil1!$B:$B,$B34)</f>
        <v>1</v>
      </c>
      <c r="G34" s="11">
        <f>SUMIFS(Feuil1!$D:$D,Feuil1!$A:$A,G$2,Feuil1!$C:$C,$A31,Feuil1!$B:$B,$B34)</f>
        <v>1</v>
      </c>
      <c r="H34" s="11">
        <f>SUMIFS(Feuil1!$D:$D,Feuil1!$A:$A,H$2,Feuil1!$C:$C,$A31,Feuil1!$B:$B,$B34)</f>
        <v>1</v>
      </c>
      <c r="I34" s="11">
        <f>SUMIFS(Feuil1!$D:$D,Feuil1!$A:$A,I$2,Feuil1!$C:$C,$A31,Feuil1!$B:$B,$B34)</f>
        <v>1</v>
      </c>
      <c r="J34" s="11">
        <f>SUMIFS(Feuil1!$D:$D,Feuil1!$A:$A,J$2,Feuil1!$C:$C,$A31,Feuil1!$B:$B,$B34)</f>
        <v>1</v>
      </c>
      <c r="K34" s="11">
        <f>SUMIFS(Feuil1!$D:$D,Feuil1!$A:$A,K$2,Feuil1!$C:$C,$A31,Feuil1!$B:$B,$B34)</f>
        <v>1</v>
      </c>
      <c r="L34" s="11">
        <f>SUMIFS(Feuil1!$D:$D,Feuil1!$A:$A,L$2,Feuil1!$C:$C,$A31,Feuil1!$B:$B,$B34)</f>
        <v>1</v>
      </c>
      <c r="M34" s="11">
        <f>SUMIFS(Feuil1!$D:$D,Feuil1!$A:$A,M$2,Feuil1!$C:$C,$A31,Feuil1!$B:$B,$B34)</f>
        <v>1</v>
      </c>
      <c r="N34" s="11">
        <f>SUMIFS(Feuil1!$D:$D,Feuil1!$A:$A,N$2,Feuil1!$C:$C,$A31,Feuil1!$B:$B,$B34)</f>
        <v>1</v>
      </c>
      <c r="O34" s="11">
        <f>SUMIFS(Feuil1!$D:$D,Feuil1!$A:$A,O$2,Feuil1!$C:$C,$A31,Feuil1!$B:$B,$B34)</f>
        <v>1</v>
      </c>
      <c r="P34" s="11">
        <f>SUMIFS(Feuil1!$D:$D,Feuil1!$A:$A,P$2,Feuil1!$C:$C,$A31,Feuil1!$B:$B,$B34)</f>
        <v>0</v>
      </c>
      <c r="Q34" s="11">
        <f>SUMIFS(Feuil1!$D:$D,Feuil1!$A:$A,Q$2,Feuil1!$C:$C,$A31,Feuil1!$B:$B,$B34)</f>
        <v>1</v>
      </c>
      <c r="R34" s="11">
        <f>SUMIFS(Feuil1!$D:$D,Feuil1!$A:$A,R$2,Feuil1!$C:$C,$A31,Feuil1!$B:$B,$B34)</f>
        <v>1</v>
      </c>
      <c r="S34" s="11">
        <f>SUMIFS(Feuil1!$D:$D,Feuil1!$A:$A,S$2,Feuil1!$C:$C,$A31,Feuil1!$B:$B,$B34)</f>
        <v>1</v>
      </c>
      <c r="T34" s="11">
        <f>SUMIFS(Feuil1!$D:$D,Feuil1!$A:$A,T$2,Feuil1!$C:$C,$A31,Feuil1!$B:$B,$B34)</f>
        <v>0</v>
      </c>
      <c r="U34" s="11">
        <f>SUMIFS(Feuil1!$D:$D,Feuil1!$A:$A,U$2,Feuil1!$C:$C,$A31,Feuil1!$B:$B,$B34)</f>
        <v>1</v>
      </c>
      <c r="V34" s="11">
        <f>SUMIFS(Feuil1!$D:$D,Feuil1!$A:$A,V$2,Feuil1!$C:$C,$A31,Feuil1!$B:$B,$B34)</f>
        <v>1</v>
      </c>
      <c r="W34" s="11">
        <f>SUMIFS(Feuil1!$D:$D,Feuil1!$A:$A,W$2,Feuil1!$C:$C,$A31,Feuil1!$B:$B,$B34)</f>
        <v>1</v>
      </c>
      <c r="X34" s="11">
        <f>SUMIFS(Feuil1!$D:$D,Feuil1!$A:$A,X$2,Feuil1!$C:$C,$A31,Feuil1!$B:$B,$B34)</f>
        <v>1</v>
      </c>
      <c r="Y34" s="11">
        <f>SUMIFS(Feuil1!$D:$D,Feuil1!$A:$A,Y$2,Feuil1!$C:$C,$A31,Feuil1!$B:$B,$B34)</f>
        <v>0</v>
      </c>
      <c r="Z34" s="11">
        <f>SUMIFS(Feuil1!$D:$D,Feuil1!$A:$A,Z$2,Feuil1!$C:$C,$A31,Feuil1!$B:$B,$B34)</f>
        <v>1</v>
      </c>
      <c r="AA34" s="11">
        <f>SUMIFS(Feuil1!$D:$D,Feuil1!$A:$A,AA$2,Feuil1!$C:$C,$A31,Feuil1!$B:$B,$B34)</f>
        <v>1</v>
      </c>
      <c r="AB34" s="11">
        <f>SUMIFS(Feuil1!$D:$D,Feuil1!$A:$A,AB$2,Feuil1!$C:$C,$A31,Feuil1!$B:$B,$B34)</f>
        <v>1</v>
      </c>
      <c r="AC34" s="11">
        <f>SUMIFS(Feuil1!$D:$D,Feuil1!$A:$A,AC$2,Feuil1!$C:$C,$A31,Feuil1!$B:$B,$B34)</f>
        <v>1</v>
      </c>
      <c r="AD34" s="11">
        <f>SUMIFS(Feuil1!$D:$D,Feuil1!$A:$A,AD$2,Feuil1!$C:$C,$A31,Feuil1!$B:$B,$B34)</f>
        <v>1</v>
      </c>
      <c r="AE34" s="11">
        <f>SUMIFS(Feuil1!$D:$D,Feuil1!$A:$A,AE$2,Feuil1!$C:$C,$A31,Feuil1!$B:$B,$B34)</f>
        <v>1</v>
      </c>
      <c r="AF34" s="11">
        <f>SUMIFS(Feuil1!$D:$D,Feuil1!$A:$A,AF$2,Feuil1!$C:$C,$A31,Feuil1!$B:$B,$B34)</f>
        <v>1</v>
      </c>
      <c r="AG34" s="11">
        <f>SUMIFS(Feuil1!$D:$D,Feuil1!$A:$A,AG$2,Feuil1!$C:$C,$A31,Feuil1!$B:$B,$B34)</f>
        <v>0</v>
      </c>
      <c r="AH34" s="11">
        <f>SUMIFS(Feuil1!$D:$D,Feuil1!$A:$A,AH$2,Feuil1!$C:$C,$A31,Feuil1!$B:$B,$B34)</f>
        <v>1</v>
      </c>
      <c r="AI34" s="11">
        <f>SUMIFS(Feuil1!$D:$D,Feuil1!$A:$A,AI$2,Feuil1!$C:$C,$A31,Feuil1!$B:$B,$B34)</f>
        <v>1</v>
      </c>
      <c r="AJ34" s="11">
        <f>SUMIFS(Feuil1!$D:$D,Feuil1!$A:$A,AJ$2,Feuil1!$C:$C,$A31,Feuil1!$B:$B,$B34)</f>
        <v>1</v>
      </c>
      <c r="AK34" s="11">
        <f>SUMIFS(Feuil1!$D:$D,Feuil1!$A:$A,AK$2,Feuil1!$C:$C,$A31,Feuil1!$B:$B,$B34)</f>
        <v>0</v>
      </c>
      <c r="AL34" s="11">
        <f>SUMIFS(Feuil1!$D:$D,Feuil1!$A:$A,AL$2,Feuil1!$C:$C,$A31,Feuil1!$B:$B,$B34)</f>
        <v>1</v>
      </c>
      <c r="AM34" s="11">
        <f>SUMIFS(Feuil1!$D:$D,Feuil1!$A:$A,AM$2,Feuil1!$C:$C,$A31,Feuil1!$B:$B,$B34)</f>
        <v>0</v>
      </c>
      <c r="AN34" s="11">
        <f>SUMIFS(Feuil1!$D:$D,Feuil1!$A:$A,AN$2,Feuil1!$C:$C,$A31,Feuil1!$B:$B,$B34)</f>
        <v>1</v>
      </c>
      <c r="AO34" s="11">
        <f>SUMIFS(Feuil1!$D:$D,Feuil1!$A:$A,AO$2,Feuil1!$C:$C,$A31,Feuil1!$B:$B,$B34)</f>
        <v>1</v>
      </c>
      <c r="AP34" s="11">
        <f>SUMIFS(Feuil1!$D:$D,Feuil1!$A:$A,AP$2,Feuil1!$C:$C,$A31,Feuil1!$B:$B,$B34)</f>
        <v>1</v>
      </c>
      <c r="AQ34" s="11">
        <f>SUMIFS(Feuil1!$D:$D,Feuil1!$A:$A,AQ$2,Feuil1!$C:$C,$A31,Feuil1!$B:$B,$B34)</f>
        <v>1</v>
      </c>
      <c r="AR34" s="11">
        <f>SUMIFS(Feuil1!$D:$D,Feuil1!$A:$A,AR$2,Feuil1!$C:$C,$A31,Feuil1!$B:$B,$B34)</f>
        <v>0</v>
      </c>
      <c r="AS34" s="11">
        <f>SUMIFS(Feuil1!$D:$D,Feuil1!$A:$A,AS$2,Feuil1!$C:$C,$A31,Feuil1!$B:$B,$B34)</f>
        <v>1</v>
      </c>
      <c r="AT34" s="11">
        <f>SUMIFS(Feuil1!$D:$D,Feuil1!$A:$A,AT$2,Feuil1!$C:$C,$A31,Feuil1!$B:$B,$B34)</f>
        <v>0</v>
      </c>
      <c r="AU34" s="11">
        <f>SUMIFS(Feuil1!$D:$D,Feuil1!$A:$A,AU$2,Feuil1!$C:$C,$A31,Feuil1!$B:$B,$B34)</f>
        <v>1</v>
      </c>
      <c r="AV34" s="11">
        <f>SUMIFS(Feuil1!$D:$D,Feuil1!$A:$A,AV$2,Feuil1!$C:$C,$A31,Feuil1!$B:$B,$B34)</f>
        <v>1</v>
      </c>
      <c r="AW34" s="11">
        <f>SUMIFS(Feuil1!$D:$D,Feuil1!$A:$A,AW$2,Feuil1!$C:$C,$A31,Feuil1!$B:$B,$B34)</f>
        <v>1</v>
      </c>
      <c r="AX34" s="12">
        <f>SUMIFS(Feuil1!$D:$D,Feuil1!$A:$A,AX$2,Feuil1!$C:$C,$A31,Feuil1!$B:$B,$B34)</f>
        <v>1</v>
      </c>
    </row>
    <row r="35" spans="1:50" x14ac:dyDescent="0.2">
      <c r="A35" s="4"/>
      <c r="B35" s="17" t="s">
        <v>52</v>
      </c>
      <c r="C35" s="11">
        <f>SUMIFS(Feuil1!$D:$D,Feuil1!$A:$A,C$2,Feuil1!$C:$C,$A31,Feuil1!$B:$B,$B35)</f>
        <v>0</v>
      </c>
      <c r="D35" s="11">
        <f>SUMIFS(Feuil1!$D:$D,Feuil1!$A:$A,D$2,Feuil1!$C:$C,$A31,Feuil1!$B:$B,$B35)</f>
        <v>0</v>
      </c>
      <c r="E35" s="11">
        <f>SUMIFS(Feuil1!$D:$D,Feuil1!$A:$A,E$2,Feuil1!$C:$C,$A31,Feuil1!$B:$B,$B35)</f>
        <v>1</v>
      </c>
      <c r="F35" s="11">
        <f>SUMIFS(Feuil1!$D:$D,Feuil1!$A:$A,F$2,Feuil1!$C:$C,$A31,Feuil1!$B:$B,$B35)</f>
        <v>0</v>
      </c>
      <c r="G35" s="11">
        <f>SUMIFS(Feuil1!$D:$D,Feuil1!$A:$A,G$2,Feuil1!$C:$C,$A31,Feuil1!$B:$B,$B35)</f>
        <v>0</v>
      </c>
      <c r="H35" s="11">
        <f>SUMIFS(Feuil1!$D:$D,Feuil1!$A:$A,H$2,Feuil1!$C:$C,$A31,Feuil1!$B:$B,$B35)</f>
        <v>0</v>
      </c>
      <c r="I35" s="11">
        <f>SUMIFS(Feuil1!$D:$D,Feuil1!$A:$A,I$2,Feuil1!$C:$C,$A31,Feuil1!$B:$B,$B35)</f>
        <v>0</v>
      </c>
      <c r="J35" s="11">
        <f>SUMIFS(Feuil1!$D:$D,Feuil1!$A:$A,J$2,Feuil1!$C:$C,$A31,Feuil1!$B:$B,$B35)</f>
        <v>0</v>
      </c>
      <c r="K35" s="11">
        <f>SUMIFS(Feuil1!$D:$D,Feuil1!$A:$A,K$2,Feuil1!$C:$C,$A31,Feuil1!$B:$B,$B35)</f>
        <v>0</v>
      </c>
      <c r="L35" s="11">
        <f>SUMIFS(Feuil1!$D:$D,Feuil1!$A:$A,L$2,Feuil1!$C:$C,$A31,Feuil1!$B:$B,$B35)</f>
        <v>0</v>
      </c>
      <c r="M35" s="11">
        <f>SUMIFS(Feuil1!$D:$D,Feuil1!$A:$A,M$2,Feuil1!$C:$C,$A31,Feuil1!$B:$B,$B35)</f>
        <v>0</v>
      </c>
      <c r="N35" s="11">
        <f>SUMIFS(Feuil1!$D:$D,Feuil1!$A:$A,N$2,Feuil1!$C:$C,$A31,Feuil1!$B:$B,$B35)</f>
        <v>0</v>
      </c>
      <c r="O35" s="11">
        <f>SUMIFS(Feuil1!$D:$D,Feuil1!$A:$A,O$2,Feuil1!$C:$C,$A31,Feuil1!$B:$B,$B35)</f>
        <v>0</v>
      </c>
      <c r="P35" s="11">
        <f>SUMIFS(Feuil1!$D:$D,Feuil1!$A:$A,P$2,Feuil1!$C:$C,$A31,Feuil1!$B:$B,$B35)</f>
        <v>0</v>
      </c>
      <c r="Q35" s="11">
        <f>SUMIFS(Feuil1!$D:$D,Feuil1!$A:$A,Q$2,Feuil1!$C:$C,$A31,Feuil1!$B:$B,$B35)</f>
        <v>0</v>
      </c>
      <c r="R35" s="11">
        <f>SUMIFS(Feuil1!$D:$D,Feuil1!$A:$A,R$2,Feuil1!$C:$C,$A31,Feuil1!$B:$B,$B35)</f>
        <v>0</v>
      </c>
      <c r="S35" s="11">
        <f>SUMIFS(Feuil1!$D:$D,Feuil1!$A:$A,S$2,Feuil1!$C:$C,$A31,Feuil1!$B:$B,$B35)</f>
        <v>0</v>
      </c>
      <c r="T35" s="11">
        <f>SUMIFS(Feuil1!$D:$D,Feuil1!$A:$A,T$2,Feuil1!$C:$C,$A31,Feuil1!$B:$B,$B35)</f>
        <v>0</v>
      </c>
      <c r="U35" s="11">
        <f>SUMIFS(Feuil1!$D:$D,Feuil1!$A:$A,U$2,Feuil1!$C:$C,$A31,Feuil1!$B:$B,$B35)</f>
        <v>0</v>
      </c>
      <c r="V35" s="11">
        <f>SUMIFS(Feuil1!$D:$D,Feuil1!$A:$A,V$2,Feuil1!$C:$C,$A31,Feuil1!$B:$B,$B35)</f>
        <v>0</v>
      </c>
      <c r="W35" s="11">
        <f>SUMIFS(Feuil1!$D:$D,Feuil1!$A:$A,W$2,Feuil1!$C:$C,$A31,Feuil1!$B:$B,$B35)</f>
        <v>0</v>
      </c>
      <c r="X35" s="11">
        <f>SUMIFS(Feuil1!$D:$D,Feuil1!$A:$A,X$2,Feuil1!$C:$C,$A31,Feuil1!$B:$B,$B35)</f>
        <v>0</v>
      </c>
      <c r="Y35" s="11">
        <f>SUMIFS(Feuil1!$D:$D,Feuil1!$A:$A,Y$2,Feuil1!$C:$C,$A31,Feuil1!$B:$B,$B35)</f>
        <v>0</v>
      </c>
      <c r="Z35" s="11">
        <f>SUMIFS(Feuil1!$D:$D,Feuil1!$A:$A,Z$2,Feuil1!$C:$C,$A31,Feuil1!$B:$B,$B35)</f>
        <v>0</v>
      </c>
      <c r="AA35" s="11">
        <f>SUMIFS(Feuil1!$D:$D,Feuil1!$A:$A,AA$2,Feuil1!$C:$C,$A31,Feuil1!$B:$B,$B35)</f>
        <v>0</v>
      </c>
      <c r="AB35" s="11">
        <f>SUMIFS(Feuil1!$D:$D,Feuil1!$A:$A,AB$2,Feuil1!$C:$C,$A31,Feuil1!$B:$B,$B35)</f>
        <v>0</v>
      </c>
      <c r="AC35" s="11">
        <f>SUMIFS(Feuil1!$D:$D,Feuil1!$A:$A,AC$2,Feuil1!$C:$C,$A31,Feuil1!$B:$B,$B35)</f>
        <v>0</v>
      </c>
      <c r="AD35" s="11">
        <f>SUMIFS(Feuil1!$D:$D,Feuil1!$A:$A,AD$2,Feuil1!$C:$C,$A31,Feuil1!$B:$B,$B35)</f>
        <v>0</v>
      </c>
      <c r="AE35" s="11">
        <f>SUMIFS(Feuil1!$D:$D,Feuil1!$A:$A,AE$2,Feuil1!$C:$C,$A31,Feuil1!$B:$B,$B35)</f>
        <v>0</v>
      </c>
      <c r="AF35" s="11">
        <f>SUMIFS(Feuil1!$D:$D,Feuil1!$A:$A,AF$2,Feuil1!$C:$C,$A31,Feuil1!$B:$B,$B35)</f>
        <v>0</v>
      </c>
      <c r="AG35" s="11">
        <f>SUMIFS(Feuil1!$D:$D,Feuil1!$A:$A,AG$2,Feuil1!$C:$C,$A31,Feuil1!$B:$B,$B35)</f>
        <v>0</v>
      </c>
      <c r="AH35" s="11">
        <f>SUMIFS(Feuil1!$D:$D,Feuil1!$A:$A,AH$2,Feuil1!$C:$C,$A31,Feuil1!$B:$B,$B35)</f>
        <v>0</v>
      </c>
      <c r="AI35" s="11">
        <f>SUMIFS(Feuil1!$D:$D,Feuil1!$A:$A,AI$2,Feuil1!$C:$C,$A31,Feuil1!$B:$B,$B35)</f>
        <v>0</v>
      </c>
      <c r="AJ35" s="11">
        <f>SUMIFS(Feuil1!$D:$D,Feuil1!$A:$A,AJ$2,Feuil1!$C:$C,$A31,Feuil1!$B:$B,$B35)</f>
        <v>0</v>
      </c>
      <c r="AK35" s="11">
        <f>SUMIFS(Feuil1!$D:$D,Feuil1!$A:$A,AK$2,Feuil1!$C:$C,$A31,Feuil1!$B:$B,$B35)</f>
        <v>0</v>
      </c>
      <c r="AL35" s="11">
        <f>SUMIFS(Feuil1!$D:$D,Feuil1!$A:$A,AL$2,Feuil1!$C:$C,$A31,Feuil1!$B:$B,$B35)</f>
        <v>0</v>
      </c>
      <c r="AM35" s="11">
        <f>SUMIFS(Feuil1!$D:$D,Feuil1!$A:$A,AM$2,Feuil1!$C:$C,$A31,Feuil1!$B:$B,$B35)</f>
        <v>0</v>
      </c>
      <c r="AN35" s="11">
        <f>SUMIFS(Feuil1!$D:$D,Feuil1!$A:$A,AN$2,Feuil1!$C:$C,$A31,Feuil1!$B:$B,$B35)</f>
        <v>0</v>
      </c>
      <c r="AO35" s="11">
        <f>SUMIFS(Feuil1!$D:$D,Feuil1!$A:$A,AO$2,Feuil1!$C:$C,$A31,Feuil1!$B:$B,$B35)</f>
        <v>0</v>
      </c>
      <c r="AP35" s="11">
        <f>SUMIFS(Feuil1!$D:$D,Feuil1!$A:$A,AP$2,Feuil1!$C:$C,$A31,Feuil1!$B:$B,$B35)</f>
        <v>0</v>
      </c>
      <c r="AQ35" s="11">
        <f>SUMIFS(Feuil1!$D:$D,Feuil1!$A:$A,AQ$2,Feuil1!$C:$C,$A31,Feuil1!$B:$B,$B35)</f>
        <v>0</v>
      </c>
      <c r="AR35" s="11">
        <f>SUMIFS(Feuil1!$D:$D,Feuil1!$A:$A,AR$2,Feuil1!$C:$C,$A31,Feuil1!$B:$B,$B35)</f>
        <v>0</v>
      </c>
      <c r="AS35" s="11">
        <f>SUMIFS(Feuil1!$D:$D,Feuil1!$A:$A,AS$2,Feuil1!$C:$C,$A31,Feuil1!$B:$B,$B35)</f>
        <v>0</v>
      </c>
      <c r="AT35" s="11">
        <f>SUMIFS(Feuil1!$D:$D,Feuil1!$A:$A,AT$2,Feuil1!$C:$C,$A31,Feuil1!$B:$B,$B35)</f>
        <v>0</v>
      </c>
      <c r="AU35" s="11">
        <f>SUMIFS(Feuil1!$D:$D,Feuil1!$A:$A,AU$2,Feuil1!$C:$C,$A31,Feuil1!$B:$B,$B35)</f>
        <v>0</v>
      </c>
      <c r="AV35" s="11">
        <f>SUMIFS(Feuil1!$D:$D,Feuil1!$A:$A,AV$2,Feuil1!$C:$C,$A31,Feuil1!$B:$B,$B35)</f>
        <v>0</v>
      </c>
      <c r="AW35" s="11">
        <f>SUMIFS(Feuil1!$D:$D,Feuil1!$A:$A,AW$2,Feuil1!$C:$C,$A31,Feuil1!$B:$B,$B35)</f>
        <v>0</v>
      </c>
      <c r="AX35" s="12">
        <f>SUMIFS(Feuil1!$D:$D,Feuil1!$A:$A,AX$2,Feuil1!$C:$C,$A31,Feuil1!$B:$B,$B35)</f>
        <v>0</v>
      </c>
    </row>
    <row r="36" spans="1:50" x14ac:dyDescent="0.2">
      <c r="A36" s="4"/>
      <c r="B36" s="17" t="s">
        <v>53</v>
      </c>
      <c r="C36" s="11">
        <f>SUMIFS(Feuil1!$D:$D,Feuil1!$A:$A,C$2,Feuil1!$C:$C,$A31,Feuil1!$B:$B,$B36)</f>
        <v>0</v>
      </c>
      <c r="D36" s="11">
        <f>SUMIFS(Feuil1!$D:$D,Feuil1!$A:$A,D$2,Feuil1!$C:$C,$A31,Feuil1!$B:$B,$B36)</f>
        <v>0</v>
      </c>
      <c r="E36" s="11">
        <f>SUMIFS(Feuil1!$D:$D,Feuil1!$A:$A,E$2,Feuil1!$C:$C,$A31,Feuil1!$B:$B,$B36)</f>
        <v>1</v>
      </c>
      <c r="F36" s="11">
        <f>SUMIFS(Feuil1!$D:$D,Feuil1!$A:$A,F$2,Feuil1!$C:$C,$A31,Feuil1!$B:$B,$B36)</f>
        <v>1</v>
      </c>
      <c r="G36" s="11">
        <f>SUMIFS(Feuil1!$D:$D,Feuil1!$A:$A,G$2,Feuil1!$C:$C,$A31,Feuil1!$B:$B,$B36)</f>
        <v>1</v>
      </c>
      <c r="H36" s="11">
        <f>SUMIFS(Feuil1!$D:$D,Feuil1!$A:$A,H$2,Feuil1!$C:$C,$A31,Feuil1!$B:$B,$B36)</f>
        <v>1</v>
      </c>
      <c r="I36" s="11">
        <f>SUMIFS(Feuil1!$D:$D,Feuil1!$A:$A,I$2,Feuil1!$C:$C,$A31,Feuil1!$B:$B,$B36)</f>
        <v>1</v>
      </c>
      <c r="J36" s="11">
        <f>SUMIFS(Feuil1!$D:$D,Feuil1!$A:$A,J$2,Feuil1!$C:$C,$A31,Feuil1!$B:$B,$B36)</f>
        <v>1</v>
      </c>
      <c r="K36" s="11">
        <f>SUMIFS(Feuil1!$D:$D,Feuil1!$A:$A,K$2,Feuil1!$C:$C,$A31,Feuil1!$B:$B,$B36)</f>
        <v>1</v>
      </c>
      <c r="L36" s="11">
        <f>SUMIFS(Feuil1!$D:$D,Feuil1!$A:$A,L$2,Feuil1!$C:$C,$A31,Feuil1!$B:$B,$B36)</f>
        <v>1</v>
      </c>
      <c r="M36" s="11">
        <f>SUMIFS(Feuil1!$D:$D,Feuil1!$A:$A,M$2,Feuil1!$C:$C,$A31,Feuil1!$B:$B,$B36)</f>
        <v>1</v>
      </c>
      <c r="N36" s="11">
        <f>SUMIFS(Feuil1!$D:$D,Feuil1!$A:$A,N$2,Feuil1!$C:$C,$A31,Feuil1!$B:$B,$B36)</f>
        <v>1</v>
      </c>
      <c r="O36" s="11">
        <f>SUMIFS(Feuil1!$D:$D,Feuil1!$A:$A,O$2,Feuil1!$C:$C,$A31,Feuil1!$B:$B,$B36)</f>
        <v>1</v>
      </c>
      <c r="P36" s="11">
        <f>SUMIFS(Feuil1!$D:$D,Feuil1!$A:$A,P$2,Feuil1!$C:$C,$A31,Feuil1!$B:$B,$B36)</f>
        <v>0</v>
      </c>
      <c r="Q36" s="11">
        <f>SUMIFS(Feuil1!$D:$D,Feuil1!$A:$A,Q$2,Feuil1!$C:$C,$A31,Feuil1!$B:$B,$B36)</f>
        <v>1</v>
      </c>
      <c r="R36" s="11">
        <f>SUMIFS(Feuil1!$D:$D,Feuil1!$A:$A,R$2,Feuil1!$C:$C,$A31,Feuil1!$B:$B,$B36)</f>
        <v>1</v>
      </c>
      <c r="S36" s="11">
        <f>SUMIFS(Feuil1!$D:$D,Feuil1!$A:$A,S$2,Feuil1!$C:$C,$A31,Feuil1!$B:$B,$B36)</f>
        <v>1</v>
      </c>
      <c r="T36" s="11">
        <f>SUMIFS(Feuil1!$D:$D,Feuil1!$A:$A,T$2,Feuil1!$C:$C,$A31,Feuil1!$B:$B,$B36)</f>
        <v>0</v>
      </c>
      <c r="U36" s="11">
        <f>SUMIFS(Feuil1!$D:$D,Feuil1!$A:$A,U$2,Feuil1!$C:$C,$A31,Feuil1!$B:$B,$B36)</f>
        <v>1</v>
      </c>
      <c r="V36" s="11">
        <f>SUMIFS(Feuil1!$D:$D,Feuil1!$A:$A,V$2,Feuil1!$C:$C,$A31,Feuil1!$B:$B,$B36)</f>
        <v>1</v>
      </c>
      <c r="W36" s="11">
        <f>SUMIFS(Feuil1!$D:$D,Feuil1!$A:$A,W$2,Feuil1!$C:$C,$A31,Feuil1!$B:$B,$B36)</f>
        <v>1</v>
      </c>
      <c r="X36" s="11">
        <f>SUMIFS(Feuil1!$D:$D,Feuil1!$A:$A,X$2,Feuil1!$C:$C,$A31,Feuil1!$B:$B,$B36)</f>
        <v>1</v>
      </c>
      <c r="Y36" s="11">
        <f>SUMIFS(Feuil1!$D:$D,Feuil1!$A:$A,Y$2,Feuil1!$C:$C,$A31,Feuil1!$B:$B,$B36)</f>
        <v>0</v>
      </c>
      <c r="Z36" s="11">
        <f>SUMIFS(Feuil1!$D:$D,Feuil1!$A:$A,Z$2,Feuil1!$C:$C,$A31,Feuil1!$B:$B,$B36)</f>
        <v>1</v>
      </c>
      <c r="AA36" s="11">
        <f>SUMIFS(Feuil1!$D:$D,Feuil1!$A:$A,AA$2,Feuil1!$C:$C,$A31,Feuil1!$B:$B,$B36)</f>
        <v>1</v>
      </c>
      <c r="AB36" s="11">
        <f>SUMIFS(Feuil1!$D:$D,Feuil1!$A:$A,AB$2,Feuil1!$C:$C,$A31,Feuil1!$B:$B,$B36)</f>
        <v>1</v>
      </c>
      <c r="AC36" s="11">
        <f>SUMIFS(Feuil1!$D:$D,Feuil1!$A:$A,AC$2,Feuil1!$C:$C,$A31,Feuil1!$B:$B,$B36)</f>
        <v>1</v>
      </c>
      <c r="AD36" s="11">
        <f>SUMIFS(Feuil1!$D:$D,Feuil1!$A:$A,AD$2,Feuil1!$C:$C,$A31,Feuil1!$B:$B,$B36)</f>
        <v>1</v>
      </c>
      <c r="AE36" s="11">
        <f>SUMIFS(Feuil1!$D:$D,Feuil1!$A:$A,AE$2,Feuil1!$C:$C,$A31,Feuil1!$B:$B,$B36)</f>
        <v>1</v>
      </c>
      <c r="AF36" s="11">
        <f>SUMIFS(Feuil1!$D:$D,Feuil1!$A:$A,AF$2,Feuil1!$C:$C,$A31,Feuil1!$B:$B,$B36)</f>
        <v>1</v>
      </c>
      <c r="AG36" s="11">
        <f>SUMIFS(Feuil1!$D:$D,Feuil1!$A:$A,AG$2,Feuil1!$C:$C,$A31,Feuil1!$B:$B,$B36)</f>
        <v>0</v>
      </c>
      <c r="AH36" s="11">
        <f>SUMIFS(Feuil1!$D:$D,Feuil1!$A:$A,AH$2,Feuil1!$C:$C,$A31,Feuil1!$B:$B,$B36)</f>
        <v>1</v>
      </c>
      <c r="AI36" s="11">
        <f>SUMIFS(Feuil1!$D:$D,Feuil1!$A:$A,AI$2,Feuil1!$C:$C,$A31,Feuil1!$B:$B,$B36)</f>
        <v>1</v>
      </c>
      <c r="AJ36" s="11">
        <f>SUMIFS(Feuil1!$D:$D,Feuil1!$A:$A,AJ$2,Feuil1!$C:$C,$A31,Feuil1!$B:$B,$B36)</f>
        <v>1</v>
      </c>
      <c r="AK36" s="11">
        <f>SUMIFS(Feuil1!$D:$D,Feuil1!$A:$A,AK$2,Feuil1!$C:$C,$A31,Feuil1!$B:$B,$B36)</f>
        <v>0</v>
      </c>
      <c r="AL36" s="11">
        <f>SUMIFS(Feuil1!$D:$D,Feuil1!$A:$A,AL$2,Feuil1!$C:$C,$A31,Feuil1!$B:$B,$B36)</f>
        <v>1</v>
      </c>
      <c r="AM36" s="11">
        <f>SUMIFS(Feuil1!$D:$D,Feuil1!$A:$A,AM$2,Feuil1!$C:$C,$A31,Feuil1!$B:$B,$B36)</f>
        <v>0</v>
      </c>
      <c r="AN36" s="11">
        <f>SUMIFS(Feuil1!$D:$D,Feuil1!$A:$A,AN$2,Feuil1!$C:$C,$A31,Feuil1!$B:$B,$B36)</f>
        <v>1</v>
      </c>
      <c r="AO36" s="11">
        <f>SUMIFS(Feuil1!$D:$D,Feuil1!$A:$A,AO$2,Feuil1!$C:$C,$A31,Feuil1!$B:$B,$B36)</f>
        <v>1</v>
      </c>
      <c r="AP36" s="11">
        <f>SUMIFS(Feuil1!$D:$D,Feuil1!$A:$A,AP$2,Feuil1!$C:$C,$A31,Feuil1!$B:$B,$B36)</f>
        <v>1</v>
      </c>
      <c r="AQ36" s="11">
        <f>SUMIFS(Feuil1!$D:$D,Feuil1!$A:$A,AQ$2,Feuil1!$C:$C,$A31,Feuil1!$B:$B,$B36)</f>
        <v>1</v>
      </c>
      <c r="AR36" s="11">
        <f>SUMIFS(Feuil1!$D:$D,Feuil1!$A:$A,AR$2,Feuil1!$C:$C,$A31,Feuil1!$B:$B,$B36)</f>
        <v>1</v>
      </c>
      <c r="AS36" s="11">
        <f>SUMIFS(Feuil1!$D:$D,Feuil1!$A:$A,AS$2,Feuil1!$C:$C,$A31,Feuil1!$B:$B,$B36)</f>
        <v>0</v>
      </c>
      <c r="AT36" s="11">
        <f>SUMIFS(Feuil1!$D:$D,Feuil1!$A:$A,AT$2,Feuil1!$C:$C,$A31,Feuil1!$B:$B,$B36)</f>
        <v>0</v>
      </c>
      <c r="AU36" s="11">
        <f>SUMIFS(Feuil1!$D:$D,Feuil1!$A:$A,AU$2,Feuil1!$C:$C,$A31,Feuil1!$B:$B,$B36)</f>
        <v>1</v>
      </c>
      <c r="AV36" s="11">
        <f>SUMIFS(Feuil1!$D:$D,Feuil1!$A:$A,AV$2,Feuil1!$C:$C,$A31,Feuil1!$B:$B,$B36)</f>
        <v>1</v>
      </c>
      <c r="AW36" s="11">
        <f>SUMIFS(Feuil1!$D:$D,Feuil1!$A:$A,AW$2,Feuil1!$C:$C,$A31,Feuil1!$B:$B,$B36)</f>
        <v>0</v>
      </c>
      <c r="AX36" s="12">
        <f>SUMIFS(Feuil1!$D:$D,Feuil1!$A:$A,AX$2,Feuil1!$C:$C,$A31,Feuil1!$B:$B,$B36)</f>
        <v>1</v>
      </c>
    </row>
    <row r="37" spans="1:50" ht="17" thickBot="1" x14ac:dyDescent="0.25">
      <c r="A37" s="5"/>
      <c r="B37" s="18" t="s">
        <v>54</v>
      </c>
      <c r="C37" s="14">
        <f>SUMIFS(Feuil1!$D:$D,Feuil1!$A:$A,C$2,Feuil1!$C:$C,$A31,Feuil1!$B:$B,$B37)</f>
        <v>0</v>
      </c>
      <c r="D37" s="14">
        <f>SUMIFS(Feuil1!$D:$D,Feuil1!$A:$A,D$2,Feuil1!$C:$C,$A31,Feuil1!$B:$B,$B37)</f>
        <v>0</v>
      </c>
      <c r="E37" s="14">
        <f>SUMIFS(Feuil1!$D:$D,Feuil1!$A:$A,E$2,Feuil1!$C:$C,$A31,Feuil1!$B:$B,$B37)</f>
        <v>1</v>
      </c>
      <c r="F37" s="14">
        <f>SUMIFS(Feuil1!$D:$D,Feuil1!$A:$A,F$2,Feuil1!$C:$C,$A31,Feuil1!$B:$B,$B37)</f>
        <v>0</v>
      </c>
      <c r="G37" s="14">
        <f>SUMIFS(Feuil1!$D:$D,Feuil1!$A:$A,G$2,Feuil1!$C:$C,$A31,Feuil1!$B:$B,$B37)</f>
        <v>0</v>
      </c>
      <c r="H37" s="14">
        <f>SUMIFS(Feuil1!$D:$D,Feuil1!$A:$A,H$2,Feuil1!$C:$C,$A31,Feuil1!$B:$B,$B37)</f>
        <v>0</v>
      </c>
      <c r="I37" s="14">
        <f>SUMIFS(Feuil1!$D:$D,Feuil1!$A:$A,I$2,Feuil1!$C:$C,$A31,Feuil1!$B:$B,$B37)</f>
        <v>0</v>
      </c>
      <c r="J37" s="14">
        <f>SUMIFS(Feuil1!$D:$D,Feuil1!$A:$A,J$2,Feuil1!$C:$C,$A31,Feuil1!$B:$B,$B37)</f>
        <v>1</v>
      </c>
      <c r="K37" s="14">
        <f>SUMIFS(Feuil1!$D:$D,Feuil1!$A:$A,K$2,Feuil1!$C:$C,$A31,Feuil1!$B:$B,$B37)</f>
        <v>0</v>
      </c>
      <c r="L37" s="14">
        <f>SUMIFS(Feuil1!$D:$D,Feuil1!$A:$A,L$2,Feuil1!$C:$C,$A31,Feuil1!$B:$B,$B37)</f>
        <v>0</v>
      </c>
      <c r="M37" s="14">
        <f>SUMIFS(Feuil1!$D:$D,Feuil1!$A:$A,M$2,Feuil1!$C:$C,$A31,Feuil1!$B:$B,$B37)</f>
        <v>0</v>
      </c>
      <c r="N37" s="14">
        <f>SUMIFS(Feuil1!$D:$D,Feuil1!$A:$A,N$2,Feuil1!$C:$C,$A31,Feuil1!$B:$B,$B37)</f>
        <v>0</v>
      </c>
      <c r="O37" s="14">
        <f>SUMIFS(Feuil1!$D:$D,Feuil1!$A:$A,O$2,Feuil1!$C:$C,$A31,Feuil1!$B:$B,$B37)</f>
        <v>0</v>
      </c>
      <c r="P37" s="14">
        <f>SUMIFS(Feuil1!$D:$D,Feuil1!$A:$A,P$2,Feuil1!$C:$C,$A31,Feuil1!$B:$B,$B37)</f>
        <v>0</v>
      </c>
      <c r="Q37" s="14">
        <f>SUMIFS(Feuil1!$D:$D,Feuil1!$A:$A,Q$2,Feuil1!$C:$C,$A31,Feuil1!$B:$B,$B37)</f>
        <v>0</v>
      </c>
      <c r="R37" s="14">
        <f>SUMIFS(Feuil1!$D:$D,Feuil1!$A:$A,R$2,Feuil1!$C:$C,$A31,Feuil1!$B:$B,$B37)</f>
        <v>0</v>
      </c>
      <c r="S37" s="14">
        <f>SUMIFS(Feuil1!$D:$D,Feuil1!$A:$A,S$2,Feuil1!$C:$C,$A31,Feuil1!$B:$B,$B37)</f>
        <v>0</v>
      </c>
      <c r="T37" s="14">
        <f>SUMIFS(Feuil1!$D:$D,Feuil1!$A:$A,T$2,Feuil1!$C:$C,$A31,Feuil1!$B:$B,$B37)</f>
        <v>0</v>
      </c>
      <c r="U37" s="14">
        <f>SUMIFS(Feuil1!$D:$D,Feuil1!$A:$A,U$2,Feuil1!$C:$C,$A31,Feuil1!$B:$B,$B37)</f>
        <v>0</v>
      </c>
      <c r="V37" s="14">
        <f>SUMIFS(Feuil1!$D:$D,Feuil1!$A:$A,V$2,Feuil1!$C:$C,$A31,Feuil1!$B:$B,$B37)</f>
        <v>0</v>
      </c>
      <c r="W37" s="14">
        <f>SUMIFS(Feuil1!$D:$D,Feuil1!$A:$A,W$2,Feuil1!$C:$C,$A31,Feuil1!$B:$B,$B37)</f>
        <v>0</v>
      </c>
      <c r="X37" s="14">
        <f>SUMIFS(Feuil1!$D:$D,Feuil1!$A:$A,X$2,Feuil1!$C:$C,$A31,Feuil1!$B:$B,$B37)</f>
        <v>0</v>
      </c>
      <c r="Y37" s="14">
        <f>SUMIFS(Feuil1!$D:$D,Feuil1!$A:$A,Y$2,Feuil1!$C:$C,$A31,Feuil1!$B:$B,$B37)</f>
        <v>0</v>
      </c>
      <c r="Z37" s="14">
        <f>SUMIFS(Feuil1!$D:$D,Feuil1!$A:$A,Z$2,Feuil1!$C:$C,$A31,Feuil1!$B:$B,$B37)</f>
        <v>0</v>
      </c>
      <c r="AA37" s="14">
        <f>SUMIFS(Feuil1!$D:$D,Feuil1!$A:$A,AA$2,Feuil1!$C:$C,$A31,Feuil1!$B:$B,$B37)</f>
        <v>0</v>
      </c>
      <c r="AB37" s="14">
        <f>SUMIFS(Feuil1!$D:$D,Feuil1!$A:$A,AB$2,Feuil1!$C:$C,$A31,Feuil1!$B:$B,$B37)</f>
        <v>0</v>
      </c>
      <c r="AC37" s="14">
        <f>SUMIFS(Feuil1!$D:$D,Feuil1!$A:$A,AC$2,Feuil1!$C:$C,$A31,Feuil1!$B:$B,$B37)</f>
        <v>1</v>
      </c>
      <c r="AD37" s="14">
        <f>SUMIFS(Feuil1!$D:$D,Feuil1!$A:$A,AD$2,Feuil1!$C:$C,$A31,Feuil1!$B:$B,$B37)</f>
        <v>0</v>
      </c>
      <c r="AE37" s="14">
        <f>SUMIFS(Feuil1!$D:$D,Feuil1!$A:$A,AE$2,Feuil1!$C:$C,$A31,Feuil1!$B:$B,$B37)</f>
        <v>0</v>
      </c>
      <c r="AF37" s="14">
        <f>SUMIFS(Feuil1!$D:$D,Feuil1!$A:$A,AF$2,Feuil1!$C:$C,$A31,Feuil1!$B:$B,$B37)</f>
        <v>0</v>
      </c>
      <c r="AG37" s="14">
        <f>SUMIFS(Feuil1!$D:$D,Feuil1!$A:$A,AG$2,Feuil1!$C:$C,$A31,Feuil1!$B:$B,$B37)</f>
        <v>0</v>
      </c>
      <c r="AH37" s="14">
        <f>SUMIFS(Feuil1!$D:$D,Feuil1!$A:$A,AH$2,Feuil1!$C:$C,$A31,Feuil1!$B:$B,$B37)</f>
        <v>0</v>
      </c>
      <c r="AI37" s="14">
        <f>SUMIFS(Feuil1!$D:$D,Feuil1!$A:$A,AI$2,Feuil1!$C:$C,$A31,Feuil1!$B:$B,$B37)</f>
        <v>0</v>
      </c>
      <c r="AJ37" s="14">
        <f>SUMIFS(Feuil1!$D:$D,Feuil1!$A:$A,AJ$2,Feuil1!$C:$C,$A31,Feuil1!$B:$B,$B37)</f>
        <v>0</v>
      </c>
      <c r="AK37" s="14">
        <f>SUMIFS(Feuil1!$D:$D,Feuil1!$A:$A,AK$2,Feuil1!$C:$C,$A31,Feuil1!$B:$B,$B37)</f>
        <v>0</v>
      </c>
      <c r="AL37" s="14">
        <f>SUMIFS(Feuil1!$D:$D,Feuil1!$A:$A,AL$2,Feuil1!$C:$C,$A31,Feuil1!$B:$B,$B37)</f>
        <v>0</v>
      </c>
      <c r="AM37" s="14">
        <f>SUMIFS(Feuil1!$D:$D,Feuil1!$A:$A,AM$2,Feuil1!$C:$C,$A31,Feuil1!$B:$B,$B37)</f>
        <v>0</v>
      </c>
      <c r="AN37" s="14">
        <f>SUMIFS(Feuil1!$D:$D,Feuil1!$A:$A,AN$2,Feuil1!$C:$C,$A31,Feuil1!$B:$B,$B37)</f>
        <v>0</v>
      </c>
      <c r="AO37" s="14">
        <f>SUMIFS(Feuil1!$D:$D,Feuil1!$A:$A,AO$2,Feuil1!$C:$C,$A31,Feuil1!$B:$B,$B37)</f>
        <v>0</v>
      </c>
      <c r="AP37" s="14">
        <f>SUMIFS(Feuil1!$D:$D,Feuil1!$A:$A,AP$2,Feuil1!$C:$C,$A31,Feuil1!$B:$B,$B37)</f>
        <v>0</v>
      </c>
      <c r="AQ37" s="14">
        <f>SUMIFS(Feuil1!$D:$D,Feuil1!$A:$A,AQ$2,Feuil1!$C:$C,$A31,Feuil1!$B:$B,$B37)</f>
        <v>0</v>
      </c>
      <c r="AR37" s="14">
        <f>SUMIFS(Feuil1!$D:$D,Feuil1!$A:$A,AR$2,Feuil1!$C:$C,$A31,Feuil1!$B:$B,$B37)</f>
        <v>0</v>
      </c>
      <c r="AS37" s="14">
        <f>SUMIFS(Feuil1!$D:$D,Feuil1!$A:$A,AS$2,Feuil1!$C:$C,$A31,Feuil1!$B:$B,$B37)</f>
        <v>0</v>
      </c>
      <c r="AT37" s="14">
        <f>SUMIFS(Feuil1!$D:$D,Feuil1!$A:$A,AT$2,Feuil1!$C:$C,$A31,Feuil1!$B:$B,$B37)</f>
        <v>0</v>
      </c>
      <c r="AU37" s="14">
        <f>SUMIFS(Feuil1!$D:$D,Feuil1!$A:$A,AU$2,Feuil1!$C:$C,$A31,Feuil1!$B:$B,$B37)</f>
        <v>0</v>
      </c>
      <c r="AV37" s="14">
        <f>SUMIFS(Feuil1!$D:$D,Feuil1!$A:$A,AV$2,Feuil1!$C:$C,$A31,Feuil1!$B:$B,$B37)</f>
        <v>0</v>
      </c>
      <c r="AW37" s="14">
        <f>SUMIFS(Feuil1!$D:$D,Feuil1!$A:$A,AW$2,Feuil1!$C:$C,$A31,Feuil1!$B:$B,$B37)</f>
        <v>0</v>
      </c>
      <c r="AX37" s="15">
        <f>SUMIFS(Feuil1!$D:$D,Feuil1!$A:$A,AX$2,Feuil1!$C:$C,$A31,Feuil1!$B:$B,$B37)</f>
        <v>0</v>
      </c>
    </row>
    <row r="38" spans="1:50" x14ac:dyDescent="0.2">
      <c r="A38" s="3">
        <f>+A31-1</f>
        <v>2020</v>
      </c>
      <c r="B38" s="16" t="s">
        <v>48</v>
      </c>
      <c r="C38" s="8">
        <f>SUMIFS(Feuil1!$D:$D,Feuil1!$A:$A,C$2,Feuil1!$C:$C,$A38,Feuil1!$B:$B,$B38)</f>
        <v>1</v>
      </c>
      <c r="D38" s="8">
        <f>SUMIFS(Feuil1!$D:$D,Feuil1!$A:$A,D$2,Feuil1!$C:$C,$A38,Feuil1!$B:$B,$B38)</f>
        <v>1</v>
      </c>
      <c r="E38" s="8">
        <f>SUMIFS(Feuil1!$D:$D,Feuil1!$A:$A,E$2,Feuil1!$C:$C,$A38,Feuil1!$B:$B,$B38)</f>
        <v>1</v>
      </c>
      <c r="F38" s="8">
        <f>SUMIFS(Feuil1!$D:$D,Feuil1!$A:$A,F$2,Feuil1!$C:$C,$A38,Feuil1!$B:$B,$B38)</f>
        <v>1</v>
      </c>
      <c r="G38" s="8">
        <f>SUMIFS(Feuil1!$D:$D,Feuil1!$A:$A,G$2,Feuil1!$C:$C,$A38,Feuil1!$B:$B,$B38)</f>
        <v>1</v>
      </c>
      <c r="H38" s="8">
        <f>SUMIFS(Feuil1!$D:$D,Feuil1!$A:$A,H$2,Feuil1!$C:$C,$A38,Feuil1!$B:$B,$B38)</f>
        <v>1</v>
      </c>
      <c r="I38" s="8">
        <f>SUMIFS(Feuil1!$D:$D,Feuil1!$A:$A,I$2,Feuil1!$C:$C,$A38,Feuil1!$B:$B,$B38)</f>
        <v>1</v>
      </c>
      <c r="J38" s="8">
        <f>SUMIFS(Feuil1!$D:$D,Feuil1!$A:$A,J$2,Feuil1!$C:$C,$A38,Feuil1!$B:$B,$B38)</f>
        <v>1</v>
      </c>
      <c r="K38" s="8">
        <f>SUMIFS(Feuil1!$D:$D,Feuil1!$A:$A,K$2,Feuil1!$C:$C,$A38,Feuil1!$B:$B,$B38)</f>
        <v>1</v>
      </c>
      <c r="L38" s="8">
        <f>SUMIFS(Feuil1!$D:$D,Feuil1!$A:$A,L$2,Feuil1!$C:$C,$A38,Feuil1!$B:$B,$B38)</f>
        <v>1</v>
      </c>
      <c r="M38" s="8">
        <f>SUMIFS(Feuil1!$D:$D,Feuil1!$A:$A,M$2,Feuil1!$C:$C,$A38,Feuil1!$B:$B,$B38)</f>
        <v>1</v>
      </c>
      <c r="N38" s="8">
        <f>SUMIFS(Feuil1!$D:$D,Feuil1!$A:$A,N$2,Feuil1!$C:$C,$A38,Feuil1!$B:$B,$B38)</f>
        <v>1</v>
      </c>
      <c r="O38" s="8">
        <f>SUMIFS(Feuil1!$D:$D,Feuil1!$A:$A,O$2,Feuil1!$C:$C,$A38,Feuil1!$B:$B,$B38)</f>
        <v>1</v>
      </c>
      <c r="P38" s="8">
        <f>SUMIFS(Feuil1!$D:$D,Feuil1!$A:$A,P$2,Feuil1!$C:$C,$A38,Feuil1!$B:$B,$B38)</f>
        <v>1</v>
      </c>
      <c r="Q38" s="8">
        <f>SUMIFS(Feuil1!$D:$D,Feuil1!$A:$A,Q$2,Feuil1!$C:$C,$A38,Feuil1!$B:$B,$B38)</f>
        <v>1</v>
      </c>
      <c r="R38" s="8">
        <f>SUMIFS(Feuil1!$D:$D,Feuil1!$A:$A,R$2,Feuil1!$C:$C,$A38,Feuil1!$B:$B,$B38)</f>
        <v>1</v>
      </c>
      <c r="S38" s="8">
        <f>SUMIFS(Feuil1!$D:$D,Feuil1!$A:$A,S$2,Feuil1!$C:$C,$A38,Feuil1!$B:$B,$B38)</f>
        <v>1</v>
      </c>
      <c r="T38" s="8">
        <f>SUMIFS(Feuil1!$D:$D,Feuil1!$A:$A,T$2,Feuil1!$C:$C,$A38,Feuil1!$B:$B,$B38)</f>
        <v>0</v>
      </c>
      <c r="U38" s="8">
        <f>SUMIFS(Feuil1!$D:$D,Feuil1!$A:$A,U$2,Feuil1!$C:$C,$A38,Feuil1!$B:$B,$B38)</f>
        <v>1</v>
      </c>
      <c r="V38" s="8">
        <f>SUMIFS(Feuil1!$D:$D,Feuil1!$A:$A,V$2,Feuil1!$C:$C,$A38,Feuil1!$B:$B,$B38)</f>
        <v>1</v>
      </c>
      <c r="W38" s="8">
        <f>SUMIFS(Feuil1!$D:$D,Feuil1!$A:$A,W$2,Feuil1!$C:$C,$A38,Feuil1!$B:$B,$B38)</f>
        <v>1</v>
      </c>
      <c r="X38" s="8">
        <f>SUMIFS(Feuil1!$D:$D,Feuil1!$A:$A,X$2,Feuil1!$C:$C,$A38,Feuil1!$B:$B,$B38)</f>
        <v>1</v>
      </c>
      <c r="Y38" s="8">
        <f>SUMIFS(Feuil1!$D:$D,Feuil1!$A:$A,Y$2,Feuil1!$C:$C,$A38,Feuil1!$B:$B,$B38)</f>
        <v>1</v>
      </c>
      <c r="Z38" s="8">
        <f>SUMIFS(Feuil1!$D:$D,Feuil1!$A:$A,Z$2,Feuil1!$C:$C,$A38,Feuil1!$B:$B,$B38)</f>
        <v>1</v>
      </c>
      <c r="AA38" s="8">
        <f>SUMIFS(Feuil1!$D:$D,Feuil1!$A:$A,AA$2,Feuil1!$C:$C,$A38,Feuil1!$B:$B,$B38)</f>
        <v>1</v>
      </c>
      <c r="AB38" s="8">
        <f>SUMIFS(Feuil1!$D:$D,Feuil1!$A:$A,AB$2,Feuil1!$C:$C,$A38,Feuil1!$B:$B,$B38)</f>
        <v>1</v>
      </c>
      <c r="AC38" s="8">
        <f>SUMIFS(Feuil1!$D:$D,Feuil1!$A:$A,AC$2,Feuil1!$C:$C,$A38,Feuil1!$B:$B,$B38)</f>
        <v>1</v>
      </c>
      <c r="AD38" s="8">
        <f>SUMIFS(Feuil1!$D:$D,Feuil1!$A:$A,AD$2,Feuil1!$C:$C,$A38,Feuil1!$B:$B,$B38)</f>
        <v>1</v>
      </c>
      <c r="AE38" s="8">
        <f>SUMIFS(Feuil1!$D:$D,Feuil1!$A:$A,AE$2,Feuil1!$C:$C,$A38,Feuil1!$B:$B,$B38)</f>
        <v>1</v>
      </c>
      <c r="AF38" s="8">
        <f>SUMIFS(Feuil1!$D:$D,Feuil1!$A:$A,AF$2,Feuil1!$C:$C,$A38,Feuil1!$B:$B,$B38)</f>
        <v>1</v>
      </c>
      <c r="AG38" s="8">
        <f>SUMIFS(Feuil1!$D:$D,Feuil1!$A:$A,AG$2,Feuil1!$C:$C,$A38,Feuil1!$B:$B,$B38)</f>
        <v>1</v>
      </c>
      <c r="AH38" s="8">
        <f>SUMIFS(Feuil1!$D:$D,Feuil1!$A:$A,AH$2,Feuil1!$C:$C,$A38,Feuil1!$B:$B,$B38)</f>
        <v>1</v>
      </c>
      <c r="AI38" s="8">
        <f>SUMIFS(Feuil1!$D:$D,Feuil1!$A:$A,AI$2,Feuil1!$C:$C,$A38,Feuil1!$B:$B,$B38)</f>
        <v>1</v>
      </c>
      <c r="AJ38" s="8">
        <f>SUMIFS(Feuil1!$D:$D,Feuil1!$A:$A,AJ$2,Feuil1!$C:$C,$A38,Feuil1!$B:$B,$B38)</f>
        <v>1</v>
      </c>
      <c r="AK38" s="8">
        <f>SUMIFS(Feuil1!$D:$D,Feuil1!$A:$A,AK$2,Feuil1!$C:$C,$A38,Feuil1!$B:$B,$B38)</f>
        <v>1</v>
      </c>
      <c r="AL38" s="8">
        <f>SUMIFS(Feuil1!$D:$D,Feuil1!$A:$A,AL$2,Feuil1!$C:$C,$A38,Feuil1!$B:$B,$B38)</f>
        <v>1</v>
      </c>
      <c r="AM38" s="8">
        <f>SUMIFS(Feuil1!$D:$D,Feuil1!$A:$A,AM$2,Feuil1!$C:$C,$A38,Feuil1!$B:$B,$B38)</f>
        <v>1</v>
      </c>
      <c r="AN38" s="8">
        <f>SUMIFS(Feuil1!$D:$D,Feuil1!$A:$A,AN$2,Feuil1!$C:$C,$A38,Feuil1!$B:$B,$B38)</f>
        <v>1</v>
      </c>
      <c r="AO38" s="8">
        <f>SUMIFS(Feuil1!$D:$D,Feuil1!$A:$A,AO$2,Feuil1!$C:$C,$A38,Feuil1!$B:$B,$B38)</f>
        <v>1</v>
      </c>
      <c r="AP38" s="8">
        <f>SUMIFS(Feuil1!$D:$D,Feuil1!$A:$A,AP$2,Feuil1!$C:$C,$A38,Feuil1!$B:$B,$B38)</f>
        <v>1</v>
      </c>
      <c r="AQ38" s="8">
        <f>SUMIFS(Feuil1!$D:$D,Feuil1!$A:$A,AQ$2,Feuil1!$C:$C,$A38,Feuil1!$B:$B,$B38)</f>
        <v>1</v>
      </c>
      <c r="AR38" s="8">
        <f>SUMIFS(Feuil1!$D:$D,Feuil1!$A:$A,AR$2,Feuil1!$C:$C,$A38,Feuil1!$B:$B,$B38)</f>
        <v>1</v>
      </c>
      <c r="AS38" s="8">
        <f>SUMIFS(Feuil1!$D:$D,Feuil1!$A:$A,AS$2,Feuil1!$C:$C,$A38,Feuil1!$B:$B,$B38)</f>
        <v>1</v>
      </c>
      <c r="AT38" s="8">
        <f>SUMIFS(Feuil1!$D:$D,Feuil1!$A:$A,AT$2,Feuil1!$C:$C,$A38,Feuil1!$B:$B,$B38)</f>
        <v>0</v>
      </c>
      <c r="AU38" s="8">
        <f>SUMIFS(Feuil1!$D:$D,Feuil1!$A:$A,AU$2,Feuil1!$C:$C,$A38,Feuil1!$B:$B,$B38)</f>
        <v>1</v>
      </c>
      <c r="AV38" s="8">
        <f>SUMIFS(Feuil1!$D:$D,Feuil1!$A:$A,AV$2,Feuil1!$C:$C,$A38,Feuil1!$B:$B,$B38)</f>
        <v>1</v>
      </c>
      <c r="AW38" s="8">
        <f>SUMIFS(Feuil1!$D:$D,Feuil1!$A:$A,AW$2,Feuil1!$C:$C,$A38,Feuil1!$B:$B,$B38)</f>
        <v>1</v>
      </c>
      <c r="AX38" s="9">
        <f>SUMIFS(Feuil1!$D:$D,Feuil1!$A:$A,AX$2,Feuil1!$C:$C,$A38,Feuil1!$B:$B,$B38)</f>
        <v>1</v>
      </c>
    </row>
    <row r="39" spans="1:50" x14ac:dyDescent="0.2">
      <c r="A39" s="4"/>
      <c r="B39" s="17" t="s">
        <v>49</v>
      </c>
      <c r="C39" s="11">
        <f>SUMIFS(Feuil1!$D:$D,Feuil1!$A:$A,C$2,Feuil1!$C:$C,$A38,Feuil1!$B:$B,$B39)</f>
        <v>1</v>
      </c>
      <c r="D39" s="11">
        <f>SUMIFS(Feuil1!$D:$D,Feuil1!$A:$A,D$2,Feuil1!$C:$C,$A38,Feuil1!$B:$B,$B39)</f>
        <v>0</v>
      </c>
      <c r="E39" s="11">
        <f>SUMIFS(Feuil1!$D:$D,Feuil1!$A:$A,E$2,Feuil1!$C:$C,$A38,Feuil1!$B:$B,$B39)</f>
        <v>1</v>
      </c>
      <c r="F39" s="11">
        <f>SUMIFS(Feuil1!$D:$D,Feuil1!$A:$A,F$2,Feuil1!$C:$C,$A38,Feuil1!$B:$B,$B39)</f>
        <v>1</v>
      </c>
      <c r="G39" s="11">
        <f>SUMIFS(Feuil1!$D:$D,Feuil1!$A:$A,G$2,Feuil1!$C:$C,$A38,Feuil1!$B:$B,$B39)</f>
        <v>1</v>
      </c>
      <c r="H39" s="11">
        <f>SUMIFS(Feuil1!$D:$D,Feuil1!$A:$A,H$2,Feuil1!$C:$C,$A38,Feuil1!$B:$B,$B39)</f>
        <v>1</v>
      </c>
      <c r="I39" s="11">
        <f>SUMIFS(Feuil1!$D:$D,Feuil1!$A:$A,I$2,Feuil1!$C:$C,$A38,Feuil1!$B:$B,$B39)</f>
        <v>1</v>
      </c>
      <c r="J39" s="11">
        <f>SUMIFS(Feuil1!$D:$D,Feuil1!$A:$A,J$2,Feuil1!$C:$C,$A38,Feuil1!$B:$B,$B39)</f>
        <v>1</v>
      </c>
      <c r="K39" s="11">
        <f>SUMIFS(Feuil1!$D:$D,Feuil1!$A:$A,K$2,Feuil1!$C:$C,$A38,Feuil1!$B:$B,$B39)</f>
        <v>1</v>
      </c>
      <c r="L39" s="11">
        <f>SUMIFS(Feuil1!$D:$D,Feuil1!$A:$A,L$2,Feuil1!$C:$C,$A38,Feuil1!$B:$B,$B39)</f>
        <v>1</v>
      </c>
      <c r="M39" s="11">
        <f>SUMIFS(Feuil1!$D:$D,Feuil1!$A:$A,M$2,Feuil1!$C:$C,$A38,Feuil1!$B:$B,$B39)</f>
        <v>1</v>
      </c>
      <c r="N39" s="11">
        <f>SUMIFS(Feuil1!$D:$D,Feuil1!$A:$A,N$2,Feuil1!$C:$C,$A38,Feuil1!$B:$B,$B39)</f>
        <v>1</v>
      </c>
      <c r="O39" s="11">
        <f>SUMIFS(Feuil1!$D:$D,Feuil1!$A:$A,O$2,Feuil1!$C:$C,$A38,Feuil1!$B:$B,$B39)</f>
        <v>1</v>
      </c>
      <c r="P39" s="11">
        <f>SUMIFS(Feuil1!$D:$D,Feuil1!$A:$A,P$2,Feuil1!$C:$C,$A38,Feuil1!$B:$B,$B39)</f>
        <v>1</v>
      </c>
      <c r="Q39" s="11">
        <f>SUMIFS(Feuil1!$D:$D,Feuil1!$A:$A,Q$2,Feuil1!$C:$C,$A38,Feuil1!$B:$B,$B39)</f>
        <v>1</v>
      </c>
      <c r="R39" s="11">
        <f>SUMIFS(Feuil1!$D:$D,Feuil1!$A:$A,R$2,Feuil1!$C:$C,$A38,Feuil1!$B:$B,$B39)</f>
        <v>1</v>
      </c>
      <c r="S39" s="11">
        <f>SUMIFS(Feuil1!$D:$D,Feuil1!$A:$A,S$2,Feuil1!$C:$C,$A38,Feuil1!$B:$B,$B39)</f>
        <v>1</v>
      </c>
      <c r="T39" s="11">
        <f>SUMIFS(Feuil1!$D:$D,Feuil1!$A:$A,T$2,Feuil1!$C:$C,$A38,Feuil1!$B:$B,$B39)</f>
        <v>0</v>
      </c>
      <c r="U39" s="11">
        <f>SUMIFS(Feuil1!$D:$D,Feuil1!$A:$A,U$2,Feuil1!$C:$C,$A38,Feuil1!$B:$B,$B39)</f>
        <v>1</v>
      </c>
      <c r="V39" s="11">
        <f>SUMIFS(Feuil1!$D:$D,Feuil1!$A:$A,V$2,Feuil1!$C:$C,$A38,Feuil1!$B:$B,$B39)</f>
        <v>1</v>
      </c>
      <c r="W39" s="11">
        <f>SUMIFS(Feuil1!$D:$D,Feuil1!$A:$A,W$2,Feuil1!$C:$C,$A38,Feuil1!$B:$B,$B39)</f>
        <v>1</v>
      </c>
      <c r="X39" s="11">
        <f>SUMIFS(Feuil1!$D:$D,Feuil1!$A:$A,X$2,Feuil1!$C:$C,$A38,Feuil1!$B:$B,$B39)</f>
        <v>1</v>
      </c>
      <c r="Y39" s="11">
        <f>SUMIFS(Feuil1!$D:$D,Feuil1!$A:$A,Y$2,Feuil1!$C:$C,$A38,Feuil1!$B:$B,$B39)</f>
        <v>0</v>
      </c>
      <c r="Z39" s="11">
        <f>SUMIFS(Feuil1!$D:$D,Feuil1!$A:$A,Z$2,Feuil1!$C:$C,$A38,Feuil1!$B:$B,$B39)</f>
        <v>1</v>
      </c>
      <c r="AA39" s="11">
        <f>SUMIFS(Feuil1!$D:$D,Feuil1!$A:$A,AA$2,Feuil1!$C:$C,$A38,Feuil1!$B:$B,$B39)</f>
        <v>1</v>
      </c>
      <c r="AB39" s="11">
        <f>SUMIFS(Feuil1!$D:$D,Feuil1!$A:$A,AB$2,Feuil1!$C:$C,$A38,Feuil1!$B:$B,$B39)</f>
        <v>1</v>
      </c>
      <c r="AC39" s="11">
        <f>SUMIFS(Feuil1!$D:$D,Feuil1!$A:$A,AC$2,Feuil1!$C:$C,$A38,Feuil1!$B:$B,$B39)</f>
        <v>1</v>
      </c>
      <c r="AD39" s="11">
        <f>SUMIFS(Feuil1!$D:$D,Feuil1!$A:$A,AD$2,Feuil1!$C:$C,$A38,Feuil1!$B:$B,$B39)</f>
        <v>1</v>
      </c>
      <c r="AE39" s="11">
        <f>SUMIFS(Feuil1!$D:$D,Feuil1!$A:$A,AE$2,Feuil1!$C:$C,$A38,Feuil1!$B:$B,$B39)</f>
        <v>1</v>
      </c>
      <c r="AF39" s="11">
        <f>SUMIFS(Feuil1!$D:$D,Feuil1!$A:$A,AF$2,Feuil1!$C:$C,$A38,Feuil1!$B:$B,$B39)</f>
        <v>1</v>
      </c>
      <c r="AG39" s="11">
        <f>SUMIFS(Feuil1!$D:$D,Feuil1!$A:$A,AG$2,Feuil1!$C:$C,$A38,Feuil1!$B:$B,$B39)</f>
        <v>1</v>
      </c>
      <c r="AH39" s="11">
        <f>SUMIFS(Feuil1!$D:$D,Feuil1!$A:$A,AH$2,Feuil1!$C:$C,$A38,Feuil1!$B:$B,$B39)</f>
        <v>1</v>
      </c>
      <c r="AI39" s="11">
        <f>SUMIFS(Feuil1!$D:$D,Feuil1!$A:$A,AI$2,Feuil1!$C:$C,$A38,Feuil1!$B:$B,$B39)</f>
        <v>1</v>
      </c>
      <c r="AJ39" s="11">
        <f>SUMIFS(Feuil1!$D:$D,Feuil1!$A:$A,AJ$2,Feuil1!$C:$C,$A38,Feuil1!$B:$B,$B39)</f>
        <v>1</v>
      </c>
      <c r="AK39" s="11">
        <f>SUMIFS(Feuil1!$D:$D,Feuil1!$A:$A,AK$2,Feuil1!$C:$C,$A38,Feuil1!$B:$B,$B39)</f>
        <v>0</v>
      </c>
      <c r="AL39" s="11">
        <f>SUMIFS(Feuil1!$D:$D,Feuil1!$A:$A,AL$2,Feuil1!$C:$C,$A38,Feuil1!$B:$B,$B39)</f>
        <v>1</v>
      </c>
      <c r="AM39" s="11">
        <f>SUMIFS(Feuil1!$D:$D,Feuil1!$A:$A,AM$2,Feuil1!$C:$C,$A38,Feuil1!$B:$B,$B39)</f>
        <v>1</v>
      </c>
      <c r="AN39" s="11">
        <f>SUMIFS(Feuil1!$D:$D,Feuil1!$A:$A,AN$2,Feuil1!$C:$C,$A38,Feuil1!$B:$B,$B39)</f>
        <v>1</v>
      </c>
      <c r="AO39" s="11">
        <f>SUMIFS(Feuil1!$D:$D,Feuil1!$A:$A,AO$2,Feuil1!$C:$C,$A38,Feuil1!$B:$B,$B39)</f>
        <v>1</v>
      </c>
      <c r="AP39" s="11">
        <f>SUMIFS(Feuil1!$D:$D,Feuil1!$A:$A,AP$2,Feuil1!$C:$C,$A38,Feuil1!$B:$B,$B39)</f>
        <v>1</v>
      </c>
      <c r="AQ39" s="11">
        <f>SUMIFS(Feuil1!$D:$D,Feuil1!$A:$A,AQ$2,Feuil1!$C:$C,$A38,Feuil1!$B:$B,$B39)</f>
        <v>1</v>
      </c>
      <c r="AR39" s="11">
        <f>SUMIFS(Feuil1!$D:$D,Feuil1!$A:$A,AR$2,Feuil1!$C:$C,$A38,Feuil1!$B:$B,$B39)</f>
        <v>1</v>
      </c>
      <c r="AS39" s="11">
        <f>SUMIFS(Feuil1!$D:$D,Feuil1!$A:$A,AS$2,Feuil1!$C:$C,$A38,Feuil1!$B:$B,$B39)</f>
        <v>1</v>
      </c>
      <c r="AT39" s="11">
        <f>SUMIFS(Feuil1!$D:$D,Feuil1!$A:$A,AT$2,Feuil1!$C:$C,$A38,Feuil1!$B:$B,$B39)</f>
        <v>0</v>
      </c>
      <c r="AU39" s="11">
        <f>SUMIFS(Feuil1!$D:$D,Feuil1!$A:$A,AU$2,Feuil1!$C:$C,$A38,Feuil1!$B:$B,$B39)</f>
        <v>1</v>
      </c>
      <c r="AV39" s="11">
        <f>SUMIFS(Feuil1!$D:$D,Feuil1!$A:$A,AV$2,Feuil1!$C:$C,$A38,Feuil1!$B:$B,$B39)</f>
        <v>1</v>
      </c>
      <c r="AW39" s="11">
        <f>SUMIFS(Feuil1!$D:$D,Feuil1!$A:$A,AW$2,Feuil1!$C:$C,$A38,Feuil1!$B:$B,$B39)</f>
        <v>0</v>
      </c>
      <c r="AX39" s="12">
        <f>SUMIFS(Feuil1!$D:$D,Feuil1!$A:$A,AX$2,Feuil1!$C:$C,$A38,Feuil1!$B:$B,$B39)</f>
        <v>1</v>
      </c>
    </row>
    <row r="40" spans="1:50" x14ac:dyDescent="0.2">
      <c r="A40" s="4"/>
      <c r="B40" s="17" t="s">
        <v>50</v>
      </c>
      <c r="C40" s="11">
        <f>SUMIFS(Feuil1!$D:$D,Feuil1!$A:$A,C$2,Feuil1!$C:$C,$A38,Feuil1!$B:$B,$B40)</f>
        <v>0</v>
      </c>
      <c r="D40" s="11">
        <f>SUMIFS(Feuil1!$D:$D,Feuil1!$A:$A,D$2,Feuil1!$C:$C,$A38,Feuil1!$B:$B,$B40)</f>
        <v>0</v>
      </c>
      <c r="E40" s="11">
        <f>SUMIFS(Feuil1!$D:$D,Feuil1!$A:$A,E$2,Feuil1!$C:$C,$A38,Feuil1!$B:$B,$B40)</f>
        <v>0</v>
      </c>
      <c r="F40" s="11">
        <f>SUMIFS(Feuil1!$D:$D,Feuil1!$A:$A,F$2,Feuil1!$C:$C,$A38,Feuil1!$B:$B,$B40)</f>
        <v>0</v>
      </c>
      <c r="G40" s="11">
        <f>SUMIFS(Feuil1!$D:$D,Feuil1!$A:$A,G$2,Feuil1!$C:$C,$A38,Feuil1!$B:$B,$B40)</f>
        <v>0</v>
      </c>
      <c r="H40" s="11">
        <f>SUMIFS(Feuil1!$D:$D,Feuil1!$A:$A,H$2,Feuil1!$C:$C,$A38,Feuil1!$B:$B,$B40)</f>
        <v>1</v>
      </c>
      <c r="I40" s="11">
        <f>SUMIFS(Feuil1!$D:$D,Feuil1!$A:$A,I$2,Feuil1!$C:$C,$A38,Feuil1!$B:$B,$B40)</f>
        <v>0</v>
      </c>
      <c r="J40" s="11">
        <f>SUMIFS(Feuil1!$D:$D,Feuil1!$A:$A,J$2,Feuil1!$C:$C,$A38,Feuil1!$B:$B,$B40)</f>
        <v>0</v>
      </c>
      <c r="K40" s="11">
        <f>SUMIFS(Feuil1!$D:$D,Feuil1!$A:$A,K$2,Feuil1!$C:$C,$A38,Feuil1!$B:$B,$B40)</f>
        <v>0</v>
      </c>
      <c r="L40" s="11">
        <f>SUMIFS(Feuil1!$D:$D,Feuil1!$A:$A,L$2,Feuil1!$C:$C,$A38,Feuil1!$B:$B,$B40)</f>
        <v>1</v>
      </c>
      <c r="M40" s="11">
        <f>SUMIFS(Feuil1!$D:$D,Feuil1!$A:$A,M$2,Feuil1!$C:$C,$A38,Feuil1!$B:$B,$B40)</f>
        <v>0</v>
      </c>
      <c r="N40" s="11">
        <f>SUMIFS(Feuil1!$D:$D,Feuil1!$A:$A,N$2,Feuil1!$C:$C,$A38,Feuil1!$B:$B,$B40)</f>
        <v>0</v>
      </c>
      <c r="O40" s="11">
        <f>SUMIFS(Feuil1!$D:$D,Feuil1!$A:$A,O$2,Feuil1!$C:$C,$A38,Feuil1!$B:$B,$B40)</f>
        <v>0</v>
      </c>
      <c r="P40" s="11">
        <f>SUMIFS(Feuil1!$D:$D,Feuil1!$A:$A,P$2,Feuil1!$C:$C,$A38,Feuil1!$B:$B,$B40)</f>
        <v>0</v>
      </c>
      <c r="Q40" s="11">
        <f>SUMIFS(Feuil1!$D:$D,Feuil1!$A:$A,Q$2,Feuil1!$C:$C,$A38,Feuil1!$B:$B,$B40)</f>
        <v>0</v>
      </c>
      <c r="R40" s="11">
        <f>SUMIFS(Feuil1!$D:$D,Feuil1!$A:$A,R$2,Feuil1!$C:$C,$A38,Feuil1!$B:$B,$B40)</f>
        <v>0</v>
      </c>
      <c r="S40" s="11">
        <f>SUMIFS(Feuil1!$D:$D,Feuil1!$A:$A,S$2,Feuil1!$C:$C,$A38,Feuil1!$B:$B,$B40)</f>
        <v>0</v>
      </c>
      <c r="T40" s="11">
        <f>SUMIFS(Feuil1!$D:$D,Feuil1!$A:$A,T$2,Feuil1!$C:$C,$A38,Feuil1!$B:$B,$B40)</f>
        <v>0</v>
      </c>
      <c r="U40" s="11">
        <f>SUMIFS(Feuil1!$D:$D,Feuil1!$A:$A,U$2,Feuil1!$C:$C,$A38,Feuil1!$B:$B,$B40)</f>
        <v>0</v>
      </c>
      <c r="V40" s="11">
        <f>SUMIFS(Feuil1!$D:$D,Feuil1!$A:$A,V$2,Feuil1!$C:$C,$A38,Feuil1!$B:$B,$B40)</f>
        <v>0</v>
      </c>
      <c r="W40" s="11">
        <f>SUMIFS(Feuil1!$D:$D,Feuil1!$A:$A,W$2,Feuil1!$C:$C,$A38,Feuil1!$B:$B,$B40)</f>
        <v>0</v>
      </c>
      <c r="X40" s="11">
        <f>SUMIFS(Feuil1!$D:$D,Feuil1!$A:$A,X$2,Feuil1!$C:$C,$A38,Feuil1!$B:$B,$B40)</f>
        <v>0</v>
      </c>
      <c r="Y40" s="11">
        <f>SUMIFS(Feuil1!$D:$D,Feuil1!$A:$A,Y$2,Feuil1!$C:$C,$A38,Feuil1!$B:$B,$B40)</f>
        <v>0</v>
      </c>
      <c r="Z40" s="11">
        <f>SUMIFS(Feuil1!$D:$D,Feuil1!$A:$A,Z$2,Feuil1!$C:$C,$A38,Feuil1!$B:$B,$B40)</f>
        <v>0</v>
      </c>
      <c r="AA40" s="11">
        <f>SUMIFS(Feuil1!$D:$D,Feuil1!$A:$A,AA$2,Feuil1!$C:$C,$A38,Feuil1!$B:$B,$B40)</f>
        <v>0</v>
      </c>
      <c r="AB40" s="11">
        <f>SUMIFS(Feuil1!$D:$D,Feuil1!$A:$A,AB$2,Feuil1!$C:$C,$A38,Feuil1!$B:$B,$B40)</f>
        <v>0</v>
      </c>
      <c r="AC40" s="11">
        <f>SUMIFS(Feuil1!$D:$D,Feuil1!$A:$A,AC$2,Feuil1!$C:$C,$A38,Feuil1!$B:$B,$B40)</f>
        <v>0</v>
      </c>
      <c r="AD40" s="11">
        <f>SUMIFS(Feuil1!$D:$D,Feuil1!$A:$A,AD$2,Feuil1!$C:$C,$A38,Feuil1!$B:$B,$B40)</f>
        <v>0</v>
      </c>
      <c r="AE40" s="11">
        <f>SUMIFS(Feuil1!$D:$D,Feuil1!$A:$A,AE$2,Feuil1!$C:$C,$A38,Feuil1!$B:$B,$B40)</f>
        <v>0</v>
      </c>
      <c r="AF40" s="11">
        <f>SUMIFS(Feuil1!$D:$D,Feuil1!$A:$A,AF$2,Feuil1!$C:$C,$A38,Feuil1!$B:$B,$B40)</f>
        <v>0</v>
      </c>
      <c r="AG40" s="11">
        <f>SUMIFS(Feuil1!$D:$D,Feuil1!$A:$A,AG$2,Feuil1!$C:$C,$A38,Feuil1!$B:$B,$B40)</f>
        <v>0</v>
      </c>
      <c r="AH40" s="11">
        <f>SUMIFS(Feuil1!$D:$D,Feuil1!$A:$A,AH$2,Feuil1!$C:$C,$A38,Feuil1!$B:$B,$B40)</f>
        <v>0</v>
      </c>
      <c r="AI40" s="11">
        <f>SUMIFS(Feuil1!$D:$D,Feuil1!$A:$A,AI$2,Feuil1!$C:$C,$A38,Feuil1!$B:$B,$B40)</f>
        <v>0</v>
      </c>
      <c r="AJ40" s="11">
        <f>SUMIFS(Feuil1!$D:$D,Feuil1!$A:$A,AJ$2,Feuil1!$C:$C,$A38,Feuil1!$B:$B,$B40)</f>
        <v>0</v>
      </c>
      <c r="AK40" s="11">
        <f>SUMIFS(Feuil1!$D:$D,Feuil1!$A:$A,AK$2,Feuil1!$C:$C,$A38,Feuil1!$B:$B,$B40)</f>
        <v>0</v>
      </c>
      <c r="AL40" s="11">
        <f>SUMIFS(Feuil1!$D:$D,Feuil1!$A:$A,AL$2,Feuil1!$C:$C,$A38,Feuil1!$B:$B,$B40)</f>
        <v>0</v>
      </c>
      <c r="AM40" s="11">
        <f>SUMIFS(Feuil1!$D:$D,Feuil1!$A:$A,AM$2,Feuil1!$C:$C,$A38,Feuil1!$B:$B,$B40)</f>
        <v>0</v>
      </c>
      <c r="AN40" s="11">
        <f>SUMIFS(Feuil1!$D:$D,Feuil1!$A:$A,AN$2,Feuil1!$C:$C,$A38,Feuil1!$B:$B,$B40)</f>
        <v>0</v>
      </c>
      <c r="AO40" s="11">
        <f>SUMIFS(Feuil1!$D:$D,Feuil1!$A:$A,AO$2,Feuil1!$C:$C,$A38,Feuil1!$B:$B,$B40)</f>
        <v>0</v>
      </c>
      <c r="AP40" s="11">
        <f>SUMIFS(Feuil1!$D:$D,Feuil1!$A:$A,AP$2,Feuil1!$C:$C,$A38,Feuil1!$B:$B,$B40)</f>
        <v>0</v>
      </c>
      <c r="AQ40" s="11">
        <f>SUMIFS(Feuil1!$D:$D,Feuil1!$A:$A,AQ$2,Feuil1!$C:$C,$A38,Feuil1!$B:$B,$B40)</f>
        <v>0</v>
      </c>
      <c r="AR40" s="11">
        <f>SUMIFS(Feuil1!$D:$D,Feuil1!$A:$A,AR$2,Feuil1!$C:$C,$A38,Feuil1!$B:$B,$B40)</f>
        <v>0</v>
      </c>
      <c r="AS40" s="11">
        <f>SUMIFS(Feuil1!$D:$D,Feuil1!$A:$A,AS$2,Feuil1!$C:$C,$A38,Feuil1!$B:$B,$B40)</f>
        <v>0</v>
      </c>
      <c r="AT40" s="11">
        <f>SUMIFS(Feuil1!$D:$D,Feuil1!$A:$A,AT$2,Feuil1!$C:$C,$A38,Feuil1!$B:$B,$B40)</f>
        <v>0</v>
      </c>
      <c r="AU40" s="11">
        <f>SUMIFS(Feuil1!$D:$D,Feuil1!$A:$A,AU$2,Feuil1!$C:$C,$A38,Feuil1!$B:$B,$B40)</f>
        <v>0</v>
      </c>
      <c r="AV40" s="11">
        <f>SUMIFS(Feuil1!$D:$D,Feuil1!$A:$A,AV$2,Feuil1!$C:$C,$A38,Feuil1!$B:$B,$B40)</f>
        <v>0</v>
      </c>
      <c r="AW40" s="11">
        <f>SUMIFS(Feuil1!$D:$D,Feuil1!$A:$A,AW$2,Feuil1!$C:$C,$A38,Feuil1!$B:$B,$B40)</f>
        <v>0</v>
      </c>
      <c r="AX40" s="12">
        <f>SUMIFS(Feuil1!$D:$D,Feuil1!$A:$A,AX$2,Feuil1!$C:$C,$A38,Feuil1!$B:$B,$B40)</f>
        <v>0</v>
      </c>
    </row>
    <row r="41" spans="1:50" x14ac:dyDescent="0.2">
      <c r="A41" s="4"/>
      <c r="B41" s="17" t="s">
        <v>51</v>
      </c>
      <c r="C41" s="11">
        <f>SUMIFS(Feuil1!$D:$D,Feuil1!$A:$A,C$2,Feuil1!$C:$C,$A38,Feuil1!$B:$B,$B41)</f>
        <v>0</v>
      </c>
      <c r="D41" s="11">
        <f>SUMIFS(Feuil1!$D:$D,Feuil1!$A:$A,D$2,Feuil1!$C:$C,$A38,Feuil1!$B:$B,$B41)</f>
        <v>0</v>
      </c>
      <c r="E41" s="11">
        <f>SUMIFS(Feuil1!$D:$D,Feuil1!$A:$A,E$2,Feuil1!$C:$C,$A38,Feuil1!$B:$B,$B41)</f>
        <v>0</v>
      </c>
      <c r="F41" s="11">
        <f>SUMIFS(Feuil1!$D:$D,Feuil1!$A:$A,F$2,Feuil1!$C:$C,$A38,Feuil1!$B:$B,$B41)</f>
        <v>1</v>
      </c>
      <c r="G41" s="11">
        <f>SUMIFS(Feuil1!$D:$D,Feuil1!$A:$A,G$2,Feuil1!$C:$C,$A38,Feuil1!$B:$B,$B41)</f>
        <v>1</v>
      </c>
      <c r="H41" s="11">
        <f>SUMIFS(Feuil1!$D:$D,Feuil1!$A:$A,H$2,Feuil1!$C:$C,$A38,Feuil1!$B:$B,$B41)</f>
        <v>1</v>
      </c>
      <c r="I41" s="11">
        <f>SUMIFS(Feuil1!$D:$D,Feuil1!$A:$A,I$2,Feuil1!$C:$C,$A38,Feuil1!$B:$B,$B41)</f>
        <v>1</v>
      </c>
      <c r="J41" s="11">
        <f>SUMIFS(Feuil1!$D:$D,Feuil1!$A:$A,J$2,Feuil1!$C:$C,$A38,Feuil1!$B:$B,$B41)</f>
        <v>1</v>
      </c>
      <c r="K41" s="11">
        <f>SUMIFS(Feuil1!$D:$D,Feuil1!$A:$A,K$2,Feuil1!$C:$C,$A38,Feuil1!$B:$B,$B41)</f>
        <v>1</v>
      </c>
      <c r="L41" s="11">
        <f>SUMIFS(Feuil1!$D:$D,Feuil1!$A:$A,L$2,Feuil1!$C:$C,$A38,Feuil1!$B:$B,$B41)</f>
        <v>1</v>
      </c>
      <c r="M41" s="11">
        <f>SUMIFS(Feuil1!$D:$D,Feuil1!$A:$A,M$2,Feuil1!$C:$C,$A38,Feuil1!$B:$B,$B41)</f>
        <v>1</v>
      </c>
      <c r="N41" s="11">
        <f>SUMIFS(Feuil1!$D:$D,Feuil1!$A:$A,N$2,Feuil1!$C:$C,$A38,Feuil1!$B:$B,$B41)</f>
        <v>1</v>
      </c>
      <c r="O41" s="11">
        <f>SUMIFS(Feuil1!$D:$D,Feuil1!$A:$A,O$2,Feuil1!$C:$C,$A38,Feuil1!$B:$B,$B41)</f>
        <v>1</v>
      </c>
      <c r="P41" s="11">
        <f>SUMIFS(Feuil1!$D:$D,Feuil1!$A:$A,P$2,Feuil1!$C:$C,$A38,Feuil1!$B:$B,$B41)</f>
        <v>1</v>
      </c>
      <c r="Q41" s="11">
        <f>SUMIFS(Feuil1!$D:$D,Feuil1!$A:$A,Q$2,Feuil1!$C:$C,$A38,Feuil1!$B:$B,$B41)</f>
        <v>1</v>
      </c>
      <c r="R41" s="11">
        <f>SUMIFS(Feuil1!$D:$D,Feuil1!$A:$A,R$2,Feuil1!$C:$C,$A38,Feuil1!$B:$B,$B41)</f>
        <v>1</v>
      </c>
      <c r="S41" s="11">
        <f>SUMIFS(Feuil1!$D:$D,Feuil1!$A:$A,S$2,Feuil1!$C:$C,$A38,Feuil1!$B:$B,$B41)</f>
        <v>1</v>
      </c>
      <c r="T41" s="11">
        <f>SUMIFS(Feuil1!$D:$D,Feuil1!$A:$A,T$2,Feuil1!$C:$C,$A38,Feuil1!$B:$B,$B41)</f>
        <v>0</v>
      </c>
      <c r="U41" s="11">
        <f>SUMIFS(Feuil1!$D:$D,Feuil1!$A:$A,U$2,Feuil1!$C:$C,$A38,Feuil1!$B:$B,$B41)</f>
        <v>1</v>
      </c>
      <c r="V41" s="11">
        <f>SUMIFS(Feuil1!$D:$D,Feuil1!$A:$A,V$2,Feuil1!$C:$C,$A38,Feuil1!$B:$B,$B41)</f>
        <v>1</v>
      </c>
      <c r="W41" s="11">
        <f>SUMIFS(Feuil1!$D:$D,Feuil1!$A:$A,W$2,Feuil1!$C:$C,$A38,Feuil1!$B:$B,$B41)</f>
        <v>1</v>
      </c>
      <c r="X41" s="11">
        <f>SUMIFS(Feuil1!$D:$D,Feuil1!$A:$A,X$2,Feuil1!$C:$C,$A38,Feuil1!$B:$B,$B41)</f>
        <v>1</v>
      </c>
      <c r="Y41" s="11">
        <f>SUMIFS(Feuil1!$D:$D,Feuil1!$A:$A,Y$2,Feuil1!$C:$C,$A38,Feuil1!$B:$B,$B41)</f>
        <v>0</v>
      </c>
      <c r="Z41" s="11">
        <f>SUMIFS(Feuil1!$D:$D,Feuil1!$A:$A,Z$2,Feuil1!$C:$C,$A38,Feuil1!$B:$B,$B41)</f>
        <v>1</v>
      </c>
      <c r="AA41" s="11">
        <f>SUMIFS(Feuil1!$D:$D,Feuil1!$A:$A,AA$2,Feuil1!$C:$C,$A38,Feuil1!$B:$B,$B41)</f>
        <v>1</v>
      </c>
      <c r="AB41" s="11">
        <f>SUMIFS(Feuil1!$D:$D,Feuil1!$A:$A,AB$2,Feuil1!$C:$C,$A38,Feuil1!$B:$B,$B41)</f>
        <v>1</v>
      </c>
      <c r="AC41" s="11">
        <f>SUMIFS(Feuil1!$D:$D,Feuil1!$A:$A,AC$2,Feuil1!$C:$C,$A38,Feuil1!$B:$B,$B41)</f>
        <v>1</v>
      </c>
      <c r="AD41" s="11">
        <f>SUMIFS(Feuil1!$D:$D,Feuil1!$A:$A,AD$2,Feuil1!$C:$C,$A38,Feuil1!$B:$B,$B41)</f>
        <v>1</v>
      </c>
      <c r="AE41" s="11">
        <f>SUMIFS(Feuil1!$D:$D,Feuil1!$A:$A,AE$2,Feuil1!$C:$C,$A38,Feuil1!$B:$B,$B41)</f>
        <v>1</v>
      </c>
      <c r="AF41" s="11">
        <f>SUMIFS(Feuil1!$D:$D,Feuil1!$A:$A,AF$2,Feuil1!$C:$C,$A38,Feuil1!$B:$B,$B41)</f>
        <v>1</v>
      </c>
      <c r="AG41" s="11">
        <f>SUMIFS(Feuil1!$D:$D,Feuil1!$A:$A,AG$2,Feuil1!$C:$C,$A38,Feuil1!$B:$B,$B41)</f>
        <v>0</v>
      </c>
      <c r="AH41" s="11">
        <f>SUMIFS(Feuil1!$D:$D,Feuil1!$A:$A,AH$2,Feuil1!$C:$C,$A38,Feuil1!$B:$B,$B41)</f>
        <v>1</v>
      </c>
      <c r="AI41" s="11">
        <f>SUMIFS(Feuil1!$D:$D,Feuil1!$A:$A,AI$2,Feuil1!$C:$C,$A38,Feuil1!$B:$B,$B41)</f>
        <v>1</v>
      </c>
      <c r="AJ41" s="11">
        <f>SUMIFS(Feuil1!$D:$D,Feuil1!$A:$A,AJ$2,Feuil1!$C:$C,$A38,Feuil1!$B:$B,$B41)</f>
        <v>1</v>
      </c>
      <c r="AK41" s="11">
        <f>SUMIFS(Feuil1!$D:$D,Feuil1!$A:$A,AK$2,Feuil1!$C:$C,$A38,Feuil1!$B:$B,$B41)</f>
        <v>0</v>
      </c>
      <c r="AL41" s="11">
        <f>SUMIFS(Feuil1!$D:$D,Feuil1!$A:$A,AL$2,Feuil1!$C:$C,$A38,Feuil1!$B:$B,$B41)</f>
        <v>1</v>
      </c>
      <c r="AM41" s="11">
        <f>SUMIFS(Feuil1!$D:$D,Feuil1!$A:$A,AM$2,Feuil1!$C:$C,$A38,Feuil1!$B:$B,$B41)</f>
        <v>0</v>
      </c>
      <c r="AN41" s="11">
        <f>SUMIFS(Feuil1!$D:$D,Feuil1!$A:$A,AN$2,Feuil1!$C:$C,$A38,Feuil1!$B:$B,$B41)</f>
        <v>1</v>
      </c>
      <c r="AO41" s="11">
        <f>SUMIFS(Feuil1!$D:$D,Feuil1!$A:$A,AO$2,Feuil1!$C:$C,$A38,Feuil1!$B:$B,$B41)</f>
        <v>1</v>
      </c>
      <c r="AP41" s="11">
        <f>SUMIFS(Feuil1!$D:$D,Feuil1!$A:$A,AP$2,Feuil1!$C:$C,$A38,Feuil1!$B:$B,$B41)</f>
        <v>1</v>
      </c>
      <c r="AQ41" s="11">
        <f>SUMIFS(Feuil1!$D:$D,Feuil1!$A:$A,AQ$2,Feuil1!$C:$C,$A38,Feuil1!$B:$B,$B41)</f>
        <v>1</v>
      </c>
      <c r="AR41" s="11">
        <f>SUMIFS(Feuil1!$D:$D,Feuil1!$A:$A,AR$2,Feuil1!$C:$C,$A38,Feuil1!$B:$B,$B41)</f>
        <v>0</v>
      </c>
      <c r="AS41" s="11">
        <f>SUMIFS(Feuil1!$D:$D,Feuil1!$A:$A,AS$2,Feuil1!$C:$C,$A38,Feuil1!$B:$B,$B41)</f>
        <v>1</v>
      </c>
      <c r="AT41" s="11">
        <f>SUMIFS(Feuil1!$D:$D,Feuil1!$A:$A,AT$2,Feuil1!$C:$C,$A38,Feuil1!$B:$B,$B41)</f>
        <v>1</v>
      </c>
      <c r="AU41" s="11">
        <f>SUMIFS(Feuil1!$D:$D,Feuil1!$A:$A,AU$2,Feuil1!$C:$C,$A38,Feuil1!$B:$B,$B41)</f>
        <v>1</v>
      </c>
      <c r="AV41" s="11">
        <f>SUMIFS(Feuil1!$D:$D,Feuil1!$A:$A,AV$2,Feuil1!$C:$C,$A38,Feuil1!$B:$B,$B41)</f>
        <v>1</v>
      </c>
      <c r="AW41" s="11">
        <f>SUMIFS(Feuil1!$D:$D,Feuil1!$A:$A,AW$2,Feuil1!$C:$C,$A38,Feuil1!$B:$B,$B41)</f>
        <v>1</v>
      </c>
      <c r="AX41" s="12">
        <f>SUMIFS(Feuil1!$D:$D,Feuil1!$A:$A,AX$2,Feuil1!$C:$C,$A38,Feuil1!$B:$B,$B41)</f>
        <v>1</v>
      </c>
    </row>
    <row r="42" spans="1:50" x14ac:dyDescent="0.2">
      <c r="A42" s="4"/>
      <c r="B42" s="17" t="s">
        <v>52</v>
      </c>
      <c r="C42" s="11">
        <f>SUMIFS(Feuil1!$D:$D,Feuil1!$A:$A,C$2,Feuil1!$C:$C,$A38,Feuil1!$B:$B,$B42)</f>
        <v>0</v>
      </c>
      <c r="D42" s="11">
        <f>SUMIFS(Feuil1!$D:$D,Feuil1!$A:$A,D$2,Feuil1!$C:$C,$A38,Feuil1!$B:$B,$B42)</f>
        <v>0</v>
      </c>
      <c r="E42" s="11">
        <f>SUMIFS(Feuil1!$D:$D,Feuil1!$A:$A,E$2,Feuil1!$C:$C,$A38,Feuil1!$B:$B,$B42)</f>
        <v>0</v>
      </c>
      <c r="F42" s="11">
        <f>SUMIFS(Feuil1!$D:$D,Feuil1!$A:$A,F$2,Feuil1!$C:$C,$A38,Feuil1!$B:$B,$B42)</f>
        <v>0</v>
      </c>
      <c r="G42" s="11">
        <f>SUMIFS(Feuil1!$D:$D,Feuil1!$A:$A,G$2,Feuil1!$C:$C,$A38,Feuil1!$B:$B,$B42)</f>
        <v>0</v>
      </c>
      <c r="H42" s="11">
        <f>SUMIFS(Feuil1!$D:$D,Feuil1!$A:$A,H$2,Feuil1!$C:$C,$A38,Feuil1!$B:$B,$B42)</f>
        <v>0</v>
      </c>
      <c r="I42" s="11">
        <f>SUMIFS(Feuil1!$D:$D,Feuil1!$A:$A,I$2,Feuil1!$C:$C,$A38,Feuil1!$B:$B,$B42)</f>
        <v>0</v>
      </c>
      <c r="J42" s="11">
        <f>SUMIFS(Feuil1!$D:$D,Feuil1!$A:$A,J$2,Feuil1!$C:$C,$A38,Feuil1!$B:$B,$B42)</f>
        <v>0</v>
      </c>
      <c r="K42" s="11">
        <f>SUMIFS(Feuil1!$D:$D,Feuil1!$A:$A,K$2,Feuil1!$C:$C,$A38,Feuil1!$B:$B,$B42)</f>
        <v>0</v>
      </c>
      <c r="L42" s="11">
        <f>SUMIFS(Feuil1!$D:$D,Feuil1!$A:$A,L$2,Feuil1!$C:$C,$A38,Feuil1!$B:$B,$B42)</f>
        <v>0</v>
      </c>
      <c r="M42" s="11">
        <f>SUMIFS(Feuil1!$D:$D,Feuil1!$A:$A,M$2,Feuil1!$C:$C,$A38,Feuil1!$B:$B,$B42)</f>
        <v>0</v>
      </c>
      <c r="N42" s="11">
        <f>SUMIFS(Feuil1!$D:$D,Feuil1!$A:$A,N$2,Feuil1!$C:$C,$A38,Feuil1!$B:$B,$B42)</f>
        <v>0</v>
      </c>
      <c r="O42" s="11">
        <f>SUMIFS(Feuil1!$D:$D,Feuil1!$A:$A,O$2,Feuil1!$C:$C,$A38,Feuil1!$B:$B,$B42)</f>
        <v>0</v>
      </c>
      <c r="P42" s="11">
        <f>SUMIFS(Feuil1!$D:$D,Feuil1!$A:$A,P$2,Feuil1!$C:$C,$A38,Feuil1!$B:$B,$B42)</f>
        <v>0</v>
      </c>
      <c r="Q42" s="11">
        <f>SUMIFS(Feuil1!$D:$D,Feuil1!$A:$A,Q$2,Feuil1!$C:$C,$A38,Feuil1!$B:$B,$B42)</f>
        <v>0</v>
      </c>
      <c r="R42" s="11">
        <f>SUMIFS(Feuil1!$D:$D,Feuil1!$A:$A,R$2,Feuil1!$C:$C,$A38,Feuil1!$B:$B,$B42)</f>
        <v>0</v>
      </c>
      <c r="S42" s="11">
        <f>SUMIFS(Feuil1!$D:$D,Feuil1!$A:$A,S$2,Feuil1!$C:$C,$A38,Feuil1!$B:$B,$B42)</f>
        <v>0</v>
      </c>
      <c r="T42" s="11">
        <f>SUMIFS(Feuil1!$D:$D,Feuil1!$A:$A,T$2,Feuil1!$C:$C,$A38,Feuil1!$B:$B,$B42)</f>
        <v>0</v>
      </c>
      <c r="U42" s="11">
        <f>SUMIFS(Feuil1!$D:$D,Feuil1!$A:$A,U$2,Feuil1!$C:$C,$A38,Feuil1!$B:$B,$B42)</f>
        <v>0</v>
      </c>
      <c r="V42" s="11">
        <f>SUMIFS(Feuil1!$D:$D,Feuil1!$A:$A,V$2,Feuil1!$C:$C,$A38,Feuil1!$B:$B,$B42)</f>
        <v>0</v>
      </c>
      <c r="W42" s="11">
        <f>SUMIFS(Feuil1!$D:$D,Feuil1!$A:$A,W$2,Feuil1!$C:$C,$A38,Feuil1!$B:$B,$B42)</f>
        <v>0</v>
      </c>
      <c r="X42" s="11">
        <f>SUMIFS(Feuil1!$D:$D,Feuil1!$A:$A,X$2,Feuil1!$C:$C,$A38,Feuil1!$B:$B,$B42)</f>
        <v>0</v>
      </c>
      <c r="Y42" s="11">
        <f>SUMIFS(Feuil1!$D:$D,Feuil1!$A:$A,Y$2,Feuil1!$C:$C,$A38,Feuil1!$B:$B,$B42)</f>
        <v>0</v>
      </c>
      <c r="Z42" s="11">
        <f>SUMIFS(Feuil1!$D:$D,Feuil1!$A:$A,Z$2,Feuil1!$C:$C,$A38,Feuil1!$B:$B,$B42)</f>
        <v>0</v>
      </c>
      <c r="AA42" s="11">
        <f>SUMIFS(Feuil1!$D:$D,Feuil1!$A:$A,AA$2,Feuil1!$C:$C,$A38,Feuil1!$B:$B,$B42)</f>
        <v>0</v>
      </c>
      <c r="AB42" s="11">
        <f>SUMIFS(Feuil1!$D:$D,Feuil1!$A:$A,AB$2,Feuil1!$C:$C,$A38,Feuil1!$B:$B,$B42)</f>
        <v>0</v>
      </c>
      <c r="AC42" s="11">
        <f>SUMIFS(Feuil1!$D:$D,Feuil1!$A:$A,AC$2,Feuil1!$C:$C,$A38,Feuil1!$B:$B,$B42)</f>
        <v>0</v>
      </c>
      <c r="AD42" s="11">
        <f>SUMIFS(Feuil1!$D:$D,Feuil1!$A:$A,AD$2,Feuil1!$C:$C,$A38,Feuil1!$B:$B,$B42)</f>
        <v>0</v>
      </c>
      <c r="AE42" s="11">
        <f>SUMIFS(Feuil1!$D:$D,Feuil1!$A:$A,AE$2,Feuil1!$C:$C,$A38,Feuil1!$B:$B,$B42)</f>
        <v>0</v>
      </c>
      <c r="AF42" s="11">
        <f>SUMIFS(Feuil1!$D:$D,Feuil1!$A:$A,AF$2,Feuil1!$C:$C,$A38,Feuil1!$B:$B,$B42)</f>
        <v>0</v>
      </c>
      <c r="AG42" s="11">
        <f>SUMIFS(Feuil1!$D:$D,Feuil1!$A:$A,AG$2,Feuil1!$C:$C,$A38,Feuil1!$B:$B,$B42)</f>
        <v>0</v>
      </c>
      <c r="AH42" s="11">
        <f>SUMIFS(Feuil1!$D:$D,Feuil1!$A:$A,AH$2,Feuil1!$C:$C,$A38,Feuil1!$B:$B,$B42)</f>
        <v>0</v>
      </c>
      <c r="AI42" s="11">
        <f>SUMIFS(Feuil1!$D:$D,Feuil1!$A:$A,AI$2,Feuil1!$C:$C,$A38,Feuil1!$B:$B,$B42)</f>
        <v>0</v>
      </c>
      <c r="AJ42" s="11">
        <f>SUMIFS(Feuil1!$D:$D,Feuil1!$A:$A,AJ$2,Feuil1!$C:$C,$A38,Feuil1!$B:$B,$B42)</f>
        <v>0</v>
      </c>
      <c r="AK42" s="11">
        <f>SUMIFS(Feuil1!$D:$D,Feuil1!$A:$A,AK$2,Feuil1!$C:$C,$A38,Feuil1!$B:$B,$B42)</f>
        <v>0</v>
      </c>
      <c r="AL42" s="11">
        <f>SUMIFS(Feuil1!$D:$D,Feuil1!$A:$A,AL$2,Feuil1!$C:$C,$A38,Feuil1!$B:$B,$B42)</f>
        <v>0</v>
      </c>
      <c r="AM42" s="11">
        <f>SUMIFS(Feuil1!$D:$D,Feuil1!$A:$A,AM$2,Feuil1!$C:$C,$A38,Feuil1!$B:$B,$B42)</f>
        <v>0</v>
      </c>
      <c r="AN42" s="11">
        <f>SUMIFS(Feuil1!$D:$D,Feuil1!$A:$A,AN$2,Feuil1!$C:$C,$A38,Feuil1!$B:$B,$B42)</f>
        <v>0</v>
      </c>
      <c r="AO42" s="11">
        <f>SUMIFS(Feuil1!$D:$D,Feuil1!$A:$A,AO$2,Feuil1!$C:$C,$A38,Feuil1!$B:$B,$B42)</f>
        <v>0</v>
      </c>
      <c r="AP42" s="11">
        <f>SUMIFS(Feuil1!$D:$D,Feuil1!$A:$A,AP$2,Feuil1!$C:$C,$A38,Feuil1!$B:$B,$B42)</f>
        <v>0</v>
      </c>
      <c r="AQ42" s="11">
        <f>SUMIFS(Feuil1!$D:$D,Feuil1!$A:$A,AQ$2,Feuil1!$C:$C,$A38,Feuil1!$B:$B,$B42)</f>
        <v>0</v>
      </c>
      <c r="AR42" s="11">
        <f>SUMIFS(Feuil1!$D:$D,Feuil1!$A:$A,AR$2,Feuil1!$C:$C,$A38,Feuil1!$B:$B,$B42)</f>
        <v>0</v>
      </c>
      <c r="AS42" s="11">
        <f>SUMIFS(Feuil1!$D:$D,Feuil1!$A:$A,AS$2,Feuil1!$C:$C,$A38,Feuil1!$B:$B,$B42)</f>
        <v>0</v>
      </c>
      <c r="AT42" s="11">
        <f>SUMIFS(Feuil1!$D:$D,Feuil1!$A:$A,AT$2,Feuil1!$C:$C,$A38,Feuil1!$B:$B,$B42)</f>
        <v>0</v>
      </c>
      <c r="AU42" s="11">
        <f>SUMIFS(Feuil1!$D:$D,Feuil1!$A:$A,AU$2,Feuil1!$C:$C,$A38,Feuil1!$B:$B,$B42)</f>
        <v>0</v>
      </c>
      <c r="AV42" s="11">
        <f>SUMIFS(Feuil1!$D:$D,Feuil1!$A:$A,AV$2,Feuil1!$C:$C,$A38,Feuil1!$B:$B,$B42)</f>
        <v>0</v>
      </c>
      <c r="AW42" s="11">
        <f>SUMIFS(Feuil1!$D:$D,Feuil1!$A:$A,AW$2,Feuil1!$C:$C,$A38,Feuil1!$B:$B,$B42)</f>
        <v>0</v>
      </c>
      <c r="AX42" s="12">
        <f>SUMIFS(Feuil1!$D:$D,Feuil1!$A:$A,AX$2,Feuil1!$C:$C,$A38,Feuil1!$B:$B,$B42)</f>
        <v>0</v>
      </c>
    </row>
    <row r="43" spans="1:50" x14ac:dyDescent="0.2">
      <c r="A43" s="4"/>
      <c r="B43" s="17" t="s">
        <v>53</v>
      </c>
      <c r="C43" s="11">
        <f>SUMIFS(Feuil1!$D:$D,Feuil1!$A:$A,C$2,Feuil1!$C:$C,$A38,Feuil1!$B:$B,$B43)</f>
        <v>0</v>
      </c>
      <c r="D43" s="11">
        <f>SUMIFS(Feuil1!$D:$D,Feuil1!$A:$A,D$2,Feuil1!$C:$C,$A38,Feuil1!$B:$B,$B43)</f>
        <v>0</v>
      </c>
      <c r="E43" s="11">
        <f>SUMIFS(Feuil1!$D:$D,Feuil1!$A:$A,E$2,Feuil1!$C:$C,$A38,Feuil1!$B:$B,$B43)</f>
        <v>1</v>
      </c>
      <c r="F43" s="11">
        <f>SUMIFS(Feuil1!$D:$D,Feuil1!$A:$A,F$2,Feuil1!$C:$C,$A38,Feuil1!$B:$B,$B43)</f>
        <v>1</v>
      </c>
      <c r="G43" s="11">
        <f>SUMIFS(Feuil1!$D:$D,Feuil1!$A:$A,G$2,Feuil1!$C:$C,$A38,Feuil1!$B:$B,$B43)</f>
        <v>1</v>
      </c>
      <c r="H43" s="11">
        <f>SUMIFS(Feuil1!$D:$D,Feuil1!$A:$A,H$2,Feuil1!$C:$C,$A38,Feuil1!$B:$B,$B43)</f>
        <v>1</v>
      </c>
      <c r="I43" s="11">
        <f>SUMIFS(Feuil1!$D:$D,Feuil1!$A:$A,I$2,Feuil1!$C:$C,$A38,Feuil1!$B:$B,$B43)</f>
        <v>1</v>
      </c>
      <c r="J43" s="11">
        <f>SUMIFS(Feuil1!$D:$D,Feuil1!$A:$A,J$2,Feuil1!$C:$C,$A38,Feuil1!$B:$B,$B43)</f>
        <v>1</v>
      </c>
      <c r="K43" s="11">
        <f>SUMIFS(Feuil1!$D:$D,Feuil1!$A:$A,K$2,Feuil1!$C:$C,$A38,Feuil1!$B:$B,$B43)</f>
        <v>1</v>
      </c>
      <c r="L43" s="11">
        <f>SUMIFS(Feuil1!$D:$D,Feuil1!$A:$A,L$2,Feuil1!$C:$C,$A38,Feuil1!$B:$B,$B43)</f>
        <v>1</v>
      </c>
      <c r="M43" s="11">
        <f>SUMIFS(Feuil1!$D:$D,Feuil1!$A:$A,M$2,Feuil1!$C:$C,$A38,Feuil1!$B:$B,$B43)</f>
        <v>1</v>
      </c>
      <c r="N43" s="11">
        <f>SUMIFS(Feuil1!$D:$D,Feuil1!$A:$A,N$2,Feuil1!$C:$C,$A38,Feuil1!$B:$B,$B43)</f>
        <v>1</v>
      </c>
      <c r="O43" s="11">
        <f>SUMIFS(Feuil1!$D:$D,Feuil1!$A:$A,O$2,Feuil1!$C:$C,$A38,Feuil1!$B:$B,$B43)</f>
        <v>0</v>
      </c>
      <c r="P43" s="11">
        <f>SUMIFS(Feuil1!$D:$D,Feuil1!$A:$A,P$2,Feuil1!$C:$C,$A38,Feuil1!$B:$B,$B43)</f>
        <v>0</v>
      </c>
      <c r="Q43" s="11">
        <f>SUMIFS(Feuil1!$D:$D,Feuil1!$A:$A,Q$2,Feuil1!$C:$C,$A38,Feuil1!$B:$B,$B43)</f>
        <v>1</v>
      </c>
      <c r="R43" s="11">
        <f>SUMIFS(Feuil1!$D:$D,Feuil1!$A:$A,R$2,Feuil1!$C:$C,$A38,Feuil1!$B:$B,$B43)</f>
        <v>1</v>
      </c>
      <c r="S43" s="11">
        <f>SUMIFS(Feuil1!$D:$D,Feuil1!$A:$A,S$2,Feuil1!$C:$C,$A38,Feuil1!$B:$B,$B43)</f>
        <v>1</v>
      </c>
      <c r="T43" s="11">
        <f>SUMIFS(Feuil1!$D:$D,Feuil1!$A:$A,T$2,Feuil1!$C:$C,$A38,Feuil1!$B:$B,$B43)</f>
        <v>0</v>
      </c>
      <c r="U43" s="11">
        <f>SUMIFS(Feuil1!$D:$D,Feuil1!$A:$A,U$2,Feuil1!$C:$C,$A38,Feuil1!$B:$B,$B43)</f>
        <v>1</v>
      </c>
      <c r="V43" s="11">
        <f>SUMIFS(Feuil1!$D:$D,Feuil1!$A:$A,V$2,Feuil1!$C:$C,$A38,Feuil1!$B:$B,$B43)</f>
        <v>1</v>
      </c>
      <c r="W43" s="11">
        <f>SUMIFS(Feuil1!$D:$D,Feuil1!$A:$A,W$2,Feuil1!$C:$C,$A38,Feuil1!$B:$B,$B43)</f>
        <v>1</v>
      </c>
      <c r="X43" s="11">
        <f>SUMIFS(Feuil1!$D:$D,Feuil1!$A:$A,X$2,Feuil1!$C:$C,$A38,Feuil1!$B:$B,$B43)</f>
        <v>1</v>
      </c>
      <c r="Y43" s="11">
        <f>SUMIFS(Feuil1!$D:$D,Feuil1!$A:$A,Y$2,Feuil1!$C:$C,$A38,Feuil1!$B:$B,$B43)</f>
        <v>0</v>
      </c>
      <c r="Z43" s="11">
        <f>SUMIFS(Feuil1!$D:$D,Feuil1!$A:$A,Z$2,Feuil1!$C:$C,$A38,Feuil1!$B:$B,$B43)</f>
        <v>1</v>
      </c>
      <c r="AA43" s="11">
        <f>SUMIFS(Feuil1!$D:$D,Feuil1!$A:$A,AA$2,Feuil1!$C:$C,$A38,Feuil1!$B:$B,$B43)</f>
        <v>1</v>
      </c>
      <c r="AB43" s="11">
        <f>SUMIFS(Feuil1!$D:$D,Feuil1!$A:$A,AB$2,Feuil1!$C:$C,$A38,Feuil1!$B:$B,$B43)</f>
        <v>1</v>
      </c>
      <c r="AC43" s="11">
        <f>SUMIFS(Feuil1!$D:$D,Feuil1!$A:$A,AC$2,Feuil1!$C:$C,$A38,Feuil1!$B:$B,$B43)</f>
        <v>1</v>
      </c>
      <c r="AD43" s="11">
        <f>SUMIFS(Feuil1!$D:$D,Feuil1!$A:$A,AD$2,Feuil1!$C:$C,$A38,Feuil1!$B:$B,$B43)</f>
        <v>1</v>
      </c>
      <c r="AE43" s="11">
        <f>SUMIFS(Feuil1!$D:$D,Feuil1!$A:$A,AE$2,Feuil1!$C:$C,$A38,Feuil1!$B:$B,$B43)</f>
        <v>1</v>
      </c>
      <c r="AF43" s="11">
        <f>SUMIFS(Feuil1!$D:$D,Feuil1!$A:$A,AF$2,Feuil1!$C:$C,$A38,Feuil1!$B:$B,$B43)</f>
        <v>1</v>
      </c>
      <c r="AG43" s="11">
        <f>SUMIFS(Feuil1!$D:$D,Feuil1!$A:$A,AG$2,Feuil1!$C:$C,$A38,Feuil1!$B:$B,$B43)</f>
        <v>0</v>
      </c>
      <c r="AH43" s="11">
        <f>SUMIFS(Feuil1!$D:$D,Feuil1!$A:$A,AH$2,Feuil1!$C:$C,$A38,Feuil1!$B:$B,$B43)</f>
        <v>1</v>
      </c>
      <c r="AI43" s="11">
        <f>SUMIFS(Feuil1!$D:$D,Feuil1!$A:$A,AI$2,Feuil1!$C:$C,$A38,Feuil1!$B:$B,$B43)</f>
        <v>1</v>
      </c>
      <c r="AJ43" s="11">
        <f>SUMIFS(Feuil1!$D:$D,Feuil1!$A:$A,AJ$2,Feuil1!$C:$C,$A38,Feuil1!$B:$B,$B43)</f>
        <v>1</v>
      </c>
      <c r="AK43" s="11">
        <f>SUMIFS(Feuil1!$D:$D,Feuil1!$A:$A,AK$2,Feuil1!$C:$C,$A38,Feuil1!$B:$B,$B43)</f>
        <v>0</v>
      </c>
      <c r="AL43" s="11">
        <f>SUMIFS(Feuil1!$D:$D,Feuil1!$A:$A,AL$2,Feuil1!$C:$C,$A38,Feuil1!$B:$B,$B43)</f>
        <v>1</v>
      </c>
      <c r="AM43" s="11">
        <f>SUMIFS(Feuil1!$D:$D,Feuil1!$A:$A,AM$2,Feuil1!$C:$C,$A38,Feuil1!$B:$B,$B43)</f>
        <v>0</v>
      </c>
      <c r="AN43" s="11">
        <f>SUMIFS(Feuil1!$D:$D,Feuil1!$A:$A,AN$2,Feuil1!$C:$C,$A38,Feuil1!$B:$B,$B43)</f>
        <v>1</v>
      </c>
      <c r="AO43" s="11">
        <f>SUMIFS(Feuil1!$D:$D,Feuil1!$A:$A,AO$2,Feuil1!$C:$C,$A38,Feuil1!$B:$B,$B43)</f>
        <v>1</v>
      </c>
      <c r="AP43" s="11">
        <f>SUMIFS(Feuil1!$D:$D,Feuil1!$A:$A,AP$2,Feuil1!$C:$C,$A38,Feuil1!$B:$B,$B43)</f>
        <v>1</v>
      </c>
      <c r="AQ43" s="11">
        <f>SUMIFS(Feuil1!$D:$D,Feuil1!$A:$A,AQ$2,Feuil1!$C:$C,$A38,Feuil1!$B:$B,$B43)</f>
        <v>1</v>
      </c>
      <c r="AR43" s="11">
        <f>SUMIFS(Feuil1!$D:$D,Feuil1!$A:$A,AR$2,Feuil1!$C:$C,$A38,Feuil1!$B:$B,$B43)</f>
        <v>1</v>
      </c>
      <c r="AS43" s="11">
        <f>SUMIFS(Feuil1!$D:$D,Feuil1!$A:$A,AS$2,Feuil1!$C:$C,$A38,Feuil1!$B:$B,$B43)</f>
        <v>0</v>
      </c>
      <c r="AT43" s="11">
        <f>SUMIFS(Feuil1!$D:$D,Feuil1!$A:$A,AT$2,Feuil1!$C:$C,$A38,Feuil1!$B:$B,$B43)</f>
        <v>0</v>
      </c>
      <c r="AU43" s="11">
        <f>SUMIFS(Feuil1!$D:$D,Feuil1!$A:$A,AU$2,Feuil1!$C:$C,$A38,Feuil1!$B:$B,$B43)</f>
        <v>1</v>
      </c>
      <c r="AV43" s="11">
        <f>SUMIFS(Feuil1!$D:$D,Feuil1!$A:$A,AV$2,Feuil1!$C:$C,$A38,Feuil1!$B:$B,$B43)</f>
        <v>1</v>
      </c>
      <c r="AW43" s="11">
        <f>SUMIFS(Feuil1!$D:$D,Feuil1!$A:$A,AW$2,Feuil1!$C:$C,$A38,Feuil1!$B:$B,$B43)</f>
        <v>0</v>
      </c>
      <c r="AX43" s="12">
        <f>SUMIFS(Feuil1!$D:$D,Feuil1!$A:$A,AX$2,Feuil1!$C:$C,$A38,Feuil1!$B:$B,$B43)</f>
        <v>1</v>
      </c>
    </row>
    <row r="44" spans="1:50" ht="17" thickBot="1" x14ac:dyDescent="0.25">
      <c r="A44" s="5"/>
      <c r="B44" s="18" t="s">
        <v>54</v>
      </c>
      <c r="C44" s="14">
        <f>SUMIFS(Feuil1!$D:$D,Feuil1!$A:$A,C$2,Feuil1!$C:$C,$A38,Feuil1!$B:$B,$B44)</f>
        <v>0</v>
      </c>
      <c r="D44" s="14">
        <f>SUMIFS(Feuil1!$D:$D,Feuil1!$A:$A,D$2,Feuil1!$C:$C,$A38,Feuil1!$B:$B,$B44)</f>
        <v>0</v>
      </c>
      <c r="E44" s="14">
        <f>SUMIFS(Feuil1!$D:$D,Feuil1!$A:$A,E$2,Feuil1!$C:$C,$A38,Feuil1!$B:$B,$B44)</f>
        <v>1</v>
      </c>
      <c r="F44" s="14">
        <f>SUMIFS(Feuil1!$D:$D,Feuil1!$A:$A,F$2,Feuil1!$C:$C,$A38,Feuil1!$B:$B,$B44)</f>
        <v>0</v>
      </c>
      <c r="G44" s="14">
        <f>SUMIFS(Feuil1!$D:$D,Feuil1!$A:$A,G$2,Feuil1!$C:$C,$A38,Feuil1!$B:$B,$B44)</f>
        <v>0</v>
      </c>
      <c r="H44" s="14">
        <f>SUMIFS(Feuil1!$D:$D,Feuil1!$A:$A,H$2,Feuil1!$C:$C,$A38,Feuil1!$B:$B,$B44)</f>
        <v>0</v>
      </c>
      <c r="I44" s="14">
        <f>SUMIFS(Feuil1!$D:$D,Feuil1!$A:$A,I$2,Feuil1!$C:$C,$A38,Feuil1!$B:$B,$B44)</f>
        <v>0</v>
      </c>
      <c r="J44" s="14">
        <f>SUMIFS(Feuil1!$D:$D,Feuil1!$A:$A,J$2,Feuil1!$C:$C,$A38,Feuil1!$B:$B,$B44)</f>
        <v>1</v>
      </c>
      <c r="K44" s="14">
        <f>SUMIFS(Feuil1!$D:$D,Feuil1!$A:$A,K$2,Feuil1!$C:$C,$A38,Feuil1!$B:$B,$B44)</f>
        <v>0</v>
      </c>
      <c r="L44" s="14">
        <f>SUMIFS(Feuil1!$D:$D,Feuil1!$A:$A,L$2,Feuil1!$C:$C,$A38,Feuil1!$B:$B,$B44)</f>
        <v>0</v>
      </c>
      <c r="M44" s="14">
        <f>SUMIFS(Feuil1!$D:$D,Feuil1!$A:$A,M$2,Feuil1!$C:$C,$A38,Feuil1!$B:$B,$B44)</f>
        <v>0</v>
      </c>
      <c r="N44" s="14">
        <f>SUMIFS(Feuil1!$D:$D,Feuil1!$A:$A,N$2,Feuil1!$C:$C,$A38,Feuil1!$B:$B,$B44)</f>
        <v>0</v>
      </c>
      <c r="O44" s="14">
        <f>SUMIFS(Feuil1!$D:$D,Feuil1!$A:$A,O$2,Feuil1!$C:$C,$A38,Feuil1!$B:$B,$B44)</f>
        <v>0</v>
      </c>
      <c r="P44" s="14">
        <f>SUMIFS(Feuil1!$D:$D,Feuil1!$A:$A,P$2,Feuil1!$C:$C,$A38,Feuil1!$B:$B,$B44)</f>
        <v>0</v>
      </c>
      <c r="Q44" s="14">
        <f>SUMIFS(Feuil1!$D:$D,Feuil1!$A:$A,Q$2,Feuil1!$C:$C,$A38,Feuil1!$B:$B,$B44)</f>
        <v>0</v>
      </c>
      <c r="R44" s="14">
        <f>SUMIFS(Feuil1!$D:$D,Feuil1!$A:$A,R$2,Feuil1!$C:$C,$A38,Feuil1!$B:$B,$B44)</f>
        <v>0</v>
      </c>
      <c r="S44" s="14">
        <f>SUMIFS(Feuil1!$D:$D,Feuil1!$A:$A,S$2,Feuil1!$C:$C,$A38,Feuil1!$B:$B,$B44)</f>
        <v>0</v>
      </c>
      <c r="T44" s="14">
        <f>SUMIFS(Feuil1!$D:$D,Feuil1!$A:$A,T$2,Feuil1!$C:$C,$A38,Feuil1!$B:$B,$B44)</f>
        <v>0</v>
      </c>
      <c r="U44" s="14">
        <f>SUMIFS(Feuil1!$D:$D,Feuil1!$A:$A,U$2,Feuil1!$C:$C,$A38,Feuil1!$B:$B,$B44)</f>
        <v>0</v>
      </c>
      <c r="V44" s="14">
        <f>SUMIFS(Feuil1!$D:$D,Feuil1!$A:$A,V$2,Feuil1!$C:$C,$A38,Feuil1!$B:$B,$B44)</f>
        <v>0</v>
      </c>
      <c r="W44" s="14">
        <f>SUMIFS(Feuil1!$D:$D,Feuil1!$A:$A,W$2,Feuil1!$C:$C,$A38,Feuil1!$B:$B,$B44)</f>
        <v>0</v>
      </c>
      <c r="X44" s="14">
        <f>SUMIFS(Feuil1!$D:$D,Feuil1!$A:$A,X$2,Feuil1!$C:$C,$A38,Feuil1!$B:$B,$B44)</f>
        <v>0</v>
      </c>
      <c r="Y44" s="14">
        <f>SUMIFS(Feuil1!$D:$D,Feuil1!$A:$A,Y$2,Feuil1!$C:$C,$A38,Feuil1!$B:$B,$B44)</f>
        <v>0</v>
      </c>
      <c r="Z44" s="14">
        <f>SUMIFS(Feuil1!$D:$D,Feuil1!$A:$A,Z$2,Feuil1!$C:$C,$A38,Feuil1!$B:$B,$B44)</f>
        <v>0</v>
      </c>
      <c r="AA44" s="14">
        <f>SUMIFS(Feuil1!$D:$D,Feuil1!$A:$A,AA$2,Feuil1!$C:$C,$A38,Feuil1!$B:$B,$B44)</f>
        <v>0</v>
      </c>
      <c r="AB44" s="14">
        <f>SUMIFS(Feuil1!$D:$D,Feuil1!$A:$A,AB$2,Feuil1!$C:$C,$A38,Feuil1!$B:$B,$B44)</f>
        <v>0</v>
      </c>
      <c r="AC44" s="14">
        <f>SUMIFS(Feuil1!$D:$D,Feuil1!$A:$A,AC$2,Feuil1!$C:$C,$A38,Feuil1!$B:$B,$B44)</f>
        <v>1</v>
      </c>
      <c r="AD44" s="14">
        <f>SUMIFS(Feuil1!$D:$D,Feuil1!$A:$A,AD$2,Feuil1!$C:$C,$A38,Feuil1!$B:$B,$B44)</f>
        <v>0</v>
      </c>
      <c r="AE44" s="14">
        <f>SUMIFS(Feuil1!$D:$D,Feuil1!$A:$A,AE$2,Feuil1!$C:$C,$A38,Feuil1!$B:$B,$B44)</f>
        <v>0</v>
      </c>
      <c r="AF44" s="14">
        <f>SUMIFS(Feuil1!$D:$D,Feuil1!$A:$A,AF$2,Feuil1!$C:$C,$A38,Feuil1!$B:$B,$B44)</f>
        <v>0</v>
      </c>
      <c r="AG44" s="14">
        <f>SUMIFS(Feuil1!$D:$D,Feuil1!$A:$A,AG$2,Feuil1!$C:$C,$A38,Feuil1!$B:$B,$B44)</f>
        <v>0</v>
      </c>
      <c r="AH44" s="14">
        <f>SUMIFS(Feuil1!$D:$D,Feuil1!$A:$A,AH$2,Feuil1!$C:$C,$A38,Feuil1!$B:$B,$B44)</f>
        <v>0</v>
      </c>
      <c r="AI44" s="14">
        <f>SUMIFS(Feuil1!$D:$D,Feuil1!$A:$A,AI$2,Feuil1!$C:$C,$A38,Feuil1!$B:$B,$B44)</f>
        <v>0</v>
      </c>
      <c r="AJ44" s="14">
        <f>SUMIFS(Feuil1!$D:$D,Feuil1!$A:$A,AJ$2,Feuil1!$C:$C,$A38,Feuil1!$B:$B,$B44)</f>
        <v>0</v>
      </c>
      <c r="AK44" s="14">
        <f>SUMIFS(Feuil1!$D:$D,Feuil1!$A:$A,AK$2,Feuil1!$C:$C,$A38,Feuil1!$B:$B,$B44)</f>
        <v>0</v>
      </c>
      <c r="AL44" s="14">
        <f>SUMIFS(Feuil1!$D:$D,Feuil1!$A:$A,AL$2,Feuil1!$C:$C,$A38,Feuil1!$B:$B,$B44)</f>
        <v>0</v>
      </c>
      <c r="AM44" s="14">
        <f>SUMIFS(Feuil1!$D:$D,Feuil1!$A:$A,AM$2,Feuil1!$C:$C,$A38,Feuil1!$B:$B,$B44)</f>
        <v>0</v>
      </c>
      <c r="AN44" s="14">
        <f>SUMIFS(Feuil1!$D:$D,Feuil1!$A:$A,AN$2,Feuil1!$C:$C,$A38,Feuil1!$B:$B,$B44)</f>
        <v>0</v>
      </c>
      <c r="AO44" s="14">
        <f>SUMIFS(Feuil1!$D:$D,Feuil1!$A:$A,AO$2,Feuil1!$C:$C,$A38,Feuil1!$B:$B,$B44)</f>
        <v>0</v>
      </c>
      <c r="AP44" s="14">
        <f>SUMIFS(Feuil1!$D:$D,Feuil1!$A:$A,AP$2,Feuil1!$C:$C,$A38,Feuil1!$B:$B,$B44)</f>
        <v>0</v>
      </c>
      <c r="AQ44" s="14">
        <f>SUMIFS(Feuil1!$D:$D,Feuil1!$A:$A,AQ$2,Feuil1!$C:$C,$A38,Feuil1!$B:$B,$B44)</f>
        <v>0</v>
      </c>
      <c r="AR44" s="14">
        <f>SUMIFS(Feuil1!$D:$D,Feuil1!$A:$A,AR$2,Feuil1!$C:$C,$A38,Feuil1!$B:$B,$B44)</f>
        <v>0</v>
      </c>
      <c r="AS44" s="14">
        <f>SUMIFS(Feuil1!$D:$D,Feuil1!$A:$A,AS$2,Feuil1!$C:$C,$A38,Feuil1!$B:$B,$B44)</f>
        <v>0</v>
      </c>
      <c r="AT44" s="14">
        <f>SUMIFS(Feuil1!$D:$D,Feuil1!$A:$A,AT$2,Feuil1!$C:$C,$A38,Feuil1!$B:$B,$B44)</f>
        <v>0</v>
      </c>
      <c r="AU44" s="14">
        <f>SUMIFS(Feuil1!$D:$D,Feuil1!$A:$A,AU$2,Feuil1!$C:$C,$A38,Feuil1!$B:$B,$B44)</f>
        <v>0</v>
      </c>
      <c r="AV44" s="14">
        <f>SUMIFS(Feuil1!$D:$D,Feuil1!$A:$A,AV$2,Feuil1!$C:$C,$A38,Feuil1!$B:$B,$B44)</f>
        <v>0</v>
      </c>
      <c r="AW44" s="14">
        <f>SUMIFS(Feuil1!$D:$D,Feuil1!$A:$A,AW$2,Feuil1!$C:$C,$A38,Feuil1!$B:$B,$B44)</f>
        <v>0</v>
      </c>
      <c r="AX44" s="15">
        <f>SUMIFS(Feuil1!$D:$D,Feuil1!$A:$A,AX$2,Feuil1!$C:$C,$A38,Feuil1!$B:$B,$B44)</f>
        <v>0</v>
      </c>
    </row>
    <row r="45" spans="1:50" x14ac:dyDescent="0.2">
      <c r="A45" s="3">
        <f>+A38-1</f>
        <v>2019</v>
      </c>
      <c r="B45" s="16" t="s">
        <v>48</v>
      </c>
      <c r="C45" s="8">
        <f>SUMIFS(Feuil1!$D:$D,Feuil1!$A:$A,C$2,Feuil1!$C:$C,$A45,Feuil1!$B:$B,$B45)</f>
        <v>1</v>
      </c>
      <c r="D45" s="8">
        <f>SUMIFS(Feuil1!$D:$D,Feuil1!$A:$A,D$2,Feuil1!$C:$C,$A45,Feuil1!$B:$B,$B45)</f>
        <v>0</v>
      </c>
      <c r="E45" s="8">
        <f>SUMIFS(Feuil1!$D:$D,Feuil1!$A:$A,E$2,Feuil1!$C:$C,$A45,Feuil1!$B:$B,$B45)</f>
        <v>1</v>
      </c>
      <c r="F45" s="8">
        <f>SUMIFS(Feuil1!$D:$D,Feuil1!$A:$A,F$2,Feuil1!$C:$C,$A45,Feuil1!$B:$B,$B45)</f>
        <v>1</v>
      </c>
      <c r="G45" s="8">
        <f>SUMIFS(Feuil1!$D:$D,Feuil1!$A:$A,G$2,Feuil1!$C:$C,$A45,Feuil1!$B:$B,$B45)</f>
        <v>1</v>
      </c>
      <c r="H45" s="8">
        <f>SUMIFS(Feuil1!$D:$D,Feuil1!$A:$A,H$2,Feuil1!$C:$C,$A45,Feuil1!$B:$B,$B45)</f>
        <v>1</v>
      </c>
      <c r="I45" s="8">
        <f>SUMIFS(Feuil1!$D:$D,Feuil1!$A:$A,I$2,Feuil1!$C:$C,$A45,Feuil1!$B:$B,$B45)</f>
        <v>1</v>
      </c>
      <c r="J45" s="8">
        <f>SUMIFS(Feuil1!$D:$D,Feuil1!$A:$A,J$2,Feuil1!$C:$C,$A45,Feuil1!$B:$B,$B45)</f>
        <v>1</v>
      </c>
      <c r="K45" s="8">
        <f>SUMIFS(Feuil1!$D:$D,Feuil1!$A:$A,K$2,Feuil1!$C:$C,$A45,Feuil1!$B:$B,$B45)</f>
        <v>1</v>
      </c>
      <c r="L45" s="8">
        <f>SUMIFS(Feuil1!$D:$D,Feuil1!$A:$A,L$2,Feuil1!$C:$C,$A45,Feuil1!$B:$B,$B45)</f>
        <v>1</v>
      </c>
      <c r="M45" s="8">
        <f>SUMIFS(Feuil1!$D:$D,Feuil1!$A:$A,M$2,Feuil1!$C:$C,$A45,Feuil1!$B:$B,$B45)</f>
        <v>1</v>
      </c>
      <c r="N45" s="8">
        <f>SUMIFS(Feuil1!$D:$D,Feuil1!$A:$A,N$2,Feuil1!$C:$C,$A45,Feuil1!$B:$B,$B45)</f>
        <v>1</v>
      </c>
      <c r="O45" s="8">
        <f>SUMIFS(Feuil1!$D:$D,Feuil1!$A:$A,O$2,Feuil1!$C:$C,$A45,Feuil1!$B:$B,$B45)</f>
        <v>1</v>
      </c>
      <c r="P45" s="8">
        <f>SUMIFS(Feuil1!$D:$D,Feuil1!$A:$A,P$2,Feuil1!$C:$C,$A45,Feuil1!$B:$B,$B45)</f>
        <v>1</v>
      </c>
      <c r="Q45" s="8">
        <f>SUMIFS(Feuil1!$D:$D,Feuil1!$A:$A,Q$2,Feuil1!$C:$C,$A45,Feuil1!$B:$B,$B45)</f>
        <v>1</v>
      </c>
      <c r="R45" s="8">
        <f>SUMIFS(Feuil1!$D:$D,Feuil1!$A:$A,R$2,Feuil1!$C:$C,$A45,Feuil1!$B:$B,$B45)</f>
        <v>1</v>
      </c>
      <c r="S45" s="8">
        <f>SUMIFS(Feuil1!$D:$D,Feuil1!$A:$A,S$2,Feuil1!$C:$C,$A45,Feuil1!$B:$B,$B45)</f>
        <v>1</v>
      </c>
      <c r="T45" s="8">
        <f>SUMIFS(Feuil1!$D:$D,Feuil1!$A:$A,T$2,Feuil1!$C:$C,$A45,Feuil1!$B:$B,$B45)</f>
        <v>0</v>
      </c>
      <c r="U45" s="8">
        <f>SUMIFS(Feuil1!$D:$D,Feuil1!$A:$A,U$2,Feuil1!$C:$C,$A45,Feuil1!$B:$B,$B45)</f>
        <v>1</v>
      </c>
      <c r="V45" s="8">
        <f>SUMIFS(Feuil1!$D:$D,Feuil1!$A:$A,V$2,Feuil1!$C:$C,$A45,Feuil1!$B:$B,$B45)</f>
        <v>1</v>
      </c>
      <c r="W45" s="8">
        <f>SUMIFS(Feuil1!$D:$D,Feuil1!$A:$A,W$2,Feuil1!$C:$C,$A45,Feuil1!$B:$B,$B45)</f>
        <v>1</v>
      </c>
      <c r="X45" s="8">
        <f>SUMIFS(Feuil1!$D:$D,Feuil1!$A:$A,X$2,Feuil1!$C:$C,$A45,Feuil1!$B:$B,$B45)</f>
        <v>1</v>
      </c>
      <c r="Y45" s="8">
        <f>SUMIFS(Feuil1!$D:$D,Feuil1!$A:$A,Y$2,Feuil1!$C:$C,$A45,Feuil1!$B:$B,$B45)</f>
        <v>1</v>
      </c>
      <c r="Z45" s="8">
        <f>SUMIFS(Feuil1!$D:$D,Feuil1!$A:$A,Z$2,Feuil1!$C:$C,$A45,Feuil1!$B:$B,$B45)</f>
        <v>1</v>
      </c>
      <c r="AA45" s="8">
        <f>SUMIFS(Feuil1!$D:$D,Feuil1!$A:$A,AA$2,Feuil1!$C:$C,$A45,Feuil1!$B:$B,$B45)</f>
        <v>1</v>
      </c>
      <c r="AB45" s="8">
        <f>SUMIFS(Feuil1!$D:$D,Feuil1!$A:$A,AB$2,Feuil1!$C:$C,$A45,Feuil1!$B:$B,$B45)</f>
        <v>1</v>
      </c>
      <c r="AC45" s="8">
        <f>SUMIFS(Feuil1!$D:$D,Feuil1!$A:$A,AC$2,Feuil1!$C:$C,$A45,Feuil1!$B:$B,$B45)</f>
        <v>1</v>
      </c>
      <c r="AD45" s="8">
        <f>SUMIFS(Feuil1!$D:$D,Feuil1!$A:$A,AD$2,Feuil1!$C:$C,$A45,Feuil1!$B:$B,$B45)</f>
        <v>1</v>
      </c>
      <c r="AE45" s="8">
        <f>SUMIFS(Feuil1!$D:$D,Feuil1!$A:$A,AE$2,Feuil1!$C:$C,$A45,Feuil1!$B:$B,$B45)</f>
        <v>1</v>
      </c>
      <c r="AF45" s="8">
        <f>SUMIFS(Feuil1!$D:$D,Feuil1!$A:$A,AF$2,Feuil1!$C:$C,$A45,Feuil1!$B:$B,$B45)</f>
        <v>1</v>
      </c>
      <c r="AG45" s="8">
        <f>SUMIFS(Feuil1!$D:$D,Feuil1!$A:$A,AG$2,Feuil1!$C:$C,$A45,Feuil1!$B:$B,$B45)</f>
        <v>1</v>
      </c>
      <c r="AH45" s="8">
        <f>SUMIFS(Feuil1!$D:$D,Feuil1!$A:$A,AH$2,Feuil1!$C:$C,$A45,Feuil1!$B:$B,$B45)</f>
        <v>1</v>
      </c>
      <c r="AI45" s="8">
        <f>SUMIFS(Feuil1!$D:$D,Feuil1!$A:$A,AI$2,Feuil1!$C:$C,$A45,Feuil1!$B:$B,$B45)</f>
        <v>1</v>
      </c>
      <c r="AJ45" s="8">
        <f>SUMIFS(Feuil1!$D:$D,Feuil1!$A:$A,AJ$2,Feuil1!$C:$C,$A45,Feuil1!$B:$B,$B45)</f>
        <v>1</v>
      </c>
      <c r="AK45" s="8">
        <f>SUMIFS(Feuil1!$D:$D,Feuil1!$A:$A,AK$2,Feuil1!$C:$C,$A45,Feuil1!$B:$B,$B45)</f>
        <v>1</v>
      </c>
      <c r="AL45" s="8">
        <f>SUMIFS(Feuil1!$D:$D,Feuil1!$A:$A,AL$2,Feuil1!$C:$C,$A45,Feuil1!$B:$B,$B45)</f>
        <v>1</v>
      </c>
      <c r="AM45" s="8">
        <f>SUMIFS(Feuil1!$D:$D,Feuil1!$A:$A,AM$2,Feuil1!$C:$C,$A45,Feuil1!$B:$B,$B45)</f>
        <v>1</v>
      </c>
      <c r="AN45" s="8">
        <f>SUMIFS(Feuil1!$D:$D,Feuil1!$A:$A,AN$2,Feuil1!$C:$C,$A45,Feuil1!$B:$B,$B45)</f>
        <v>1</v>
      </c>
      <c r="AO45" s="8">
        <f>SUMIFS(Feuil1!$D:$D,Feuil1!$A:$A,AO$2,Feuil1!$C:$C,$A45,Feuil1!$B:$B,$B45)</f>
        <v>1</v>
      </c>
      <c r="AP45" s="8">
        <f>SUMIFS(Feuil1!$D:$D,Feuil1!$A:$A,AP$2,Feuil1!$C:$C,$A45,Feuil1!$B:$B,$B45)</f>
        <v>1</v>
      </c>
      <c r="AQ45" s="8">
        <f>SUMIFS(Feuil1!$D:$D,Feuil1!$A:$A,AQ$2,Feuil1!$C:$C,$A45,Feuil1!$B:$B,$B45)</f>
        <v>1</v>
      </c>
      <c r="AR45" s="8">
        <f>SUMIFS(Feuil1!$D:$D,Feuil1!$A:$A,AR$2,Feuil1!$C:$C,$A45,Feuil1!$B:$B,$B45)</f>
        <v>1</v>
      </c>
      <c r="AS45" s="8">
        <f>SUMIFS(Feuil1!$D:$D,Feuil1!$A:$A,AS$2,Feuil1!$C:$C,$A45,Feuil1!$B:$B,$B45)</f>
        <v>1</v>
      </c>
      <c r="AT45" s="8">
        <f>SUMIFS(Feuil1!$D:$D,Feuil1!$A:$A,AT$2,Feuil1!$C:$C,$A45,Feuil1!$B:$B,$B45)</f>
        <v>1</v>
      </c>
      <c r="AU45" s="8">
        <f>SUMIFS(Feuil1!$D:$D,Feuil1!$A:$A,AU$2,Feuil1!$C:$C,$A45,Feuil1!$B:$B,$B45)</f>
        <v>1</v>
      </c>
      <c r="AV45" s="8">
        <f>SUMIFS(Feuil1!$D:$D,Feuil1!$A:$A,AV$2,Feuil1!$C:$C,$A45,Feuil1!$B:$B,$B45)</f>
        <v>1</v>
      </c>
      <c r="AW45" s="8">
        <f>SUMIFS(Feuil1!$D:$D,Feuil1!$A:$A,AW$2,Feuil1!$C:$C,$A45,Feuil1!$B:$B,$B45)</f>
        <v>1</v>
      </c>
      <c r="AX45" s="9">
        <f>SUMIFS(Feuil1!$D:$D,Feuil1!$A:$A,AX$2,Feuil1!$C:$C,$A45,Feuil1!$B:$B,$B45)</f>
        <v>1</v>
      </c>
    </row>
    <row r="46" spans="1:50" x14ac:dyDescent="0.2">
      <c r="A46" s="4"/>
      <c r="B46" s="17" t="s">
        <v>49</v>
      </c>
      <c r="C46" s="11">
        <f>SUMIFS(Feuil1!$D:$D,Feuil1!$A:$A,C$2,Feuil1!$C:$C,$A45,Feuil1!$B:$B,$B46)</f>
        <v>1</v>
      </c>
      <c r="D46" s="11">
        <f>SUMIFS(Feuil1!$D:$D,Feuil1!$A:$A,D$2,Feuil1!$C:$C,$A45,Feuil1!$B:$B,$B46)</f>
        <v>0</v>
      </c>
      <c r="E46" s="11">
        <f>SUMIFS(Feuil1!$D:$D,Feuil1!$A:$A,E$2,Feuil1!$C:$C,$A45,Feuil1!$B:$B,$B46)</f>
        <v>1</v>
      </c>
      <c r="F46" s="11">
        <f>SUMIFS(Feuil1!$D:$D,Feuil1!$A:$A,F$2,Feuil1!$C:$C,$A45,Feuil1!$B:$B,$B46)</f>
        <v>1</v>
      </c>
      <c r="G46" s="11">
        <f>SUMIFS(Feuil1!$D:$D,Feuil1!$A:$A,G$2,Feuil1!$C:$C,$A45,Feuil1!$B:$B,$B46)</f>
        <v>1</v>
      </c>
      <c r="H46" s="11">
        <f>SUMIFS(Feuil1!$D:$D,Feuil1!$A:$A,H$2,Feuil1!$C:$C,$A45,Feuil1!$B:$B,$B46)</f>
        <v>1</v>
      </c>
      <c r="I46" s="11">
        <f>SUMIFS(Feuil1!$D:$D,Feuil1!$A:$A,I$2,Feuil1!$C:$C,$A45,Feuil1!$B:$B,$B46)</f>
        <v>1</v>
      </c>
      <c r="J46" s="11">
        <f>SUMIFS(Feuil1!$D:$D,Feuil1!$A:$A,J$2,Feuil1!$C:$C,$A45,Feuil1!$B:$B,$B46)</f>
        <v>1</v>
      </c>
      <c r="K46" s="11">
        <f>SUMIFS(Feuil1!$D:$D,Feuil1!$A:$A,K$2,Feuil1!$C:$C,$A45,Feuil1!$B:$B,$B46)</f>
        <v>1</v>
      </c>
      <c r="L46" s="11">
        <f>SUMIFS(Feuil1!$D:$D,Feuil1!$A:$A,L$2,Feuil1!$C:$C,$A45,Feuil1!$B:$B,$B46)</f>
        <v>1</v>
      </c>
      <c r="M46" s="11">
        <f>SUMIFS(Feuil1!$D:$D,Feuil1!$A:$A,M$2,Feuil1!$C:$C,$A45,Feuil1!$B:$B,$B46)</f>
        <v>1</v>
      </c>
      <c r="N46" s="11">
        <f>SUMIFS(Feuil1!$D:$D,Feuil1!$A:$A,N$2,Feuil1!$C:$C,$A45,Feuil1!$B:$B,$B46)</f>
        <v>1</v>
      </c>
      <c r="O46" s="11">
        <f>SUMIFS(Feuil1!$D:$D,Feuil1!$A:$A,O$2,Feuil1!$C:$C,$A45,Feuil1!$B:$B,$B46)</f>
        <v>1</v>
      </c>
      <c r="P46" s="11">
        <f>SUMIFS(Feuil1!$D:$D,Feuil1!$A:$A,P$2,Feuil1!$C:$C,$A45,Feuil1!$B:$B,$B46)</f>
        <v>1</v>
      </c>
      <c r="Q46" s="11">
        <f>SUMIFS(Feuil1!$D:$D,Feuil1!$A:$A,Q$2,Feuil1!$C:$C,$A45,Feuil1!$B:$B,$B46)</f>
        <v>1</v>
      </c>
      <c r="R46" s="11">
        <f>SUMIFS(Feuil1!$D:$D,Feuil1!$A:$A,R$2,Feuil1!$C:$C,$A45,Feuil1!$B:$B,$B46)</f>
        <v>1</v>
      </c>
      <c r="S46" s="11">
        <f>SUMIFS(Feuil1!$D:$D,Feuil1!$A:$A,S$2,Feuil1!$C:$C,$A45,Feuil1!$B:$B,$B46)</f>
        <v>1</v>
      </c>
      <c r="T46" s="11">
        <f>SUMIFS(Feuil1!$D:$D,Feuil1!$A:$A,T$2,Feuil1!$C:$C,$A45,Feuil1!$B:$B,$B46)</f>
        <v>0</v>
      </c>
      <c r="U46" s="11">
        <f>SUMIFS(Feuil1!$D:$D,Feuil1!$A:$A,U$2,Feuil1!$C:$C,$A45,Feuil1!$B:$B,$B46)</f>
        <v>1</v>
      </c>
      <c r="V46" s="11">
        <f>SUMIFS(Feuil1!$D:$D,Feuil1!$A:$A,V$2,Feuil1!$C:$C,$A45,Feuil1!$B:$B,$B46)</f>
        <v>1</v>
      </c>
      <c r="W46" s="11">
        <f>SUMIFS(Feuil1!$D:$D,Feuil1!$A:$A,W$2,Feuil1!$C:$C,$A45,Feuil1!$B:$B,$B46)</f>
        <v>1</v>
      </c>
      <c r="X46" s="11">
        <f>SUMIFS(Feuil1!$D:$D,Feuil1!$A:$A,X$2,Feuil1!$C:$C,$A45,Feuil1!$B:$B,$B46)</f>
        <v>1</v>
      </c>
      <c r="Y46" s="11">
        <f>SUMIFS(Feuil1!$D:$D,Feuil1!$A:$A,Y$2,Feuil1!$C:$C,$A45,Feuil1!$B:$B,$B46)</f>
        <v>0</v>
      </c>
      <c r="Z46" s="11">
        <f>SUMIFS(Feuil1!$D:$D,Feuil1!$A:$A,Z$2,Feuil1!$C:$C,$A45,Feuil1!$B:$B,$B46)</f>
        <v>1</v>
      </c>
      <c r="AA46" s="11">
        <f>SUMIFS(Feuil1!$D:$D,Feuil1!$A:$A,AA$2,Feuil1!$C:$C,$A45,Feuil1!$B:$B,$B46)</f>
        <v>1</v>
      </c>
      <c r="AB46" s="11">
        <f>SUMIFS(Feuil1!$D:$D,Feuil1!$A:$A,AB$2,Feuil1!$C:$C,$A45,Feuil1!$B:$B,$B46)</f>
        <v>1</v>
      </c>
      <c r="AC46" s="11">
        <f>SUMIFS(Feuil1!$D:$D,Feuil1!$A:$A,AC$2,Feuil1!$C:$C,$A45,Feuil1!$B:$B,$B46)</f>
        <v>1</v>
      </c>
      <c r="AD46" s="11">
        <f>SUMIFS(Feuil1!$D:$D,Feuil1!$A:$A,AD$2,Feuil1!$C:$C,$A45,Feuil1!$B:$B,$B46)</f>
        <v>1</v>
      </c>
      <c r="AE46" s="11">
        <f>SUMIFS(Feuil1!$D:$D,Feuil1!$A:$A,AE$2,Feuil1!$C:$C,$A45,Feuil1!$B:$B,$B46)</f>
        <v>1</v>
      </c>
      <c r="AF46" s="11">
        <f>SUMIFS(Feuil1!$D:$D,Feuil1!$A:$A,AF$2,Feuil1!$C:$C,$A45,Feuil1!$B:$B,$B46)</f>
        <v>1</v>
      </c>
      <c r="AG46" s="11">
        <f>SUMIFS(Feuil1!$D:$D,Feuil1!$A:$A,AG$2,Feuil1!$C:$C,$A45,Feuil1!$B:$B,$B46)</f>
        <v>1</v>
      </c>
      <c r="AH46" s="11">
        <f>SUMIFS(Feuil1!$D:$D,Feuil1!$A:$A,AH$2,Feuil1!$C:$C,$A45,Feuil1!$B:$B,$B46)</f>
        <v>1</v>
      </c>
      <c r="AI46" s="11">
        <f>SUMIFS(Feuil1!$D:$D,Feuil1!$A:$A,AI$2,Feuil1!$C:$C,$A45,Feuil1!$B:$B,$B46)</f>
        <v>1</v>
      </c>
      <c r="AJ46" s="11">
        <f>SUMIFS(Feuil1!$D:$D,Feuil1!$A:$A,AJ$2,Feuil1!$C:$C,$A45,Feuil1!$B:$B,$B46)</f>
        <v>1</v>
      </c>
      <c r="AK46" s="11">
        <f>SUMIFS(Feuil1!$D:$D,Feuil1!$A:$A,AK$2,Feuil1!$C:$C,$A45,Feuil1!$B:$B,$B46)</f>
        <v>1</v>
      </c>
      <c r="AL46" s="11">
        <f>SUMIFS(Feuil1!$D:$D,Feuil1!$A:$A,AL$2,Feuil1!$C:$C,$A45,Feuil1!$B:$B,$B46)</f>
        <v>1</v>
      </c>
      <c r="AM46" s="11">
        <f>SUMIFS(Feuil1!$D:$D,Feuil1!$A:$A,AM$2,Feuil1!$C:$C,$A45,Feuil1!$B:$B,$B46)</f>
        <v>1</v>
      </c>
      <c r="AN46" s="11">
        <f>SUMIFS(Feuil1!$D:$D,Feuil1!$A:$A,AN$2,Feuil1!$C:$C,$A45,Feuil1!$B:$B,$B46)</f>
        <v>1</v>
      </c>
      <c r="AO46" s="11">
        <f>SUMIFS(Feuil1!$D:$D,Feuil1!$A:$A,AO$2,Feuil1!$C:$C,$A45,Feuil1!$B:$B,$B46)</f>
        <v>1</v>
      </c>
      <c r="AP46" s="11">
        <f>SUMIFS(Feuil1!$D:$D,Feuil1!$A:$A,AP$2,Feuil1!$C:$C,$A45,Feuil1!$B:$B,$B46)</f>
        <v>1</v>
      </c>
      <c r="AQ46" s="11">
        <f>SUMIFS(Feuil1!$D:$D,Feuil1!$A:$A,AQ$2,Feuil1!$C:$C,$A45,Feuil1!$B:$B,$B46)</f>
        <v>1</v>
      </c>
      <c r="AR46" s="11">
        <f>SUMIFS(Feuil1!$D:$D,Feuil1!$A:$A,AR$2,Feuil1!$C:$C,$A45,Feuil1!$B:$B,$B46)</f>
        <v>1</v>
      </c>
      <c r="AS46" s="11">
        <f>SUMIFS(Feuil1!$D:$D,Feuil1!$A:$A,AS$2,Feuil1!$C:$C,$A45,Feuil1!$B:$B,$B46)</f>
        <v>1</v>
      </c>
      <c r="AT46" s="11">
        <f>SUMIFS(Feuil1!$D:$D,Feuil1!$A:$A,AT$2,Feuil1!$C:$C,$A45,Feuil1!$B:$B,$B46)</f>
        <v>0</v>
      </c>
      <c r="AU46" s="11">
        <f>SUMIFS(Feuil1!$D:$D,Feuil1!$A:$A,AU$2,Feuil1!$C:$C,$A45,Feuil1!$B:$B,$B46)</f>
        <v>1</v>
      </c>
      <c r="AV46" s="11">
        <f>SUMIFS(Feuil1!$D:$D,Feuil1!$A:$A,AV$2,Feuil1!$C:$C,$A45,Feuil1!$B:$B,$B46)</f>
        <v>1</v>
      </c>
      <c r="AW46" s="11">
        <f>SUMIFS(Feuil1!$D:$D,Feuil1!$A:$A,AW$2,Feuil1!$C:$C,$A45,Feuil1!$B:$B,$B46)</f>
        <v>0</v>
      </c>
      <c r="AX46" s="12">
        <f>SUMIFS(Feuil1!$D:$D,Feuil1!$A:$A,AX$2,Feuil1!$C:$C,$A45,Feuil1!$B:$B,$B46)</f>
        <v>1</v>
      </c>
    </row>
    <row r="47" spans="1:50" x14ac:dyDescent="0.2">
      <c r="A47" s="4"/>
      <c r="B47" s="17" t="s">
        <v>50</v>
      </c>
      <c r="C47" s="11">
        <f>SUMIFS(Feuil1!$D:$D,Feuil1!$A:$A,C$2,Feuil1!$C:$C,$A45,Feuil1!$B:$B,$B47)</f>
        <v>0</v>
      </c>
      <c r="D47" s="11">
        <f>SUMIFS(Feuil1!$D:$D,Feuil1!$A:$A,D$2,Feuil1!$C:$C,$A45,Feuil1!$B:$B,$B47)</f>
        <v>0</v>
      </c>
      <c r="E47" s="11">
        <f>SUMIFS(Feuil1!$D:$D,Feuil1!$A:$A,E$2,Feuil1!$C:$C,$A45,Feuil1!$B:$B,$B47)</f>
        <v>0</v>
      </c>
      <c r="F47" s="11">
        <f>SUMIFS(Feuil1!$D:$D,Feuil1!$A:$A,F$2,Feuil1!$C:$C,$A45,Feuil1!$B:$B,$B47)</f>
        <v>0</v>
      </c>
      <c r="G47" s="11">
        <f>SUMIFS(Feuil1!$D:$D,Feuil1!$A:$A,G$2,Feuil1!$C:$C,$A45,Feuil1!$B:$B,$B47)</f>
        <v>0</v>
      </c>
      <c r="H47" s="11">
        <f>SUMIFS(Feuil1!$D:$D,Feuil1!$A:$A,H$2,Feuil1!$C:$C,$A45,Feuil1!$B:$B,$B47)</f>
        <v>1</v>
      </c>
      <c r="I47" s="11">
        <f>SUMIFS(Feuil1!$D:$D,Feuil1!$A:$A,I$2,Feuil1!$C:$C,$A45,Feuil1!$B:$B,$B47)</f>
        <v>0</v>
      </c>
      <c r="J47" s="11">
        <f>SUMIFS(Feuil1!$D:$D,Feuil1!$A:$A,J$2,Feuil1!$C:$C,$A45,Feuil1!$B:$B,$B47)</f>
        <v>0</v>
      </c>
      <c r="K47" s="11">
        <f>SUMIFS(Feuil1!$D:$D,Feuil1!$A:$A,K$2,Feuil1!$C:$C,$A45,Feuil1!$B:$B,$B47)</f>
        <v>0</v>
      </c>
      <c r="L47" s="11">
        <f>SUMIFS(Feuil1!$D:$D,Feuil1!$A:$A,L$2,Feuil1!$C:$C,$A45,Feuil1!$B:$B,$B47)</f>
        <v>1</v>
      </c>
      <c r="M47" s="11">
        <f>SUMIFS(Feuil1!$D:$D,Feuil1!$A:$A,M$2,Feuil1!$C:$C,$A45,Feuil1!$B:$B,$B47)</f>
        <v>0</v>
      </c>
      <c r="N47" s="11">
        <f>SUMIFS(Feuil1!$D:$D,Feuil1!$A:$A,N$2,Feuil1!$C:$C,$A45,Feuil1!$B:$B,$B47)</f>
        <v>0</v>
      </c>
      <c r="O47" s="11">
        <f>SUMIFS(Feuil1!$D:$D,Feuil1!$A:$A,O$2,Feuil1!$C:$C,$A45,Feuil1!$B:$B,$B47)</f>
        <v>0</v>
      </c>
      <c r="P47" s="11">
        <f>SUMIFS(Feuil1!$D:$D,Feuil1!$A:$A,P$2,Feuil1!$C:$C,$A45,Feuil1!$B:$B,$B47)</f>
        <v>0</v>
      </c>
      <c r="Q47" s="11">
        <f>SUMIFS(Feuil1!$D:$D,Feuil1!$A:$A,Q$2,Feuil1!$C:$C,$A45,Feuil1!$B:$B,$B47)</f>
        <v>0</v>
      </c>
      <c r="R47" s="11">
        <f>SUMIFS(Feuil1!$D:$D,Feuil1!$A:$A,R$2,Feuil1!$C:$C,$A45,Feuil1!$B:$B,$B47)</f>
        <v>0</v>
      </c>
      <c r="S47" s="11">
        <f>SUMIFS(Feuil1!$D:$D,Feuil1!$A:$A,S$2,Feuil1!$C:$C,$A45,Feuil1!$B:$B,$B47)</f>
        <v>0</v>
      </c>
      <c r="T47" s="11">
        <f>SUMIFS(Feuil1!$D:$D,Feuil1!$A:$A,T$2,Feuil1!$C:$C,$A45,Feuil1!$B:$B,$B47)</f>
        <v>0</v>
      </c>
      <c r="U47" s="11">
        <f>SUMIFS(Feuil1!$D:$D,Feuil1!$A:$A,U$2,Feuil1!$C:$C,$A45,Feuil1!$B:$B,$B47)</f>
        <v>0</v>
      </c>
      <c r="V47" s="11">
        <f>SUMIFS(Feuil1!$D:$D,Feuil1!$A:$A,V$2,Feuil1!$C:$C,$A45,Feuil1!$B:$B,$B47)</f>
        <v>0</v>
      </c>
      <c r="W47" s="11">
        <f>SUMIFS(Feuil1!$D:$D,Feuil1!$A:$A,W$2,Feuil1!$C:$C,$A45,Feuil1!$B:$B,$B47)</f>
        <v>0</v>
      </c>
      <c r="X47" s="11">
        <f>SUMIFS(Feuil1!$D:$D,Feuil1!$A:$A,X$2,Feuil1!$C:$C,$A45,Feuil1!$B:$B,$B47)</f>
        <v>0</v>
      </c>
      <c r="Y47" s="11">
        <f>SUMIFS(Feuil1!$D:$D,Feuil1!$A:$A,Y$2,Feuil1!$C:$C,$A45,Feuil1!$B:$B,$B47)</f>
        <v>0</v>
      </c>
      <c r="Z47" s="11">
        <f>SUMIFS(Feuil1!$D:$D,Feuil1!$A:$A,Z$2,Feuil1!$C:$C,$A45,Feuil1!$B:$B,$B47)</f>
        <v>0</v>
      </c>
      <c r="AA47" s="11">
        <f>SUMIFS(Feuil1!$D:$D,Feuil1!$A:$A,AA$2,Feuil1!$C:$C,$A45,Feuil1!$B:$B,$B47)</f>
        <v>1</v>
      </c>
      <c r="AB47" s="11">
        <f>SUMIFS(Feuil1!$D:$D,Feuil1!$A:$A,AB$2,Feuil1!$C:$C,$A45,Feuil1!$B:$B,$B47)</f>
        <v>0</v>
      </c>
      <c r="AC47" s="11">
        <f>SUMIFS(Feuil1!$D:$D,Feuil1!$A:$A,AC$2,Feuil1!$C:$C,$A45,Feuil1!$B:$B,$B47)</f>
        <v>0</v>
      </c>
      <c r="AD47" s="11">
        <f>SUMIFS(Feuil1!$D:$D,Feuil1!$A:$A,AD$2,Feuil1!$C:$C,$A45,Feuil1!$B:$B,$B47)</f>
        <v>0</v>
      </c>
      <c r="AE47" s="11">
        <f>SUMIFS(Feuil1!$D:$D,Feuil1!$A:$A,AE$2,Feuil1!$C:$C,$A45,Feuil1!$B:$B,$B47)</f>
        <v>0</v>
      </c>
      <c r="AF47" s="11">
        <f>SUMIFS(Feuil1!$D:$D,Feuil1!$A:$A,AF$2,Feuil1!$C:$C,$A45,Feuil1!$B:$B,$B47)</f>
        <v>0</v>
      </c>
      <c r="AG47" s="11">
        <f>SUMIFS(Feuil1!$D:$D,Feuil1!$A:$A,AG$2,Feuil1!$C:$C,$A45,Feuil1!$B:$B,$B47)</f>
        <v>0</v>
      </c>
      <c r="AH47" s="11">
        <f>SUMIFS(Feuil1!$D:$D,Feuil1!$A:$A,AH$2,Feuil1!$C:$C,$A45,Feuil1!$B:$B,$B47)</f>
        <v>0</v>
      </c>
      <c r="AI47" s="11">
        <f>SUMIFS(Feuil1!$D:$D,Feuil1!$A:$A,AI$2,Feuil1!$C:$C,$A45,Feuil1!$B:$B,$B47)</f>
        <v>0</v>
      </c>
      <c r="AJ47" s="11">
        <f>SUMIFS(Feuil1!$D:$D,Feuil1!$A:$A,AJ$2,Feuil1!$C:$C,$A45,Feuil1!$B:$B,$B47)</f>
        <v>0</v>
      </c>
      <c r="AK47" s="11">
        <f>SUMIFS(Feuil1!$D:$D,Feuil1!$A:$A,AK$2,Feuil1!$C:$C,$A45,Feuil1!$B:$B,$B47)</f>
        <v>0</v>
      </c>
      <c r="AL47" s="11">
        <f>SUMIFS(Feuil1!$D:$D,Feuil1!$A:$A,AL$2,Feuil1!$C:$C,$A45,Feuil1!$B:$B,$B47)</f>
        <v>0</v>
      </c>
      <c r="AM47" s="11">
        <f>SUMIFS(Feuil1!$D:$D,Feuil1!$A:$A,AM$2,Feuil1!$C:$C,$A45,Feuil1!$B:$B,$B47)</f>
        <v>0</v>
      </c>
      <c r="AN47" s="11">
        <f>SUMIFS(Feuil1!$D:$D,Feuil1!$A:$A,AN$2,Feuil1!$C:$C,$A45,Feuil1!$B:$B,$B47)</f>
        <v>0</v>
      </c>
      <c r="AO47" s="11">
        <f>SUMIFS(Feuil1!$D:$D,Feuil1!$A:$A,AO$2,Feuil1!$C:$C,$A45,Feuil1!$B:$B,$B47)</f>
        <v>0</v>
      </c>
      <c r="AP47" s="11">
        <f>SUMIFS(Feuil1!$D:$D,Feuil1!$A:$A,AP$2,Feuil1!$C:$C,$A45,Feuil1!$B:$B,$B47)</f>
        <v>0</v>
      </c>
      <c r="AQ47" s="11">
        <f>SUMIFS(Feuil1!$D:$D,Feuil1!$A:$A,AQ$2,Feuil1!$C:$C,$A45,Feuil1!$B:$B,$B47)</f>
        <v>0</v>
      </c>
      <c r="AR47" s="11">
        <f>SUMIFS(Feuil1!$D:$D,Feuil1!$A:$A,AR$2,Feuil1!$C:$C,$A45,Feuil1!$B:$B,$B47)</f>
        <v>0</v>
      </c>
      <c r="AS47" s="11">
        <f>SUMIFS(Feuil1!$D:$D,Feuil1!$A:$A,AS$2,Feuil1!$C:$C,$A45,Feuil1!$B:$B,$B47)</f>
        <v>0</v>
      </c>
      <c r="AT47" s="11">
        <f>SUMIFS(Feuil1!$D:$D,Feuil1!$A:$A,AT$2,Feuil1!$C:$C,$A45,Feuil1!$B:$B,$B47)</f>
        <v>0</v>
      </c>
      <c r="AU47" s="11">
        <f>SUMIFS(Feuil1!$D:$D,Feuil1!$A:$A,AU$2,Feuil1!$C:$C,$A45,Feuil1!$B:$B,$B47)</f>
        <v>0</v>
      </c>
      <c r="AV47" s="11">
        <f>SUMIFS(Feuil1!$D:$D,Feuil1!$A:$A,AV$2,Feuil1!$C:$C,$A45,Feuil1!$B:$B,$B47)</f>
        <v>0</v>
      </c>
      <c r="AW47" s="11">
        <f>SUMIFS(Feuil1!$D:$D,Feuil1!$A:$A,AW$2,Feuil1!$C:$C,$A45,Feuil1!$B:$B,$B47)</f>
        <v>0</v>
      </c>
      <c r="AX47" s="12">
        <f>SUMIFS(Feuil1!$D:$D,Feuil1!$A:$A,AX$2,Feuil1!$C:$C,$A45,Feuil1!$B:$B,$B47)</f>
        <v>0</v>
      </c>
    </row>
    <row r="48" spans="1:50" x14ac:dyDescent="0.2">
      <c r="A48" s="4"/>
      <c r="B48" s="17" t="s">
        <v>51</v>
      </c>
      <c r="C48" s="11">
        <f>SUMIFS(Feuil1!$D:$D,Feuil1!$A:$A,C$2,Feuil1!$C:$C,$A45,Feuil1!$B:$B,$B48)</f>
        <v>0</v>
      </c>
      <c r="D48" s="11">
        <f>SUMIFS(Feuil1!$D:$D,Feuil1!$A:$A,D$2,Feuil1!$C:$C,$A45,Feuil1!$B:$B,$B48)</f>
        <v>0</v>
      </c>
      <c r="E48" s="11">
        <f>SUMIFS(Feuil1!$D:$D,Feuil1!$A:$A,E$2,Feuil1!$C:$C,$A45,Feuil1!$B:$B,$B48)</f>
        <v>0</v>
      </c>
      <c r="F48" s="11">
        <f>SUMIFS(Feuil1!$D:$D,Feuil1!$A:$A,F$2,Feuil1!$C:$C,$A45,Feuil1!$B:$B,$B48)</f>
        <v>1</v>
      </c>
      <c r="G48" s="11">
        <f>SUMIFS(Feuil1!$D:$D,Feuil1!$A:$A,G$2,Feuil1!$C:$C,$A45,Feuil1!$B:$B,$B48)</f>
        <v>1</v>
      </c>
      <c r="H48" s="11">
        <f>SUMIFS(Feuil1!$D:$D,Feuil1!$A:$A,H$2,Feuil1!$C:$C,$A45,Feuil1!$B:$B,$B48)</f>
        <v>1</v>
      </c>
      <c r="I48" s="11">
        <f>SUMIFS(Feuil1!$D:$D,Feuil1!$A:$A,I$2,Feuil1!$C:$C,$A45,Feuil1!$B:$B,$B48)</f>
        <v>1</v>
      </c>
      <c r="J48" s="11">
        <f>SUMIFS(Feuil1!$D:$D,Feuil1!$A:$A,J$2,Feuil1!$C:$C,$A45,Feuil1!$B:$B,$B48)</f>
        <v>1</v>
      </c>
      <c r="K48" s="11">
        <f>SUMIFS(Feuil1!$D:$D,Feuil1!$A:$A,K$2,Feuil1!$C:$C,$A45,Feuil1!$B:$B,$B48)</f>
        <v>1</v>
      </c>
      <c r="L48" s="11">
        <f>SUMIFS(Feuil1!$D:$D,Feuil1!$A:$A,L$2,Feuil1!$C:$C,$A45,Feuil1!$B:$B,$B48)</f>
        <v>1</v>
      </c>
      <c r="M48" s="11">
        <f>SUMIFS(Feuil1!$D:$D,Feuil1!$A:$A,M$2,Feuil1!$C:$C,$A45,Feuil1!$B:$B,$B48)</f>
        <v>1</v>
      </c>
      <c r="N48" s="11">
        <f>SUMIFS(Feuil1!$D:$D,Feuil1!$A:$A,N$2,Feuil1!$C:$C,$A45,Feuil1!$B:$B,$B48)</f>
        <v>1</v>
      </c>
      <c r="O48" s="11">
        <f>SUMIFS(Feuil1!$D:$D,Feuil1!$A:$A,O$2,Feuil1!$C:$C,$A45,Feuil1!$B:$B,$B48)</f>
        <v>1</v>
      </c>
      <c r="P48" s="11">
        <f>SUMIFS(Feuil1!$D:$D,Feuil1!$A:$A,P$2,Feuil1!$C:$C,$A45,Feuil1!$B:$B,$B48)</f>
        <v>1</v>
      </c>
      <c r="Q48" s="11">
        <f>SUMIFS(Feuil1!$D:$D,Feuil1!$A:$A,Q$2,Feuil1!$C:$C,$A45,Feuil1!$B:$B,$B48)</f>
        <v>1</v>
      </c>
      <c r="R48" s="11">
        <f>SUMIFS(Feuil1!$D:$D,Feuil1!$A:$A,R$2,Feuil1!$C:$C,$A45,Feuil1!$B:$B,$B48)</f>
        <v>1</v>
      </c>
      <c r="S48" s="11">
        <f>SUMIFS(Feuil1!$D:$D,Feuil1!$A:$A,S$2,Feuil1!$C:$C,$A45,Feuil1!$B:$B,$B48)</f>
        <v>1</v>
      </c>
      <c r="T48" s="11">
        <f>SUMIFS(Feuil1!$D:$D,Feuil1!$A:$A,T$2,Feuil1!$C:$C,$A45,Feuil1!$B:$B,$B48)</f>
        <v>0</v>
      </c>
      <c r="U48" s="11">
        <f>SUMIFS(Feuil1!$D:$D,Feuil1!$A:$A,U$2,Feuil1!$C:$C,$A45,Feuil1!$B:$B,$B48)</f>
        <v>1</v>
      </c>
      <c r="V48" s="11">
        <f>SUMIFS(Feuil1!$D:$D,Feuil1!$A:$A,V$2,Feuil1!$C:$C,$A45,Feuil1!$B:$B,$B48)</f>
        <v>1</v>
      </c>
      <c r="W48" s="11">
        <f>SUMIFS(Feuil1!$D:$D,Feuil1!$A:$A,W$2,Feuil1!$C:$C,$A45,Feuil1!$B:$B,$B48)</f>
        <v>1</v>
      </c>
      <c r="X48" s="11">
        <f>SUMIFS(Feuil1!$D:$D,Feuil1!$A:$A,X$2,Feuil1!$C:$C,$A45,Feuil1!$B:$B,$B48)</f>
        <v>1</v>
      </c>
      <c r="Y48" s="11">
        <f>SUMIFS(Feuil1!$D:$D,Feuil1!$A:$A,Y$2,Feuil1!$C:$C,$A45,Feuil1!$B:$B,$B48)</f>
        <v>0</v>
      </c>
      <c r="Z48" s="11">
        <f>SUMIFS(Feuil1!$D:$D,Feuil1!$A:$A,Z$2,Feuil1!$C:$C,$A45,Feuil1!$B:$B,$B48)</f>
        <v>1</v>
      </c>
      <c r="AA48" s="11">
        <f>SUMIFS(Feuil1!$D:$D,Feuil1!$A:$A,AA$2,Feuil1!$C:$C,$A45,Feuil1!$B:$B,$B48)</f>
        <v>1</v>
      </c>
      <c r="AB48" s="11">
        <f>SUMIFS(Feuil1!$D:$D,Feuil1!$A:$A,AB$2,Feuil1!$C:$C,$A45,Feuil1!$B:$B,$B48)</f>
        <v>1</v>
      </c>
      <c r="AC48" s="11">
        <f>SUMIFS(Feuil1!$D:$D,Feuil1!$A:$A,AC$2,Feuil1!$C:$C,$A45,Feuil1!$B:$B,$B48)</f>
        <v>1</v>
      </c>
      <c r="AD48" s="11">
        <f>SUMIFS(Feuil1!$D:$D,Feuil1!$A:$A,AD$2,Feuil1!$C:$C,$A45,Feuil1!$B:$B,$B48)</f>
        <v>1</v>
      </c>
      <c r="AE48" s="11">
        <f>SUMIFS(Feuil1!$D:$D,Feuil1!$A:$A,AE$2,Feuil1!$C:$C,$A45,Feuil1!$B:$B,$B48)</f>
        <v>1</v>
      </c>
      <c r="AF48" s="11">
        <f>SUMIFS(Feuil1!$D:$D,Feuil1!$A:$A,AF$2,Feuil1!$C:$C,$A45,Feuil1!$B:$B,$B48)</f>
        <v>1</v>
      </c>
      <c r="AG48" s="11">
        <f>SUMIFS(Feuil1!$D:$D,Feuil1!$A:$A,AG$2,Feuil1!$C:$C,$A45,Feuil1!$B:$B,$B48)</f>
        <v>0</v>
      </c>
      <c r="AH48" s="11">
        <f>SUMIFS(Feuil1!$D:$D,Feuil1!$A:$A,AH$2,Feuil1!$C:$C,$A45,Feuil1!$B:$B,$B48)</f>
        <v>1</v>
      </c>
      <c r="AI48" s="11">
        <f>SUMIFS(Feuil1!$D:$D,Feuil1!$A:$A,AI$2,Feuil1!$C:$C,$A45,Feuil1!$B:$B,$B48)</f>
        <v>1</v>
      </c>
      <c r="AJ48" s="11">
        <f>SUMIFS(Feuil1!$D:$D,Feuil1!$A:$A,AJ$2,Feuil1!$C:$C,$A45,Feuil1!$B:$B,$B48)</f>
        <v>1</v>
      </c>
      <c r="AK48" s="11">
        <f>SUMIFS(Feuil1!$D:$D,Feuil1!$A:$A,AK$2,Feuil1!$C:$C,$A45,Feuil1!$B:$B,$B48)</f>
        <v>0</v>
      </c>
      <c r="AL48" s="11">
        <f>SUMIFS(Feuil1!$D:$D,Feuil1!$A:$A,AL$2,Feuil1!$C:$C,$A45,Feuil1!$B:$B,$B48)</f>
        <v>1</v>
      </c>
      <c r="AM48" s="11">
        <f>SUMIFS(Feuil1!$D:$D,Feuil1!$A:$A,AM$2,Feuil1!$C:$C,$A45,Feuil1!$B:$B,$B48)</f>
        <v>0</v>
      </c>
      <c r="AN48" s="11">
        <f>SUMIFS(Feuil1!$D:$D,Feuil1!$A:$A,AN$2,Feuil1!$C:$C,$A45,Feuil1!$B:$B,$B48)</f>
        <v>1</v>
      </c>
      <c r="AO48" s="11">
        <f>SUMIFS(Feuil1!$D:$D,Feuil1!$A:$A,AO$2,Feuil1!$C:$C,$A45,Feuil1!$B:$B,$B48)</f>
        <v>1</v>
      </c>
      <c r="AP48" s="11">
        <f>SUMIFS(Feuil1!$D:$D,Feuil1!$A:$A,AP$2,Feuil1!$C:$C,$A45,Feuil1!$B:$B,$B48)</f>
        <v>1</v>
      </c>
      <c r="AQ48" s="11">
        <f>SUMIFS(Feuil1!$D:$D,Feuil1!$A:$A,AQ$2,Feuil1!$C:$C,$A45,Feuil1!$B:$B,$B48)</f>
        <v>1</v>
      </c>
      <c r="AR48" s="11">
        <f>SUMIFS(Feuil1!$D:$D,Feuil1!$A:$A,AR$2,Feuil1!$C:$C,$A45,Feuil1!$B:$B,$B48)</f>
        <v>0</v>
      </c>
      <c r="AS48" s="11">
        <f>SUMIFS(Feuil1!$D:$D,Feuil1!$A:$A,AS$2,Feuil1!$C:$C,$A45,Feuil1!$B:$B,$B48)</f>
        <v>1</v>
      </c>
      <c r="AT48" s="11">
        <f>SUMIFS(Feuil1!$D:$D,Feuil1!$A:$A,AT$2,Feuil1!$C:$C,$A45,Feuil1!$B:$B,$B48)</f>
        <v>1</v>
      </c>
      <c r="AU48" s="11">
        <f>SUMIFS(Feuil1!$D:$D,Feuil1!$A:$A,AU$2,Feuil1!$C:$C,$A45,Feuil1!$B:$B,$B48)</f>
        <v>1</v>
      </c>
      <c r="AV48" s="11">
        <f>SUMIFS(Feuil1!$D:$D,Feuil1!$A:$A,AV$2,Feuil1!$C:$C,$A45,Feuil1!$B:$B,$B48)</f>
        <v>0</v>
      </c>
      <c r="AW48" s="11">
        <f>SUMIFS(Feuil1!$D:$D,Feuil1!$A:$A,AW$2,Feuil1!$C:$C,$A45,Feuil1!$B:$B,$B48)</f>
        <v>1</v>
      </c>
      <c r="AX48" s="12">
        <f>SUMIFS(Feuil1!$D:$D,Feuil1!$A:$A,AX$2,Feuil1!$C:$C,$A45,Feuil1!$B:$B,$B48)</f>
        <v>1</v>
      </c>
    </row>
    <row r="49" spans="1:50" x14ac:dyDescent="0.2">
      <c r="A49" s="4"/>
      <c r="B49" s="17" t="s">
        <v>52</v>
      </c>
      <c r="C49" s="11">
        <f>SUMIFS(Feuil1!$D:$D,Feuil1!$A:$A,C$2,Feuil1!$C:$C,$A45,Feuil1!$B:$B,$B49)</f>
        <v>0</v>
      </c>
      <c r="D49" s="11">
        <f>SUMIFS(Feuil1!$D:$D,Feuil1!$A:$A,D$2,Feuil1!$C:$C,$A45,Feuil1!$B:$B,$B49)</f>
        <v>0</v>
      </c>
      <c r="E49" s="11">
        <f>SUMIFS(Feuil1!$D:$D,Feuil1!$A:$A,E$2,Feuil1!$C:$C,$A45,Feuil1!$B:$B,$B49)</f>
        <v>0</v>
      </c>
      <c r="F49" s="11">
        <f>SUMIFS(Feuil1!$D:$D,Feuil1!$A:$A,F$2,Feuil1!$C:$C,$A45,Feuil1!$B:$B,$B49)</f>
        <v>0</v>
      </c>
      <c r="G49" s="11">
        <f>SUMIFS(Feuil1!$D:$D,Feuil1!$A:$A,G$2,Feuil1!$C:$C,$A45,Feuil1!$B:$B,$B49)</f>
        <v>0</v>
      </c>
      <c r="H49" s="11">
        <f>SUMIFS(Feuil1!$D:$D,Feuil1!$A:$A,H$2,Feuil1!$C:$C,$A45,Feuil1!$B:$B,$B49)</f>
        <v>0</v>
      </c>
      <c r="I49" s="11">
        <f>SUMIFS(Feuil1!$D:$D,Feuil1!$A:$A,I$2,Feuil1!$C:$C,$A45,Feuil1!$B:$B,$B49)</f>
        <v>0</v>
      </c>
      <c r="J49" s="11">
        <f>SUMIFS(Feuil1!$D:$D,Feuil1!$A:$A,J$2,Feuil1!$C:$C,$A45,Feuil1!$B:$B,$B49)</f>
        <v>0</v>
      </c>
      <c r="K49" s="11">
        <f>SUMIFS(Feuil1!$D:$D,Feuil1!$A:$A,K$2,Feuil1!$C:$C,$A45,Feuil1!$B:$B,$B49)</f>
        <v>0</v>
      </c>
      <c r="L49" s="11">
        <f>SUMIFS(Feuil1!$D:$D,Feuil1!$A:$A,L$2,Feuil1!$C:$C,$A45,Feuil1!$B:$B,$B49)</f>
        <v>0</v>
      </c>
      <c r="M49" s="11">
        <f>SUMIFS(Feuil1!$D:$D,Feuil1!$A:$A,M$2,Feuil1!$C:$C,$A45,Feuil1!$B:$B,$B49)</f>
        <v>0</v>
      </c>
      <c r="N49" s="11">
        <f>SUMIFS(Feuil1!$D:$D,Feuil1!$A:$A,N$2,Feuil1!$C:$C,$A45,Feuil1!$B:$B,$B49)</f>
        <v>0</v>
      </c>
      <c r="O49" s="11">
        <f>SUMIFS(Feuil1!$D:$D,Feuil1!$A:$A,O$2,Feuil1!$C:$C,$A45,Feuil1!$B:$B,$B49)</f>
        <v>0</v>
      </c>
      <c r="P49" s="11">
        <f>SUMIFS(Feuil1!$D:$D,Feuil1!$A:$A,P$2,Feuil1!$C:$C,$A45,Feuil1!$B:$B,$B49)</f>
        <v>0</v>
      </c>
      <c r="Q49" s="11">
        <f>SUMIFS(Feuil1!$D:$D,Feuil1!$A:$A,Q$2,Feuil1!$C:$C,$A45,Feuil1!$B:$B,$B49)</f>
        <v>0</v>
      </c>
      <c r="R49" s="11">
        <f>SUMIFS(Feuil1!$D:$D,Feuil1!$A:$A,R$2,Feuil1!$C:$C,$A45,Feuil1!$B:$B,$B49)</f>
        <v>0</v>
      </c>
      <c r="S49" s="11">
        <f>SUMIFS(Feuil1!$D:$D,Feuil1!$A:$A,S$2,Feuil1!$C:$C,$A45,Feuil1!$B:$B,$B49)</f>
        <v>0</v>
      </c>
      <c r="T49" s="11">
        <f>SUMIFS(Feuil1!$D:$D,Feuil1!$A:$A,T$2,Feuil1!$C:$C,$A45,Feuil1!$B:$B,$B49)</f>
        <v>0</v>
      </c>
      <c r="U49" s="11">
        <f>SUMIFS(Feuil1!$D:$D,Feuil1!$A:$A,U$2,Feuil1!$C:$C,$A45,Feuil1!$B:$B,$B49)</f>
        <v>0</v>
      </c>
      <c r="V49" s="11">
        <f>SUMIFS(Feuil1!$D:$D,Feuil1!$A:$A,V$2,Feuil1!$C:$C,$A45,Feuil1!$B:$B,$B49)</f>
        <v>0</v>
      </c>
      <c r="W49" s="11">
        <f>SUMIFS(Feuil1!$D:$D,Feuil1!$A:$A,W$2,Feuil1!$C:$C,$A45,Feuil1!$B:$B,$B49)</f>
        <v>0</v>
      </c>
      <c r="X49" s="11">
        <f>SUMIFS(Feuil1!$D:$D,Feuil1!$A:$A,X$2,Feuil1!$C:$C,$A45,Feuil1!$B:$B,$B49)</f>
        <v>0</v>
      </c>
      <c r="Y49" s="11">
        <f>SUMIFS(Feuil1!$D:$D,Feuil1!$A:$A,Y$2,Feuil1!$C:$C,$A45,Feuil1!$B:$B,$B49)</f>
        <v>0</v>
      </c>
      <c r="Z49" s="11">
        <f>SUMIFS(Feuil1!$D:$D,Feuil1!$A:$A,Z$2,Feuil1!$C:$C,$A45,Feuil1!$B:$B,$B49)</f>
        <v>0</v>
      </c>
      <c r="AA49" s="11">
        <f>SUMIFS(Feuil1!$D:$D,Feuil1!$A:$A,AA$2,Feuil1!$C:$C,$A45,Feuil1!$B:$B,$B49)</f>
        <v>0</v>
      </c>
      <c r="AB49" s="11">
        <f>SUMIFS(Feuil1!$D:$D,Feuil1!$A:$A,AB$2,Feuil1!$C:$C,$A45,Feuil1!$B:$B,$B49)</f>
        <v>0</v>
      </c>
      <c r="AC49" s="11">
        <f>SUMIFS(Feuil1!$D:$D,Feuil1!$A:$A,AC$2,Feuil1!$C:$C,$A45,Feuil1!$B:$B,$B49)</f>
        <v>0</v>
      </c>
      <c r="AD49" s="11">
        <f>SUMIFS(Feuil1!$D:$D,Feuil1!$A:$A,AD$2,Feuil1!$C:$C,$A45,Feuil1!$B:$B,$B49)</f>
        <v>0</v>
      </c>
      <c r="AE49" s="11">
        <f>SUMIFS(Feuil1!$D:$D,Feuil1!$A:$A,AE$2,Feuil1!$C:$C,$A45,Feuil1!$B:$B,$B49)</f>
        <v>0</v>
      </c>
      <c r="AF49" s="11">
        <f>SUMIFS(Feuil1!$D:$D,Feuil1!$A:$A,AF$2,Feuil1!$C:$C,$A45,Feuil1!$B:$B,$B49)</f>
        <v>0</v>
      </c>
      <c r="AG49" s="11">
        <f>SUMIFS(Feuil1!$D:$D,Feuil1!$A:$A,AG$2,Feuil1!$C:$C,$A45,Feuil1!$B:$B,$B49)</f>
        <v>0</v>
      </c>
      <c r="AH49" s="11">
        <f>SUMIFS(Feuil1!$D:$D,Feuil1!$A:$A,AH$2,Feuil1!$C:$C,$A45,Feuil1!$B:$B,$B49)</f>
        <v>0</v>
      </c>
      <c r="AI49" s="11">
        <f>SUMIFS(Feuil1!$D:$D,Feuil1!$A:$A,AI$2,Feuil1!$C:$C,$A45,Feuil1!$B:$B,$B49)</f>
        <v>0</v>
      </c>
      <c r="AJ49" s="11">
        <f>SUMIFS(Feuil1!$D:$D,Feuil1!$A:$A,AJ$2,Feuil1!$C:$C,$A45,Feuil1!$B:$B,$B49)</f>
        <v>0</v>
      </c>
      <c r="AK49" s="11">
        <f>SUMIFS(Feuil1!$D:$D,Feuil1!$A:$A,AK$2,Feuil1!$C:$C,$A45,Feuil1!$B:$B,$B49)</f>
        <v>0</v>
      </c>
      <c r="AL49" s="11">
        <f>SUMIFS(Feuil1!$D:$D,Feuil1!$A:$A,AL$2,Feuil1!$C:$C,$A45,Feuil1!$B:$B,$B49)</f>
        <v>0</v>
      </c>
      <c r="AM49" s="11">
        <f>SUMIFS(Feuil1!$D:$D,Feuil1!$A:$A,AM$2,Feuil1!$C:$C,$A45,Feuil1!$B:$B,$B49)</f>
        <v>0</v>
      </c>
      <c r="AN49" s="11">
        <f>SUMIFS(Feuil1!$D:$D,Feuil1!$A:$A,AN$2,Feuil1!$C:$C,$A45,Feuil1!$B:$B,$B49)</f>
        <v>0</v>
      </c>
      <c r="AO49" s="11">
        <f>SUMIFS(Feuil1!$D:$D,Feuil1!$A:$A,AO$2,Feuil1!$C:$C,$A45,Feuil1!$B:$B,$B49)</f>
        <v>0</v>
      </c>
      <c r="AP49" s="11">
        <f>SUMIFS(Feuil1!$D:$D,Feuil1!$A:$A,AP$2,Feuil1!$C:$C,$A45,Feuil1!$B:$B,$B49)</f>
        <v>0</v>
      </c>
      <c r="AQ49" s="11">
        <f>SUMIFS(Feuil1!$D:$D,Feuil1!$A:$A,AQ$2,Feuil1!$C:$C,$A45,Feuil1!$B:$B,$B49)</f>
        <v>0</v>
      </c>
      <c r="AR49" s="11">
        <f>SUMIFS(Feuil1!$D:$D,Feuil1!$A:$A,AR$2,Feuil1!$C:$C,$A45,Feuil1!$B:$B,$B49)</f>
        <v>0</v>
      </c>
      <c r="AS49" s="11">
        <f>SUMIFS(Feuil1!$D:$D,Feuil1!$A:$A,AS$2,Feuil1!$C:$C,$A45,Feuil1!$B:$B,$B49)</f>
        <v>0</v>
      </c>
      <c r="AT49" s="11">
        <f>SUMIFS(Feuil1!$D:$D,Feuil1!$A:$A,AT$2,Feuil1!$C:$C,$A45,Feuil1!$B:$B,$B49)</f>
        <v>0</v>
      </c>
      <c r="AU49" s="11">
        <f>SUMIFS(Feuil1!$D:$D,Feuil1!$A:$A,AU$2,Feuil1!$C:$C,$A45,Feuil1!$B:$B,$B49)</f>
        <v>0</v>
      </c>
      <c r="AV49" s="11">
        <f>SUMIFS(Feuil1!$D:$D,Feuil1!$A:$A,AV$2,Feuil1!$C:$C,$A45,Feuil1!$B:$B,$B49)</f>
        <v>0</v>
      </c>
      <c r="AW49" s="11">
        <f>SUMIFS(Feuil1!$D:$D,Feuil1!$A:$A,AW$2,Feuil1!$C:$C,$A45,Feuil1!$B:$B,$B49)</f>
        <v>0</v>
      </c>
      <c r="AX49" s="12">
        <f>SUMIFS(Feuil1!$D:$D,Feuil1!$A:$A,AX$2,Feuil1!$C:$C,$A45,Feuil1!$B:$B,$B49)</f>
        <v>0</v>
      </c>
    </row>
    <row r="50" spans="1:50" x14ac:dyDescent="0.2">
      <c r="A50" s="4"/>
      <c r="B50" s="17" t="s">
        <v>53</v>
      </c>
      <c r="C50" s="11">
        <f>SUMIFS(Feuil1!$D:$D,Feuil1!$A:$A,C$2,Feuil1!$C:$C,$A45,Feuil1!$B:$B,$B50)</f>
        <v>0</v>
      </c>
      <c r="D50" s="11">
        <f>SUMIFS(Feuil1!$D:$D,Feuil1!$A:$A,D$2,Feuil1!$C:$C,$A45,Feuil1!$B:$B,$B50)</f>
        <v>0</v>
      </c>
      <c r="E50" s="11">
        <f>SUMIFS(Feuil1!$D:$D,Feuil1!$A:$A,E$2,Feuil1!$C:$C,$A45,Feuil1!$B:$B,$B50)</f>
        <v>0</v>
      </c>
      <c r="F50" s="11">
        <f>SUMIFS(Feuil1!$D:$D,Feuil1!$A:$A,F$2,Feuil1!$C:$C,$A45,Feuil1!$B:$B,$B50)</f>
        <v>1</v>
      </c>
      <c r="G50" s="11">
        <f>SUMIFS(Feuil1!$D:$D,Feuil1!$A:$A,G$2,Feuil1!$C:$C,$A45,Feuil1!$B:$B,$B50)</f>
        <v>1</v>
      </c>
      <c r="H50" s="11">
        <f>SUMIFS(Feuil1!$D:$D,Feuil1!$A:$A,H$2,Feuil1!$C:$C,$A45,Feuil1!$B:$B,$B50)</f>
        <v>1</v>
      </c>
      <c r="I50" s="11">
        <f>SUMIFS(Feuil1!$D:$D,Feuil1!$A:$A,I$2,Feuil1!$C:$C,$A45,Feuil1!$B:$B,$B50)</f>
        <v>1</v>
      </c>
      <c r="J50" s="11">
        <f>SUMIFS(Feuil1!$D:$D,Feuil1!$A:$A,J$2,Feuil1!$C:$C,$A45,Feuil1!$B:$B,$B50)</f>
        <v>1</v>
      </c>
      <c r="K50" s="11">
        <f>SUMIFS(Feuil1!$D:$D,Feuil1!$A:$A,K$2,Feuil1!$C:$C,$A45,Feuil1!$B:$B,$B50)</f>
        <v>1</v>
      </c>
      <c r="L50" s="11">
        <f>SUMIFS(Feuil1!$D:$D,Feuil1!$A:$A,L$2,Feuil1!$C:$C,$A45,Feuil1!$B:$B,$B50)</f>
        <v>1</v>
      </c>
      <c r="M50" s="11">
        <f>SUMIFS(Feuil1!$D:$D,Feuil1!$A:$A,M$2,Feuil1!$C:$C,$A45,Feuil1!$B:$B,$B50)</f>
        <v>1</v>
      </c>
      <c r="N50" s="11">
        <f>SUMIFS(Feuil1!$D:$D,Feuil1!$A:$A,N$2,Feuil1!$C:$C,$A45,Feuil1!$B:$B,$B50)</f>
        <v>1</v>
      </c>
      <c r="O50" s="11">
        <f>SUMIFS(Feuil1!$D:$D,Feuil1!$A:$A,O$2,Feuil1!$C:$C,$A45,Feuil1!$B:$B,$B50)</f>
        <v>0</v>
      </c>
      <c r="P50" s="11">
        <f>SUMIFS(Feuil1!$D:$D,Feuil1!$A:$A,P$2,Feuil1!$C:$C,$A45,Feuil1!$B:$B,$B50)</f>
        <v>0</v>
      </c>
      <c r="Q50" s="11">
        <f>SUMIFS(Feuil1!$D:$D,Feuil1!$A:$A,Q$2,Feuil1!$C:$C,$A45,Feuil1!$B:$B,$B50)</f>
        <v>1</v>
      </c>
      <c r="R50" s="11">
        <f>SUMIFS(Feuil1!$D:$D,Feuil1!$A:$A,R$2,Feuil1!$C:$C,$A45,Feuil1!$B:$B,$B50)</f>
        <v>1</v>
      </c>
      <c r="S50" s="11">
        <f>SUMIFS(Feuil1!$D:$D,Feuil1!$A:$A,S$2,Feuil1!$C:$C,$A45,Feuil1!$B:$B,$B50)</f>
        <v>1</v>
      </c>
      <c r="T50" s="11">
        <f>SUMIFS(Feuil1!$D:$D,Feuil1!$A:$A,T$2,Feuil1!$C:$C,$A45,Feuil1!$B:$B,$B50)</f>
        <v>0</v>
      </c>
      <c r="U50" s="11">
        <f>SUMIFS(Feuil1!$D:$D,Feuil1!$A:$A,U$2,Feuil1!$C:$C,$A45,Feuil1!$B:$B,$B50)</f>
        <v>1</v>
      </c>
      <c r="V50" s="11">
        <f>SUMIFS(Feuil1!$D:$D,Feuil1!$A:$A,V$2,Feuil1!$C:$C,$A45,Feuil1!$B:$B,$B50)</f>
        <v>1</v>
      </c>
      <c r="W50" s="11">
        <f>SUMIFS(Feuil1!$D:$D,Feuil1!$A:$A,W$2,Feuil1!$C:$C,$A45,Feuil1!$B:$B,$B50)</f>
        <v>1</v>
      </c>
      <c r="X50" s="11">
        <f>SUMIFS(Feuil1!$D:$D,Feuil1!$A:$A,X$2,Feuil1!$C:$C,$A45,Feuil1!$B:$B,$B50)</f>
        <v>1</v>
      </c>
      <c r="Y50" s="11">
        <f>SUMIFS(Feuil1!$D:$D,Feuil1!$A:$A,Y$2,Feuil1!$C:$C,$A45,Feuil1!$B:$B,$B50)</f>
        <v>0</v>
      </c>
      <c r="Z50" s="11">
        <f>SUMIFS(Feuil1!$D:$D,Feuil1!$A:$A,Z$2,Feuil1!$C:$C,$A45,Feuil1!$B:$B,$B50)</f>
        <v>1</v>
      </c>
      <c r="AA50" s="11">
        <f>SUMIFS(Feuil1!$D:$D,Feuil1!$A:$A,AA$2,Feuil1!$C:$C,$A45,Feuil1!$B:$B,$B50)</f>
        <v>1</v>
      </c>
      <c r="AB50" s="11">
        <f>SUMIFS(Feuil1!$D:$D,Feuil1!$A:$A,AB$2,Feuil1!$C:$C,$A45,Feuil1!$B:$B,$B50)</f>
        <v>1</v>
      </c>
      <c r="AC50" s="11">
        <f>SUMIFS(Feuil1!$D:$D,Feuil1!$A:$A,AC$2,Feuil1!$C:$C,$A45,Feuil1!$B:$B,$B50)</f>
        <v>1</v>
      </c>
      <c r="AD50" s="11">
        <f>SUMIFS(Feuil1!$D:$D,Feuil1!$A:$A,AD$2,Feuil1!$C:$C,$A45,Feuil1!$B:$B,$B50)</f>
        <v>1</v>
      </c>
      <c r="AE50" s="11">
        <f>SUMIFS(Feuil1!$D:$D,Feuil1!$A:$A,AE$2,Feuil1!$C:$C,$A45,Feuil1!$B:$B,$B50)</f>
        <v>0</v>
      </c>
      <c r="AF50" s="11">
        <f>SUMIFS(Feuil1!$D:$D,Feuil1!$A:$A,AF$2,Feuil1!$C:$C,$A45,Feuil1!$B:$B,$B50)</f>
        <v>1</v>
      </c>
      <c r="AG50" s="11">
        <f>SUMIFS(Feuil1!$D:$D,Feuil1!$A:$A,AG$2,Feuil1!$C:$C,$A45,Feuil1!$B:$B,$B50)</f>
        <v>0</v>
      </c>
      <c r="AH50" s="11">
        <f>SUMIFS(Feuil1!$D:$D,Feuil1!$A:$A,AH$2,Feuil1!$C:$C,$A45,Feuil1!$B:$B,$B50)</f>
        <v>1</v>
      </c>
      <c r="AI50" s="11">
        <f>SUMIFS(Feuil1!$D:$D,Feuil1!$A:$A,AI$2,Feuil1!$C:$C,$A45,Feuil1!$B:$B,$B50)</f>
        <v>1</v>
      </c>
      <c r="AJ50" s="11">
        <f>SUMIFS(Feuil1!$D:$D,Feuil1!$A:$A,AJ$2,Feuil1!$C:$C,$A45,Feuil1!$B:$B,$B50)</f>
        <v>1</v>
      </c>
      <c r="AK50" s="11">
        <f>SUMIFS(Feuil1!$D:$D,Feuil1!$A:$A,AK$2,Feuil1!$C:$C,$A45,Feuil1!$B:$B,$B50)</f>
        <v>0</v>
      </c>
      <c r="AL50" s="11">
        <f>SUMIFS(Feuil1!$D:$D,Feuil1!$A:$A,AL$2,Feuil1!$C:$C,$A45,Feuil1!$B:$B,$B50)</f>
        <v>1</v>
      </c>
      <c r="AM50" s="11">
        <f>SUMIFS(Feuil1!$D:$D,Feuil1!$A:$A,AM$2,Feuil1!$C:$C,$A45,Feuil1!$B:$B,$B50)</f>
        <v>0</v>
      </c>
      <c r="AN50" s="11">
        <f>SUMIFS(Feuil1!$D:$D,Feuil1!$A:$A,AN$2,Feuil1!$C:$C,$A45,Feuil1!$B:$B,$B50)</f>
        <v>1</v>
      </c>
      <c r="AO50" s="11">
        <f>SUMIFS(Feuil1!$D:$D,Feuil1!$A:$A,AO$2,Feuil1!$C:$C,$A45,Feuil1!$B:$B,$B50)</f>
        <v>1</v>
      </c>
      <c r="AP50" s="11">
        <f>SUMIFS(Feuil1!$D:$D,Feuil1!$A:$A,AP$2,Feuil1!$C:$C,$A45,Feuil1!$B:$B,$B50)</f>
        <v>1</v>
      </c>
      <c r="AQ50" s="11">
        <f>SUMIFS(Feuil1!$D:$D,Feuil1!$A:$A,AQ$2,Feuil1!$C:$C,$A45,Feuil1!$B:$B,$B50)</f>
        <v>1</v>
      </c>
      <c r="AR50" s="11">
        <f>SUMIFS(Feuil1!$D:$D,Feuil1!$A:$A,AR$2,Feuil1!$C:$C,$A45,Feuil1!$B:$B,$B50)</f>
        <v>1</v>
      </c>
      <c r="AS50" s="11">
        <f>SUMIFS(Feuil1!$D:$D,Feuil1!$A:$A,AS$2,Feuil1!$C:$C,$A45,Feuil1!$B:$B,$B50)</f>
        <v>0</v>
      </c>
      <c r="AT50" s="11">
        <f>SUMIFS(Feuil1!$D:$D,Feuil1!$A:$A,AT$2,Feuil1!$C:$C,$A45,Feuil1!$B:$B,$B50)</f>
        <v>0</v>
      </c>
      <c r="AU50" s="11">
        <f>SUMIFS(Feuil1!$D:$D,Feuil1!$A:$A,AU$2,Feuil1!$C:$C,$A45,Feuil1!$B:$B,$B50)</f>
        <v>1</v>
      </c>
      <c r="AV50" s="11">
        <f>SUMIFS(Feuil1!$D:$D,Feuil1!$A:$A,AV$2,Feuil1!$C:$C,$A45,Feuil1!$B:$B,$B50)</f>
        <v>0</v>
      </c>
      <c r="AW50" s="11">
        <f>SUMIFS(Feuil1!$D:$D,Feuil1!$A:$A,AW$2,Feuil1!$C:$C,$A45,Feuil1!$B:$B,$B50)</f>
        <v>0</v>
      </c>
      <c r="AX50" s="12">
        <f>SUMIFS(Feuil1!$D:$D,Feuil1!$A:$A,AX$2,Feuil1!$C:$C,$A45,Feuil1!$B:$B,$B50)</f>
        <v>0</v>
      </c>
    </row>
    <row r="51" spans="1:50" ht="17" thickBot="1" x14ac:dyDescent="0.25">
      <c r="A51" s="5"/>
      <c r="B51" s="18" t="s">
        <v>54</v>
      </c>
      <c r="C51" s="14">
        <f>SUMIFS(Feuil1!$D:$D,Feuil1!$A:$A,C$2,Feuil1!$C:$C,$A45,Feuil1!$B:$B,$B51)</f>
        <v>0</v>
      </c>
      <c r="D51" s="14">
        <f>SUMIFS(Feuil1!$D:$D,Feuil1!$A:$A,D$2,Feuil1!$C:$C,$A45,Feuil1!$B:$B,$B51)</f>
        <v>0</v>
      </c>
      <c r="E51" s="14">
        <f>SUMIFS(Feuil1!$D:$D,Feuil1!$A:$A,E$2,Feuil1!$C:$C,$A45,Feuil1!$B:$B,$B51)</f>
        <v>0</v>
      </c>
      <c r="F51" s="14">
        <f>SUMIFS(Feuil1!$D:$D,Feuil1!$A:$A,F$2,Feuil1!$C:$C,$A45,Feuil1!$B:$B,$B51)</f>
        <v>0</v>
      </c>
      <c r="G51" s="14">
        <f>SUMIFS(Feuil1!$D:$D,Feuil1!$A:$A,G$2,Feuil1!$C:$C,$A45,Feuil1!$B:$B,$B51)</f>
        <v>0</v>
      </c>
      <c r="H51" s="14">
        <f>SUMIFS(Feuil1!$D:$D,Feuil1!$A:$A,H$2,Feuil1!$C:$C,$A45,Feuil1!$B:$B,$B51)</f>
        <v>0</v>
      </c>
      <c r="I51" s="14">
        <f>SUMIFS(Feuil1!$D:$D,Feuil1!$A:$A,I$2,Feuil1!$C:$C,$A45,Feuil1!$B:$B,$B51)</f>
        <v>0</v>
      </c>
      <c r="J51" s="14">
        <f>SUMIFS(Feuil1!$D:$D,Feuil1!$A:$A,J$2,Feuil1!$C:$C,$A45,Feuil1!$B:$B,$B51)</f>
        <v>1</v>
      </c>
      <c r="K51" s="14">
        <f>SUMIFS(Feuil1!$D:$D,Feuil1!$A:$A,K$2,Feuil1!$C:$C,$A45,Feuil1!$B:$B,$B51)</f>
        <v>0</v>
      </c>
      <c r="L51" s="14">
        <f>SUMIFS(Feuil1!$D:$D,Feuil1!$A:$A,L$2,Feuil1!$C:$C,$A45,Feuil1!$B:$B,$B51)</f>
        <v>0</v>
      </c>
      <c r="M51" s="14">
        <f>SUMIFS(Feuil1!$D:$D,Feuil1!$A:$A,M$2,Feuil1!$C:$C,$A45,Feuil1!$B:$B,$B51)</f>
        <v>0</v>
      </c>
      <c r="N51" s="14">
        <f>SUMIFS(Feuil1!$D:$D,Feuil1!$A:$A,N$2,Feuil1!$C:$C,$A45,Feuil1!$B:$B,$B51)</f>
        <v>0</v>
      </c>
      <c r="O51" s="14">
        <f>SUMIFS(Feuil1!$D:$D,Feuil1!$A:$A,O$2,Feuil1!$C:$C,$A45,Feuil1!$B:$B,$B51)</f>
        <v>0</v>
      </c>
      <c r="P51" s="14">
        <f>SUMIFS(Feuil1!$D:$D,Feuil1!$A:$A,P$2,Feuil1!$C:$C,$A45,Feuil1!$B:$B,$B51)</f>
        <v>0</v>
      </c>
      <c r="Q51" s="14">
        <f>SUMIFS(Feuil1!$D:$D,Feuil1!$A:$A,Q$2,Feuil1!$C:$C,$A45,Feuil1!$B:$B,$B51)</f>
        <v>0</v>
      </c>
      <c r="R51" s="14">
        <f>SUMIFS(Feuil1!$D:$D,Feuil1!$A:$A,R$2,Feuil1!$C:$C,$A45,Feuil1!$B:$B,$B51)</f>
        <v>0</v>
      </c>
      <c r="S51" s="14">
        <f>SUMIFS(Feuil1!$D:$D,Feuil1!$A:$A,S$2,Feuil1!$C:$C,$A45,Feuil1!$B:$B,$B51)</f>
        <v>0</v>
      </c>
      <c r="T51" s="14">
        <f>SUMIFS(Feuil1!$D:$D,Feuil1!$A:$A,T$2,Feuil1!$C:$C,$A45,Feuil1!$B:$B,$B51)</f>
        <v>0</v>
      </c>
      <c r="U51" s="14">
        <f>SUMIFS(Feuil1!$D:$D,Feuil1!$A:$A,U$2,Feuil1!$C:$C,$A45,Feuil1!$B:$B,$B51)</f>
        <v>0</v>
      </c>
      <c r="V51" s="14">
        <f>SUMIFS(Feuil1!$D:$D,Feuil1!$A:$A,V$2,Feuil1!$C:$C,$A45,Feuil1!$B:$B,$B51)</f>
        <v>0</v>
      </c>
      <c r="W51" s="14">
        <f>SUMIFS(Feuil1!$D:$D,Feuil1!$A:$A,W$2,Feuil1!$C:$C,$A45,Feuil1!$B:$B,$B51)</f>
        <v>0</v>
      </c>
      <c r="X51" s="14">
        <f>SUMIFS(Feuil1!$D:$D,Feuil1!$A:$A,X$2,Feuil1!$C:$C,$A45,Feuil1!$B:$B,$B51)</f>
        <v>0</v>
      </c>
      <c r="Y51" s="14">
        <f>SUMIFS(Feuil1!$D:$D,Feuil1!$A:$A,Y$2,Feuil1!$C:$C,$A45,Feuil1!$B:$B,$B51)</f>
        <v>0</v>
      </c>
      <c r="Z51" s="14">
        <f>SUMIFS(Feuil1!$D:$D,Feuil1!$A:$A,Z$2,Feuil1!$C:$C,$A45,Feuil1!$B:$B,$B51)</f>
        <v>0</v>
      </c>
      <c r="AA51" s="14">
        <f>SUMIFS(Feuil1!$D:$D,Feuil1!$A:$A,AA$2,Feuil1!$C:$C,$A45,Feuil1!$B:$B,$B51)</f>
        <v>0</v>
      </c>
      <c r="AB51" s="14">
        <f>SUMIFS(Feuil1!$D:$D,Feuil1!$A:$A,AB$2,Feuil1!$C:$C,$A45,Feuil1!$B:$B,$B51)</f>
        <v>0</v>
      </c>
      <c r="AC51" s="14">
        <f>SUMIFS(Feuil1!$D:$D,Feuil1!$A:$A,AC$2,Feuil1!$C:$C,$A45,Feuil1!$B:$B,$B51)</f>
        <v>1</v>
      </c>
      <c r="AD51" s="14">
        <f>SUMIFS(Feuil1!$D:$D,Feuil1!$A:$A,AD$2,Feuil1!$C:$C,$A45,Feuil1!$B:$B,$B51)</f>
        <v>0</v>
      </c>
      <c r="AE51" s="14">
        <f>SUMIFS(Feuil1!$D:$D,Feuil1!$A:$A,AE$2,Feuil1!$C:$C,$A45,Feuil1!$B:$B,$B51)</f>
        <v>0</v>
      </c>
      <c r="AF51" s="14">
        <f>SUMIFS(Feuil1!$D:$D,Feuil1!$A:$A,AF$2,Feuil1!$C:$C,$A45,Feuil1!$B:$B,$B51)</f>
        <v>0</v>
      </c>
      <c r="AG51" s="14">
        <f>SUMIFS(Feuil1!$D:$D,Feuil1!$A:$A,AG$2,Feuil1!$C:$C,$A45,Feuil1!$B:$B,$B51)</f>
        <v>0</v>
      </c>
      <c r="AH51" s="14">
        <f>SUMIFS(Feuil1!$D:$D,Feuil1!$A:$A,AH$2,Feuil1!$C:$C,$A45,Feuil1!$B:$B,$B51)</f>
        <v>0</v>
      </c>
      <c r="AI51" s="14">
        <f>SUMIFS(Feuil1!$D:$D,Feuil1!$A:$A,AI$2,Feuil1!$C:$C,$A45,Feuil1!$B:$B,$B51)</f>
        <v>0</v>
      </c>
      <c r="AJ51" s="14">
        <f>SUMIFS(Feuil1!$D:$D,Feuil1!$A:$A,AJ$2,Feuil1!$C:$C,$A45,Feuil1!$B:$B,$B51)</f>
        <v>0</v>
      </c>
      <c r="AK51" s="14">
        <f>SUMIFS(Feuil1!$D:$D,Feuil1!$A:$A,AK$2,Feuil1!$C:$C,$A45,Feuil1!$B:$B,$B51)</f>
        <v>0</v>
      </c>
      <c r="AL51" s="14">
        <f>SUMIFS(Feuil1!$D:$D,Feuil1!$A:$A,AL$2,Feuil1!$C:$C,$A45,Feuil1!$B:$B,$B51)</f>
        <v>0</v>
      </c>
      <c r="AM51" s="14">
        <f>SUMIFS(Feuil1!$D:$D,Feuil1!$A:$A,AM$2,Feuil1!$C:$C,$A45,Feuil1!$B:$B,$B51)</f>
        <v>0</v>
      </c>
      <c r="AN51" s="14">
        <f>SUMIFS(Feuil1!$D:$D,Feuil1!$A:$A,AN$2,Feuil1!$C:$C,$A45,Feuil1!$B:$B,$B51)</f>
        <v>0</v>
      </c>
      <c r="AO51" s="14">
        <f>SUMIFS(Feuil1!$D:$D,Feuil1!$A:$A,AO$2,Feuil1!$C:$C,$A45,Feuil1!$B:$B,$B51)</f>
        <v>0</v>
      </c>
      <c r="AP51" s="14">
        <f>SUMIFS(Feuil1!$D:$D,Feuil1!$A:$A,AP$2,Feuil1!$C:$C,$A45,Feuil1!$B:$B,$B51)</f>
        <v>0</v>
      </c>
      <c r="AQ51" s="14">
        <f>SUMIFS(Feuil1!$D:$D,Feuil1!$A:$A,AQ$2,Feuil1!$C:$C,$A45,Feuil1!$B:$B,$B51)</f>
        <v>0</v>
      </c>
      <c r="AR51" s="14">
        <f>SUMIFS(Feuil1!$D:$D,Feuil1!$A:$A,AR$2,Feuil1!$C:$C,$A45,Feuil1!$B:$B,$B51)</f>
        <v>0</v>
      </c>
      <c r="AS51" s="14">
        <f>SUMIFS(Feuil1!$D:$D,Feuil1!$A:$A,AS$2,Feuil1!$C:$C,$A45,Feuil1!$B:$B,$B51)</f>
        <v>0</v>
      </c>
      <c r="AT51" s="14">
        <f>SUMIFS(Feuil1!$D:$D,Feuil1!$A:$A,AT$2,Feuil1!$C:$C,$A45,Feuil1!$B:$B,$B51)</f>
        <v>0</v>
      </c>
      <c r="AU51" s="14">
        <f>SUMIFS(Feuil1!$D:$D,Feuil1!$A:$A,AU$2,Feuil1!$C:$C,$A45,Feuil1!$B:$B,$B51)</f>
        <v>0</v>
      </c>
      <c r="AV51" s="14">
        <f>SUMIFS(Feuil1!$D:$D,Feuil1!$A:$A,AV$2,Feuil1!$C:$C,$A45,Feuil1!$B:$B,$B51)</f>
        <v>0</v>
      </c>
      <c r="AW51" s="14">
        <f>SUMIFS(Feuil1!$D:$D,Feuil1!$A:$A,AW$2,Feuil1!$C:$C,$A45,Feuil1!$B:$B,$B51)</f>
        <v>0</v>
      </c>
      <c r="AX51" s="15">
        <f>SUMIFS(Feuil1!$D:$D,Feuil1!$A:$A,AX$2,Feuil1!$C:$C,$A45,Feuil1!$B:$B,$B51)</f>
        <v>0</v>
      </c>
    </row>
    <row r="52" spans="1:50" x14ac:dyDescent="0.2">
      <c r="A52" s="3">
        <f>+A45-1</f>
        <v>2018</v>
      </c>
      <c r="B52" s="16" t="s">
        <v>48</v>
      </c>
      <c r="C52" s="8">
        <f>SUMIFS(Feuil1!$D:$D,Feuil1!$A:$A,C$2,Feuil1!$C:$C,$A52,Feuil1!$B:$B,$B52)</f>
        <v>1</v>
      </c>
      <c r="D52" s="8">
        <f>SUMIFS(Feuil1!$D:$D,Feuil1!$A:$A,D$2,Feuil1!$C:$C,$A52,Feuil1!$B:$B,$B52)</f>
        <v>0</v>
      </c>
      <c r="E52" s="8">
        <f>SUMIFS(Feuil1!$D:$D,Feuil1!$A:$A,E$2,Feuil1!$C:$C,$A52,Feuil1!$B:$B,$B52)</f>
        <v>1</v>
      </c>
      <c r="F52" s="8">
        <f>SUMIFS(Feuil1!$D:$D,Feuil1!$A:$A,F$2,Feuil1!$C:$C,$A52,Feuil1!$B:$B,$B52)</f>
        <v>1</v>
      </c>
      <c r="G52" s="8">
        <f>SUMIFS(Feuil1!$D:$D,Feuil1!$A:$A,G$2,Feuil1!$C:$C,$A52,Feuil1!$B:$B,$B52)</f>
        <v>1</v>
      </c>
      <c r="H52" s="8">
        <f>SUMIFS(Feuil1!$D:$D,Feuil1!$A:$A,H$2,Feuil1!$C:$C,$A52,Feuil1!$B:$B,$B52)</f>
        <v>1</v>
      </c>
      <c r="I52" s="8">
        <f>SUMIFS(Feuil1!$D:$D,Feuil1!$A:$A,I$2,Feuil1!$C:$C,$A52,Feuil1!$B:$B,$B52)</f>
        <v>1</v>
      </c>
      <c r="J52" s="8">
        <f>SUMIFS(Feuil1!$D:$D,Feuil1!$A:$A,J$2,Feuil1!$C:$C,$A52,Feuil1!$B:$B,$B52)</f>
        <v>1</v>
      </c>
      <c r="K52" s="8">
        <f>SUMIFS(Feuil1!$D:$D,Feuil1!$A:$A,K$2,Feuil1!$C:$C,$A52,Feuil1!$B:$B,$B52)</f>
        <v>1</v>
      </c>
      <c r="L52" s="8">
        <f>SUMIFS(Feuil1!$D:$D,Feuil1!$A:$A,L$2,Feuil1!$C:$C,$A52,Feuil1!$B:$B,$B52)</f>
        <v>1</v>
      </c>
      <c r="M52" s="8">
        <f>SUMIFS(Feuil1!$D:$D,Feuil1!$A:$A,M$2,Feuil1!$C:$C,$A52,Feuil1!$B:$B,$B52)</f>
        <v>1</v>
      </c>
      <c r="N52" s="8">
        <f>SUMIFS(Feuil1!$D:$D,Feuil1!$A:$A,N$2,Feuil1!$C:$C,$A52,Feuil1!$B:$B,$B52)</f>
        <v>1</v>
      </c>
      <c r="O52" s="8">
        <f>SUMIFS(Feuil1!$D:$D,Feuil1!$A:$A,O$2,Feuil1!$C:$C,$A52,Feuil1!$B:$B,$B52)</f>
        <v>1</v>
      </c>
      <c r="P52" s="8">
        <f>SUMIFS(Feuil1!$D:$D,Feuil1!$A:$A,P$2,Feuil1!$C:$C,$A52,Feuil1!$B:$B,$B52)</f>
        <v>1</v>
      </c>
      <c r="Q52" s="8">
        <f>SUMIFS(Feuil1!$D:$D,Feuil1!$A:$A,Q$2,Feuil1!$C:$C,$A52,Feuil1!$B:$B,$B52)</f>
        <v>1</v>
      </c>
      <c r="R52" s="8">
        <f>SUMIFS(Feuil1!$D:$D,Feuil1!$A:$A,R$2,Feuil1!$C:$C,$A52,Feuil1!$B:$B,$B52)</f>
        <v>1</v>
      </c>
      <c r="S52" s="8">
        <f>SUMIFS(Feuil1!$D:$D,Feuil1!$A:$A,S$2,Feuil1!$C:$C,$A52,Feuil1!$B:$B,$B52)</f>
        <v>1</v>
      </c>
      <c r="T52" s="8">
        <f>SUMIFS(Feuil1!$D:$D,Feuil1!$A:$A,T$2,Feuil1!$C:$C,$A52,Feuil1!$B:$B,$B52)</f>
        <v>0</v>
      </c>
      <c r="U52" s="8">
        <f>SUMIFS(Feuil1!$D:$D,Feuil1!$A:$A,U$2,Feuil1!$C:$C,$A52,Feuil1!$B:$B,$B52)</f>
        <v>1</v>
      </c>
      <c r="V52" s="8">
        <f>SUMIFS(Feuil1!$D:$D,Feuil1!$A:$A,V$2,Feuil1!$C:$C,$A52,Feuil1!$B:$B,$B52)</f>
        <v>1</v>
      </c>
      <c r="W52" s="8">
        <f>SUMIFS(Feuil1!$D:$D,Feuil1!$A:$A,W$2,Feuil1!$C:$C,$A52,Feuil1!$B:$B,$B52)</f>
        <v>1</v>
      </c>
      <c r="X52" s="8">
        <f>SUMIFS(Feuil1!$D:$D,Feuil1!$A:$A,X$2,Feuil1!$C:$C,$A52,Feuil1!$B:$B,$B52)</f>
        <v>1</v>
      </c>
      <c r="Y52" s="8">
        <f>SUMIFS(Feuil1!$D:$D,Feuil1!$A:$A,Y$2,Feuil1!$C:$C,$A52,Feuil1!$B:$B,$B52)</f>
        <v>0</v>
      </c>
      <c r="Z52" s="8">
        <f>SUMIFS(Feuil1!$D:$D,Feuil1!$A:$A,Z$2,Feuil1!$C:$C,$A52,Feuil1!$B:$B,$B52)</f>
        <v>1</v>
      </c>
      <c r="AA52" s="8">
        <f>SUMIFS(Feuil1!$D:$D,Feuil1!$A:$A,AA$2,Feuil1!$C:$C,$A52,Feuil1!$B:$B,$B52)</f>
        <v>1</v>
      </c>
      <c r="AB52" s="8">
        <f>SUMIFS(Feuil1!$D:$D,Feuil1!$A:$A,AB$2,Feuil1!$C:$C,$A52,Feuil1!$B:$B,$B52)</f>
        <v>1</v>
      </c>
      <c r="AC52" s="8">
        <f>SUMIFS(Feuil1!$D:$D,Feuil1!$A:$A,AC$2,Feuil1!$C:$C,$A52,Feuil1!$B:$B,$B52)</f>
        <v>1</v>
      </c>
      <c r="AD52" s="8">
        <f>SUMIFS(Feuil1!$D:$D,Feuil1!$A:$A,AD$2,Feuil1!$C:$C,$A52,Feuil1!$B:$B,$B52)</f>
        <v>1</v>
      </c>
      <c r="AE52" s="8">
        <f>SUMIFS(Feuil1!$D:$D,Feuil1!$A:$A,AE$2,Feuil1!$C:$C,$A52,Feuil1!$B:$B,$B52)</f>
        <v>1</v>
      </c>
      <c r="AF52" s="8">
        <f>SUMIFS(Feuil1!$D:$D,Feuil1!$A:$A,AF$2,Feuil1!$C:$C,$A52,Feuil1!$B:$B,$B52)</f>
        <v>1</v>
      </c>
      <c r="AG52" s="8">
        <f>SUMIFS(Feuil1!$D:$D,Feuil1!$A:$A,AG$2,Feuil1!$C:$C,$A52,Feuil1!$B:$B,$B52)</f>
        <v>1</v>
      </c>
      <c r="AH52" s="8">
        <f>SUMIFS(Feuil1!$D:$D,Feuil1!$A:$A,AH$2,Feuil1!$C:$C,$A52,Feuil1!$B:$B,$B52)</f>
        <v>1</v>
      </c>
      <c r="AI52" s="8">
        <f>SUMIFS(Feuil1!$D:$D,Feuil1!$A:$A,AI$2,Feuil1!$C:$C,$A52,Feuil1!$B:$B,$B52)</f>
        <v>1</v>
      </c>
      <c r="AJ52" s="8">
        <f>SUMIFS(Feuil1!$D:$D,Feuil1!$A:$A,AJ$2,Feuil1!$C:$C,$A52,Feuil1!$B:$B,$B52)</f>
        <v>1</v>
      </c>
      <c r="AK52" s="8">
        <f>SUMIFS(Feuil1!$D:$D,Feuil1!$A:$A,AK$2,Feuil1!$C:$C,$A52,Feuil1!$B:$B,$B52)</f>
        <v>1</v>
      </c>
      <c r="AL52" s="8">
        <f>SUMIFS(Feuil1!$D:$D,Feuil1!$A:$A,AL$2,Feuil1!$C:$C,$A52,Feuil1!$B:$B,$B52)</f>
        <v>1</v>
      </c>
      <c r="AM52" s="8">
        <f>SUMIFS(Feuil1!$D:$D,Feuil1!$A:$A,AM$2,Feuil1!$C:$C,$A52,Feuil1!$B:$B,$B52)</f>
        <v>1</v>
      </c>
      <c r="AN52" s="8">
        <f>SUMIFS(Feuil1!$D:$D,Feuil1!$A:$A,AN$2,Feuil1!$C:$C,$A52,Feuil1!$B:$B,$B52)</f>
        <v>1</v>
      </c>
      <c r="AO52" s="8">
        <f>SUMIFS(Feuil1!$D:$D,Feuil1!$A:$A,AO$2,Feuil1!$C:$C,$A52,Feuil1!$B:$B,$B52)</f>
        <v>1</v>
      </c>
      <c r="AP52" s="8">
        <f>SUMIFS(Feuil1!$D:$D,Feuil1!$A:$A,AP$2,Feuil1!$C:$C,$A52,Feuil1!$B:$B,$B52)</f>
        <v>1</v>
      </c>
      <c r="AQ52" s="8">
        <f>SUMIFS(Feuil1!$D:$D,Feuil1!$A:$A,AQ$2,Feuil1!$C:$C,$A52,Feuil1!$B:$B,$B52)</f>
        <v>1</v>
      </c>
      <c r="AR52" s="8">
        <f>SUMIFS(Feuil1!$D:$D,Feuil1!$A:$A,AR$2,Feuil1!$C:$C,$A52,Feuil1!$B:$B,$B52)</f>
        <v>1</v>
      </c>
      <c r="AS52" s="8">
        <f>SUMIFS(Feuil1!$D:$D,Feuil1!$A:$A,AS$2,Feuil1!$C:$C,$A52,Feuil1!$B:$B,$B52)</f>
        <v>1</v>
      </c>
      <c r="AT52" s="8">
        <f>SUMIFS(Feuil1!$D:$D,Feuil1!$A:$A,AT$2,Feuil1!$C:$C,$A52,Feuil1!$B:$B,$B52)</f>
        <v>1</v>
      </c>
      <c r="AU52" s="8">
        <f>SUMIFS(Feuil1!$D:$D,Feuil1!$A:$A,AU$2,Feuil1!$C:$C,$A52,Feuil1!$B:$B,$B52)</f>
        <v>1</v>
      </c>
      <c r="AV52" s="8">
        <f>SUMIFS(Feuil1!$D:$D,Feuil1!$A:$A,AV$2,Feuil1!$C:$C,$A52,Feuil1!$B:$B,$B52)</f>
        <v>1</v>
      </c>
      <c r="AW52" s="8">
        <f>SUMIFS(Feuil1!$D:$D,Feuil1!$A:$A,AW$2,Feuil1!$C:$C,$A52,Feuil1!$B:$B,$B52)</f>
        <v>1</v>
      </c>
      <c r="AX52" s="9">
        <f>SUMIFS(Feuil1!$D:$D,Feuil1!$A:$A,AX$2,Feuil1!$C:$C,$A52,Feuil1!$B:$B,$B52)</f>
        <v>1</v>
      </c>
    </row>
    <row r="53" spans="1:50" x14ac:dyDescent="0.2">
      <c r="A53" s="4"/>
      <c r="B53" s="17" t="s">
        <v>49</v>
      </c>
      <c r="C53" s="11">
        <f>SUMIFS(Feuil1!$D:$D,Feuil1!$A:$A,C$2,Feuil1!$C:$C,$A52,Feuil1!$B:$B,$B53)</f>
        <v>1</v>
      </c>
      <c r="D53" s="11">
        <f>SUMIFS(Feuil1!$D:$D,Feuil1!$A:$A,D$2,Feuil1!$C:$C,$A52,Feuil1!$B:$B,$B53)</f>
        <v>0</v>
      </c>
      <c r="E53" s="11">
        <f>SUMIFS(Feuil1!$D:$D,Feuil1!$A:$A,E$2,Feuil1!$C:$C,$A52,Feuil1!$B:$B,$B53)</f>
        <v>1</v>
      </c>
      <c r="F53" s="11">
        <f>SUMIFS(Feuil1!$D:$D,Feuil1!$A:$A,F$2,Feuil1!$C:$C,$A52,Feuil1!$B:$B,$B53)</f>
        <v>1</v>
      </c>
      <c r="G53" s="11">
        <f>SUMIFS(Feuil1!$D:$D,Feuil1!$A:$A,G$2,Feuil1!$C:$C,$A52,Feuil1!$B:$B,$B53)</f>
        <v>1</v>
      </c>
      <c r="H53" s="11">
        <f>SUMIFS(Feuil1!$D:$D,Feuil1!$A:$A,H$2,Feuil1!$C:$C,$A52,Feuil1!$B:$B,$B53)</f>
        <v>1</v>
      </c>
      <c r="I53" s="11">
        <f>SUMIFS(Feuil1!$D:$D,Feuil1!$A:$A,I$2,Feuil1!$C:$C,$A52,Feuil1!$B:$B,$B53)</f>
        <v>1</v>
      </c>
      <c r="J53" s="11">
        <f>SUMIFS(Feuil1!$D:$D,Feuil1!$A:$A,J$2,Feuil1!$C:$C,$A52,Feuil1!$B:$B,$B53)</f>
        <v>1</v>
      </c>
      <c r="K53" s="11">
        <f>SUMIFS(Feuil1!$D:$D,Feuil1!$A:$A,K$2,Feuil1!$C:$C,$A52,Feuil1!$B:$B,$B53)</f>
        <v>1</v>
      </c>
      <c r="L53" s="11">
        <f>SUMIFS(Feuil1!$D:$D,Feuil1!$A:$A,L$2,Feuil1!$C:$C,$A52,Feuil1!$B:$B,$B53)</f>
        <v>1</v>
      </c>
      <c r="M53" s="11">
        <f>SUMIFS(Feuil1!$D:$D,Feuil1!$A:$A,M$2,Feuil1!$C:$C,$A52,Feuil1!$B:$B,$B53)</f>
        <v>1</v>
      </c>
      <c r="N53" s="11">
        <f>SUMIFS(Feuil1!$D:$D,Feuil1!$A:$A,N$2,Feuil1!$C:$C,$A52,Feuil1!$B:$B,$B53)</f>
        <v>1</v>
      </c>
      <c r="O53" s="11">
        <f>SUMIFS(Feuil1!$D:$D,Feuil1!$A:$A,O$2,Feuil1!$C:$C,$A52,Feuil1!$B:$B,$B53)</f>
        <v>1</v>
      </c>
      <c r="P53" s="11">
        <f>SUMIFS(Feuil1!$D:$D,Feuil1!$A:$A,P$2,Feuil1!$C:$C,$A52,Feuil1!$B:$B,$B53)</f>
        <v>1</v>
      </c>
      <c r="Q53" s="11">
        <f>SUMIFS(Feuil1!$D:$D,Feuil1!$A:$A,Q$2,Feuil1!$C:$C,$A52,Feuil1!$B:$B,$B53)</f>
        <v>1</v>
      </c>
      <c r="R53" s="11">
        <f>SUMIFS(Feuil1!$D:$D,Feuil1!$A:$A,R$2,Feuil1!$C:$C,$A52,Feuil1!$B:$B,$B53)</f>
        <v>1</v>
      </c>
      <c r="S53" s="11">
        <f>SUMIFS(Feuil1!$D:$D,Feuil1!$A:$A,S$2,Feuil1!$C:$C,$A52,Feuil1!$B:$B,$B53)</f>
        <v>1</v>
      </c>
      <c r="T53" s="11">
        <f>SUMIFS(Feuil1!$D:$D,Feuil1!$A:$A,T$2,Feuil1!$C:$C,$A52,Feuil1!$B:$B,$B53)</f>
        <v>0</v>
      </c>
      <c r="U53" s="11">
        <f>SUMIFS(Feuil1!$D:$D,Feuil1!$A:$A,U$2,Feuil1!$C:$C,$A52,Feuil1!$B:$B,$B53)</f>
        <v>1</v>
      </c>
      <c r="V53" s="11">
        <f>SUMIFS(Feuil1!$D:$D,Feuil1!$A:$A,V$2,Feuil1!$C:$C,$A52,Feuil1!$B:$B,$B53)</f>
        <v>1</v>
      </c>
      <c r="W53" s="11">
        <f>SUMIFS(Feuil1!$D:$D,Feuil1!$A:$A,W$2,Feuil1!$C:$C,$A52,Feuil1!$B:$B,$B53)</f>
        <v>1</v>
      </c>
      <c r="X53" s="11">
        <f>SUMIFS(Feuil1!$D:$D,Feuil1!$A:$A,X$2,Feuil1!$C:$C,$A52,Feuil1!$B:$B,$B53)</f>
        <v>1</v>
      </c>
      <c r="Y53" s="11">
        <f>SUMIFS(Feuil1!$D:$D,Feuil1!$A:$A,Y$2,Feuil1!$C:$C,$A52,Feuil1!$B:$B,$B53)</f>
        <v>0</v>
      </c>
      <c r="Z53" s="11">
        <f>SUMIFS(Feuil1!$D:$D,Feuil1!$A:$A,Z$2,Feuil1!$C:$C,$A52,Feuil1!$B:$B,$B53)</f>
        <v>1</v>
      </c>
      <c r="AA53" s="11">
        <f>SUMIFS(Feuil1!$D:$D,Feuil1!$A:$A,AA$2,Feuil1!$C:$C,$A52,Feuil1!$B:$B,$B53)</f>
        <v>0</v>
      </c>
      <c r="AB53" s="11">
        <f>SUMIFS(Feuil1!$D:$D,Feuil1!$A:$A,AB$2,Feuil1!$C:$C,$A52,Feuil1!$B:$B,$B53)</f>
        <v>1</v>
      </c>
      <c r="AC53" s="11">
        <f>SUMIFS(Feuil1!$D:$D,Feuil1!$A:$A,AC$2,Feuil1!$C:$C,$A52,Feuil1!$B:$B,$B53)</f>
        <v>1</v>
      </c>
      <c r="AD53" s="11">
        <f>SUMIFS(Feuil1!$D:$D,Feuil1!$A:$A,AD$2,Feuil1!$C:$C,$A52,Feuil1!$B:$B,$B53)</f>
        <v>0</v>
      </c>
      <c r="AE53" s="11">
        <f>SUMIFS(Feuil1!$D:$D,Feuil1!$A:$A,AE$2,Feuil1!$C:$C,$A52,Feuil1!$B:$B,$B53)</f>
        <v>1</v>
      </c>
      <c r="AF53" s="11">
        <f>SUMIFS(Feuil1!$D:$D,Feuil1!$A:$A,AF$2,Feuil1!$C:$C,$A52,Feuil1!$B:$B,$B53)</f>
        <v>1</v>
      </c>
      <c r="AG53" s="11">
        <f>SUMIFS(Feuil1!$D:$D,Feuil1!$A:$A,AG$2,Feuil1!$C:$C,$A52,Feuil1!$B:$B,$B53)</f>
        <v>1</v>
      </c>
      <c r="AH53" s="11">
        <f>SUMIFS(Feuil1!$D:$D,Feuil1!$A:$A,AH$2,Feuil1!$C:$C,$A52,Feuil1!$B:$B,$B53)</f>
        <v>1</v>
      </c>
      <c r="AI53" s="11">
        <f>SUMIFS(Feuil1!$D:$D,Feuil1!$A:$A,AI$2,Feuil1!$C:$C,$A52,Feuil1!$B:$B,$B53)</f>
        <v>1</v>
      </c>
      <c r="AJ53" s="11">
        <f>SUMIFS(Feuil1!$D:$D,Feuil1!$A:$A,AJ$2,Feuil1!$C:$C,$A52,Feuil1!$B:$B,$B53)</f>
        <v>1</v>
      </c>
      <c r="AK53" s="11">
        <f>SUMIFS(Feuil1!$D:$D,Feuil1!$A:$A,AK$2,Feuil1!$C:$C,$A52,Feuil1!$B:$B,$B53)</f>
        <v>1</v>
      </c>
      <c r="AL53" s="11">
        <f>SUMIFS(Feuil1!$D:$D,Feuil1!$A:$A,AL$2,Feuil1!$C:$C,$A52,Feuil1!$B:$B,$B53)</f>
        <v>1</v>
      </c>
      <c r="AM53" s="11">
        <f>SUMIFS(Feuil1!$D:$D,Feuil1!$A:$A,AM$2,Feuil1!$C:$C,$A52,Feuil1!$B:$B,$B53)</f>
        <v>1</v>
      </c>
      <c r="AN53" s="11">
        <f>SUMIFS(Feuil1!$D:$D,Feuil1!$A:$A,AN$2,Feuil1!$C:$C,$A52,Feuil1!$B:$B,$B53)</f>
        <v>1</v>
      </c>
      <c r="AO53" s="11">
        <f>SUMIFS(Feuil1!$D:$D,Feuil1!$A:$A,AO$2,Feuil1!$C:$C,$A52,Feuil1!$B:$B,$B53)</f>
        <v>1</v>
      </c>
      <c r="AP53" s="11">
        <f>SUMIFS(Feuil1!$D:$D,Feuil1!$A:$A,AP$2,Feuil1!$C:$C,$A52,Feuil1!$B:$B,$B53)</f>
        <v>1</v>
      </c>
      <c r="AQ53" s="11">
        <f>SUMIFS(Feuil1!$D:$D,Feuil1!$A:$A,AQ$2,Feuil1!$C:$C,$A52,Feuil1!$B:$B,$B53)</f>
        <v>1</v>
      </c>
      <c r="AR53" s="11">
        <f>SUMIFS(Feuil1!$D:$D,Feuil1!$A:$A,AR$2,Feuil1!$C:$C,$A52,Feuil1!$B:$B,$B53)</f>
        <v>1</v>
      </c>
      <c r="AS53" s="11">
        <f>SUMIFS(Feuil1!$D:$D,Feuil1!$A:$A,AS$2,Feuil1!$C:$C,$A52,Feuil1!$B:$B,$B53)</f>
        <v>1</v>
      </c>
      <c r="AT53" s="11">
        <f>SUMIFS(Feuil1!$D:$D,Feuil1!$A:$A,AT$2,Feuil1!$C:$C,$A52,Feuil1!$B:$B,$B53)</f>
        <v>0</v>
      </c>
      <c r="AU53" s="11">
        <f>SUMIFS(Feuil1!$D:$D,Feuil1!$A:$A,AU$2,Feuil1!$C:$C,$A52,Feuil1!$B:$B,$B53)</f>
        <v>1</v>
      </c>
      <c r="AV53" s="11">
        <f>SUMIFS(Feuil1!$D:$D,Feuil1!$A:$A,AV$2,Feuil1!$C:$C,$A52,Feuil1!$B:$B,$B53)</f>
        <v>1</v>
      </c>
      <c r="AW53" s="11">
        <f>SUMIFS(Feuil1!$D:$D,Feuil1!$A:$A,AW$2,Feuil1!$C:$C,$A52,Feuil1!$B:$B,$B53)</f>
        <v>1</v>
      </c>
      <c r="AX53" s="12">
        <f>SUMIFS(Feuil1!$D:$D,Feuil1!$A:$A,AX$2,Feuil1!$C:$C,$A52,Feuil1!$B:$B,$B53)</f>
        <v>1</v>
      </c>
    </row>
    <row r="54" spans="1:50" x14ac:dyDescent="0.2">
      <c r="A54" s="4"/>
      <c r="B54" s="17" t="s">
        <v>50</v>
      </c>
      <c r="C54" s="11">
        <f>SUMIFS(Feuil1!$D:$D,Feuil1!$A:$A,C$2,Feuil1!$C:$C,$A52,Feuil1!$B:$B,$B54)</f>
        <v>0</v>
      </c>
      <c r="D54" s="11">
        <f>SUMIFS(Feuil1!$D:$D,Feuil1!$A:$A,D$2,Feuil1!$C:$C,$A52,Feuil1!$B:$B,$B54)</f>
        <v>0</v>
      </c>
      <c r="E54" s="11">
        <f>SUMIFS(Feuil1!$D:$D,Feuil1!$A:$A,E$2,Feuil1!$C:$C,$A52,Feuil1!$B:$B,$B54)</f>
        <v>0</v>
      </c>
      <c r="F54" s="11">
        <f>SUMIFS(Feuil1!$D:$D,Feuil1!$A:$A,F$2,Feuil1!$C:$C,$A52,Feuil1!$B:$B,$B54)</f>
        <v>0</v>
      </c>
      <c r="G54" s="11">
        <f>SUMIFS(Feuil1!$D:$D,Feuil1!$A:$A,G$2,Feuil1!$C:$C,$A52,Feuil1!$B:$B,$B54)</f>
        <v>0</v>
      </c>
      <c r="H54" s="11">
        <f>SUMIFS(Feuil1!$D:$D,Feuil1!$A:$A,H$2,Feuil1!$C:$C,$A52,Feuil1!$B:$B,$B54)</f>
        <v>1</v>
      </c>
      <c r="I54" s="11">
        <f>SUMIFS(Feuil1!$D:$D,Feuil1!$A:$A,I$2,Feuil1!$C:$C,$A52,Feuil1!$B:$B,$B54)</f>
        <v>0</v>
      </c>
      <c r="J54" s="11">
        <f>SUMIFS(Feuil1!$D:$D,Feuil1!$A:$A,J$2,Feuil1!$C:$C,$A52,Feuil1!$B:$B,$B54)</f>
        <v>0</v>
      </c>
      <c r="K54" s="11">
        <f>SUMIFS(Feuil1!$D:$D,Feuil1!$A:$A,K$2,Feuil1!$C:$C,$A52,Feuil1!$B:$B,$B54)</f>
        <v>0</v>
      </c>
      <c r="L54" s="11">
        <f>SUMIFS(Feuil1!$D:$D,Feuil1!$A:$A,L$2,Feuil1!$C:$C,$A52,Feuil1!$B:$B,$B54)</f>
        <v>1</v>
      </c>
      <c r="M54" s="11">
        <f>SUMIFS(Feuil1!$D:$D,Feuil1!$A:$A,M$2,Feuil1!$C:$C,$A52,Feuil1!$B:$B,$B54)</f>
        <v>0</v>
      </c>
      <c r="N54" s="11">
        <f>SUMIFS(Feuil1!$D:$D,Feuil1!$A:$A,N$2,Feuil1!$C:$C,$A52,Feuil1!$B:$B,$B54)</f>
        <v>0</v>
      </c>
      <c r="O54" s="11">
        <f>SUMIFS(Feuil1!$D:$D,Feuil1!$A:$A,O$2,Feuil1!$C:$C,$A52,Feuil1!$B:$B,$B54)</f>
        <v>0</v>
      </c>
      <c r="P54" s="11">
        <f>SUMIFS(Feuil1!$D:$D,Feuil1!$A:$A,P$2,Feuil1!$C:$C,$A52,Feuil1!$B:$B,$B54)</f>
        <v>0</v>
      </c>
      <c r="Q54" s="11">
        <f>SUMIFS(Feuil1!$D:$D,Feuil1!$A:$A,Q$2,Feuil1!$C:$C,$A52,Feuil1!$B:$B,$B54)</f>
        <v>0</v>
      </c>
      <c r="R54" s="11">
        <f>SUMIFS(Feuil1!$D:$D,Feuil1!$A:$A,R$2,Feuil1!$C:$C,$A52,Feuil1!$B:$B,$B54)</f>
        <v>0</v>
      </c>
      <c r="S54" s="11">
        <f>SUMIFS(Feuil1!$D:$D,Feuil1!$A:$A,S$2,Feuil1!$C:$C,$A52,Feuil1!$B:$B,$B54)</f>
        <v>0</v>
      </c>
      <c r="T54" s="11">
        <f>SUMIFS(Feuil1!$D:$D,Feuil1!$A:$A,T$2,Feuil1!$C:$C,$A52,Feuil1!$B:$B,$B54)</f>
        <v>0</v>
      </c>
      <c r="U54" s="11">
        <f>SUMIFS(Feuil1!$D:$D,Feuil1!$A:$A,U$2,Feuil1!$C:$C,$A52,Feuil1!$B:$B,$B54)</f>
        <v>0</v>
      </c>
      <c r="V54" s="11">
        <f>SUMIFS(Feuil1!$D:$D,Feuil1!$A:$A,V$2,Feuil1!$C:$C,$A52,Feuil1!$B:$B,$B54)</f>
        <v>0</v>
      </c>
      <c r="W54" s="11">
        <f>SUMIFS(Feuil1!$D:$D,Feuil1!$A:$A,W$2,Feuil1!$C:$C,$A52,Feuil1!$B:$B,$B54)</f>
        <v>0</v>
      </c>
      <c r="X54" s="11">
        <f>SUMIFS(Feuil1!$D:$D,Feuil1!$A:$A,X$2,Feuil1!$C:$C,$A52,Feuil1!$B:$B,$B54)</f>
        <v>0</v>
      </c>
      <c r="Y54" s="11">
        <f>SUMIFS(Feuil1!$D:$D,Feuil1!$A:$A,Y$2,Feuil1!$C:$C,$A52,Feuil1!$B:$B,$B54)</f>
        <v>0</v>
      </c>
      <c r="Z54" s="11">
        <f>SUMIFS(Feuil1!$D:$D,Feuil1!$A:$A,Z$2,Feuil1!$C:$C,$A52,Feuil1!$B:$B,$B54)</f>
        <v>0</v>
      </c>
      <c r="AA54" s="11">
        <f>SUMIFS(Feuil1!$D:$D,Feuil1!$A:$A,AA$2,Feuil1!$C:$C,$A52,Feuil1!$B:$B,$B54)</f>
        <v>1</v>
      </c>
      <c r="AB54" s="11">
        <f>SUMIFS(Feuil1!$D:$D,Feuil1!$A:$A,AB$2,Feuil1!$C:$C,$A52,Feuil1!$B:$B,$B54)</f>
        <v>0</v>
      </c>
      <c r="AC54" s="11">
        <f>SUMIFS(Feuil1!$D:$D,Feuil1!$A:$A,AC$2,Feuil1!$C:$C,$A52,Feuil1!$B:$B,$B54)</f>
        <v>0</v>
      </c>
      <c r="AD54" s="11">
        <f>SUMIFS(Feuil1!$D:$D,Feuil1!$A:$A,AD$2,Feuil1!$C:$C,$A52,Feuil1!$B:$B,$B54)</f>
        <v>0</v>
      </c>
      <c r="AE54" s="11">
        <f>SUMIFS(Feuil1!$D:$D,Feuil1!$A:$A,AE$2,Feuil1!$C:$C,$A52,Feuil1!$B:$B,$B54)</f>
        <v>0</v>
      </c>
      <c r="AF54" s="11">
        <f>SUMIFS(Feuil1!$D:$D,Feuil1!$A:$A,AF$2,Feuil1!$C:$C,$A52,Feuil1!$B:$B,$B54)</f>
        <v>0</v>
      </c>
      <c r="AG54" s="11">
        <f>SUMIFS(Feuil1!$D:$D,Feuil1!$A:$A,AG$2,Feuil1!$C:$C,$A52,Feuil1!$B:$B,$B54)</f>
        <v>0</v>
      </c>
      <c r="AH54" s="11">
        <f>SUMIFS(Feuil1!$D:$D,Feuil1!$A:$A,AH$2,Feuil1!$C:$C,$A52,Feuil1!$B:$B,$B54)</f>
        <v>0</v>
      </c>
      <c r="AI54" s="11">
        <f>SUMIFS(Feuil1!$D:$D,Feuil1!$A:$A,AI$2,Feuil1!$C:$C,$A52,Feuil1!$B:$B,$B54)</f>
        <v>0</v>
      </c>
      <c r="AJ54" s="11">
        <f>SUMIFS(Feuil1!$D:$D,Feuil1!$A:$A,AJ$2,Feuil1!$C:$C,$A52,Feuil1!$B:$B,$B54)</f>
        <v>0</v>
      </c>
      <c r="AK54" s="11">
        <f>SUMIFS(Feuil1!$D:$D,Feuil1!$A:$A,AK$2,Feuil1!$C:$C,$A52,Feuil1!$B:$B,$B54)</f>
        <v>0</v>
      </c>
      <c r="AL54" s="11">
        <f>SUMIFS(Feuil1!$D:$D,Feuil1!$A:$A,AL$2,Feuil1!$C:$C,$A52,Feuil1!$B:$B,$B54)</f>
        <v>0</v>
      </c>
      <c r="AM54" s="11">
        <f>SUMIFS(Feuil1!$D:$D,Feuil1!$A:$A,AM$2,Feuil1!$C:$C,$A52,Feuil1!$B:$B,$B54)</f>
        <v>0</v>
      </c>
      <c r="AN54" s="11">
        <f>SUMIFS(Feuil1!$D:$D,Feuil1!$A:$A,AN$2,Feuil1!$C:$C,$A52,Feuil1!$B:$B,$B54)</f>
        <v>0</v>
      </c>
      <c r="AO54" s="11">
        <f>SUMIFS(Feuil1!$D:$D,Feuil1!$A:$A,AO$2,Feuil1!$C:$C,$A52,Feuil1!$B:$B,$B54)</f>
        <v>0</v>
      </c>
      <c r="AP54" s="11">
        <f>SUMIFS(Feuil1!$D:$D,Feuil1!$A:$A,AP$2,Feuil1!$C:$C,$A52,Feuil1!$B:$B,$B54)</f>
        <v>0</v>
      </c>
      <c r="AQ54" s="11">
        <f>SUMIFS(Feuil1!$D:$D,Feuil1!$A:$A,AQ$2,Feuil1!$C:$C,$A52,Feuil1!$B:$B,$B54)</f>
        <v>0</v>
      </c>
      <c r="AR54" s="11">
        <f>SUMIFS(Feuil1!$D:$D,Feuil1!$A:$A,AR$2,Feuil1!$C:$C,$A52,Feuil1!$B:$B,$B54)</f>
        <v>0</v>
      </c>
      <c r="AS54" s="11">
        <f>SUMIFS(Feuil1!$D:$D,Feuil1!$A:$A,AS$2,Feuil1!$C:$C,$A52,Feuil1!$B:$B,$B54)</f>
        <v>0</v>
      </c>
      <c r="AT54" s="11">
        <f>SUMIFS(Feuil1!$D:$D,Feuil1!$A:$A,AT$2,Feuil1!$C:$C,$A52,Feuil1!$B:$B,$B54)</f>
        <v>0</v>
      </c>
      <c r="AU54" s="11">
        <f>SUMIFS(Feuil1!$D:$D,Feuil1!$A:$A,AU$2,Feuil1!$C:$C,$A52,Feuil1!$B:$B,$B54)</f>
        <v>0</v>
      </c>
      <c r="AV54" s="11">
        <f>SUMIFS(Feuil1!$D:$D,Feuil1!$A:$A,AV$2,Feuil1!$C:$C,$A52,Feuil1!$B:$B,$B54)</f>
        <v>0</v>
      </c>
      <c r="AW54" s="11">
        <f>SUMIFS(Feuil1!$D:$D,Feuil1!$A:$A,AW$2,Feuil1!$C:$C,$A52,Feuil1!$B:$B,$B54)</f>
        <v>0</v>
      </c>
      <c r="AX54" s="12">
        <f>SUMIFS(Feuil1!$D:$D,Feuil1!$A:$A,AX$2,Feuil1!$C:$C,$A52,Feuil1!$B:$B,$B54)</f>
        <v>0</v>
      </c>
    </row>
    <row r="55" spans="1:50" x14ac:dyDescent="0.2">
      <c r="A55" s="4"/>
      <c r="B55" s="17" t="s">
        <v>51</v>
      </c>
      <c r="C55" s="11">
        <f>SUMIFS(Feuil1!$D:$D,Feuil1!$A:$A,C$2,Feuil1!$C:$C,$A52,Feuil1!$B:$B,$B55)</f>
        <v>0</v>
      </c>
      <c r="D55" s="11">
        <f>SUMIFS(Feuil1!$D:$D,Feuil1!$A:$A,D$2,Feuil1!$C:$C,$A52,Feuil1!$B:$B,$B55)</f>
        <v>0</v>
      </c>
      <c r="E55" s="11">
        <f>SUMIFS(Feuil1!$D:$D,Feuil1!$A:$A,E$2,Feuil1!$C:$C,$A52,Feuil1!$B:$B,$B55)</f>
        <v>0</v>
      </c>
      <c r="F55" s="11">
        <f>SUMIFS(Feuil1!$D:$D,Feuil1!$A:$A,F$2,Feuil1!$C:$C,$A52,Feuil1!$B:$B,$B55)</f>
        <v>1</v>
      </c>
      <c r="G55" s="11">
        <f>SUMIFS(Feuil1!$D:$D,Feuil1!$A:$A,G$2,Feuil1!$C:$C,$A52,Feuil1!$B:$B,$B55)</f>
        <v>1</v>
      </c>
      <c r="H55" s="11">
        <f>SUMIFS(Feuil1!$D:$D,Feuil1!$A:$A,H$2,Feuil1!$C:$C,$A52,Feuil1!$B:$B,$B55)</f>
        <v>1</v>
      </c>
      <c r="I55" s="11">
        <f>SUMIFS(Feuil1!$D:$D,Feuil1!$A:$A,I$2,Feuil1!$C:$C,$A52,Feuil1!$B:$B,$B55)</f>
        <v>1</v>
      </c>
      <c r="J55" s="11">
        <f>SUMIFS(Feuil1!$D:$D,Feuil1!$A:$A,J$2,Feuil1!$C:$C,$A52,Feuil1!$B:$B,$B55)</f>
        <v>1</v>
      </c>
      <c r="K55" s="11">
        <f>SUMIFS(Feuil1!$D:$D,Feuil1!$A:$A,K$2,Feuil1!$C:$C,$A52,Feuil1!$B:$B,$B55)</f>
        <v>1</v>
      </c>
      <c r="L55" s="11">
        <f>SUMIFS(Feuil1!$D:$D,Feuil1!$A:$A,L$2,Feuil1!$C:$C,$A52,Feuil1!$B:$B,$B55)</f>
        <v>1</v>
      </c>
      <c r="M55" s="11">
        <f>SUMIFS(Feuil1!$D:$D,Feuil1!$A:$A,M$2,Feuil1!$C:$C,$A52,Feuil1!$B:$B,$B55)</f>
        <v>1</v>
      </c>
      <c r="N55" s="11">
        <f>SUMIFS(Feuil1!$D:$D,Feuil1!$A:$A,N$2,Feuil1!$C:$C,$A52,Feuil1!$B:$B,$B55)</f>
        <v>1</v>
      </c>
      <c r="O55" s="11">
        <f>SUMIFS(Feuil1!$D:$D,Feuil1!$A:$A,O$2,Feuil1!$C:$C,$A52,Feuil1!$B:$B,$B55)</f>
        <v>1</v>
      </c>
      <c r="P55" s="11">
        <f>SUMIFS(Feuil1!$D:$D,Feuil1!$A:$A,P$2,Feuil1!$C:$C,$A52,Feuil1!$B:$B,$B55)</f>
        <v>1</v>
      </c>
      <c r="Q55" s="11">
        <f>SUMIFS(Feuil1!$D:$D,Feuil1!$A:$A,Q$2,Feuil1!$C:$C,$A52,Feuil1!$B:$B,$B55)</f>
        <v>1</v>
      </c>
      <c r="R55" s="11">
        <f>SUMIFS(Feuil1!$D:$D,Feuil1!$A:$A,R$2,Feuil1!$C:$C,$A52,Feuil1!$B:$B,$B55)</f>
        <v>1</v>
      </c>
      <c r="S55" s="11">
        <f>SUMIFS(Feuil1!$D:$D,Feuil1!$A:$A,S$2,Feuil1!$C:$C,$A52,Feuil1!$B:$B,$B55)</f>
        <v>1</v>
      </c>
      <c r="T55" s="11">
        <f>SUMIFS(Feuil1!$D:$D,Feuil1!$A:$A,T$2,Feuil1!$C:$C,$A52,Feuil1!$B:$B,$B55)</f>
        <v>0</v>
      </c>
      <c r="U55" s="11">
        <f>SUMIFS(Feuil1!$D:$D,Feuil1!$A:$A,U$2,Feuil1!$C:$C,$A52,Feuil1!$B:$B,$B55)</f>
        <v>1</v>
      </c>
      <c r="V55" s="11">
        <f>SUMIFS(Feuil1!$D:$D,Feuil1!$A:$A,V$2,Feuil1!$C:$C,$A52,Feuil1!$B:$B,$B55)</f>
        <v>1</v>
      </c>
      <c r="W55" s="11">
        <f>SUMIFS(Feuil1!$D:$D,Feuil1!$A:$A,W$2,Feuil1!$C:$C,$A52,Feuil1!$B:$B,$B55)</f>
        <v>0</v>
      </c>
      <c r="X55" s="11">
        <f>SUMIFS(Feuil1!$D:$D,Feuil1!$A:$A,X$2,Feuil1!$C:$C,$A52,Feuil1!$B:$B,$B55)</f>
        <v>1</v>
      </c>
      <c r="Y55" s="11">
        <f>SUMIFS(Feuil1!$D:$D,Feuil1!$A:$A,Y$2,Feuil1!$C:$C,$A52,Feuil1!$B:$B,$B55)</f>
        <v>0</v>
      </c>
      <c r="Z55" s="11">
        <f>SUMIFS(Feuil1!$D:$D,Feuil1!$A:$A,Z$2,Feuil1!$C:$C,$A52,Feuil1!$B:$B,$B55)</f>
        <v>0</v>
      </c>
      <c r="AA55" s="11">
        <f>SUMIFS(Feuil1!$D:$D,Feuil1!$A:$A,AA$2,Feuil1!$C:$C,$A52,Feuil1!$B:$B,$B55)</f>
        <v>1</v>
      </c>
      <c r="AB55" s="11">
        <f>SUMIFS(Feuil1!$D:$D,Feuil1!$A:$A,AB$2,Feuil1!$C:$C,$A52,Feuil1!$B:$B,$B55)</f>
        <v>0</v>
      </c>
      <c r="AC55" s="11">
        <f>SUMIFS(Feuil1!$D:$D,Feuil1!$A:$A,AC$2,Feuil1!$C:$C,$A52,Feuil1!$B:$B,$B55)</f>
        <v>0</v>
      </c>
      <c r="AD55" s="11">
        <f>SUMIFS(Feuil1!$D:$D,Feuil1!$A:$A,AD$2,Feuil1!$C:$C,$A52,Feuil1!$B:$B,$B55)</f>
        <v>1</v>
      </c>
      <c r="AE55" s="11">
        <f>SUMIFS(Feuil1!$D:$D,Feuil1!$A:$A,AE$2,Feuil1!$C:$C,$A52,Feuil1!$B:$B,$B55)</f>
        <v>0</v>
      </c>
      <c r="AF55" s="11">
        <f>SUMIFS(Feuil1!$D:$D,Feuil1!$A:$A,AF$2,Feuil1!$C:$C,$A52,Feuil1!$B:$B,$B55)</f>
        <v>1</v>
      </c>
      <c r="AG55" s="11">
        <f>SUMIFS(Feuil1!$D:$D,Feuil1!$A:$A,AG$2,Feuil1!$C:$C,$A52,Feuil1!$B:$B,$B55)</f>
        <v>0</v>
      </c>
      <c r="AH55" s="11">
        <f>SUMIFS(Feuil1!$D:$D,Feuil1!$A:$A,AH$2,Feuil1!$C:$C,$A52,Feuil1!$B:$B,$B55)</f>
        <v>1</v>
      </c>
      <c r="AI55" s="11">
        <f>SUMIFS(Feuil1!$D:$D,Feuil1!$A:$A,AI$2,Feuil1!$C:$C,$A52,Feuil1!$B:$B,$B55)</f>
        <v>1</v>
      </c>
      <c r="AJ55" s="11">
        <f>SUMIFS(Feuil1!$D:$D,Feuil1!$A:$A,AJ$2,Feuil1!$C:$C,$A52,Feuil1!$B:$B,$B55)</f>
        <v>1</v>
      </c>
      <c r="AK55" s="11">
        <f>SUMIFS(Feuil1!$D:$D,Feuil1!$A:$A,AK$2,Feuil1!$C:$C,$A52,Feuil1!$B:$B,$B55)</f>
        <v>0</v>
      </c>
      <c r="AL55" s="11">
        <f>SUMIFS(Feuil1!$D:$D,Feuil1!$A:$A,AL$2,Feuil1!$C:$C,$A52,Feuil1!$B:$B,$B55)</f>
        <v>0</v>
      </c>
      <c r="AM55" s="11">
        <f>SUMIFS(Feuil1!$D:$D,Feuil1!$A:$A,AM$2,Feuil1!$C:$C,$A52,Feuil1!$B:$B,$B55)</f>
        <v>0</v>
      </c>
      <c r="AN55" s="11">
        <f>SUMIFS(Feuil1!$D:$D,Feuil1!$A:$A,AN$2,Feuil1!$C:$C,$A52,Feuil1!$B:$B,$B55)</f>
        <v>1</v>
      </c>
      <c r="AO55" s="11">
        <f>SUMIFS(Feuil1!$D:$D,Feuil1!$A:$A,AO$2,Feuil1!$C:$C,$A52,Feuil1!$B:$B,$B55)</f>
        <v>0</v>
      </c>
      <c r="AP55" s="11">
        <f>SUMIFS(Feuil1!$D:$D,Feuil1!$A:$A,AP$2,Feuil1!$C:$C,$A52,Feuil1!$B:$B,$B55)</f>
        <v>1</v>
      </c>
      <c r="AQ55" s="11">
        <f>SUMIFS(Feuil1!$D:$D,Feuil1!$A:$A,AQ$2,Feuil1!$C:$C,$A52,Feuil1!$B:$B,$B55)</f>
        <v>1</v>
      </c>
      <c r="AR55" s="11">
        <f>SUMIFS(Feuil1!$D:$D,Feuil1!$A:$A,AR$2,Feuil1!$C:$C,$A52,Feuil1!$B:$B,$B55)</f>
        <v>0</v>
      </c>
      <c r="AS55" s="11">
        <f>SUMIFS(Feuil1!$D:$D,Feuil1!$A:$A,AS$2,Feuil1!$C:$C,$A52,Feuil1!$B:$B,$B55)</f>
        <v>0</v>
      </c>
      <c r="AT55" s="11">
        <f>SUMIFS(Feuil1!$D:$D,Feuil1!$A:$A,AT$2,Feuil1!$C:$C,$A52,Feuil1!$B:$B,$B55)</f>
        <v>0</v>
      </c>
      <c r="AU55" s="11">
        <f>SUMIFS(Feuil1!$D:$D,Feuil1!$A:$A,AU$2,Feuil1!$C:$C,$A52,Feuil1!$B:$B,$B55)</f>
        <v>0</v>
      </c>
      <c r="AV55" s="11">
        <f>SUMIFS(Feuil1!$D:$D,Feuil1!$A:$A,AV$2,Feuil1!$C:$C,$A52,Feuil1!$B:$B,$B55)</f>
        <v>0</v>
      </c>
      <c r="AW55" s="11">
        <f>SUMIFS(Feuil1!$D:$D,Feuil1!$A:$A,AW$2,Feuil1!$C:$C,$A52,Feuil1!$B:$B,$B55)</f>
        <v>1</v>
      </c>
      <c r="AX55" s="12">
        <f>SUMIFS(Feuil1!$D:$D,Feuil1!$A:$A,AX$2,Feuil1!$C:$C,$A52,Feuil1!$B:$B,$B55)</f>
        <v>1</v>
      </c>
    </row>
    <row r="56" spans="1:50" x14ac:dyDescent="0.2">
      <c r="A56" s="4"/>
      <c r="B56" s="17" t="s">
        <v>52</v>
      </c>
      <c r="C56" s="11">
        <f>SUMIFS(Feuil1!$D:$D,Feuil1!$A:$A,C$2,Feuil1!$C:$C,$A52,Feuil1!$B:$B,$B56)</f>
        <v>0</v>
      </c>
      <c r="D56" s="11">
        <f>SUMIFS(Feuil1!$D:$D,Feuil1!$A:$A,D$2,Feuil1!$C:$C,$A52,Feuil1!$B:$B,$B56)</f>
        <v>0</v>
      </c>
      <c r="E56" s="11">
        <f>SUMIFS(Feuil1!$D:$D,Feuil1!$A:$A,E$2,Feuil1!$C:$C,$A52,Feuil1!$B:$B,$B56)</f>
        <v>0</v>
      </c>
      <c r="F56" s="11">
        <f>SUMIFS(Feuil1!$D:$D,Feuil1!$A:$A,F$2,Feuil1!$C:$C,$A52,Feuil1!$B:$B,$B56)</f>
        <v>0</v>
      </c>
      <c r="G56" s="11">
        <f>SUMIFS(Feuil1!$D:$D,Feuil1!$A:$A,G$2,Feuil1!$C:$C,$A52,Feuil1!$B:$B,$B56)</f>
        <v>0</v>
      </c>
      <c r="H56" s="11">
        <f>SUMIFS(Feuil1!$D:$D,Feuil1!$A:$A,H$2,Feuil1!$C:$C,$A52,Feuil1!$B:$B,$B56)</f>
        <v>0</v>
      </c>
      <c r="I56" s="11">
        <f>SUMIFS(Feuil1!$D:$D,Feuil1!$A:$A,I$2,Feuil1!$C:$C,$A52,Feuil1!$B:$B,$B56)</f>
        <v>0</v>
      </c>
      <c r="J56" s="11">
        <f>SUMIFS(Feuil1!$D:$D,Feuil1!$A:$A,J$2,Feuil1!$C:$C,$A52,Feuil1!$B:$B,$B56)</f>
        <v>0</v>
      </c>
      <c r="K56" s="11">
        <f>SUMIFS(Feuil1!$D:$D,Feuil1!$A:$A,K$2,Feuil1!$C:$C,$A52,Feuil1!$B:$B,$B56)</f>
        <v>0</v>
      </c>
      <c r="L56" s="11">
        <f>SUMIFS(Feuil1!$D:$D,Feuil1!$A:$A,L$2,Feuil1!$C:$C,$A52,Feuil1!$B:$B,$B56)</f>
        <v>0</v>
      </c>
      <c r="M56" s="11">
        <f>SUMIFS(Feuil1!$D:$D,Feuil1!$A:$A,M$2,Feuil1!$C:$C,$A52,Feuil1!$B:$B,$B56)</f>
        <v>0</v>
      </c>
      <c r="N56" s="11">
        <f>SUMIFS(Feuil1!$D:$D,Feuil1!$A:$A,N$2,Feuil1!$C:$C,$A52,Feuil1!$B:$B,$B56)</f>
        <v>0</v>
      </c>
      <c r="O56" s="11">
        <f>SUMIFS(Feuil1!$D:$D,Feuil1!$A:$A,O$2,Feuil1!$C:$C,$A52,Feuil1!$B:$B,$B56)</f>
        <v>0</v>
      </c>
      <c r="P56" s="11">
        <f>SUMIFS(Feuil1!$D:$D,Feuil1!$A:$A,P$2,Feuil1!$C:$C,$A52,Feuil1!$B:$B,$B56)</f>
        <v>0</v>
      </c>
      <c r="Q56" s="11">
        <f>SUMIFS(Feuil1!$D:$D,Feuil1!$A:$A,Q$2,Feuil1!$C:$C,$A52,Feuil1!$B:$B,$B56)</f>
        <v>0</v>
      </c>
      <c r="R56" s="11">
        <f>SUMIFS(Feuil1!$D:$D,Feuil1!$A:$A,R$2,Feuil1!$C:$C,$A52,Feuil1!$B:$B,$B56)</f>
        <v>0</v>
      </c>
      <c r="S56" s="11">
        <f>SUMIFS(Feuil1!$D:$D,Feuil1!$A:$A,S$2,Feuil1!$C:$C,$A52,Feuil1!$B:$B,$B56)</f>
        <v>0</v>
      </c>
      <c r="T56" s="11">
        <f>SUMIFS(Feuil1!$D:$D,Feuil1!$A:$A,T$2,Feuil1!$C:$C,$A52,Feuil1!$B:$B,$B56)</f>
        <v>0</v>
      </c>
      <c r="U56" s="11">
        <f>SUMIFS(Feuil1!$D:$D,Feuil1!$A:$A,U$2,Feuil1!$C:$C,$A52,Feuil1!$B:$B,$B56)</f>
        <v>0</v>
      </c>
      <c r="V56" s="11">
        <f>SUMIFS(Feuil1!$D:$D,Feuil1!$A:$A,V$2,Feuil1!$C:$C,$A52,Feuil1!$B:$B,$B56)</f>
        <v>0</v>
      </c>
      <c r="W56" s="11">
        <f>SUMIFS(Feuil1!$D:$D,Feuil1!$A:$A,W$2,Feuil1!$C:$C,$A52,Feuil1!$B:$B,$B56)</f>
        <v>0</v>
      </c>
      <c r="X56" s="11">
        <f>SUMIFS(Feuil1!$D:$D,Feuil1!$A:$A,X$2,Feuil1!$C:$C,$A52,Feuil1!$B:$B,$B56)</f>
        <v>0</v>
      </c>
      <c r="Y56" s="11">
        <f>SUMIFS(Feuil1!$D:$D,Feuil1!$A:$A,Y$2,Feuil1!$C:$C,$A52,Feuil1!$B:$B,$B56)</f>
        <v>0</v>
      </c>
      <c r="Z56" s="11">
        <f>SUMIFS(Feuil1!$D:$D,Feuil1!$A:$A,Z$2,Feuil1!$C:$C,$A52,Feuil1!$B:$B,$B56)</f>
        <v>0</v>
      </c>
      <c r="AA56" s="11">
        <f>SUMIFS(Feuil1!$D:$D,Feuil1!$A:$A,AA$2,Feuil1!$C:$C,$A52,Feuil1!$B:$B,$B56)</f>
        <v>0</v>
      </c>
      <c r="AB56" s="11">
        <f>SUMIFS(Feuil1!$D:$D,Feuil1!$A:$A,AB$2,Feuil1!$C:$C,$A52,Feuil1!$B:$B,$B56)</f>
        <v>0</v>
      </c>
      <c r="AC56" s="11">
        <f>SUMIFS(Feuil1!$D:$D,Feuil1!$A:$A,AC$2,Feuil1!$C:$C,$A52,Feuil1!$B:$B,$B56)</f>
        <v>0</v>
      </c>
      <c r="AD56" s="11">
        <f>SUMIFS(Feuil1!$D:$D,Feuil1!$A:$A,AD$2,Feuil1!$C:$C,$A52,Feuil1!$B:$B,$B56)</f>
        <v>0</v>
      </c>
      <c r="AE56" s="11">
        <f>SUMIFS(Feuil1!$D:$D,Feuil1!$A:$A,AE$2,Feuil1!$C:$C,$A52,Feuil1!$B:$B,$B56)</f>
        <v>0</v>
      </c>
      <c r="AF56" s="11">
        <f>SUMIFS(Feuil1!$D:$D,Feuil1!$A:$A,AF$2,Feuil1!$C:$C,$A52,Feuil1!$B:$B,$B56)</f>
        <v>0</v>
      </c>
      <c r="AG56" s="11">
        <f>SUMIFS(Feuil1!$D:$D,Feuil1!$A:$A,AG$2,Feuil1!$C:$C,$A52,Feuil1!$B:$B,$B56)</f>
        <v>0</v>
      </c>
      <c r="AH56" s="11">
        <f>SUMIFS(Feuil1!$D:$D,Feuil1!$A:$A,AH$2,Feuil1!$C:$C,$A52,Feuil1!$B:$B,$B56)</f>
        <v>0</v>
      </c>
      <c r="AI56" s="11">
        <f>SUMIFS(Feuil1!$D:$D,Feuil1!$A:$A,AI$2,Feuil1!$C:$C,$A52,Feuil1!$B:$B,$B56)</f>
        <v>0</v>
      </c>
      <c r="AJ56" s="11">
        <f>SUMIFS(Feuil1!$D:$D,Feuil1!$A:$A,AJ$2,Feuil1!$C:$C,$A52,Feuil1!$B:$B,$B56)</f>
        <v>0</v>
      </c>
      <c r="AK56" s="11">
        <f>SUMIFS(Feuil1!$D:$D,Feuil1!$A:$A,AK$2,Feuil1!$C:$C,$A52,Feuil1!$B:$B,$B56)</f>
        <v>0</v>
      </c>
      <c r="AL56" s="11">
        <f>SUMIFS(Feuil1!$D:$D,Feuil1!$A:$A,AL$2,Feuil1!$C:$C,$A52,Feuil1!$B:$B,$B56)</f>
        <v>0</v>
      </c>
      <c r="AM56" s="11">
        <f>SUMIFS(Feuil1!$D:$D,Feuil1!$A:$A,AM$2,Feuil1!$C:$C,$A52,Feuil1!$B:$B,$B56)</f>
        <v>0</v>
      </c>
      <c r="AN56" s="11">
        <f>SUMIFS(Feuil1!$D:$D,Feuil1!$A:$A,AN$2,Feuil1!$C:$C,$A52,Feuil1!$B:$B,$B56)</f>
        <v>0</v>
      </c>
      <c r="AO56" s="11">
        <f>SUMIFS(Feuil1!$D:$D,Feuil1!$A:$A,AO$2,Feuil1!$C:$C,$A52,Feuil1!$B:$B,$B56)</f>
        <v>0</v>
      </c>
      <c r="AP56" s="11">
        <f>SUMIFS(Feuil1!$D:$D,Feuil1!$A:$A,AP$2,Feuil1!$C:$C,$A52,Feuil1!$B:$B,$B56)</f>
        <v>0</v>
      </c>
      <c r="AQ56" s="11">
        <f>SUMIFS(Feuil1!$D:$D,Feuil1!$A:$A,AQ$2,Feuil1!$C:$C,$A52,Feuil1!$B:$B,$B56)</f>
        <v>0</v>
      </c>
      <c r="AR56" s="11">
        <f>SUMIFS(Feuil1!$D:$D,Feuil1!$A:$A,AR$2,Feuil1!$C:$C,$A52,Feuil1!$B:$B,$B56)</f>
        <v>0</v>
      </c>
      <c r="AS56" s="11">
        <f>SUMIFS(Feuil1!$D:$D,Feuil1!$A:$A,AS$2,Feuil1!$C:$C,$A52,Feuil1!$B:$B,$B56)</f>
        <v>0</v>
      </c>
      <c r="AT56" s="11">
        <f>SUMIFS(Feuil1!$D:$D,Feuil1!$A:$A,AT$2,Feuil1!$C:$C,$A52,Feuil1!$B:$B,$B56)</f>
        <v>0</v>
      </c>
      <c r="AU56" s="11">
        <f>SUMIFS(Feuil1!$D:$D,Feuil1!$A:$A,AU$2,Feuil1!$C:$C,$A52,Feuil1!$B:$B,$B56)</f>
        <v>0</v>
      </c>
      <c r="AV56" s="11">
        <f>SUMIFS(Feuil1!$D:$D,Feuil1!$A:$A,AV$2,Feuil1!$C:$C,$A52,Feuil1!$B:$B,$B56)</f>
        <v>0</v>
      </c>
      <c r="AW56" s="11">
        <f>SUMIFS(Feuil1!$D:$D,Feuil1!$A:$A,AW$2,Feuil1!$C:$C,$A52,Feuil1!$B:$B,$B56)</f>
        <v>0</v>
      </c>
      <c r="AX56" s="12">
        <f>SUMIFS(Feuil1!$D:$D,Feuil1!$A:$A,AX$2,Feuil1!$C:$C,$A52,Feuil1!$B:$B,$B56)</f>
        <v>0</v>
      </c>
    </row>
    <row r="57" spans="1:50" x14ac:dyDescent="0.2">
      <c r="A57" s="4"/>
      <c r="B57" s="17" t="s">
        <v>53</v>
      </c>
      <c r="C57" s="11">
        <f>SUMIFS(Feuil1!$D:$D,Feuil1!$A:$A,C$2,Feuil1!$C:$C,$A52,Feuil1!$B:$B,$B57)</f>
        <v>0</v>
      </c>
      <c r="D57" s="11">
        <f>SUMIFS(Feuil1!$D:$D,Feuil1!$A:$A,D$2,Feuil1!$C:$C,$A52,Feuil1!$B:$B,$B57)</f>
        <v>0</v>
      </c>
      <c r="E57" s="11">
        <f>SUMIFS(Feuil1!$D:$D,Feuil1!$A:$A,E$2,Feuil1!$C:$C,$A52,Feuil1!$B:$B,$B57)</f>
        <v>0</v>
      </c>
      <c r="F57" s="11">
        <f>SUMIFS(Feuil1!$D:$D,Feuil1!$A:$A,F$2,Feuil1!$C:$C,$A52,Feuil1!$B:$B,$B57)</f>
        <v>1</v>
      </c>
      <c r="G57" s="11">
        <f>SUMIFS(Feuil1!$D:$D,Feuil1!$A:$A,G$2,Feuil1!$C:$C,$A52,Feuil1!$B:$B,$B57)</f>
        <v>1</v>
      </c>
      <c r="H57" s="11">
        <f>SUMIFS(Feuil1!$D:$D,Feuil1!$A:$A,H$2,Feuil1!$C:$C,$A52,Feuil1!$B:$B,$B57)</f>
        <v>1</v>
      </c>
      <c r="I57" s="11">
        <f>SUMIFS(Feuil1!$D:$D,Feuil1!$A:$A,I$2,Feuil1!$C:$C,$A52,Feuil1!$B:$B,$B57)</f>
        <v>1</v>
      </c>
      <c r="J57" s="11">
        <f>SUMIFS(Feuil1!$D:$D,Feuil1!$A:$A,J$2,Feuil1!$C:$C,$A52,Feuil1!$B:$B,$B57)</f>
        <v>1</v>
      </c>
      <c r="K57" s="11">
        <f>SUMIFS(Feuil1!$D:$D,Feuil1!$A:$A,K$2,Feuil1!$C:$C,$A52,Feuil1!$B:$B,$B57)</f>
        <v>1</v>
      </c>
      <c r="L57" s="11">
        <f>SUMIFS(Feuil1!$D:$D,Feuil1!$A:$A,L$2,Feuil1!$C:$C,$A52,Feuil1!$B:$B,$B57)</f>
        <v>1</v>
      </c>
      <c r="M57" s="11">
        <f>SUMIFS(Feuil1!$D:$D,Feuil1!$A:$A,M$2,Feuil1!$C:$C,$A52,Feuil1!$B:$B,$B57)</f>
        <v>0</v>
      </c>
      <c r="N57" s="11">
        <f>SUMIFS(Feuil1!$D:$D,Feuil1!$A:$A,N$2,Feuil1!$C:$C,$A52,Feuil1!$B:$B,$B57)</f>
        <v>1</v>
      </c>
      <c r="O57" s="11">
        <f>SUMIFS(Feuil1!$D:$D,Feuil1!$A:$A,O$2,Feuil1!$C:$C,$A52,Feuil1!$B:$B,$B57)</f>
        <v>1</v>
      </c>
      <c r="P57" s="11">
        <f>SUMIFS(Feuil1!$D:$D,Feuil1!$A:$A,P$2,Feuil1!$C:$C,$A52,Feuil1!$B:$B,$B57)</f>
        <v>1</v>
      </c>
      <c r="Q57" s="11">
        <f>SUMIFS(Feuil1!$D:$D,Feuil1!$A:$A,Q$2,Feuil1!$C:$C,$A52,Feuil1!$B:$B,$B57)</f>
        <v>1</v>
      </c>
      <c r="R57" s="11">
        <f>SUMIFS(Feuil1!$D:$D,Feuil1!$A:$A,R$2,Feuil1!$C:$C,$A52,Feuil1!$B:$B,$B57)</f>
        <v>1</v>
      </c>
      <c r="S57" s="11">
        <f>SUMIFS(Feuil1!$D:$D,Feuil1!$A:$A,S$2,Feuil1!$C:$C,$A52,Feuil1!$B:$B,$B57)</f>
        <v>1</v>
      </c>
      <c r="T57" s="11">
        <f>SUMIFS(Feuil1!$D:$D,Feuil1!$A:$A,T$2,Feuil1!$C:$C,$A52,Feuil1!$B:$B,$B57)</f>
        <v>0</v>
      </c>
      <c r="U57" s="11">
        <f>SUMIFS(Feuil1!$D:$D,Feuil1!$A:$A,U$2,Feuil1!$C:$C,$A52,Feuil1!$B:$B,$B57)</f>
        <v>1</v>
      </c>
      <c r="V57" s="11">
        <f>SUMIFS(Feuil1!$D:$D,Feuil1!$A:$A,V$2,Feuil1!$C:$C,$A52,Feuil1!$B:$B,$B57)</f>
        <v>1</v>
      </c>
      <c r="W57" s="11">
        <f>SUMIFS(Feuil1!$D:$D,Feuil1!$A:$A,W$2,Feuil1!$C:$C,$A52,Feuil1!$B:$B,$B57)</f>
        <v>0</v>
      </c>
      <c r="X57" s="11">
        <f>SUMIFS(Feuil1!$D:$D,Feuil1!$A:$A,X$2,Feuil1!$C:$C,$A52,Feuil1!$B:$B,$B57)</f>
        <v>1</v>
      </c>
      <c r="Y57" s="11">
        <f>SUMIFS(Feuil1!$D:$D,Feuil1!$A:$A,Y$2,Feuil1!$C:$C,$A52,Feuil1!$B:$B,$B57)</f>
        <v>0</v>
      </c>
      <c r="Z57" s="11">
        <f>SUMIFS(Feuil1!$D:$D,Feuil1!$A:$A,Z$2,Feuil1!$C:$C,$A52,Feuil1!$B:$B,$B57)</f>
        <v>1</v>
      </c>
      <c r="AA57" s="11">
        <f>SUMIFS(Feuil1!$D:$D,Feuil1!$A:$A,AA$2,Feuil1!$C:$C,$A52,Feuil1!$B:$B,$B57)</f>
        <v>1</v>
      </c>
      <c r="AB57" s="11">
        <f>SUMIFS(Feuil1!$D:$D,Feuil1!$A:$A,AB$2,Feuil1!$C:$C,$A52,Feuil1!$B:$B,$B57)</f>
        <v>0</v>
      </c>
      <c r="AC57" s="11">
        <f>SUMIFS(Feuil1!$D:$D,Feuil1!$A:$A,AC$2,Feuil1!$C:$C,$A52,Feuil1!$B:$B,$B57)</f>
        <v>0</v>
      </c>
      <c r="AD57" s="11">
        <f>SUMIFS(Feuil1!$D:$D,Feuil1!$A:$A,AD$2,Feuil1!$C:$C,$A52,Feuil1!$B:$B,$B57)</f>
        <v>0</v>
      </c>
      <c r="AE57" s="11">
        <f>SUMIFS(Feuil1!$D:$D,Feuil1!$A:$A,AE$2,Feuil1!$C:$C,$A52,Feuil1!$B:$B,$B57)</f>
        <v>0</v>
      </c>
      <c r="AF57" s="11">
        <f>SUMIFS(Feuil1!$D:$D,Feuil1!$A:$A,AF$2,Feuil1!$C:$C,$A52,Feuil1!$B:$B,$B57)</f>
        <v>1</v>
      </c>
      <c r="AG57" s="11">
        <f>SUMIFS(Feuil1!$D:$D,Feuil1!$A:$A,AG$2,Feuil1!$C:$C,$A52,Feuil1!$B:$B,$B57)</f>
        <v>0</v>
      </c>
      <c r="AH57" s="11">
        <f>SUMIFS(Feuil1!$D:$D,Feuil1!$A:$A,AH$2,Feuil1!$C:$C,$A52,Feuil1!$B:$B,$B57)</f>
        <v>0</v>
      </c>
      <c r="AI57" s="11">
        <f>SUMIFS(Feuil1!$D:$D,Feuil1!$A:$A,AI$2,Feuil1!$C:$C,$A52,Feuil1!$B:$B,$B57)</f>
        <v>0</v>
      </c>
      <c r="AJ57" s="11">
        <f>SUMIFS(Feuil1!$D:$D,Feuil1!$A:$A,AJ$2,Feuil1!$C:$C,$A52,Feuil1!$B:$B,$B57)</f>
        <v>1</v>
      </c>
      <c r="AK57" s="11">
        <f>SUMIFS(Feuil1!$D:$D,Feuil1!$A:$A,AK$2,Feuil1!$C:$C,$A52,Feuil1!$B:$B,$B57)</f>
        <v>0</v>
      </c>
      <c r="AL57" s="11">
        <f>SUMIFS(Feuil1!$D:$D,Feuil1!$A:$A,AL$2,Feuil1!$C:$C,$A52,Feuil1!$B:$B,$B57)</f>
        <v>0</v>
      </c>
      <c r="AM57" s="11">
        <f>SUMIFS(Feuil1!$D:$D,Feuil1!$A:$A,AM$2,Feuil1!$C:$C,$A52,Feuil1!$B:$B,$B57)</f>
        <v>0</v>
      </c>
      <c r="AN57" s="11">
        <f>SUMIFS(Feuil1!$D:$D,Feuil1!$A:$A,AN$2,Feuil1!$C:$C,$A52,Feuil1!$B:$B,$B57)</f>
        <v>1</v>
      </c>
      <c r="AO57" s="11">
        <f>SUMIFS(Feuil1!$D:$D,Feuil1!$A:$A,AO$2,Feuil1!$C:$C,$A52,Feuil1!$B:$B,$B57)</f>
        <v>0</v>
      </c>
      <c r="AP57" s="11">
        <f>SUMIFS(Feuil1!$D:$D,Feuil1!$A:$A,AP$2,Feuil1!$C:$C,$A52,Feuil1!$B:$B,$B57)</f>
        <v>1</v>
      </c>
      <c r="AQ57" s="11">
        <f>SUMIFS(Feuil1!$D:$D,Feuil1!$A:$A,AQ$2,Feuil1!$C:$C,$A52,Feuil1!$B:$B,$B57)</f>
        <v>1</v>
      </c>
      <c r="AR57" s="11">
        <f>SUMIFS(Feuil1!$D:$D,Feuil1!$A:$A,AR$2,Feuil1!$C:$C,$A52,Feuil1!$B:$B,$B57)</f>
        <v>0</v>
      </c>
      <c r="AS57" s="11">
        <f>SUMIFS(Feuil1!$D:$D,Feuil1!$A:$A,AS$2,Feuil1!$C:$C,$A52,Feuil1!$B:$B,$B57)</f>
        <v>0</v>
      </c>
      <c r="AT57" s="11">
        <f>SUMIFS(Feuil1!$D:$D,Feuil1!$A:$A,AT$2,Feuil1!$C:$C,$A52,Feuil1!$B:$B,$B57)</f>
        <v>0</v>
      </c>
      <c r="AU57" s="11">
        <f>SUMIFS(Feuil1!$D:$D,Feuil1!$A:$A,AU$2,Feuil1!$C:$C,$A52,Feuil1!$B:$B,$B57)</f>
        <v>1</v>
      </c>
      <c r="AV57" s="11">
        <f>SUMIFS(Feuil1!$D:$D,Feuil1!$A:$A,AV$2,Feuil1!$C:$C,$A52,Feuil1!$B:$B,$B57)</f>
        <v>0</v>
      </c>
      <c r="AW57" s="11">
        <f>SUMIFS(Feuil1!$D:$D,Feuil1!$A:$A,AW$2,Feuil1!$C:$C,$A52,Feuil1!$B:$B,$B57)</f>
        <v>1</v>
      </c>
      <c r="AX57" s="12">
        <f>SUMIFS(Feuil1!$D:$D,Feuil1!$A:$A,AX$2,Feuil1!$C:$C,$A52,Feuil1!$B:$B,$B57)</f>
        <v>0</v>
      </c>
    </row>
    <row r="58" spans="1:50" ht="17" thickBot="1" x14ac:dyDescent="0.25">
      <c r="A58" s="5"/>
      <c r="B58" s="18" t="s">
        <v>54</v>
      </c>
      <c r="C58" s="14">
        <f>SUMIFS(Feuil1!$D:$D,Feuil1!$A:$A,C$2,Feuil1!$C:$C,$A52,Feuil1!$B:$B,$B58)</f>
        <v>0</v>
      </c>
      <c r="D58" s="14">
        <f>SUMIFS(Feuil1!$D:$D,Feuil1!$A:$A,D$2,Feuil1!$C:$C,$A52,Feuil1!$B:$B,$B58)</f>
        <v>0</v>
      </c>
      <c r="E58" s="14">
        <f>SUMIFS(Feuil1!$D:$D,Feuil1!$A:$A,E$2,Feuil1!$C:$C,$A52,Feuil1!$B:$B,$B58)</f>
        <v>0</v>
      </c>
      <c r="F58" s="14">
        <f>SUMIFS(Feuil1!$D:$D,Feuil1!$A:$A,F$2,Feuil1!$C:$C,$A52,Feuil1!$B:$B,$B58)</f>
        <v>0</v>
      </c>
      <c r="G58" s="14">
        <f>SUMIFS(Feuil1!$D:$D,Feuil1!$A:$A,G$2,Feuil1!$C:$C,$A52,Feuil1!$B:$B,$B58)</f>
        <v>0</v>
      </c>
      <c r="H58" s="14">
        <f>SUMIFS(Feuil1!$D:$D,Feuil1!$A:$A,H$2,Feuil1!$C:$C,$A52,Feuil1!$B:$B,$B58)</f>
        <v>0</v>
      </c>
      <c r="I58" s="14">
        <f>SUMIFS(Feuil1!$D:$D,Feuil1!$A:$A,I$2,Feuil1!$C:$C,$A52,Feuil1!$B:$B,$B58)</f>
        <v>0</v>
      </c>
      <c r="J58" s="14">
        <f>SUMIFS(Feuil1!$D:$D,Feuil1!$A:$A,J$2,Feuil1!$C:$C,$A52,Feuil1!$B:$B,$B58)</f>
        <v>1</v>
      </c>
      <c r="K58" s="14">
        <f>SUMIFS(Feuil1!$D:$D,Feuil1!$A:$A,K$2,Feuil1!$C:$C,$A52,Feuil1!$B:$B,$B58)</f>
        <v>0</v>
      </c>
      <c r="L58" s="14">
        <f>SUMIFS(Feuil1!$D:$D,Feuil1!$A:$A,L$2,Feuil1!$C:$C,$A52,Feuil1!$B:$B,$B58)</f>
        <v>0</v>
      </c>
      <c r="M58" s="14">
        <f>SUMIFS(Feuil1!$D:$D,Feuil1!$A:$A,M$2,Feuil1!$C:$C,$A52,Feuil1!$B:$B,$B58)</f>
        <v>0</v>
      </c>
      <c r="N58" s="14">
        <f>SUMIFS(Feuil1!$D:$D,Feuil1!$A:$A,N$2,Feuil1!$C:$C,$A52,Feuil1!$B:$B,$B58)</f>
        <v>0</v>
      </c>
      <c r="O58" s="14">
        <f>SUMIFS(Feuil1!$D:$D,Feuil1!$A:$A,O$2,Feuil1!$C:$C,$A52,Feuil1!$B:$B,$B58)</f>
        <v>0</v>
      </c>
      <c r="P58" s="14">
        <f>SUMIFS(Feuil1!$D:$D,Feuil1!$A:$A,P$2,Feuil1!$C:$C,$A52,Feuil1!$B:$B,$B58)</f>
        <v>0</v>
      </c>
      <c r="Q58" s="14">
        <f>SUMIFS(Feuil1!$D:$D,Feuil1!$A:$A,Q$2,Feuil1!$C:$C,$A52,Feuil1!$B:$B,$B58)</f>
        <v>0</v>
      </c>
      <c r="R58" s="14">
        <f>SUMIFS(Feuil1!$D:$D,Feuil1!$A:$A,R$2,Feuil1!$C:$C,$A52,Feuil1!$B:$B,$B58)</f>
        <v>0</v>
      </c>
      <c r="S58" s="14">
        <f>SUMIFS(Feuil1!$D:$D,Feuil1!$A:$A,S$2,Feuil1!$C:$C,$A52,Feuil1!$B:$B,$B58)</f>
        <v>0</v>
      </c>
      <c r="T58" s="14">
        <f>SUMIFS(Feuil1!$D:$D,Feuil1!$A:$A,T$2,Feuil1!$C:$C,$A52,Feuil1!$B:$B,$B58)</f>
        <v>0</v>
      </c>
      <c r="U58" s="14">
        <f>SUMIFS(Feuil1!$D:$D,Feuil1!$A:$A,U$2,Feuil1!$C:$C,$A52,Feuil1!$B:$B,$B58)</f>
        <v>0</v>
      </c>
      <c r="V58" s="14">
        <f>SUMIFS(Feuil1!$D:$D,Feuil1!$A:$A,V$2,Feuil1!$C:$C,$A52,Feuil1!$B:$B,$B58)</f>
        <v>0</v>
      </c>
      <c r="W58" s="14">
        <f>SUMIFS(Feuil1!$D:$D,Feuil1!$A:$A,W$2,Feuil1!$C:$C,$A52,Feuil1!$B:$B,$B58)</f>
        <v>0</v>
      </c>
      <c r="X58" s="14">
        <f>SUMIFS(Feuil1!$D:$D,Feuil1!$A:$A,X$2,Feuil1!$C:$C,$A52,Feuil1!$B:$B,$B58)</f>
        <v>0</v>
      </c>
      <c r="Y58" s="14">
        <f>SUMIFS(Feuil1!$D:$D,Feuil1!$A:$A,Y$2,Feuil1!$C:$C,$A52,Feuil1!$B:$B,$B58)</f>
        <v>0</v>
      </c>
      <c r="Z58" s="14">
        <f>SUMIFS(Feuil1!$D:$D,Feuil1!$A:$A,Z$2,Feuil1!$C:$C,$A52,Feuil1!$B:$B,$B58)</f>
        <v>0</v>
      </c>
      <c r="AA58" s="14">
        <f>SUMIFS(Feuil1!$D:$D,Feuil1!$A:$A,AA$2,Feuil1!$C:$C,$A52,Feuil1!$B:$B,$B58)</f>
        <v>0</v>
      </c>
      <c r="AB58" s="14">
        <f>SUMIFS(Feuil1!$D:$D,Feuil1!$A:$A,AB$2,Feuil1!$C:$C,$A52,Feuil1!$B:$B,$B58)</f>
        <v>0</v>
      </c>
      <c r="AC58" s="14">
        <f>SUMIFS(Feuil1!$D:$D,Feuil1!$A:$A,AC$2,Feuil1!$C:$C,$A52,Feuil1!$B:$B,$B58)</f>
        <v>0</v>
      </c>
      <c r="AD58" s="14">
        <f>SUMIFS(Feuil1!$D:$D,Feuil1!$A:$A,AD$2,Feuil1!$C:$C,$A52,Feuil1!$B:$B,$B58)</f>
        <v>0</v>
      </c>
      <c r="AE58" s="14">
        <f>SUMIFS(Feuil1!$D:$D,Feuil1!$A:$A,AE$2,Feuil1!$C:$C,$A52,Feuil1!$B:$B,$B58)</f>
        <v>0</v>
      </c>
      <c r="AF58" s="14">
        <f>SUMIFS(Feuil1!$D:$D,Feuil1!$A:$A,AF$2,Feuil1!$C:$C,$A52,Feuil1!$B:$B,$B58)</f>
        <v>0</v>
      </c>
      <c r="AG58" s="14">
        <f>SUMIFS(Feuil1!$D:$D,Feuil1!$A:$A,AG$2,Feuil1!$C:$C,$A52,Feuil1!$B:$B,$B58)</f>
        <v>0</v>
      </c>
      <c r="AH58" s="14">
        <f>SUMIFS(Feuil1!$D:$D,Feuil1!$A:$A,AH$2,Feuil1!$C:$C,$A52,Feuil1!$B:$B,$B58)</f>
        <v>0</v>
      </c>
      <c r="AI58" s="14">
        <f>SUMIFS(Feuil1!$D:$D,Feuil1!$A:$A,AI$2,Feuil1!$C:$C,$A52,Feuil1!$B:$B,$B58)</f>
        <v>0</v>
      </c>
      <c r="AJ58" s="14">
        <f>SUMIFS(Feuil1!$D:$D,Feuil1!$A:$A,AJ$2,Feuil1!$C:$C,$A52,Feuil1!$B:$B,$B58)</f>
        <v>0</v>
      </c>
      <c r="AK58" s="14">
        <f>SUMIFS(Feuil1!$D:$D,Feuil1!$A:$A,AK$2,Feuil1!$C:$C,$A52,Feuil1!$B:$B,$B58)</f>
        <v>0</v>
      </c>
      <c r="AL58" s="14">
        <f>SUMIFS(Feuil1!$D:$D,Feuil1!$A:$A,AL$2,Feuil1!$C:$C,$A52,Feuil1!$B:$B,$B58)</f>
        <v>0</v>
      </c>
      <c r="AM58" s="14">
        <f>SUMIFS(Feuil1!$D:$D,Feuil1!$A:$A,AM$2,Feuil1!$C:$C,$A52,Feuil1!$B:$B,$B58)</f>
        <v>0</v>
      </c>
      <c r="AN58" s="14">
        <f>SUMIFS(Feuil1!$D:$D,Feuil1!$A:$A,AN$2,Feuil1!$C:$C,$A52,Feuil1!$B:$B,$B58)</f>
        <v>0</v>
      </c>
      <c r="AO58" s="14">
        <f>SUMIFS(Feuil1!$D:$D,Feuil1!$A:$A,AO$2,Feuil1!$C:$C,$A52,Feuil1!$B:$B,$B58)</f>
        <v>0</v>
      </c>
      <c r="AP58" s="14">
        <f>SUMIFS(Feuil1!$D:$D,Feuil1!$A:$A,AP$2,Feuil1!$C:$C,$A52,Feuil1!$B:$B,$B58)</f>
        <v>0</v>
      </c>
      <c r="AQ58" s="14">
        <f>SUMIFS(Feuil1!$D:$D,Feuil1!$A:$A,AQ$2,Feuil1!$C:$C,$A52,Feuil1!$B:$B,$B58)</f>
        <v>0</v>
      </c>
      <c r="AR58" s="14">
        <f>SUMIFS(Feuil1!$D:$D,Feuil1!$A:$A,AR$2,Feuil1!$C:$C,$A52,Feuil1!$B:$B,$B58)</f>
        <v>0</v>
      </c>
      <c r="AS58" s="14">
        <f>SUMIFS(Feuil1!$D:$D,Feuil1!$A:$A,AS$2,Feuil1!$C:$C,$A52,Feuil1!$B:$B,$B58)</f>
        <v>0</v>
      </c>
      <c r="AT58" s="14">
        <f>SUMIFS(Feuil1!$D:$D,Feuil1!$A:$A,AT$2,Feuil1!$C:$C,$A52,Feuil1!$B:$B,$B58)</f>
        <v>0</v>
      </c>
      <c r="AU58" s="14">
        <f>SUMIFS(Feuil1!$D:$D,Feuil1!$A:$A,AU$2,Feuil1!$C:$C,$A52,Feuil1!$B:$B,$B58)</f>
        <v>0</v>
      </c>
      <c r="AV58" s="14">
        <f>SUMIFS(Feuil1!$D:$D,Feuil1!$A:$A,AV$2,Feuil1!$C:$C,$A52,Feuil1!$B:$B,$B58)</f>
        <v>0</v>
      </c>
      <c r="AW58" s="14">
        <f>SUMIFS(Feuil1!$D:$D,Feuil1!$A:$A,AW$2,Feuil1!$C:$C,$A52,Feuil1!$B:$B,$B58)</f>
        <v>0</v>
      </c>
      <c r="AX58" s="15">
        <f>SUMIFS(Feuil1!$D:$D,Feuil1!$A:$A,AX$2,Feuil1!$C:$C,$A52,Feuil1!$B:$B,$B58)</f>
        <v>0</v>
      </c>
    </row>
    <row r="59" spans="1:50" x14ac:dyDescent="0.2">
      <c r="A59" s="3">
        <f>+A52-1</f>
        <v>2017</v>
      </c>
      <c r="B59" s="16" t="s">
        <v>48</v>
      </c>
      <c r="C59" s="8">
        <f>SUMIFS(Feuil1!$D:$D,Feuil1!$A:$A,C$2,Feuil1!$C:$C,$A59,Feuil1!$B:$B,$B59)</f>
        <v>1</v>
      </c>
      <c r="D59" s="8">
        <f>SUMIFS(Feuil1!$D:$D,Feuil1!$A:$A,D$2,Feuil1!$C:$C,$A59,Feuil1!$B:$B,$B59)</f>
        <v>0</v>
      </c>
      <c r="E59" s="8">
        <f>SUMIFS(Feuil1!$D:$D,Feuil1!$A:$A,E$2,Feuil1!$C:$C,$A59,Feuil1!$B:$B,$B59)</f>
        <v>1</v>
      </c>
      <c r="F59" s="8">
        <f>SUMIFS(Feuil1!$D:$D,Feuil1!$A:$A,F$2,Feuil1!$C:$C,$A59,Feuil1!$B:$B,$B59)</f>
        <v>1</v>
      </c>
      <c r="G59" s="8">
        <f>SUMIFS(Feuil1!$D:$D,Feuil1!$A:$A,G$2,Feuil1!$C:$C,$A59,Feuil1!$B:$B,$B59)</f>
        <v>1</v>
      </c>
      <c r="H59" s="8">
        <f>SUMIFS(Feuil1!$D:$D,Feuil1!$A:$A,H$2,Feuil1!$C:$C,$A59,Feuil1!$B:$B,$B59)</f>
        <v>1</v>
      </c>
      <c r="I59" s="8">
        <f>SUMIFS(Feuil1!$D:$D,Feuil1!$A:$A,I$2,Feuil1!$C:$C,$A59,Feuil1!$B:$B,$B59)</f>
        <v>1</v>
      </c>
      <c r="J59" s="8">
        <f>SUMIFS(Feuil1!$D:$D,Feuil1!$A:$A,J$2,Feuil1!$C:$C,$A59,Feuil1!$B:$B,$B59)</f>
        <v>1</v>
      </c>
      <c r="K59" s="8">
        <f>SUMIFS(Feuil1!$D:$D,Feuil1!$A:$A,K$2,Feuil1!$C:$C,$A59,Feuil1!$B:$B,$B59)</f>
        <v>1</v>
      </c>
      <c r="L59" s="8">
        <f>SUMIFS(Feuil1!$D:$D,Feuil1!$A:$A,L$2,Feuil1!$C:$C,$A59,Feuil1!$B:$B,$B59)</f>
        <v>1</v>
      </c>
      <c r="M59" s="8">
        <f>SUMIFS(Feuil1!$D:$D,Feuil1!$A:$A,M$2,Feuil1!$C:$C,$A59,Feuil1!$B:$B,$B59)</f>
        <v>1</v>
      </c>
      <c r="N59" s="8">
        <f>SUMIFS(Feuil1!$D:$D,Feuil1!$A:$A,N$2,Feuil1!$C:$C,$A59,Feuil1!$B:$B,$B59)</f>
        <v>1</v>
      </c>
      <c r="O59" s="8">
        <f>SUMIFS(Feuil1!$D:$D,Feuil1!$A:$A,O$2,Feuil1!$C:$C,$A59,Feuil1!$B:$B,$B59)</f>
        <v>1</v>
      </c>
      <c r="P59" s="8">
        <f>SUMIFS(Feuil1!$D:$D,Feuil1!$A:$A,P$2,Feuil1!$C:$C,$A59,Feuil1!$B:$B,$B59)</f>
        <v>1</v>
      </c>
      <c r="Q59" s="8">
        <f>SUMIFS(Feuil1!$D:$D,Feuil1!$A:$A,Q$2,Feuil1!$C:$C,$A59,Feuil1!$B:$B,$B59)</f>
        <v>1</v>
      </c>
      <c r="R59" s="8">
        <f>SUMIFS(Feuil1!$D:$D,Feuil1!$A:$A,R$2,Feuil1!$C:$C,$A59,Feuil1!$B:$B,$B59)</f>
        <v>1</v>
      </c>
      <c r="S59" s="8">
        <f>SUMIFS(Feuil1!$D:$D,Feuil1!$A:$A,S$2,Feuil1!$C:$C,$A59,Feuil1!$B:$B,$B59)</f>
        <v>1</v>
      </c>
      <c r="T59" s="8">
        <f>SUMIFS(Feuil1!$D:$D,Feuil1!$A:$A,T$2,Feuil1!$C:$C,$A59,Feuil1!$B:$B,$B59)</f>
        <v>0</v>
      </c>
      <c r="U59" s="8">
        <f>SUMIFS(Feuil1!$D:$D,Feuil1!$A:$A,U$2,Feuil1!$C:$C,$A59,Feuil1!$B:$B,$B59)</f>
        <v>1</v>
      </c>
      <c r="V59" s="8">
        <f>SUMIFS(Feuil1!$D:$D,Feuil1!$A:$A,V$2,Feuil1!$C:$C,$A59,Feuil1!$B:$B,$B59)</f>
        <v>1</v>
      </c>
      <c r="W59" s="8">
        <f>SUMIFS(Feuil1!$D:$D,Feuil1!$A:$A,W$2,Feuil1!$C:$C,$A59,Feuil1!$B:$B,$B59)</f>
        <v>1</v>
      </c>
      <c r="X59" s="8">
        <f>SUMIFS(Feuil1!$D:$D,Feuil1!$A:$A,X$2,Feuil1!$C:$C,$A59,Feuil1!$B:$B,$B59)</f>
        <v>1</v>
      </c>
      <c r="Y59" s="8">
        <f>SUMIFS(Feuil1!$D:$D,Feuil1!$A:$A,Y$2,Feuil1!$C:$C,$A59,Feuil1!$B:$B,$B59)</f>
        <v>0</v>
      </c>
      <c r="Z59" s="8">
        <f>SUMIFS(Feuil1!$D:$D,Feuil1!$A:$A,Z$2,Feuil1!$C:$C,$A59,Feuil1!$B:$B,$B59)</f>
        <v>1</v>
      </c>
      <c r="AA59" s="8">
        <f>SUMIFS(Feuil1!$D:$D,Feuil1!$A:$A,AA$2,Feuil1!$C:$C,$A59,Feuil1!$B:$B,$B59)</f>
        <v>1</v>
      </c>
      <c r="AB59" s="8">
        <f>SUMIFS(Feuil1!$D:$D,Feuil1!$A:$A,AB$2,Feuil1!$C:$C,$A59,Feuil1!$B:$B,$B59)</f>
        <v>1</v>
      </c>
      <c r="AC59" s="8">
        <f>SUMIFS(Feuil1!$D:$D,Feuil1!$A:$A,AC$2,Feuil1!$C:$C,$A59,Feuil1!$B:$B,$B59)</f>
        <v>1</v>
      </c>
      <c r="AD59" s="8">
        <f>SUMIFS(Feuil1!$D:$D,Feuil1!$A:$A,AD$2,Feuil1!$C:$C,$A59,Feuil1!$B:$B,$B59)</f>
        <v>1</v>
      </c>
      <c r="AE59" s="8">
        <f>SUMIFS(Feuil1!$D:$D,Feuil1!$A:$A,AE$2,Feuil1!$C:$C,$A59,Feuil1!$B:$B,$B59)</f>
        <v>1</v>
      </c>
      <c r="AF59" s="8">
        <f>SUMIFS(Feuil1!$D:$D,Feuil1!$A:$A,AF$2,Feuil1!$C:$C,$A59,Feuil1!$B:$B,$B59)</f>
        <v>1</v>
      </c>
      <c r="AG59" s="8">
        <f>SUMIFS(Feuil1!$D:$D,Feuil1!$A:$A,AG$2,Feuil1!$C:$C,$A59,Feuil1!$B:$B,$B59)</f>
        <v>1</v>
      </c>
      <c r="AH59" s="8">
        <f>SUMIFS(Feuil1!$D:$D,Feuil1!$A:$A,AH$2,Feuil1!$C:$C,$A59,Feuil1!$B:$B,$B59)</f>
        <v>1</v>
      </c>
      <c r="AI59" s="8">
        <f>SUMIFS(Feuil1!$D:$D,Feuil1!$A:$A,AI$2,Feuil1!$C:$C,$A59,Feuil1!$B:$B,$B59)</f>
        <v>1</v>
      </c>
      <c r="AJ59" s="8">
        <f>SUMIFS(Feuil1!$D:$D,Feuil1!$A:$A,AJ$2,Feuil1!$C:$C,$A59,Feuil1!$B:$B,$B59)</f>
        <v>1</v>
      </c>
      <c r="AK59" s="8">
        <f>SUMIFS(Feuil1!$D:$D,Feuil1!$A:$A,AK$2,Feuil1!$C:$C,$A59,Feuil1!$B:$B,$B59)</f>
        <v>1</v>
      </c>
      <c r="AL59" s="8">
        <f>SUMIFS(Feuil1!$D:$D,Feuil1!$A:$A,AL$2,Feuil1!$C:$C,$A59,Feuil1!$B:$B,$B59)</f>
        <v>1</v>
      </c>
      <c r="AM59" s="8">
        <f>SUMIFS(Feuil1!$D:$D,Feuil1!$A:$A,AM$2,Feuil1!$C:$C,$A59,Feuil1!$B:$B,$B59)</f>
        <v>1</v>
      </c>
      <c r="AN59" s="8">
        <f>SUMIFS(Feuil1!$D:$D,Feuil1!$A:$A,AN$2,Feuil1!$C:$C,$A59,Feuil1!$B:$B,$B59)</f>
        <v>1</v>
      </c>
      <c r="AO59" s="8">
        <f>SUMIFS(Feuil1!$D:$D,Feuil1!$A:$A,AO$2,Feuil1!$C:$C,$A59,Feuil1!$B:$B,$B59)</f>
        <v>1</v>
      </c>
      <c r="AP59" s="8">
        <f>SUMIFS(Feuil1!$D:$D,Feuil1!$A:$A,AP$2,Feuil1!$C:$C,$A59,Feuil1!$B:$B,$B59)</f>
        <v>1</v>
      </c>
      <c r="AQ59" s="8">
        <f>SUMIFS(Feuil1!$D:$D,Feuil1!$A:$A,AQ$2,Feuil1!$C:$C,$A59,Feuil1!$B:$B,$B59)</f>
        <v>1</v>
      </c>
      <c r="AR59" s="8">
        <f>SUMIFS(Feuil1!$D:$D,Feuil1!$A:$A,AR$2,Feuil1!$C:$C,$A59,Feuil1!$B:$B,$B59)</f>
        <v>1</v>
      </c>
      <c r="AS59" s="8">
        <f>SUMIFS(Feuil1!$D:$D,Feuil1!$A:$A,AS$2,Feuil1!$C:$C,$A59,Feuil1!$B:$B,$B59)</f>
        <v>1</v>
      </c>
      <c r="AT59" s="8">
        <f>SUMIFS(Feuil1!$D:$D,Feuil1!$A:$A,AT$2,Feuil1!$C:$C,$A59,Feuil1!$B:$B,$B59)</f>
        <v>1</v>
      </c>
      <c r="AU59" s="8">
        <f>SUMIFS(Feuil1!$D:$D,Feuil1!$A:$A,AU$2,Feuil1!$C:$C,$A59,Feuil1!$B:$B,$B59)</f>
        <v>1</v>
      </c>
      <c r="AV59" s="8">
        <f>SUMIFS(Feuil1!$D:$D,Feuil1!$A:$A,AV$2,Feuil1!$C:$C,$A59,Feuil1!$B:$B,$B59)</f>
        <v>1</v>
      </c>
      <c r="AW59" s="8">
        <f>SUMIFS(Feuil1!$D:$D,Feuil1!$A:$A,AW$2,Feuil1!$C:$C,$A59,Feuil1!$B:$B,$B59)</f>
        <v>1</v>
      </c>
      <c r="AX59" s="9">
        <f>SUMIFS(Feuil1!$D:$D,Feuil1!$A:$A,AX$2,Feuil1!$C:$C,$A59,Feuil1!$B:$B,$B59)</f>
        <v>1</v>
      </c>
    </row>
    <row r="60" spans="1:50" x14ac:dyDescent="0.2">
      <c r="A60" s="4"/>
      <c r="B60" s="17" t="s">
        <v>49</v>
      </c>
      <c r="C60" s="11">
        <f>SUMIFS(Feuil1!$D:$D,Feuil1!$A:$A,C$2,Feuil1!$C:$C,$A59,Feuil1!$B:$B,$B60)</f>
        <v>1</v>
      </c>
      <c r="D60" s="11">
        <f>SUMIFS(Feuil1!$D:$D,Feuil1!$A:$A,D$2,Feuil1!$C:$C,$A59,Feuil1!$B:$B,$B60)</f>
        <v>0</v>
      </c>
      <c r="E60" s="11">
        <f>SUMIFS(Feuil1!$D:$D,Feuil1!$A:$A,E$2,Feuil1!$C:$C,$A59,Feuil1!$B:$B,$B60)</f>
        <v>1</v>
      </c>
      <c r="F60" s="11">
        <f>SUMIFS(Feuil1!$D:$D,Feuil1!$A:$A,F$2,Feuil1!$C:$C,$A59,Feuil1!$B:$B,$B60)</f>
        <v>1</v>
      </c>
      <c r="G60" s="11">
        <f>SUMIFS(Feuil1!$D:$D,Feuil1!$A:$A,G$2,Feuil1!$C:$C,$A59,Feuil1!$B:$B,$B60)</f>
        <v>1</v>
      </c>
      <c r="H60" s="11">
        <f>SUMIFS(Feuil1!$D:$D,Feuil1!$A:$A,H$2,Feuil1!$C:$C,$A59,Feuil1!$B:$B,$B60)</f>
        <v>1</v>
      </c>
      <c r="I60" s="11">
        <f>SUMIFS(Feuil1!$D:$D,Feuil1!$A:$A,I$2,Feuil1!$C:$C,$A59,Feuil1!$B:$B,$B60)</f>
        <v>1</v>
      </c>
      <c r="J60" s="11">
        <f>SUMIFS(Feuil1!$D:$D,Feuil1!$A:$A,J$2,Feuil1!$C:$C,$A59,Feuil1!$B:$B,$B60)</f>
        <v>1</v>
      </c>
      <c r="K60" s="11">
        <f>SUMIFS(Feuil1!$D:$D,Feuil1!$A:$A,K$2,Feuil1!$C:$C,$A59,Feuil1!$B:$B,$B60)</f>
        <v>1</v>
      </c>
      <c r="L60" s="11">
        <f>SUMIFS(Feuil1!$D:$D,Feuil1!$A:$A,L$2,Feuil1!$C:$C,$A59,Feuil1!$B:$B,$B60)</f>
        <v>1</v>
      </c>
      <c r="M60" s="11">
        <f>SUMIFS(Feuil1!$D:$D,Feuil1!$A:$A,M$2,Feuil1!$C:$C,$A59,Feuil1!$B:$B,$B60)</f>
        <v>1</v>
      </c>
      <c r="N60" s="11">
        <f>SUMIFS(Feuil1!$D:$D,Feuil1!$A:$A,N$2,Feuil1!$C:$C,$A59,Feuil1!$B:$B,$B60)</f>
        <v>1</v>
      </c>
      <c r="O60" s="11">
        <f>SUMIFS(Feuil1!$D:$D,Feuil1!$A:$A,O$2,Feuil1!$C:$C,$A59,Feuil1!$B:$B,$B60)</f>
        <v>1</v>
      </c>
      <c r="P60" s="11">
        <f>SUMIFS(Feuil1!$D:$D,Feuil1!$A:$A,P$2,Feuil1!$C:$C,$A59,Feuil1!$B:$B,$B60)</f>
        <v>1</v>
      </c>
      <c r="Q60" s="11">
        <f>SUMIFS(Feuil1!$D:$D,Feuil1!$A:$A,Q$2,Feuil1!$C:$C,$A59,Feuil1!$B:$B,$B60)</f>
        <v>1</v>
      </c>
      <c r="R60" s="11">
        <f>SUMIFS(Feuil1!$D:$D,Feuil1!$A:$A,R$2,Feuil1!$C:$C,$A59,Feuil1!$B:$B,$B60)</f>
        <v>1</v>
      </c>
      <c r="S60" s="11">
        <f>SUMIFS(Feuil1!$D:$D,Feuil1!$A:$A,S$2,Feuil1!$C:$C,$A59,Feuil1!$B:$B,$B60)</f>
        <v>1</v>
      </c>
      <c r="T60" s="11">
        <f>SUMIFS(Feuil1!$D:$D,Feuil1!$A:$A,T$2,Feuil1!$C:$C,$A59,Feuil1!$B:$B,$B60)</f>
        <v>0</v>
      </c>
      <c r="U60" s="11">
        <f>SUMIFS(Feuil1!$D:$D,Feuil1!$A:$A,U$2,Feuil1!$C:$C,$A59,Feuil1!$B:$B,$B60)</f>
        <v>1</v>
      </c>
      <c r="V60" s="11">
        <f>SUMIFS(Feuil1!$D:$D,Feuil1!$A:$A,V$2,Feuil1!$C:$C,$A59,Feuil1!$B:$B,$B60)</f>
        <v>1</v>
      </c>
      <c r="W60" s="11">
        <f>SUMIFS(Feuil1!$D:$D,Feuil1!$A:$A,W$2,Feuil1!$C:$C,$A59,Feuil1!$B:$B,$B60)</f>
        <v>1</v>
      </c>
      <c r="X60" s="11">
        <f>SUMIFS(Feuil1!$D:$D,Feuil1!$A:$A,X$2,Feuil1!$C:$C,$A59,Feuil1!$B:$B,$B60)</f>
        <v>1</v>
      </c>
      <c r="Y60" s="11">
        <f>SUMIFS(Feuil1!$D:$D,Feuil1!$A:$A,Y$2,Feuil1!$C:$C,$A59,Feuil1!$B:$B,$B60)</f>
        <v>0</v>
      </c>
      <c r="Z60" s="11">
        <f>SUMIFS(Feuil1!$D:$D,Feuil1!$A:$A,Z$2,Feuil1!$C:$C,$A59,Feuil1!$B:$B,$B60)</f>
        <v>0</v>
      </c>
      <c r="AA60" s="11">
        <f>SUMIFS(Feuil1!$D:$D,Feuil1!$A:$A,AA$2,Feuil1!$C:$C,$A59,Feuil1!$B:$B,$B60)</f>
        <v>1</v>
      </c>
      <c r="AB60" s="11">
        <f>SUMIFS(Feuil1!$D:$D,Feuil1!$A:$A,AB$2,Feuil1!$C:$C,$A59,Feuil1!$B:$B,$B60)</f>
        <v>1</v>
      </c>
      <c r="AC60" s="11">
        <f>SUMIFS(Feuil1!$D:$D,Feuil1!$A:$A,AC$2,Feuil1!$C:$C,$A59,Feuil1!$B:$B,$B60)</f>
        <v>1</v>
      </c>
      <c r="AD60" s="11">
        <f>SUMIFS(Feuil1!$D:$D,Feuil1!$A:$A,AD$2,Feuil1!$C:$C,$A59,Feuil1!$B:$B,$B60)</f>
        <v>1</v>
      </c>
      <c r="AE60" s="11">
        <f>SUMIFS(Feuil1!$D:$D,Feuil1!$A:$A,AE$2,Feuil1!$C:$C,$A59,Feuil1!$B:$B,$B60)</f>
        <v>1</v>
      </c>
      <c r="AF60" s="11">
        <f>SUMIFS(Feuil1!$D:$D,Feuil1!$A:$A,AF$2,Feuil1!$C:$C,$A59,Feuil1!$B:$B,$B60)</f>
        <v>1</v>
      </c>
      <c r="AG60" s="11">
        <f>SUMIFS(Feuil1!$D:$D,Feuil1!$A:$A,AG$2,Feuil1!$C:$C,$A59,Feuil1!$B:$B,$B60)</f>
        <v>1</v>
      </c>
      <c r="AH60" s="11">
        <f>SUMIFS(Feuil1!$D:$D,Feuil1!$A:$A,AH$2,Feuil1!$C:$C,$A59,Feuil1!$B:$B,$B60)</f>
        <v>1</v>
      </c>
      <c r="AI60" s="11">
        <f>SUMIFS(Feuil1!$D:$D,Feuil1!$A:$A,AI$2,Feuil1!$C:$C,$A59,Feuil1!$B:$B,$B60)</f>
        <v>1</v>
      </c>
      <c r="AJ60" s="11">
        <f>SUMIFS(Feuil1!$D:$D,Feuil1!$A:$A,AJ$2,Feuil1!$C:$C,$A59,Feuil1!$B:$B,$B60)</f>
        <v>1</v>
      </c>
      <c r="AK60" s="11">
        <f>SUMIFS(Feuil1!$D:$D,Feuil1!$A:$A,AK$2,Feuil1!$C:$C,$A59,Feuil1!$B:$B,$B60)</f>
        <v>0</v>
      </c>
      <c r="AL60" s="11">
        <f>SUMIFS(Feuil1!$D:$D,Feuil1!$A:$A,AL$2,Feuil1!$C:$C,$A59,Feuil1!$B:$B,$B60)</f>
        <v>1</v>
      </c>
      <c r="AM60" s="11">
        <f>SUMIFS(Feuil1!$D:$D,Feuil1!$A:$A,AM$2,Feuil1!$C:$C,$A59,Feuil1!$B:$B,$B60)</f>
        <v>1</v>
      </c>
      <c r="AN60" s="11">
        <f>SUMIFS(Feuil1!$D:$D,Feuil1!$A:$A,AN$2,Feuil1!$C:$C,$A59,Feuil1!$B:$B,$B60)</f>
        <v>1</v>
      </c>
      <c r="AO60" s="11">
        <f>SUMIFS(Feuil1!$D:$D,Feuil1!$A:$A,AO$2,Feuil1!$C:$C,$A59,Feuil1!$B:$B,$B60)</f>
        <v>1</v>
      </c>
      <c r="AP60" s="11">
        <f>SUMIFS(Feuil1!$D:$D,Feuil1!$A:$A,AP$2,Feuil1!$C:$C,$A59,Feuil1!$B:$B,$B60)</f>
        <v>1</v>
      </c>
      <c r="AQ60" s="11">
        <f>SUMIFS(Feuil1!$D:$D,Feuil1!$A:$A,AQ$2,Feuil1!$C:$C,$A59,Feuil1!$B:$B,$B60)</f>
        <v>1</v>
      </c>
      <c r="AR60" s="11">
        <f>SUMIFS(Feuil1!$D:$D,Feuil1!$A:$A,AR$2,Feuil1!$C:$C,$A59,Feuil1!$B:$B,$B60)</f>
        <v>1</v>
      </c>
      <c r="AS60" s="11">
        <f>SUMIFS(Feuil1!$D:$D,Feuil1!$A:$A,AS$2,Feuil1!$C:$C,$A59,Feuil1!$B:$B,$B60)</f>
        <v>1</v>
      </c>
      <c r="AT60" s="11">
        <f>SUMIFS(Feuil1!$D:$D,Feuil1!$A:$A,AT$2,Feuil1!$C:$C,$A59,Feuil1!$B:$B,$B60)</f>
        <v>1</v>
      </c>
      <c r="AU60" s="11">
        <f>SUMIFS(Feuil1!$D:$D,Feuil1!$A:$A,AU$2,Feuil1!$C:$C,$A59,Feuil1!$B:$B,$B60)</f>
        <v>1</v>
      </c>
      <c r="AV60" s="11">
        <f>SUMIFS(Feuil1!$D:$D,Feuil1!$A:$A,AV$2,Feuil1!$C:$C,$A59,Feuil1!$B:$B,$B60)</f>
        <v>1</v>
      </c>
      <c r="AW60" s="11">
        <f>SUMIFS(Feuil1!$D:$D,Feuil1!$A:$A,AW$2,Feuil1!$C:$C,$A59,Feuil1!$B:$B,$B60)</f>
        <v>1</v>
      </c>
      <c r="AX60" s="12">
        <f>SUMIFS(Feuil1!$D:$D,Feuil1!$A:$A,AX$2,Feuil1!$C:$C,$A59,Feuil1!$B:$B,$B60)</f>
        <v>1</v>
      </c>
    </row>
    <row r="61" spans="1:50" x14ac:dyDescent="0.2">
      <c r="A61" s="4"/>
      <c r="B61" s="17" t="s">
        <v>50</v>
      </c>
      <c r="C61" s="11">
        <f>SUMIFS(Feuil1!$D:$D,Feuil1!$A:$A,C$2,Feuil1!$C:$C,$A59,Feuil1!$B:$B,$B61)</f>
        <v>0</v>
      </c>
      <c r="D61" s="11">
        <f>SUMIFS(Feuil1!$D:$D,Feuil1!$A:$A,D$2,Feuil1!$C:$C,$A59,Feuil1!$B:$B,$B61)</f>
        <v>0</v>
      </c>
      <c r="E61" s="11">
        <f>SUMIFS(Feuil1!$D:$D,Feuil1!$A:$A,E$2,Feuil1!$C:$C,$A59,Feuil1!$B:$B,$B61)</f>
        <v>0</v>
      </c>
      <c r="F61" s="11">
        <f>SUMIFS(Feuil1!$D:$D,Feuil1!$A:$A,F$2,Feuil1!$C:$C,$A59,Feuil1!$B:$B,$B61)</f>
        <v>0</v>
      </c>
      <c r="G61" s="11">
        <f>SUMIFS(Feuil1!$D:$D,Feuil1!$A:$A,G$2,Feuil1!$C:$C,$A59,Feuil1!$B:$B,$B61)</f>
        <v>0</v>
      </c>
      <c r="H61" s="11">
        <f>SUMIFS(Feuil1!$D:$D,Feuil1!$A:$A,H$2,Feuil1!$C:$C,$A59,Feuil1!$B:$B,$B61)</f>
        <v>1</v>
      </c>
      <c r="I61" s="11">
        <f>SUMIFS(Feuil1!$D:$D,Feuil1!$A:$A,I$2,Feuil1!$C:$C,$A59,Feuil1!$B:$B,$B61)</f>
        <v>0</v>
      </c>
      <c r="J61" s="11">
        <f>SUMIFS(Feuil1!$D:$D,Feuil1!$A:$A,J$2,Feuil1!$C:$C,$A59,Feuil1!$B:$B,$B61)</f>
        <v>0</v>
      </c>
      <c r="K61" s="11">
        <f>SUMIFS(Feuil1!$D:$D,Feuil1!$A:$A,K$2,Feuil1!$C:$C,$A59,Feuil1!$B:$B,$B61)</f>
        <v>0</v>
      </c>
      <c r="L61" s="11">
        <f>SUMIFS(Feuil1!$D:$D,Feuil1!$A:$A,L$2,Feuil1!$C:$C,$A59,Feuil1!$B:$B,$B61)</f>
        <v>0</v>
      </c>
      <c r="M61" s="11">
        <f>SUMIFS(Feuil1!$D:$D,Feuil1!$A:$A,M$2,Feuil1!$C:$C,$A59,Feuil1!$B:$B,$B61)</f>
        <v>0</v>
      </c>
      <c r="N61" s="11">
        <f>SUMIFS(Feuil1!$D:$D,Feuil1!$A:$A,N$2,Feuil1!$C:$C,$A59,Feuil1!$B:$B,$B61)</f>
        <v>0</v>
      </c>
      <c r="O61" s="11">
        <f>SUMIFS(Feuil1!$D:$D,Feuil1!$A:$A,O$2,Feuil1!$C:$C,$A59,Feuil1!$B:$B,$B61)</f>
        <v>0</v>
      </c>
      <c r="P61" s="11">
        <f>SUMIFS(Feuil1!$D:$D,Feuil1!$A:$A,P$2,Feuil1!$C:$C,$A59,Feuil1!$B:$B,$B61)</f>
        <v>0</v>
      </c>
      <c r="Q61" s="11">
        <f>SUMIFS(Feuil1!$D:$D,Feuil1!$A:$A,Q$2,Feuil1!$C:$C,$A59,Feuil1!$B:$B,$B61)</f>
        <v>0</v>
      </c>
      <c r="R61" s="11">
        <f>SUMIFS(Feuil1!$D:$D,Feuil1!$A:$A,R$2,Feuil1!$C:$C,$A59,Feuil1!$B:$B,$B61)</f>
        <v>0</v>
      </c>
      <c r="S61" s="11">
        <f>SUMIFS(Feuil1!$D:$D,Feuil1!$A:$A,S$2,Feuil1!$C:$C,$A59,Feuil1!$B:$B,$B61)</f>
        <v>0</v>
      </c>
      <c r="T61" s="11">
        <f>SUMIFS(Feuil1!$D:$D,Feuil1!$A:$A,T$2,Feuil1!$C:$C,$A59,Feuil1!$B:$B,$B61)</f>
        <v>0</v>
      </c>
      <c r="U61" s="11">
        <f>SUMIFS(Feuil1!$D:$D,Feuil1!$A:$A,U$2,Feuil1!$C:$C,$A59,Feuil1!$B:$B,$B61)</f>
        <v>0</v>
      </c>
      <c r="V61" s="11">
        <f>SUMIFS(Feuil1!$D:$D,Feuil1!$A:$A,V$2,Feuil1!$C:$C,$A59,Feuil1!$B:$B,$B61)</f>
        <v>0</v>
      </c>
      <c r="W61" s="11">
        <f>SUMIFS(Feuil1!$D:$D,Feuil1!$A:$A,W$2,Feuil1!$C:$C,$A59,Feuil1!$B:$B,$B61)</f>
        <v>0</v>
      </c>
      <c r="X61" s="11">
        <f>SUMIFS(Feuil1!$D:$D,Feuil1!$A:$A,X$2,Feuil1!$C:$C,$A59,Feuil1!$B:$B,$B61)</f>
        <v>0</v>
      </c>
      <c r="Y61" s="11">
        <f>SUMIFS(Feuil1!$D:$D,Feuil1!$A:$A,Y$2,Feuil1!$C:$C,$A59,Feuil1!$B:$B,$B61)</f>
        <v>0</v>
      </c>
      <c r="Z61" s="11">
        <f>SUMIFS(Feuil1!$D:$D,Feuil1!$A:$A,Z$2,Feuil1!$C:$C,$A59,Feuil1!$B:$B,$B61)</f>
        <v>0</v>
      </c>
      <c r="AA61" s="11">
        <f>SUMIFS(Feuil1!$D:$D,Feuil1!$A:$A,AA$2,Feuil1!$C:$C,$A59,Feuil1!$B:$B,$B61)</f>
        <v>1</v>
      </c>
      <c r="AB61" s="11">
        <f>SUMIFS(Feuil1!$D:$D,Feuil1!$A:$A,AB$2,Feuil1!$C:$C,$A59,Feuil1!$B:$B,$B61)</f>
        <v>0</v>
      </c>
      <c r="AC61" s="11">
        <f>SUMIFS(Feuil1!$D:$D,Feuil1!$A:$A,AC$2,Feuil1!$C:$C,$A59,Feuil1!$B:$B,$B61)</f>
        <v>0</v>
      </c>
      <c r="AD61" s="11">
        <f>SUMIFS(Feuil1!$D:$D,Feuil1!$A:$A,AD$2,Feuil1!$C:$C,$A59,Feuil1!$B:$B,$B61)</f>
        <v>0</v>
      </c>
      <c r="AE61" s="11">
        <f>SUMIFS(Feuil1!$D:$D,Feuil1!$A:$A,AE$2,Feuil1!$C:$C,$A59,Feuil1!$B:$B,$B61)</f>
        <v>0</v>
      </c>
      <c r="AF61" s="11">
        <f>SUMIFS(Feuil1!$D:$D,Feuil1!$A:$A,AF$2,Feuil1!$C:$C,$A59,Feuil1!$B:$B,$B61)</f>
        <v>0</v>
      </c>
      <c r="AG61" s="11">
        <f>SUMIFS(Feuil1!$D:$D,Feuil1!$A:$A,AG$2,Feuil1!$C:$C,$A59,Feuil1!$B:$B,$B61)</f>
        <v>0</v>
      </c>
      <c r="AH61" s="11">
        <f>SUMIFS(Feuil1!$D:$D,Feuil1!$A:$A,AH$2,Feuil1!$C:$C,$A59,Feuil1!$B:$B,$B61)</f>
        <v>0</v>
      </c>
      <c r="AI61" s="11">
        <f>SUMIFS(Feuil1!$D:$D,Feuil1!$A:$A,AI$2,Feuil1!$C:$C,$A59,Feuil1!$B:$B,$B61)</f>
        <v>0</v>
      </c>
      <c r="AJ61" s="11">
        <f>SUMIFS(Feuil1!$D:$D,Feuil1!$A:$A,AJ$2,Feuil1!$C:$C,$A59,Feuil1!$B:$B,$B61)</f>
        <v>0</v>
      </c>
      <c r="AK61" s="11">
        <f>SUMIFS(Feuil1!$D:$D,Feuil1!$A:$A,AK$2,Feuil1!$C:$C,$A59,Feuil1!$B:$B,$B61)</f>
        <v>0</v>
      </c>
      <c r="AL61" s="11">
        <f>SUMIFS(Feuil1!$D:$D,Feuil1!$A:$A,AL$2,Feuil1!$C:$C,$A59,Feuil1!$B:$B,$B61)</f>
        <v>0</v>
      </c>
      <c r="AM61" s="11">
        <f>SUMIFS(Feuil1!$D:$D,Feuil1!$A:$A,AM$2,Feuil1!$C:$C,$A59,Feuil1!$B:$B,$B61)</f>
        <v>0</v>
      </c>
      <c r="AN61" s="11">
        <f>SUMIFS(Feuil1!$D:$D,Feuil1!$A:$A,AN$2,Feuil1!$C:$C,$A59,Feuil1!$B:$B,$B61)</f>
        <v>0</v>
      </c>
      <c r="AO61" s="11">
        <f>SUMIFS(Feuil1!$D:$D,Feuil1!$A:$A,AO$2,Feuil1!$C:$C,$A59,Feuil1!$B:$B,$B61)</f>
        <v>0</v>
      </c>
      <c r="AP61" s="11">
        <f>SUMIFS(Feuil1!$D:$D,Feuil1!$A:$A,AP$2,Feuil1!$C:$C,$A59,Feuil1!$B:$B,$B61)</f>
        <v>0</v>
      </c>
      <c r="AQ61" s="11">
        <f>SUMIFS(Feuil1!$D:$D,Feuil1!$A:$A,AQ$2,Feuil1!$C:$C,$A59,Feuil1!$B:$B,$B61)</f>
        <v>0</v>
      </c>
      <c r="AR61" s="11">
        <f>SUMIFS(Feuil1!$D:$D,Feuil1!$A:$A,AR$2,Feuil1!$C:$C,$A59,Feuil1!$B:$B,$B61)</f>
        <v>0</v>
      </c>
      <c r="AS61" s="11">
        <f>SUMIFS(Feuil1!$D:$D,Feuil1!$A:$A,AS$2,Feuil1!$C:$C,$A59,Feuil1!$B:$B,$B61)</f>
        <v>0</v>
      </c>
      <c r="AT61" s="11">
        <f>SUMIFS(Feuil1!$D:$D,Feuil1!$A:$A,AT$2,Feuil1!$C:$C,$A59,Feuil1!$B:$B,$B61)</f>
        <v>0</v>
      </c>
      <c r="AU61" s="11">
        <f>SUMIFS(Feuil1!$D:$D,Feuil1!$A:$A,AU$2,Feuil1!$C:$C,$A59,Feuil1!$B:$B,$B61)</f>
        <v>0</v>
      </c>
      <c r="AV61" s="11">
        <f>SUMIFS(Feuil1!$D:$D,Feuil1!$A:$A,AV$2,Feuil1!$C:$C,$A59,Feuil1!$B:$B,$B61)</f>
        <v>0</v>
      </c>
      <c r="AW61" s="11">
        <f>SUMIFS(Feuil1!$D:$D,Feuil1!$A:$A,AW$2,Feuil1!$C:$C,$A59,Feuil1!$B:$B,$B61)</f>
        <v>0</v>
      </c>
      <c r="AX61" s="12">
        <f>SUMIFS(Feuil1!$D:$D,Feuil1!$A:$A,AX$2,Feuil1!$C:$C,$A59,Feuil1!$B:$B,$B61)</f>
        <v>0</v>
      </c>
    </row>
    <row r="62" spans="1:50" x14ac:dyDescent="0.2">
      <c r="A62" s="4"/>
      <c r="B62" s="17" t="s">
        <v>51</v>
      </c>
      <c r="C62" s="11">
        <f>SUMIFS(Feuil1!$D:$D,Feuil1!$A:$A,C$2,Feuil1!$C:$C,$A59,Feuil1!$B:$B,$B62)</f>
        <v>1</v>
      </c>
      <c r="D62" s="11">
        <f>SUMIFS(Feuil1!$D:$D,Feuil1!$A:$A,D$2,Feuil1!$C:$C,$A59,Feuil1!$B:$B,$B62)</f>
        <v>0</v>
      </c>
      <c r="E62" s="11">
        <f>SUMIFS(Feuil1!$D:$D,Feuil1!$A:$A,E$2,Feuil1!$C:$C,$A59,Feuil1!$B:$B,$B62)</f>
        <v>0</v>
      </c>
      <c r="F62" s="11">
        <f>SUMIFS(Feuil1!$D:$D,Feuil1!$A:$A,F$2,Feuil1!$C:$C,$A59,Feuil1!$B:$B,$B62)</f>
        <v>1</v>
      </c>
      <c r="G62" s="11">
        <f>SUMIFS(Feuil1!$D:$D,Feuil1!$A:$A,G$2,Feuil1!$C:$C,$A59,Feuil1!$B:$B,$B62)</f>
        <v>1</v>
      </c>
      <c r="H62" s="11">
        <f>SUMIFS(Feuil1!$D:$D,Feuil1!$A:$A,H$2,Feuil1!$C:$C,$A59,Feuil1!$B:$B,$B62)</f>
        <v>1</v>
      </c>
      <c r="I62" s="11">
        <f>SUMIFS(Feuil1!$D:$D,Feuil1!$A:$A,I$2,Feuil1!$C:$C,$A59,Feuil1!$B:$B,$B62)</f>
        <v>1</v>
      </c>
      <c r="J62" s="11">
        <f>SUMIFS(Feuil1!$D:$D,Feuil1!$A:$A,J$2,Feuil1!$C:$C,$A59,Feuil1!$B:$B,$B62)</f>
        <v>1</v>
      </c>
      <c r="K62" s="11">
        <f>SUMIFS(Feuil1!$D:$D,Feuil1!$A:$A,K$2,Feuil1!$C:$C,$A59,Feuil1!$B:$B,$B62)</f>
        <v>1</v>
      </c>
      <c r="L62" s="11">
        <f>SUMIFS(Feuil1!$D:$D,Feuil1!$A:$A,L$2,Feuil1!$C:$C,$A59,Feuil1!$B:$B,$B62)</f>
        <v>1</v>
      </c>
      <c r="M62" s="11">
        <f>SUMIFS(Feuil1!$D:$D,Feuil1!$A:$A,M$2,Feuil1!$C:$C,$A59,Feuil1!$B:$B,$B62)</f>
        <v>1</v>
      </c>
      <c r="N62" s="11">
        <f>SUMIFS(Feuil1!$D:$D,Feuil1!$A:$A,N$2,Feuil1!$C:$C,$A59,Feuil1!$B:$B,$B62)</f>
        <v>1</v>
      </c>
      <c r="O62" s="11">
        <f>SUMIFS(Feuil1!$D:$D,Feuil1!$A:$A,O$2,Feuil1!$C:$C,$A59,Feuil1!$B:$B,$B62)</f>
        <v>1</v>
      </c>
      <c r="P62" s="11">
        <f>SUMIFS(Feuil1!$D:$D,Feuil1!$A:$A,P$2,Feuil1!$C:$C,$A59,Feuil1!$B:$B,$B62)</f>
        <v>0</v>
      </c>
      <c r="Q62" s="11">
        <f>SUMIFS(Feuil1!$D:$D,Feuil1!$A:$A,Q$2,Feuil1!$C:$C,$A59,Feuil1!$B:$B,$B62)</f>
        <v>1</v>
      </c>
      <c r="R62" s="11">
        <f>SUMIFS(Feuil1!$D:$D,Feuil1!$A:$A,R$2,Feuil1!$C:$C,$A59,Feuil1!$B:$B,$B62)</f>
        <v>1</v>
      </c>
      <c r="S62" s="11">
        <f>SUMIFS(Feuil1!$D:$D,Feuil1!$A:$A,S$2,Feuil1!$C:$C,$A59,Feuil1!$B:$B,$B62)</f>
        <v>1</v>
      </c>
      <c r="T62" s="11">
        <f>SUMIFS(Feuil1!$D:$D,Feuil1!$A:$A,T$2,Feuil1!$C:$C,$A59,Feuil1!$B:$B,$B62)</f>
        <v>0</v>
      </c>
      <c r="U62" s="11">
        <f>SUMIFS(Feuil1!$D:$D,Feuil1!$A:$A,U$2,Feuil1!$C:$C,$A59,Feuil1!$B:$B,$B62)</f>
        <v>1</v>
      </c>
      <c r="V62" s="11">
        <f>SUMIFS(Feuil1!$D:$D,Feuil1!$A:$A,V$2,Feuil1!$C:$C,$A59,Feuil1!$B:$B,$B62)</f>
        <v>1</v>
      </c>
      <c r="W62" s="11">
        <f>SUMIFS(Feuil1!$D:$D,Feuil1!$A:$A,W$2,Feuil1!$C:$C,$A59,Feuil1!$B:$B,$B62)</f>
        <v>0</v>
      </c>
      <c r="X62" s="11">
        <f>SUMIFS(Feuil1!$D:$D,Feuil1!$A:$A,X$2,Feuil1!$C:$C,$A59,Feuil1!$B:$B,$B62)</f>
        <v>1</v>
      </c>
      <c r="Y62" s="11">
        <f>SUMIFS(Feuil1!$D:$D,Feuil1!$A:$A,Y$2,Feuil1!$C:$C,$A59,Feuil1!$B:$B,$B62)</f>
        <v>0</v>
      </c>
      <c r="Z62" s="11">
        <f>SUMIFS(Feuil1!$D:$D,Feuil1!$A:$A,Z$2,Feuil1!$C:$C,$A59,Feuil1!$B:$B,$B62)</f>
        <v>0</v>
      </c>
      <c r="AA62" s="11">
        <f>SUMIFS(Feuil1!$D:$D,Feuil1!$A:$A,AA$2,Feuil1!$C:$C,$A59,Feuil1!$B:$B,$B62)</f>
        <v>0</v>
      </c>
      <c r="AB62" s="11">
        <f>SUMIFS(Feuil1!$D:$D,Feuil1!$A:$A,AB$2,Feuil1!$C:$C,$A59,Feuil1!$B:$B,$B62)</f>
        <v>0</v>
      </c>
      <c r="AC62" s="11">
        <f>SUMIFS(Feuil1!$D:$D,Feuil1!$A:$A,AC$2,Feuil1!$C:$C,$A59,Feuil1!$B:$B,$B62)</f>
        <v>0</v>
      </c>
      <c r="AD62" s="11">
        <f>SUMIFS(Feuil1!$D:$D,Feuil1!$A:$A,AD$2,Feuil1!$C:$C,$A59,Feuil1!$B:$B,$B62)</f>
        <v>1</v>
      </c>
      <c r="AE62" s="11">
        <f>SUMIFS(Feuil1!$D:$D,Feuil1!$A:$A,AE$2,Feuil1!$C:$C,$A59,Feuil1!$B:$B,$B62)</f>
        <v>0</v>
      </c>
      <c r="AF62" s="11">
        <f>SUMIFS(Feuil1!$D:$D,Feuil1!$A:$A,AF$2,Feuil1!$C:$C,$A59,Feuil1!$B:$B,$B62)</f>
        <v>1</v>
      </c>
      <c r="AG62" s="11">
        <f>SUMIFS(Feuil1!$D:$D,Feuil1!$A:$A,AG$2,Feuil1!$C:$C,$A59,Feuil1!$B:$B,$B62)</f>
        <v>0</v>
      </c>
      <c r="AH62" s="11">
        <f>SUMIFS(Feuil1!$D:$D,Feuil1!$A:$A,AH$2,Feuil1!$C:$C,$A59,Feuil1!$B:$B,$B62)</f>
        <v>1</v>
      </c>
      <c r="AI62" s="11">
        <f>SUMIFS(Feuil1!$D:$D,Feuil1!$A:$A,AI$2,Feuil1!$C:$C,$A59,Feuil1!$B:$B,$B62)</f>
        <v>1</v>
      </c>
      <c r="AJ62" s="11">
        <f>SUMIFS(Feuil1!$D:$D,Feuil1!$A:$A,AJ$2,Feuil1!$C:$C,$A59,Feuil1!$B:$B,$B62)</f>
        <v>1</v>
      </c>
      <c r="AK62" s="11">
        <f>SUMIFS(Feuil1!$D:$D,Feuil1!$A:$A,AK$2,Feuil1!$C:$C,$A59,Feuil1!$B:$B,$B62)</f>
        <v>0</v>
      </c>
      <c r="AL62" s="11">
        <f>SUMIFS(Feuil1!$D:$D,Feuil1!$A:$A,AL$2,Feuil1!$C:$C,$A59,Feuil1!$B:$B,$B62)</f>
        <v>0</v>
      </c>
      <c r="AM62" s="11">
        <f>SUMIFS(Feuil1!$D:$D,Feuil1!$A:$A,AM$2,Feuil1!$C:$C,$A59,Feuil1!$B:$B,$B62)</f>
        <v>0</v>
      </c>
      <c r="AN62" s="11">
        <f>SUMIFS(Feuil1!$D:$D,Feuil1!$A:$A,AN$2,Feuil1!$C:$C,$A59,Feuil1!$B:$B,$B62)</f>
        <v>1</v>
      </c>
      <c r="AO62" s="11">
        <f>SUMIFS(Feuil1!$D:$D,Feuil1!$A:$A,AO$2,Feuil1!$C:$C,$A59,Feuil1!$B:$B,$B62)</f>
        <v>0</v>
      </c>
      <c r="AP62" s="11">
        <f>SUMIFS(Feuil1!$D:$D,Feuil1!$A:$A,AP$2,Feuil1!$C:$C,$A59,Feuil1!$B:$B,$B62)</f>
        <v>1</v>
      </c>
      <c r="AQ62" s="11">
        <f>SUMIFS(Feuil1!$D:$D,Feuil1!$A:$A,AQ$2,Feuil1!$C:$C,$A59,Feuil1!$B:$B,$B62)</f>
        <v>1</v>
      </c>
      <c r="AR62" s="11">
        <f>SUMIFS(Feuil1!$D:$D,Feuil1!$A:$A,AR$2,Feuil1!$C:$C,$A59,Feuil1!$B:$B,$B62)</f>
        <v>0</v>
      </c>
      <c r="AS62" s="11">
        <f>SUMIFS(Feuil1!$D:$D,Feuil1!$A:$A,AS$2,Feuil1!$C:$C,$A59,Feuil1!$B:$B,$B62)</f>
        <v>1</v>
      </c>
      <c r="AT62" s="11">
        <f>SUMIFS(Feuil1!$D:$D,Feuil1!$A:$A,AT$2,Feuil1!$C:$C,$A59,Feuil1!$B:$B,$B62)</f>
        <v>0</v>
      </c>
      <c r="AU62" s="11">
        <f>SUMIFS(Feuil1!$D:$D,Feuil1!$A:$A,AU$2,Feuil1!$C:$C,$A59,Feuil1!$B:$B,$B62)</f>
        <v>0</v>
      </c>
      <c r="AV62" s="11">
        <f>SUMIFS(Feuil1!$D:$D,Feuil1!$A:$A,AV$2,Feuil1!$C:$C,$A59,Feuil1!$B:$B,$B62)</f>
        <v>1</v>
      </c>
      <c r="AW62" s="11">
        <f>SUMIFS(Feuil1!$D:$D,Feuil1!$A:$A,AW$2,Feuil1!$C:$C,$A59,Feuil1!$B:$B,$B62)</f>
        <v>1</v>
      </c>
      <c r="AX62" s="12">
        <f>SUMIFS(Feuil1!$D:$D,Feuil1!$A:$A,AX$2,Feuil1!$C:$C,$A59,Feuil1!$B:$B,$B62)</f>
        <v>1</v>
      </c>
    </row>
    <row r="63" spans="1:50" x14ac:dyDescent="0.2">
      <c r="A63" s="4"/>
      <c r="B63" s="17" t="s">
        <v>52</v>
      </c>
      <c r="C63" s="11">
        <f>SUMIFS(Feuil1!$D:$D,Feuil1!$A:$A,C$2,Feuil1!$C:$C,$A59,Feuil1!$B:$B,$B63)</f>
        <v>0</v>
      </c>
      <c r="D63" s="11">
        <f>SUMIFS(Feuil1!$D:$D,Feuil1!$A:$A,D$2,Feuil1!$C:$C,$A59,Feuil1!$B:$B,$B63)</f>
        <v>0</v>
      </c>
      <c r="E63" s="11">
        <f>SUMIFS(Feuil1!$D:$D,Feuil1!$A:$A,E$2,Feuil1!$C:$C,$A59,Feuil1!$B:$B,$B63)</f>
        <v>0</v>
      </c>
      <c r="F63" s="11">
        <f>SUMIFS(Feuil1!$D:$D,Feuil1!$A:$A,F$2,Feuil1!$C:$C,$A59,Feuil1!$B:$B,$B63)</f>
        <v>0</v>
      </c>
      <c r="G63" s="11">
        <f>SUMIFS(Feuil1!$D:$D,Feuil1!$A:$A,G$2,Feuil1!$C:$C,$A59,Feuil1!$B:$B,$B63)</f>
        <v>0</v>
      </c>
      <c r="H63" s="11">
        <f>SUMIFS(Feuil1!$D:$D,Feuil1!$A:$A,H$2,Feuil1!$C:$C,$A59,Feuil1!$B:$B,$B63)</f>
        <v>0</v>
      </c>
      <c r="I63" s="11">
        <f>SUMIFS(Feuil1!$D:$D,Feuil1!$A:$A,I$2,Feuil1!$C:$C,$A59,Feuil1!$B:$B,$B63)</f>
        <v>0</v>
      </c>
      <c r="J63" s="11">
        <f>SUMIFS(Feuil1!$D:$D,Feuil1!$A:$A,J$2,Feuil1!$C:$C,$A59,Feuil1!$B:$B,$B63)</f>
        <v>0</v>
      </c>
      <c r="K63" s="11">
        <f>SUMIFS(Feuil1!$D:$D,Feuil1!$A:$A,K$2,Feuil1!$C:$C,$A59,Feuil1!$B:$B,$B63)</f>
        <v>0</v>
      </c>
      <c r="L63" s="11">
        <f>SUMIFS(Feuil1!$D:$D,Feuil1!$A:$A,L$2,Feuil1!$C:$C,$A59,Feuil1!$B:$B,$B63)</f>
        <v>0</v>
      </c>
      <c r="M63" s="11">
        <f>SUMIFS(Feuil1!$D:$D,Feuil1!$A:$A,M$2,Feuil1!$C:$C,$A59,Feuil1!$B:$B,$B63)</f>
        <v>0</v>
      </c>
      <c r="N63" s="11">
        <f>SUMIFS(Feuil1!$D:$D,Feuil1!$A:$A,N$2,Feuil1!$C:$C,$A59,Feuil1!$B:$B,$B63)</f>
        <v>0</v>
      </c>
      <c r="O63" s="11">
        <f>SUMIFS(Feuil1!$D:$D,Feuil1!$A:$A,O$2,Feuil1!$C:$C,$A59,Feuil1!$B:$B,$B63)</f>
        <v>0</v>
      </c>
      <c r="P63" s="11">
        <f>SUMIFS(Feuil1!$D:$D,Feuil1!$A:$A,P$2,Feuil1!$C:$C,$A59,Feuil1!$B:$B,$B63)</f>
        <v>0</v>
      </c>
      <c r="Q63" s="11">
        <f>SUMIFS(Feuil1!$D:$D,Feuil1!$A:$A,Q$2,Feuil1!$C:$C,$A59,Feuil1!$B:$B,$B63)</f>
        <v>0</v>
      </c>
      <c r="R63" s="11">
        <f>SUMIFS(Feuil1!$D:$D,Feuil1!$A:$A,R$2,Feuil1!$C:$C,$A59,Feuil1!$B:$B,$B63)</f>
        <v>0</v>
      </c>
      <c r="S63" s="11">
        <f>SUMIFS(Feuil1!$D:$D,Feuil1!$A:$A,S$2,Feuil1!$C:$C,$A59,Feuil1!$B:$B,$B63)</f>
        <v>0</v>
      </c>
      <c r="T63" s="11">
        <f>SUMIFS(Feuil1!$D:$D,Feuil1!$A:$A,T$2,Feuil1!$C:$C,$A59,Feuil1!$B:$B,$B63)</f>
        <v>0</v>
      </c>
      <c r="U63" s="11">
        <f>SUMIFS(Feuil1!$D:$D,Feuil1!$A:$A,U$2,Feuil1!$C:$C,$A59,Feuil1!$B:$B,$B63)</f>
        <v>0</v>
      </c>
      <c r="V63" s="11">
        <f>SUMIFS(Feuil1!$D:$D,Feuil1!$A:$A,V$2,Feuil1!$C:$C,$A59,Feuil1!$B:$B,$B63)</f>
        <v>0</v>
      </c>
      <c r="W63" s="11">
        <f>SUMIFS(Feuil1!$D:$D,Feuil1!$A:$A,W$2,Feuil1!$C:$C,$A59,Feuil1!$B:$B,$B63)</f>
        <v>0</v>
      </c>
      <c r="X63" s="11">
        <f>SUMIFS(Feuil1!$D:$D,Feuil1!$A:$A,X$2,Feuil1!$C:$C,$A59,Feuil1!$B:$B,$B63)</f>
        <v>0</v>
      </c>
      <c r="Y63" s="11">
        <f>SUMIFS(Feuil1!$D:$D,Feuil1!$A:$A,Y$2,Feuil1!$C:$C,$A59,Feuil1!$B:$B,$B63)</f>
        <v>0</v>
      </c>
      <c r="Z63" s="11">
        <f>SUMIFS(Feuil1!$D:$D,Feuil1!$A:$A,Z$2,Feuil1!$C:$C,$A59,Feuil1!$B:$B,$B63)</f>
        <v>0</v>
      </c>
      <c r="AA63" s="11">
        <f>SUMIFS(Feuil1!$D:$D,Feuil1!$A:$A,AA$2,Feuil1!$C:$C,$A59,Feuil1!$B:$B,$B63)</f>
        <v>0</v>
      </c>
      <c r="AB63" s="11">
        <f>SUMIFS(Feuil1!$D:$D,Feuil1!$A:$A,AB$2,Feuil1!$C:$C,$A59,Feuil1!$B:$B,$B63)</f>
        <v>0</v>
      </c>
      <c r="AC63" s="11">
        <f>SUMIFS(Feuil1!$D:$D,Feuil1!$A:$A,AC$2,Feuil1!$C:$C,$A59,Feuil1!$B:$B,$B63)</f>
        <v>0</v>
      </c>
      <c r="AD63" s="11">
        <f>SUMIFS(Feuil1!$D:$D,Feuil1!$A:$A,AD$2,Feuil1!$C:$C,$A59,Feuil1!$B:$B,$B63)</f>
        <v>0</v>
      </c>
      <c r="AE63" s="11">
        <f>SUMIFS(Feuil1!$D:$D,Feuil1!$A:$A,AE$2,Feuil1!$C:$C,$A59,Feuil1!$B:$B,$B63)</f>
        <v>0</v>
      </c>
      <c r="AF63" s="11">
        <f>SUMIFS(Feuil1!$D:$D,Feuil1!$A:$A,AF$2,Feuil1!$C:$C,$A59,Feuil1!$B:$B,$B63)</f>
        <v>0</v>
      </c>
      <c r="AG63" s="11">
        <f>SUMIFS(Feuil1!$D:$D,Feuil1!$A:$A,AG$2,Feuil1!$C:$C,$A59,Feuil1!$B:$B,$B63)</f>
        <v>0</v>
      </c>
      <c r="AH63" s="11">
        <f>SUMIFS(Feuil1!$D:$D,Feuil1!$A:$A,AH$2,Feuil1!$C:$C,$A59,Feuil1!$B:$B,$B63)</f>
        <v>0</v>
      </c>
      <c r="AI63" s="11">
        <f>SUMIFS(Feuil1!$D:$D,Feuil1!$A:$A,AI$2,Feuil1!$C:$C,$A59,Feuil1!$B:$B,$B63)</f>
        <v>0</v>
      </c>
      <c r="AJ63" s="11">
        <f>SUMIFS(Feuil1!$D:$D,Feuil1!$A:$A,AJ$2,Feuil1!$C:$C,$A59,Feuil1!$B:$B,$B63)</f>
        <v>0</v>
      </c>
      <c r="AK63" s="11">
        <f>SUMIFS(Feuil1!$D:$D,Feuil1!$A:$A,AK$2,Feuil1!$C:$C,$A59,Feuil1!$B:$B,$B63)</f>
        <v>0</v>
      </c>
      <c r="AL63" s="11">
        <f>SUMIFS(Feuil1!$D:$D,Feuil1!$A:$A,AL$2,Feuil1!$C:$C,$A59,Feuil1!$B:$B,$B63)</f>
        <v>0</v>
      </c>
      <c r="AM63" s="11">
        <f>SUMIFS(Feuil1!$D:$D,Feuil1!$A:$A,AM$2,Feuil1!$C:$C,$A59,Feuil1!$B:$B,$B63)</f>
        <v>0</v>
      </c>
      <c r="AN63" s="11">
        <f>SUMIFS(Feuil1!$D:$D,Feuil1!$A:$A,AN$2,Feuil1!$C:$C,$A59,Feuil1!$B:$B,$B63)</f>
        <v>0</v>
      </c>
      <c r="AO63" s="11">
        <f>SUMIFS(Feuil1!$D:$D,Feuil1!$A:$A,AO$2,Feuil1!$C:$C,$A59,Feuil1!$B:$B,$B63)</f>
        <v>0</v>
      </c>
      <c r="AP63" s="11">
        <f>SUMIFS(Feuil1!$D:$D,Feuil1!$A:$A,AP$2,Feuil1!$C:$C,$A59,Feuil1!$B:$B,$B63)</f>
        <v>0</v>
      </c>
      <c r="AQ63" s="11">
        <f>SUMIFS(Feuil1!$D:$D,Feuil1!$A:$A,AQ$2,Feuil1!$C:$C,$A59,Feuil1!$B:$B,$B63)</f>
        <v>0</v>
      </c>
      <c r="AR63" s="11">
        <f>SUMIFS(Feuil1!$D:$D,Feuil1!$A:$A,AR$2,Feuil1!$C:$C,$A59,Feuil1!$B:$B,$B63)</f>
        <v>0</v>
      </c>
      <c r="AS63" s="11">
        <f>SUMIFS(Feuil1!$D:$D,Feuil1!$A:$A,AS$2,Feuil1!$C:$C,$A59,Feuil1!$B:$B,$B63)</f>
        <v>0</v>
      </c>
      <c r="AT63" s="11">
        <f>SUMIFS(Feuil1!$D:$D,Feuil1!$A:$A,AT$2,Feuil1!$C:$C,$A59,Feuil1!$B:$B,$B63)</f>
        <v>0</v>
      </c>
      <c r="AU63" s="11">
        <f>SUMIFS(Feuil1!$D:$D,Feuil1!$A:$A,AU$2,Feuil1!$C:$C,$A59,Feuil1!$B:$B,$B63)</f>
        <v>0</v>
      </c>
      <c r="AV63" s="11">
        <f>SUMIFS(Feuil1!$D:$D,Feuil1!$A:$A,AV$2,Feuil1!$C:$C,$A59,Feuil1!$B:$B,$B63)</f>
        <v>0</v>
      </c>
      <c r="AW63" s="11">
        <f>SUMIFS(Feuil1!$D:$D,Feuil1!$A:$A,AW$2,Feuil1!$C:$C,$A59,Feuil1!$B:$B,$B63)</f>
        <v>0</v>
      </c>
      <c r="AX63" s="12">
        <f>SUMIFS(Feuil1!$D:$D,Feuil1!$A:$A,AX$2,Feuil1!$C:$C,$A59,Feuil1!$B:$B,$B63)</f>
        <v>0</v>
      </c>
    </row>
    <row r="64" spans="1:50" x14ac:dyDescent="0.2">
      <c r="A64" s="4"/>
      <c r="B64" s="17" t="s">
        <v>53</v>
      </c>
      <c r="C64" s="11">
        <f>SUMIFS(Feuil1!$D:$D,Feuil1!$A:$A,C$2,Feuil1!$C:$C,$A59,Feuil1!$B:$B,$B64)</f>
        <v>0</v>
      </c>
      <c r="D64" s="11">
        <f>SUMIFS(Feuil1!$D:$D,Feuil1!$A:$A,D$2,Feuil1!$C:$C,$A59,Feuil1!$B:$B,$B64)</f>
        <v>0</v>
      </c>
      <c r="E64" s="11">
        <f>SUMIFS(Feuil1!$D:$D,Feuil1!$A:$A,E$2,Feuil1!$C:$C,$A59,Feuil1!$B:$B,$B64)</f>
        <v>1</v>
      </c>
      <c r="F64" s="11">
        <f>SUMIFS(Feuil1!$D:$D,Feuil1!$A:$A,F$2,Feuil1!$C:$C,$A59,Feuil1!$B:$B,$B64)</f>
        <v>1</v>
      </c>
      <c r="G64" s="11">
        <f>SUMIFS(Feuil1!$D:$D,Feuil1!$A:$A,G$2,Feuil1!$C:$C,$A59,Feuil1!$B:$B,$B64)</f>
        <v>1</v>
      </c>
      <c r="H64" s="11">
        <f>SUMIFS(Feuil1!$D:$D,Feuil1!$A:$A,H$2,Feuil1!$C:$C,$A59,Feuil1!$B:$B,$B64)</f>
        <v>1</v>
      </c>
      <c r="I64" s="11">
        <f>SUMIFS(Feuil1!$D:$D,Feuil1!$A:$A,I$2,Feuil1!$C:$C,$A59,Feuil1!$B:$B,$B64)</f>
        <v>1</v>
      </c>
      <c r="J64" s="11">
        <f>SUMIFS(Feuil1!$D:$D,Feuil1!$A:$A,J$2,Feuil1!$C:$C,$A59,Feuil1!$B:$B,$B64)</f>
        <v>1</v>
      </c>
      <c r="K64" s="11">
        <f>SUMIFS(Feuil1!$D:$D,Feuil1!$A:$A,K$2,Feuil1!$C:$C,$A59,Feuil1!$B:$B,$B64)</f>
        <v>1</v>
      </c>
      <c r="L64" s="11">
        <f>SUMIFS(Feuil1!$D:$D,Feuil1!$A:$A,L$2,Feuil1!$C:$C,$A59,Feuil1!$B:$B,$B64)</f>
        <v>1</v>
      </c>
      <c r="M64" s="11">
        <f>SUMIFS(Feuil1!$D:$D,Feuil1!$A:$A,M$2,Feuil1!$C:$C,$A59,Feuil1!$B:$B,$B64)</f>
        <v>1</v>
      </c>
      <c r="N64" s="11">
        <f>SUMIFS(Feuil1!$D:$D,Feuil1!$A:$A,N$2,Feuil1!$C:$C,$A59,Feuil1!$B:$B,$B64)</f>
        <v>1</v>
      </c>
      <c r="O64" s="11">
        <f>SUMIFS(Feuil1!$D:$D,Feuil1!$A:$A,O$2,Feuil1!$C:$C,$A59,Feuil1!$B:$B,$B64)</f>
        <v>1</v>
      </c>
      <c r="P64" s="11">
        <f>SUMIFS(Feuil1!$D:$D,Feuil1!$A:$A,P$2,Feuil1!$C:$C,$A59,Feuil1!$B:$B,$B64)</f>
        <v>1</v>
      </c>
      <c r="Q64" s="11">
        <f>SUMIFS(Feuil1!$D:$D,Feuil1!$A:$A,Q$2,Feuil1!$C:$C,$A59,Feuil1!$B:$B,$B64)</f>
        <v>1</v>
      </c>
      <c r="R64" s="11">
        <f>SUMIFS(Feuil1!$D:$D,Feuil1!$A:$A,R$2,Feuil1!$C:$C,$A59,Feuil1!$B:$B,$B64)</f>
        <v>1</v>
      </c>
      <c r="S64" s="11">
        <f>SUMIFS(Feuil1!$D:$D,Feuil1!$A:$A,S$2,Feuil1!$C:$C,$A59,Feuil1!$B:$B,$B64)</f>
        <v>1</v>
      </c>
      <c r="T64" s="11">
        <f>SUMIFS(Feuil1!$D:$D,Feuil1!$A:$A,T$2,Feuil1!$C:$C,$A59,Feuil1!$B:$B,$B64)</f>
        <v>0</v>
      </c>
      <c r="U64" s="11">
        <f>SUMIFS(Feuil1!$D:$D,Feuil1!$A:$A,U$2,Feuil1!$C:$C,$A59,Feuil1!$B:$B,$B64)</f>
        <v>1</v>
      </c>
      <c r="V64" s="11">
        <f>SUMIFS(Feuil1!$D:$D,Feuil1!$A:$A,V$2,Feuil1!$C:$C,$A59,Feuil1!$B:$B,$B64)</f>
        <v>1</v>
      </c>
      <c r="W64" s="11">
        <f>SUMIFS(Feuil1!$D:$D,Feuil1!$A:$A,W$2,Feuil1!$C:$C,$A59,Feuil1!$B:$B,$B64)</f>
        <v>0</v>
      </c>
      <c r="X64" s="11">
        <f>SUMIFS(Feuil1!$D:$D,Feuil1!$A:$A,X$2,Feuil1!$C:$C,$A59,Feuil1!$B:$B,$B64)</f>
        <v>1</v>
      </c>
      <c r="Y64" s="11">
        <f>SUMIFS(Feuil1!$D:$D,Feuil1!$A:$A,Y$2,Feuil1!$C:$C,$A59,Feuil1!$B:$B,$B64)</f>
        <v>0</v>
      </c>
      <c r="Z64" s="11">
        <f>SUMIFS(Feuil1!$D:$D,Feuil1!$A:$A,Z$2,Feuil1!$C:$C,$A59,Feuil1!$B:$B,$B64)</f>
        <v>0</v>
      </c>
      <c r="AA64" s="11">
        <f>SUMIFS(Feuil1!$D:$D,Feuil1!$A:$A,AA$2,Feuil1!$C:$C,$A59,Feuil1!$B:$B,$B64)</f>
        <v>1</v>
      </c>
      <c r="AB64" s="11">
        <f>SUMIFS(Feuil1!$D:$D,Feuil1!$A:$A,AB$2,Feuil1!$C:$C,$A59,Feuil1!$B:$B,$B64)</f>
        <v>0</v>
      </c>
      <c r="AC64" s="11">
        <f>SUMIFS(Feuil1!$D:$D,Feuil1!$A:$A,AC$2,Feuil1!$C:$C,$A59,Feuil1!$B:$B,$B64)</f>
        <v>0</v>
      </c>
      <c r="AD64" s="11">
        <f>SUMIFS(Feuil1!$D:$D,Feuil1!$A:$A,AD$2,Feuil1!$C:$C,$A59,Feuil1!$B:$B,$B64)</f>
        <v>1</v>
      </c>
      <c r="AE64" s="11">
        <f>SUMIFS(Feuil1!$D:$D,Feuil1!$A:$A,AE$2,Feuil1!$C:$C,$A59,Feuil1!$B:$B,$B64)</f>
        <v>0</v>
      </c>
      <c r="AF64" s="11">
        <f>SUMIFS(Feuil1!$D:$D,Feuil1!$A:$A,AF$2,Feuil1!$C:$C,$A59,Feuil1!$B:$B,$B64)</f>
        <v>1</v>
      </c>
      <c r="AG64" s="11">
        <f>SUMIFS(Feuil1!$D:$D,Feuil1!$A:$A,AG$2,Feuil1!$C:$C,$A59,Feuil1!$B:$B,$B64)</f>
        <v>0</v>
      </c>
      <c r="AH64" s="11">
        <f>SUMIFS(Feuil1!$D:$D,Feuil1!$A:$A,AH$2,Feuil1!$C:$C,$A59,Feuil1!$B:$B,$B64)</f>
        <v>1</v>
      </c>
      <c r="AI64" s="11">
        <f>SUMIFS(Feuil1!$D:$D,Feuil1!$A:$A,AI$2,Feuil1!$C:$C,$A59,Feuil1!$B:$B,$B64)</f>
        <v>0</v>
      </c>
      <c r="AJ64" s="11">
        <f>SUMIFS(Feuil1!$D:$D,Feuil1!$A:$A,AJ$2,Feuil1!$C:$C,$A59,Feuil1!$B:$B,$B64)</f>
        <v>1</v>
      </c>
      <c r="AK64" s="11">
        <f>SUMIFS(Feuil1!$D:$D,Feuil1!$A:$A,AK$2,Feuil1!$C:$C,$A59,Feuil1!$B:$B,$B64)</f>
        <v>0</v>
      </c>
      <c r="AL64" s="11">
        <f>SUMIFS(Feuil1!$D:$D,Feuil1!$A:$A,AL$2,Feuil1!$C:$C,$A59,Feuil1!$B:$B,$B64)</f>
        <v>0</v>
      </c>
      <c r="AM64" s="11">
        <f>SUMIFS(Feuil1!$D:$D,Feuil1!$A:$A,AM$2,Feuil1!$C:$C,$A59,Feuil1!$B:$B,$B64)</f>
        <v>0</v>
      </c>
      <c r="AN64" s="11">
        <f>SUMIFS(Feuil1!$D:$D,Feuil1!$A:$A,AN$2,Feuil1!$C:$C,$A59,Feuil1!$B:$B,$B64)</f>
        <v>1</v>
      </c>
      <c r="AO64" s="11">
        <f>SUMIFS(Feuil1!$D:$D,Feuil1!$A:$A,AO$2,Feuil1!$C:$C,$A59,Feuil1!$B:$B,$B64)</f>
        <v>0</v>
      </c>
      <c r="AP64" s="11">
        <f>SUMIFS(Feuil1!$D:$D,Feuil1!$A:$A,AP$2,Feuil1!$C:$C,$A59,Feuil1!$B:$B,$B64)</f>
        <v>1</v>
      </c>
      <c r="AQ64" s="11">
        <f>SUMIFS(Feuil1!$D:$D,Feuil1!$A:$A,AQ$2,Feuil1!$C:$C,$A59,Feuil1!$B:$B,$B64)</f>
        <v>1</v>
      </c>
      <c r="AR64" s="11">
        <f>SUMIFS(Feuil1!$D:$D,Feuil1!$A:$A,AR$2,Feuil1!$C:$C,$A59,Feuil1!$B:$B,$B64)</f>
        <v>0</v>
      </c>
      <c r="AS64" s="11">
        <f>SUMIFS(Feuil1!$D:$D,Feuil1!$A:$A,AS$2,Feuil1!$C:$C,$A59,Feuil1!$B:$B,$B64)</f>
        <v>0</v>
      </c>
      <c r="AT64" s="11">
        <f>SUMIFS(Feuil1!$D:$D,Feuil1!$A:$A,AT$2,Feuil1!$C:$C,$A59,Feuil1!$B:$B,$B64)</f>
        <v>0</v>
      </c>
      <c r="AU64" s="11">
        <f>SUMIFS(Feuil1!$D:$D,Feuil1!$A:$A,AU$2,Feuil1!$C:$C,$A59,Feuil1!$B:$B,$B64)</f>
        <v>1</v>
      </c>
      <c r="AV64" s="11">
        <f>SUMIFS(Feuil1!$D:$D,Feuil1!$A:$A,AV$2,Feuil1!$C:$C,$A59,Feuil1!$B:$B,$B64)</f>
        <v>0</v>
      </c>
      <c r="AW64" s="11">
        <f>SUMIFS(Feuil1!$D:$D,Feuil1!$A:$A,AW$2,Feuil1!$C:$C,$A59,Feuil1!$B:$B,$B64)</f>
        <v>1</v>
      </c>
      <c r="AX64" s="12">
        <f>SUMIFS(Feuil1!$D:$D,Feuil1!$A:$A,AX$2,Feuil1!$C:$C,$A59,Feuil1!$B:$B,$B64)</f>
        <v>0</v>
      </c>
    </row>
    <row r="65" spans="1:50" ht="17" thickBot="1" x14ac:dyDescent="0.25">
      <c r="A65" s="5"/>
      <c r="B65" s="18" t="s">
        <v>54</v>
      </c>
      <c r="C65" s="14">
        <f>SUMIFS(Feuil1!$D:$D,Feuil1!$A:$A,C$2,Feuil1!$C:$C,$A59,Feuil1!$B:$B,$B65)</f>
        <v>0</v>
      </c>
      <c r="D65" s="14">
        <f>SUMIFS(Feuil1!$D:$D,Feuil1!$A:$A,D$2,Feuil1!$C:$C,$A59,Feuil1!$B:$B,$B65)</f>
        <v>0</v>
      </c>
      <c r="E65" s="14">
        <f>SUMIFS(Feuil1!$D:$D,Feuil1!$A:$A,E$2,Feuil1!$C:$C,$A59,Feuil1!$B:$B,$B65)</f>
        <v>0</v>
      </c>
      <c r="F65" s="14">
        <f>SUMIFS(Feuil1!$D:$D,Feuil1!$A:$A,F$2,Feuil1!$C:$C,$A59,Feuil1!$B:$B,$B65)</f>
        <v>0</v>
      </c>
      <c r="G65" s="14">
        <f>SUMIFS(Feuil1!$D:$D,Feuil1!$A:$A,G$2,Feuil1!$C:$C,$A59,Feuil1!$B:$B,$B65)</f>
        <v>0</v>
      </c>
      <c r="H65" s="14">
        <f>SUMIFS(Feuil1!$D:$D,Feuil1!$A:$A,H$2,Feuil1!$C:$C,$A59,Feuil1!$B:$B,$B65)</f>
        <v>0</v>
      </c>
      <c r="I65" s="14">
        <f>SUMIFS(Feuil1!$D:$D,Feuil1!$A:$A,I$2,Feuil1!$C:$C,$A59,Feuil1!$B:$B,$B65)</f>
        <v>0</v>
      </c>
      <c r="J65" s="14">
        <f>SUMIFS(Feuil1!$D:$D,Feuil1!$A:$A,J$2,Feuil1!$C:$C,$A59,Feuil1!$B:$B,$B65)</f>
        <v>0</v>
      </c>
      <c r="K65" s="14">
        <f>SUMIFS(Feuil1!$D:$D,Feuil1!$A:$A,K$2,Feuil1!$C:$C,$A59,Feuil1!$B:$B,$B65)</f>
        <v>0</v>
      </c>
      <c r="L65" s="14">
        <f>SUMIFS(Feuil1!$D:$D,Feuil1!$A:$A,L$2,Feuil1!$C:$C,$A59,Feuil1!$B:$B,$B65)</f>
        <v>0</v>
      </c>
      <c r="M65" s="14">
        <f>SUMIFS(Feuil1!$D:$D,Feuil1!$A:$A,M$2,Feuil1!$C:$C,$A59,Feuil1!$B:$B,$B65)</f>
        <v>0</v>
      </c>
      <c r="N65" s="14">
        <f>SUMIFS(Feuil1!$D:$D,Feuil1!$A:$A,N$2,Feuil1!$C:$C,$A59,Feuil1!$B:$B,$B65)</f>
        <v>0</v>
      </c>
      <c r="O65" s="14">
        <f>SUMIFS(Feuil1!$D:$D,Feuil1!$A:$A,O$2,Feuil1!$C:$C,$A59,Feuil1!$B:$B,$B65)</f>
        <v>0</v>
      </c>
      <c r="P65" s="14">
        <f>SUMIFS(Feuil1!$D:$D,Feuil1!$A:$A,P$2,Feuil1!$C:$C,$A59,Feuil1!$B:$B,$B65)</f>
        <v>0</v>
      </c>
      <c r="Q65" s="14">
        <f>SUMIFS(Feuil1!$D:$D,Feuil1!$A:$A,Q$2,Feuil1!$C:$C,$A59,Feuil1!$B:$B,$B65)</f>
        <v>0</v>
      </c>
      <c r="R65" s="14">
        <f>SUMIFS(Feuil1!$D:$D,Feuil1!$A:$A,R$2,Feuil1!$C:$C,$A59,Feuil1!$B:$B,$B65)</f>
        <v>0</v>
      </c>
      <c r="S65" s="14">
        <f>SUMIFS(Feuil1!$D:$D,Feuil1!$A:$A,S$2,Feuil1!$C:$C,$A59,Feuil1!$B:$B,$B65)</f>
        <v>0</v>
      </c>
      <c r="T65" s="14">
        <f>SUMIFS(Feuil1!$D:$D,Feuil1!$A:$A,T$2,Feuil1!$C:$C,$A59,Feuil1!$B:$B,$B65)</f>
        <v>0</v>
      </c>
      <c r="U65" s="14">
        <f>SUMIFS(Feuil1!$D:$D,Feuil1!$A:$A,U$2,Feuil1!$C:$C,$A59,Feuil1!$B:$B,$B65)</f>
        <v>0</v>
      </c>
      <c r="V65" s="14">
        <f>SUMIFS(Feuil1!$D:$D,Feuil1!$A:$A,V$2,Feuil1!$C:$C,$A59,Feuil1!$B:$B,$B65)</f>
        <v>0</v>
      </c>
      <c r="W65" s="14">
        <f>SUMIFS(Feuil1!$D:$D,Feuil1!$A:$A,W$2,Feuil1!$C:$C,$A59,Feuil1!$B:$B,$B65)</f>
        <v>0</v>
      </c>
      <c r="X65" s="14">
        <f>SUMIFS(Feuil1!$D:$D,Feuil1!$A:$A,X$2,Feuil1!$C:$C,$A59,Feuil1!$B:$B,$B65)</f>
        <v>0</v>
      </c>
      <c r="Y65" s="14">
        <f>SUMIFS(Feuil1!$D:$D,Feuil1!$A:$A,Y$2,Feuil1!$C:$C,$A59,Feuil1!$B:$B,$B65)</f>
        <v>0</v>
      </c>
      <c r="Z65" s="14">
        <f>SUMIFS(Feuil1!$D:$D,Feuil1!$A:$A,Z$2,Feuil1!$C:$C,$A59,Feuil1!$B:$B,$B65)</f>
        <v>0</v>
      </c>
      <c r="AA65" s="14">
        <f>SUMIFS(Feuil1!$D:$D,Feuil1!$A:$A,AA$2,Feuil1!$C:$C,$A59,Feuil1!$B:$B,$B65)</f>
        <v>0</v>
      </c>
      <c r="AB65" s="14">
        <f>SUMIFS(Feuil1!$D:$D,Feuil1!$A:$A,AB$2,Feuil1!$C:$C,$A59,Feuil1!$B:$B,$B65)</f>
        <v>0</v>
      </c>
      <c r="AC65" s="14">
        <f>SUMIFS(Feuil1!$D:$D,Feuil1!$A:$A,AC$2,Feuil1!$C:$C,$A59,Feuil1!$B:$B,$B65)</f>
        <v>0</v>
      </c>
      <c r="AD65" s="14">
        <f>SUMIFS(Feuil1!$D:$D,Feuil1!$A:$A,AD$2,Feuil1!$C:$C,$A59,Feuil1!$B:$B,$B65)</f>
        <v>1</v>
      </c>
      <c r="AE65" s="14">
        <f>SUMIFS(Feuil1!$D:$D,Feuil1!$A:$A,AE$2,Feuil1!$C:$C,$A59,Feuil1!$B:$B,$B65)</f>
        <v>0</v>
      </c>
      <c r="AF65" s="14">
        <f>SUMIFS(Feuil1!$D:$D,Feuil1!$A:$A,AF$2,Feuil1!$C:$C,$A59,Feuil1!$B:$B,$B65)</f>
        <v>0</v>
      </c>
      <c r="AG65" s="14">
        <f>SUMIFS(Feuil1!$D:$D,Feuil1!$A:$A,AG$2,Feuil1!$C:$C,$A59,Feuil1!$B:$B,$B65)</f>
        <v>0</v>
      </c>
      <c r="AH65" s="14">
        <f>SUMIFS(Feuil1!$D:$D,Feuil1!$A:$A,AH$2,Feuil1!$C:$C,$A59,Feuil1!$B:$B,$B65)</f>
        <v>0</v>
      </c>
      <c r="AI65" s="14">
        <f>SUMIFS(Feuil1!$D:$D,Feuil1!$A:$A,AI$2,Feuil1!$C:$C,$A59,Feuil1!$B:$B,$B65)</f>
        <v>0</v>
      </c>
      <c r="AJ65" s="14">
        <f>SUMIFS(Feuil1!$D:$D,Feuil1!$A:$A,AJ$2,Feuil1!$C:$C,$A59,Feuil1!$B:$B,$B65)</f>
        <v>0</v>
      </c>
      <c r="AK65" s="14">
        <f>SUMIFS(Feuil1!$D:$D,Feuil1!$A:$A,AK$2,Feuil1!$C:$C,$A59,Feuil1!$B:$B,$B65)</f>
        <v>0</v>
      </c>
      <c r="AL65" s="14">
        <f>SUMIFS(Feuil1!$D:$D,Feuil1!$A:$A,AL$2,Feuil1!$C:$C,$A59,Feuil1!$B:$B,$B65)</f>
        <v>0</v>
      </c>
      <c r="AM65" s="14">
        <f>SUMIFS(Feuil1!$D:$D,Feuil1!$A:$A,AM$2,Feuil1!$C:$C,$A59,Feuil1!$B:$B,$B65)</f>
        <v>0</v>
      </c>
      <c r="AN65" s="14">
        <f>SUMIFS(Feuil1!$D:$D,Feuil1!$A:$A,AN$2,Feuil1!$C:$C,$A59,Feuil1!$B:$B,$B65)</f>
        <v>0</v>
      </c>
      <c r="AO65" s="14">
        <f>SUMIFS(Feuil1!$D:$D,Feuil1!$A:$A,AO$2,Feuil1!$C:$C,$A59,Feuil1!$B:$B,$B65)</f>
        <v>0</v>
      </c>
      <c r="AP65" s="14">
        <f>SUMIFS(Feuil1!$D:$D,Feuil1!$A:$A,AP$2,Feuil1!$C:$C,$A59,Feuil1!$B:$B,$B65)</f>
        <v>0</v>
      </c>
      <c r="AQ65" s="14">
        <f>SUMIFS(Feuil1!$D:$D,Feuil1!$A:$A,AQ$2,Feuil1!$C:$C,$A59,Feuil1!$B:$B,$B65)</f>
        <v>1</v>
      </c>
      <c r="AR65" s="14">
        <f>SUMIFS(Feuil1!$D:$D,Feuil1!$A:$A,AR$2,Feuil1!$C:$C,$A59,Feuil1!$B:$B,$B65)</f>
        <v>0</v>
      </c>
      <c r="AS65" s="14">
        <f>SUMIFS(Feuil1!$D:$D,Feuil1!$A:$A,AS$2,Feuil1!$C:$C,$A59,Feuil1!$B:$B,$B65)</f>
        <v>0</v>
      </c>
      <c r="AT65" s="14">
        <f>SUMIFS(Feuil1!$D:$D,Feuil1!$A:$A,AT$2,Feuil1!$C:$C,$A59,Feuil1!$B:$B,$B65)</f>
        <v>0</v>
      </c>
      <c r="AU65" s="14">
        <f>SUMIFS(Feuil1!$D:$D,Feuil1!$A:$A,AU$2,Feuil1!$C:$C,$A59,Feuil1!$B:$B,$B65)</f>
        <v>0</v>
      </c>
      <c r="AV65" s="14">
        <f>SUMIFS(Feuil1!$D:$D,Feuil1!$A:$A,AV$2,Feuil1!$C:$C,$A59,Feuil1!$B:$B,$B65)</f>
        <v>0</v>
      </c>
      <c r="AW65" s="14">
        <f>SUMIFS(Feuil1!$D:$D,Feuil1!$A:$A,AW$2,Feuil1!$C:$C,$A59,Feuil1!$B:$B,$B65)</f>
        <v>0</v>
      </c>
      <c r="AX65" s="15">
        <f>SUMIFS(Feuil1!$D:$D,Feuil1!$A:$A,AX$2,Feuil1!$C:$C,$A59,Feuil1!$B:$B,$B65)</f>
        <v>0</v>
      </c>
    </row>
    <row r="66" spans="1:50" x14ac:dyDescent="0.2">
      <c r="A66" s="3">
        <f>+A59-1</f>
        <v>2016</v>
      </c>
      <c r="B66" s="16" t="s">
        <v>48</v>
      </c>
      <c r="C66" s="8">
        <f>SUMIFS(Feuil1!$D:$D,Feuil1!$A:$A,C$2,Feuil1!$C:$C,$A66,Feuil1!$B:$B,$B66)</f>
        <v>1</v>
      </c>
      <c r="D66" s="8">
        <f>SUMIFS(Feuil1!$D:$D,Feuil1!$A:$A,D$2,Feuil1!$C:$C,$A66,Feuil1!$B:$B,$B66)</f>
        <v>0</v>
      </c>
      <c r="E66" s="8">
        <f>SUMIFS(Feuil1!$D:$D,Feuil1!$A:$A,E$2,Feuil1!$C:$C,$A66,Feuil1!$B:$B,$B66)</f>
        <v>1</v>
      </c>
      <c r="F66" s="8">
        <f>SUMIFS(Feuil1!$D:$D,Feuil1!$A:$A,F$2,Feuil1!$C:$C,$A66,Feuil1!$B:$B,$B66)</f>
        <v>1</v>
      </c>
      <c r="G66" s="8">
        <f>SUMIFS(Feuil1!$D:$D,Feuil1!$A:$A,G$2,Feuil1!$C:$C,$A66,Feuil1!$B:$B,$B66)</f>
        <v>1</v>
      </c>
      <c r="H66" s="8">
        <f>SUMIFS(Feuil1!$D:$D,Feuil1!$A:$A,H$2,Feuil1!$C:$C,$A66,Feuil1!$B:$B,$B66)</f>
        <v>1</v>
      </c>
      <c r="I66" s="8">
        <f>SUMIFS(Feuil1!$D:$D,Feuil1!$A:$A,I$2,Feuil1!$C:$C,$A66,Feuil1!$B:$B,$B66)</f>
        <v>1</v>
      </c>
      <c r="J66" s="8">
        <f>SUMIFS(Feuil1!$D:$D,Feuil1!$A:$A,J$2,Feuil1!$C:$C,$A66,Feuil1!$B:$B,$B66)</f>
        <v>1</v>
      </c>
      <c r="K66" s="8">
        <f>SUMIFS(Feuil1!$D:$D,Feuil1!$A:$A,K$2,Feuil1!$C:$C,$A66,Feuil1!$B:$B,$B66)</f>
        <v>1</v>
      </c>
      <c r="L66" s="8">
        <f>SUMIFS(Feuil1!$D:$D,Feuil1!$A:$A,L$2,Feuil1!$C:$C,$A66,Feuil1!$B:$B,$B66)</f>
        <v>1</v>
      </c>
      <c r="M66" s="8">
        <f>SUMIFS(Feuil1!$D:$D,Feuil1!$A:$A,M$2,Feuil1!$C:$C,$A66,Feuil1!$B:$B,$B66)</f>
        <v>1</v>
      </c>
      <c r="N66" s="8">
        <f>SUMIFS(Feuil1!$D:$D,Feuil1!$A:$A,N$2,Feuil1!$C:$C,$A66,Feuil1!$B:$B,$B66)</f>
        <v>1</v>
      </c>
      <c r="O66" s="8">
        <f>SUMIFS(Feuil1!$D:$D,Feuil1!$A:$A,O$2,Feuil1!$C:$C,$A66,Feuil1!$B:$B,$B66)</f>
        <v>1</v>
      </c>
      <c r="P66" s="8">
        <f>SUMIFS(Feuil1!$D:$D,Feuil1!$A:$A,P$2,Feuil1!$C:$C,$A66,Feuil1!$B:$B,$B66)</f>
        <v>1</v>
      </c>
      <c r="Q66" s="8">
        <f>SUMIFS(Feuil1!$D:$D,Feuil1!$A:$A,Q$2,Feuil1!$C:$C,$A66,Feuil1!$B:$B,$B66)</f>
        <v>1</v>
      </c>
      <c r="R66" s="8">
        <f>SUMIFS(Feuil1!$D:$D,Feuil1!$A:$A,R$2,Feuil1!$C:$C,$A66,Feuil1!$B:$B,$B66)</f>
        <v>1</v>
      </c>
      <c r="S66" s="8">
        <f>SUMIFS(Feuil1!$D:$D,Feuil1!$A:$A,S$2,Feuil1!$C:$C,$A66,Feuil1!$B:$B,$B66)</f>
        <v>1</v>
      </c>
      <c r="T66" s="8">
        <f>SUMIFS(Feuil1!$D:$D,Feuil1!$A:$A,T$2,Feuil1!$C:$C,$A66,Feuil1!$B:$B,$B66)</f>
        <v>0</v>
      </c>
      <c r="U66" s="8">
        <f>SUMIFS(Feuil1!$D:$D,Feuil1!$A:$A,U$2,Feuil1!$C:$C,$A66,Feuil1!$B:$B,$B66)</f>
        <v>1</v>
      </c>
      <c r="V66" s="8">
        <f>SUMIFS(Feuil1!$D:$D,Feuil1!$A:$A,V$2,Feuil1!$C:$C,$A66,Feuil1!$B:$B,$B66)</f>
        <v>1</v>
      </c>
      <c r="W66" s="8">
        <f>SUMIFS(Feuil1!$D:$D,Feuil1!$A:$A,W$2,Feuil1!$C:$C,$A66,Feuil1!$B:$B,$B66)</f>
        <v>1</v>
      </c>
      <c r="X66" s="8">
        <f>SUMIFS(Feuil1!$D:$D,Feuil1!$A:$A,X$2,Feuil1!$C:$C,$A66,Feuil1!$B:$B,$B66)</f>
        <v>1</v>
      </c>
      <c r="Y66" s="8">
        <f>SUMIFS(Feuil1!$D:$D,Feuil1!$A:$A,Y$2,Feuil1!$C:$C,$A66,Feuil1!$B:$B,$B66)</f>
        <v>0</v>
      </c>
      <c r="Z66" s="8">
        <f>SUMIFS(Feuil1!$D:$D,Feuil1!$A:$A,Z$2,Feuil1!$C:$C,$A66,Feuil1!$B:$B,$B66)</f>
        <v>1</v>
      </c>
      <c r="AA66" s="8">
        <f>SUMIFS(Feuil1!$D:$D,Feuil1!$A:$A,AA$2,Feuil1!$C:$C,$A66,Feuil1!$B:$B,$B66)</f>
        <v>1</v>
      </c>
      <c r="AB66" s="8">
        <f>SUMIFS(Feuil1!$D:$D,Feuil1!$A:$A,AB$2,Feuil1!$C:$C,$A66,Feuil1!$B:$B,$B66)</f>
        <v>1</v>
      </c>
      <c r="AC66" s="8">
        <f>SUMIFS(Feuil1!$D:$D,Feuil1!$A:$A,AC$2,Feuil1!$C:$C,$A66,Feuil1!$B:$B,$B66)</f>
        <v>1</v>
      </c>
      <c r="AD66" s="8">
        <f>SUMIFS(Feuil1!$D:$D,Feuil1!$A:$A,AD$2,Feuil1!$C:$C,$A66,Feuil1!$B:$B,$B66)</f>
        <v>1</v>
      </c>
      <c r="AE66" s="8">
        <f>SUMIFS(Feuil1!$D:$D,Feuil1!$A:$A,AE$2,Feuil1!$C:$C,$A66,Feuil1!$B:$B,$B66)</f>
        <v>1</v>
      </c>
      <c r="AF66" s="8">
        <f>SUMIFS(Feuil1!$D:$D,Feuil1!$A:$A,AF$2,Feuil1!$C:$C,$A66,Feuil1!$B:$B,$B66)</f>
        <v>1</v>
      </c>
      <c r="AG66" s="8">
        <f>SUMIFS(Feuil1!$D:$D,Feuil1!$A:$A,AG$2,Feuil1!$C:$C,$A66,Feuil1!$B:$B,$B66)</f>
        <v>1</v>
      </c>
      <c r="AH66" s="8">
        <f>SUMIFS(Feuil1!$D:$D,Feuil1!$A:$A,AH$2,Feuil1!$C:$C,$A66,Feuil1!$B:$B,$B66)</f>
        <v>1</v>
      </c>
      <c r="AI66" s="8">
        <f>SUMIFS(Feuil1!$D:$D,Feuil1!$A:$A,AI$2,Feuil1!$C:$C,$A66,Feuil1!$B:$B,$B66)</f>
        <v>1</v>
      </c>
      <c r="AJ66" s="8">
        <f>SUMIFS(Feuil1!$D:$D,Feuil1!$A:$A,AJ$2,Feuil1!$C:$C,$A66,Feuil1!$B:$B,$B66)</f>
        <v>1</v>
      </c>
      <c r="AK66" s="8">
        <f>SUMIFS(Feuil1!$D:$D,Feuil1!$A:$A,AK$2,Feuil1!$C:$C,$A66,Feuil1!$B:$B,$B66)</f>
        <v>1</v>
      </c>
      <c r="AL66" s="8">
        <f>SUMIFS(Feuil1!$D:$D,Feuil1!$A:$A,AL$2,Feuil1!$C:$C,$A66,Feuil1!$B:$B,$B66)</f>
        <v>1</v>
      </c>
      <c r="AM66" s="8">
        <f>SUMIFS(Feuil1!$D:$D,Feuil1!$A:$A,AM$2,Feuil1!$C:$C,$A66,Feuil1!$B:$B,$B66)</f>
        <v>1</v>
      </c>
      <c r="AN66" s="8">
        <f>SUMIFS(Feuil1!$D:$D,Feuil1!$A:$A,AN$2,Feuil1!$C:$C,$A66,Feuil1!$B:$B,$B66)</f>
        <v>1</v>
      </c>
      <c r="AO66" s="8">
        <f>SUMIFS(Feuil1!$D:$D,Feuil1!$A:$A,AO$2,Feuil1!$C:$C,$A66,Feuil1!$B:$B,$B66)</f>
        <v>1</v>
      </c>
      <c r="AP66" s="8">
        <f>SUMIFS(Feuil1!$D:$D,Feuil1!$A:$A,AP$2,Feuil1!$C:$C,$A66,Feuil1!$B:$B,$B66)</f>
        <v>1</v>
      </c>
      <c r="AQ66" s="8">
        <f>SUMIFS(Feuil1!$D:$D,Feuil1!$A:$A,AQ$2,Feuil1!$C:$C,$A66,Feuil1!$B:$B,$B66)</f>
        <v>1</v>
      </c>
      <c r="AR66" s="8">
        <f>SUMIFS(Feuil1!$D:$D,Feuil1!$A:$A,AR$2,Feuil1!$C:$C,$A66,Feuil1!$B:$B,$B66)</f>
        <v>1</v>
      </c>
      <c r="AS66" s="8">
        <f>SUMIFS(Feuil1!$D:$D,Feuil1!$A:$A,AS$2,Feuil1!$C:$C,$A66,Feuil1!$B:$B,$B66)</f>
        <v>1</v>
      </c>
      <c r="AT66" s="8">
        <f>SUMIFS(Feuil1!$D:$D,Feuil1!$A:$A,AT$2,Feuil1!$C:$C,$A66,Feuil1!$B:$B,$B66)</f>
        <v>1</v>
      </c>
      <c r="AU66" s="8">
        <f>SUMIFS(Feuil1!$D:$D,Feuil1!$A:$A,AU$2,Feuil1!$C:$C,$A66,Feuil1!$B:$B,$B66)</f>
        <v>1</v>
      </c>
      <c r="AV66" s="8">
        <f>SUMIFS(Feuil1!$D:$D,Feuil1!$A:$A,AV$2,Feuil1!$C:$C,$A66,Feuil1!$B:$B,$B66)</f>
        <v>1</v>
      </c>
      <c r="AW66" s="8">
        <f>SUMIFS(Feuil1!$D:$D,Feuil1!$A:$A,AW$2,Feuil1!$C:$C,$A66,Feuil1!$B:$B,$B66)</f>
        <v>1</v>
      </c>
      <c r="AX66" s="9">
        <f>SUMIFS(Feuil1!$D:$D,Feuil1!$A:$A,AX$2,Feuil1!$C:$C,$A66,Feuil1!$B:$B,$B66)</f>
        <v>1</v>
      </c>
    </row>
    <row r="67" spans="1:50" x14ac:dyDescent="0.2">
      <c r="A67" s="4"/>
      <c r="B67" s="17" t="s">
        <v>49</v>
      </c>
      <c r="C67" s="11">
        <f>SUMIFS(Feuil1!$D:$D,Feuil1!$A:$A,C$2,Feuil1!$C:$C,$A66,Feuil1!$B:$B,$B67)</f>
        <v>1</v>
      </c>
      <c r="D67" s="11">
        <f>SUMIFS(Feuil1!$D:$D,Feuil1!$A:$A,D$2,Feuil1!$C:$C,$A66,Feuil1!$B:$B,$B67)</f>
        <v>0</v>
      </c>
      <c r="E67" s="11">
        <f>SUMIFS(Feuil1!$D:$D,Feuil1!$A:$A,E$2,Feuil1!$C:$C,$A66,Feuil1!$B:$B,$B67)</f>
        <v>1</v>
      </c>
      <c r="F67" s="11">
        <f>SUMIFS(Feuil1!$D:$D,Feuil1!$A:$A,F$2,Feuil1!$C:$C,$A66,Feuil1!$B:$B,$B67)</f>
        <v>1</v>
      </c>
      <c r="G67" s="11">
        <f>SUMIFS(Feuil1!$D:$D,Feuil1!$A:$A,G$2,Feuil1!$C:$C,$A66,Feuil1!$B:$B,$B67)</f>
        <v>1</v>
      </c>
      <c r="H67" s="11">
        <f>SUMIFS(Feuil1!$D:$D,Feuil1!$A:$A,H$2,Feuil1!$C:$C,$A66,Feuil1!$B:$B,$B67)</f>
        <v>1</v>
      </c>
      <c r="I67" s="11">
        <f>SUMIFS(Feuil1!$D:$D,Feuil1!$A:$A,I$2,Feuil1!$C:$C,$A66,Feuil1!$B:$B,$B67)</f>
        <v>1</v>
      </c>
      <c r="J67" s="11">
        <f>SUMIFS(Feuil1!$D:$D,Feuil1!$A:$A,J$2,Feuil1!$C:$C,$A66,Feuil1!$B:$B,$B67)</f>
        <v>1</v>
      </c>
      <c r="K67" s="11">
        <f>SUMIFS(Feuil1!$D:$D,Feuil1!$A:$A,K$2,Feuil1!$C:$C,$A66,Feuil1!$B:$B,$B67)</f>
        <v>1</v>
      </c>
      <c r="L67" s="11">
        <f>SUMIFS(Feuil1!$D:$D,Feuil1!$A:$A,L$2,Feuil1!$C:$C,$A66,Feuil1!$B:$B,$B67)</f>
        <v>1</v>
      </c>
      <c r="M67" s="11">
        <f>SUMIFS(Feuil1!$D:$D,Feuil1!$A:$A,M$2,Feuil1!$C:$C,$A66,Feuil1!$B:$B,$B67)</f>
        <v>1</v>
      </c>
      <c r="N67" s="11">
        <f>SUMIFS(Feuil1!$D:$D,Feuil1!$A:$A,N$2,Feuil1!$C:$C,$A66,Feuil1!$B:$B,$B67)</f>
        <v>0</v>
      </c>
      <c r="O67" s="11">
        <f>SUMIFS(Feuil1!$D:$D,Feuil1!$A:$A,O$2,Feuil1!$C:$C,$A66,Feuil1!$B:$B,$B67)</f>
        <v>0</v>
      </c>
      <c r="P67" s="11">
        <f>SUMIFS(Feuil1!$D:$D,Feuil1!$A:$A,P$2,Feuil1!$C:$C,$A66,Feuil1!$B:$B,$B67)</f>
        <v>1</v>
      </c>
      <c r="Q67" s="11">
        <f>SUMIFS(Feuil1!$D:$D,Feuil1!$A:$A,Q$2,Feuil1!$C:$C,$A66,Feuil1!$B:$B,$B67)</f>
        <v>0</v>
      </c>
      <c r="R67" s="11">
        <f>SUMIFS(Feuil1!$D:$D,Feuil1!$A:$A,R$2,Feuil1!$C:$C,$A66,Feuil1!$B:$B,$B67)</f>
        <v>1</v>
      </c>
      <c r="S67" s="11">
        <f>SUMIFS(Feuil1!$D:$D,Feuil1!$A:$A,S$2,Feuil1!$C:$C,$A66,Feuil1!$B:$B,$B67)</f>
        <v>1</v>
      </c>
      <c r="T67" s="11">
        <f>SUMIFS(Feuil1!$D:$D,Feuil1!$A:$A,T$2,Feuil1!$C:$C,$A66,Feuil1!$B:$B,$B67)</f>
        <v>0</v>
      </c>
      <c r="U67" s="11">
        <f>SUMIFS(Feuil1!$D:$D,Feuil1!$A:$A,U$2,Feuil1!$C:$C,$A66,Feuil1!$B:$B,$B67)</f>
        <v>1</v>
      </c>
      <c r="V67" s="11">
        <f>SUMIFS(Feuil1!$D:$D,Feuil1!$A:$A,V$2,Feuil1!$C:$C,$A66,Feuil1!$B:$B,$B67)</f>
        <v>0</v>
      </c>
      <c r="W67" s="11">
        <f>SUMIFS(Feuil1!$D:$D,Feuil1!$A:$A,W$2,Feuil1!$C:$C,$A66,Feuil1!$B:$B,$B67)</f>
        <v>1</v>
      </c>
      <c r="X67" s="11">
        <f>SUMIFS(Feuil1!$D:$D,Feuil1!$A:$A,X$2,Feuil1!$C:$C,$A66,Feuil1!$B:$B,$B67)</f>
        <v>1</v>
      </c>
      <c r="Y67" s="11">
        <f>SUMIFS(Feuil1!$D:$D,Feuil1!$A:$A,Y$2,Feuil1!$C:$C,$A66,Feuil1!$B:$B,$B67)</f>
        <v>0</v>
      </c>
      <c r="Z67" s="11">
        <f>SUMIFS(Feuil1!$D:$D,Feuil1!$A:$A,Z$2,Feuil1!$C:$C,$A66,Feuil1!$B:$B,$B67)</f>
        <v>0</v>
      </c>
      <c r="AA67" s="11">
        <f>SUMIFS(Feuil1!$D:$D,Feuil1!$A:$A,AA$2,Feuil1!$C:$C,$A66,Feuil1!$B:$B,$B67)</f>
        <v>1</v>
      </c>
      <c r="AB67" s="11">
        <f>SUMIFS(Feuil1!$D:$D,Feuil1!$A:$A,AB$2,Feuil1!$C:$C,$A66,Feuil1!$B:$B,$B67)</f>
        <v>1</v>
      </c>
      <c r="AC67" s="11">
        <f>SUMIFS(Feuil1!$D:$D,Feuil1!$A:$A,AC$2,Feuil1!$C:$C,$A66,Feuil1!$B:$B,$B67)</f>
        <v>1</v>
      </c>
      <c r="AD67" s="11">
        <f>SUMIFS(Feuil1!$D:$D,Feuil1!$A:$A,AD$2,Feuil1!$C:$C,$A66,Feuil1!$B:$B,$B67)</f>
        <v>1</v>
      </c>
      <c r="AE67" s="11">
        <f>SUMIFS(Feuil1!$D:$D,Feuil1!$A:$A,AE$2,Feuil1!$C:$C,$A66,Feuil1!$B:$B,$B67)</f>
        <v>1</v>
      </c>
      <c r="AF67" s="11">
        <f>SUMIFS(Feuil1!$D:$D,Feuil1!$A:$A,AF$2,Feuil1!$C:$C,$A66,Feuil1!$B:$B,$B67)</f>
        <v>1</v>
      </c>
      <c r="AG67" s="11">
        <f>SUMIFS(Feuil1!$D:$D,Feuil1!$A:$A,AG$2,Feuil1!$C:$C,$A66,Feuil1!$B:$B,$B67)</f>
        <v>1</v>
      </c>
      <c r="AH67" s="11">
        <f>SUMIFS(Feuil1!$D:$D,Feuil1!$A:$A,AH$2,Feuil1!$C:$C,$A66,Feuil1!$B:$B,$B67)</f>
        <v>1</v>
      </c>
      <c r="AI67" s="11">
        <f>SUMIFS(Feuil1!$D:$D,Feuil1!$A:$A,AI$2,Feuil1!$C:$C,$A66,Feuil1!$B:$B,$B67)</f>
        <v>1</v>
      </c>
      <c r="AJ67" s="11">
        <f>SUMIFS(Feuil1!$D:$D,Feuil1!$A:$A,AJ$2,Feuil1!$C:$C,$A66,Feuil1!$B:$B,$B67)</f>
        <v>1</v>
      </c>
      <c r="AK67" s="11">
        <f>SUMIFS(Feuil1!$D:$D,Feuil1!$A:$A,AK$2,Feuil1!$C:$C,$A66,Feuil1!$B:$B,$B67)</f>
        <v>0</v>
      </c>
      <c r="AL67" s="11">
        <f>SUMIFS(Feuil1!$D:$D,Feuil1!$A:$A,AL$2,Feuil1!$C:$C,$A66,Feuil1!$B:$B,$B67)</f>
        <v>1</v>
      </c>
      <c r="AM67" s="11">
        <f>SUMIFS(Feuil1!$D:$D,Feuil1!$A:$A,AM$2,Feuil1!$C:$C,$A66,Feuil1!$B:$B,$B67)</f>
        <v>1</v>
      </c>
      <c r="AN67" s="11">
        <f>SUMIFS(Feuil1!$D:$D,Feuil1!$A:$A,AN$2,Feuil1!$C:$C,$A66,Feuil1!$B:$B,$B67)</f>
        <v>1</v>
      </c>
      <c r="AO67" s="11">
        <f>SUMIFS(Feuil1!$D:$D,Feuil1!$A:$A,AO$2,Feuil1!$C:$C,$A66,Feuil1!$B:$B,$B67)</f>
        <v>1</v>
      </c>
      <c r="AP67" s="11">
        <f>SUMIFS(Feuil1!$D:$D,Feuil1!$A:$A,AP$2,Feuil1!$C:$C,$A66,Feuil1!$B:$B,$B67)</f>
        <v>1</v>
      </c>
      <c r="AQ67" s="11">
        <f>SUMIFS(Feuil1!$D:$D,Feuil1!$A:$A,AQ$2,Feuil1!$C:$C,$A66,Feuil1!$B:$B,$B67)</f>
        <v>1</v>
      </c>
      <c r="AR67" s="11">
        <f>SUMIFS(Feuil1!$D:$D,Feuil1!$A:$A,AR$2,Feuil1!$C:$C,$A66,Feuil1!$B:$B,$B67)</f>
        <v>1</v>
      </c>
      <c r="AS67" s="11">
        <f>SUMIFS(Feuil1!$D:$D,Feuil1!$A:$A,AS$2,Feuil1!$C:$C,$A66,Feuil1!$B:$B,$B67)</f>
        <v>1</v>
      </c>
      <c r="AT67" s="11">
        <f>SUMIFS(Feuil1!$D:$D,Feuil1!$A:$A,AT$2,Feuil1!$C:$C,$A66,Feuil1!$B:$B,$B67)</f>
        <v>1</v>
      </c>
      <c r="AU67" s="11">
        <f>SUMIFS(Feuil1!$D:$D,Feuil1!$A:$A,AU$2,Feuil1!$C:$C,$A66,Feuil1!$B:$B,$B67)</f>
        <v>1</v>
      </c>
      <c r="AV67" s="11">
        <f>SUMIFS(Feuil1!$D:$D,Feuil1!$A:$A,AV$2,Feuil1!$C:$C,$A66,Feuil1!$B:$B,$B67)</f>
        <v>1</v>
      </c>
      <c r="AW67" s="11">
        <f>SUMIFS(Feuil1!$D:$D,Feuil1!$A:$A,AW$2,Feuil1!$C:$C,$A66,Feuil1!$B:$B,$B67)</f>
        <v>1</v>
      </c>
      <c r="AX67" s="12">
        <f>SUMIFS(Feuil1!$D:$D,Feuil1!$A:$A,AX$2,Feuil1!$C:$C,$A66,Feuil1!$B:$B,$B67)</f>
        <v>1</v>
      </c>
    </row>
    <row r="68" spans="1:50" x14ac:dyDescent="0.2">
      <c r="A68" s="4"/>
      <c r="B68" s="17" t="s">
        <v>50</v>
      </c>
      <c r="C68" s="11">
        <f>SUMIFS(Feuil1!$D:$D,Feuil1!$A:$A,C$2,Feuil1!$C:$C,$A66,Feuil1!$B:$B,$B68)</f>
        <v>0</v>
      </c>
      <c r="D68" s="11">
        <f>SUMIFS(Feuil1!$D:$D,Feuil1!$A:$A,D$2,Feuil1!$C:$C,$A66,Feuil1!$B:$B,$B68)</f>
        <v>0</v>
      </c>
      <c r="E68" s="11">
        <f>SUMIFS(Feuil1!$D:$D,Feuil1!$A:$A,E$2,Feuil1!$C:$C,$A66,Feuil1!$B:$B,$B68)</f>
        <v>0</v>
      </c>
      <c r="F68" s="11">
        <f>SUMIFS(Feuil1!$D:$D,Feuil1!$A:$A,F$2,Feuil1!$C:$C,$A66,Feuil1!$B:$B,$B68)</f>
        <v>0</v>
      </c>
      <c r="G68" s="11">
        <f>SUMIFS(Feuil1!$D:$D,Feuil1!$A:$A,G$2,Feuil1!$C:$C,$A66,Feuil1!$B:$B,$B68)</f>
        <v>0</v>
      </c>
      <c r="H68" s="11">
        <f>SUMIFS(Feuil1!$D:$D,Feuil1!$A:$A,H$2,Feuil1!$C:$C,$A66,Feuil1!$B:$B,$B68)</f>
        <v>0</v>
      </c>
      <c r="I68" s="11">
        <f>SUMIFS(Feuil1!$D:$D,Feuil1!$A:$A,I$2,Feuil1!$C:$C,$A66,Feuil1!$B:$B,$B68)</f>
        <v>0</v>
      </c>
      <c r="J68" s="11">
        <f>SUMIFS(Feuil1!$D:$D,Feuil1!$A:$A,J$2,Feuil1!$C:$C,$A66,Feuil1!$B:$B,$B68)</f>
        <v>0</v>
      </c>
      <c r="K68" s="11">
        <f>SUMIFS(Feuil1!$D:$D,Feuil1!$A:$A,K$2,Feuil1!$C:$C,$A66,Feuil1!$B:$B,$B68)</f>
        <v>0</v>
      </c>
      <c r="L68" s="11">
        <f>SUMIFS(Feuil1!$D:$D,Feuil1!$A:$A,L$2,Feuil1!$C:$C,$A66,Feuil1!$B:$B,$B68)</f>
        <v>0</v>
      </c>
      <c r="M68" s="11">
        <f>SUMIFS(Feuil1!$D:$D,Feuil1!$A:$A,M$2,Feuil1!$C:$C,$A66,Feuil1!$B:$B,$B68)</f>
        <v>0</v>
      </c>
      <c r="N68" s="11">
        <f>SUMIFS(Feuil1!$D:$D,Feuil1!$A:$A,N$2,Feuil1!$C:$C,$A66,Feuil1!$B:$B,$B68)</f>
        <v>0</v>
      </c>
      <c r="O68" s="11">
        <f>SUMIFS(Feuil1!$D:$D,Feuil1!$A:$A,O$2,Feuil1!$C:$C,$A66,Feuil1!$B:$B,$B68)</f>
        <v>0</v>
      </c>
      <c r="P68" s="11">
        <f>SUMIFS(Feuil1!$D:$D,Feuil1!$A:$A,P$2,Feuil1!$C:$C,$A66,Feuil1!$B:$B,$B68)</f>
        <v>0</v>
      </c>
      <c r="Q68" s="11">
        <f>SUMIFS(Feuil1!$D:$D,Feuil1!$A:$A,Q$2,Feuil1!$C:$C,$A66,Feuil1!$B:$B,$B68)</f>
        <v>0</v>
      </c>
      <c r="R68" s="11">
        <f>SUMIFS(Feuil1!$D:$D,Feuil1!$A:$A,R$2,Feuil1!$C:$C,$A66,Feuil1!$B:$B,$B68)</f>
        <v>0</v>
      </c>
      <c r="S68" s="11">
        <f>SUMIFS(Feuil1!$D:$D,Feuil1!$A:$A,S$2,Feuil1!$C:$C,$A66,Feuil1!$B:$B,$B68)</f>
        <v>0</v>
      </c>
      <c r="T68" s="11">
        <f>SUMIFS(Feuil1!$D:$D,Feuil1!$A:$A,T$2,Feuil1!$C:$C,$A66,Feuil1!$B:$B,$B68)</f>
        <v>0</v>
      </c>
      <c r="U68" s="11">
        <f>SUMIFS(Feuil1!$D:$D,Feuil1!$A:$A,U$2,Feuil1!$C:$C,$A66,Feuil1!$B:$B,$B68)</f>
        <v>0</v>
      </c>
      <c r="V68" s="11">
        <f>SUMIFS(Feuil1!$D:$D,Feuil1!$A:$A,V$2,Feuil1!$C:$C,$A66,Feuil1!$B:$B,$B68)</f>
        <v>0</v>
      </c>
      <c r="W68" s="11">
        <f>SUMIFS(Feuil1!$D:$D,Feuil1!$A:$A,W$2,Feuil1!$C:$C,$A66,Feuil1!$B:$B,$B68)</f>
        <v>0</v>
      </c>
      <c r="X68" s="11">
        <f>SUMIFS(Feuil1!$D:$D,Feuil1!$A:$A,X$2,Feuil1!$C:$C,$A66,Feuil1!$B:$B,$B68)</f>
        <v>0</v>
      </c>
      <c r="Y68" s="11">
        <f>SUMIFS(Feuil1!$D:$D,Feuil1!$A:$A,Y$2,Feuil1!$C:$C,$A66,Feuil1!$B:$B,$B68)</f>
        <v>0</v>
      </c>
      <c r="Z68" s="11">
        <f>SUMIFS(Feuil1!$D:$D,Feuil1!$A:$A,Z$2,Feuil1!$C:$C,$A66,Feuil1!$B:$B,$B68)</f>
        <v>0</v>
      </c>
      <c r="AA68" s="11">
        <f>SUMIFS(Feuil1!$D:$D,Feuil1!$A:$A,AA$2,Feuil1!$C:$C,$A66,Feuil1!$B:$B,$B68)</f>
        <v>1</v>
      </c>
      <c r="AB68" s="11">
        <f>SUMIFS(Feuil1!$D:$D,Feuil1!$A:$A,AB$2,Feuil1!$C:$C,$A66,Feuil1!$B:$B,$B68)</f>
        <v>0</v>
      </c>
      <c r="AC68" s="11">
        <f>SUMIFS(Feuil1!$D:$D,Feuil1!$A:$A,AC$2,Feuil1!$C:$C,$A66,Feuil1!$B:$B,$B68)</f>
        <v>0</v>
      </c>
      <c r="AD68" s="11">
        <f>SUMIFS(Feuil1!$D:$D,Feuil1!$A:$A,AD$2,Feuil1!$C:$C,$A66,Feuil1!$B:$B,$B68)</f>
        <v>0</v>
      </c>
      <c r="AE68" s="11">
        <f>SUMIFS(Feuil1!$D:$D,Feuil1!$A:$A,AE$2,Feuil1!$C:$C,$A66,Feuil1!$B:$B,$B68)</f>
        <v>0</v>
      </c>
      <c r="AF68" s="11">
        <f>SUMIFS(Feuil1!$D:$D,Feuil1!$A:$A,AF$2,Feuil1!$C:$C,$A66,Feuil1!$B:$B,$B68)</f>
        <v>0</v>
      </c>
      <c r="AG68" s="11">
        <f>SUMIFS(Feuil1!$D:$D,Feuil1!$A:$A,AG$2,Feuil1!$C:$C,$A66,Feuil1!$B:$B,$B68)</f>
        <v>0</v>
      </c>
      <c r="AH68" s="11">
        <f>SUMIFS(Feuil1!$D:$D,Feuil1!$A:$A,AH$2,Feuil1!$C:$C,$A66,Feuil1!$B:$B,$B68)</f>
        <v>0</v>
      </c>
      <c r="AI68" s="11">
        <f>SUMIFS(Feuil1!$D:$D,Feuil1!$A:$A,AI$2,Feuil1!$C:$C,$A66,Feuil1!$B:$B,$B68)</f>
        <v>0</v>
      </c>
      <c r="AJ68" s="11">
        <f>SUMIFS(Feuil1!$D:$D,Feuil1!$A:$A,AJ$2,Feuil1!$C:$C,$A66,Feuil1!$B:$B,$B68)</f>
        <v>0</v>
      </c>
      <c r="AK68" s="11">
        <f>SUMIFS(Feuil1!$D:$D,Feuil1!$A:$A,AK$2,Feuil1!$C:$C,$A66,Feuil1!$B:$B,$B68)</f>
        <v>0</v>
      </c>
      <c r="AL68" s="11">
        <f>SUMIFS(Feuil1!$D:$D,Feuil1!$A:$A,AL$2,Feuil1!$C:$C,$A66,Feuil1!$B:$B,$B68)</f>
        <v>0</v>
      </c>
      <c r="AM68" s="11">
        <f>SUMIFS(Feuil1!$D:$D,Feuil1!$A:$A,AM$2,Feuil1!$C:$C,$A66,Feuil1!$B:$B,$B68)</f>
        <v>0</v>
      </c>
      <c r="AN68" s="11">
        <f>SUMIFS(Feuil1!$D:$D,Feuil1!$A:$A,AN$2,Feuil1!$C:$C,$A66,Feuil1!$B:$B,$B68)</f>
        <v>0</v>
      </c>
      <c r="AO68" s="11">
        <f>SUMIFS(Feuil1!$D:$D,Feuil1!$A:$A,AO$2,Feuil1!$C:$C,$A66,Feuil1!$B:$B,$B68)</f>
        <v>0</v>
      </c>
      <c r="AP68" s="11">
        <f>SUMIFS(Feuil1!$D:$D,Feuil1!$A:$A,AP$2,Feuil1!$C:$C,$A66,Feuil1!$B:$B,$B68)</f>
        <v>0</v>
      </c>
      <c r="AQ68" s="11">
        <f>SUMIFS(Feuil1!$D:$D,Feuil1!$A:$A,AQ$2,Feuil1!$C:$C,$A66,Feuil1!$B:$B,$B68)</f>
        <v>0</v>
      </c>
      <c r="AR68" s="11">
        <f>SUMIFS(Feuil1!$D:$D,Feuil1!$A:$A,AR$2,Feuil1!$C:$C,$A66,Feuil1!$B:$B,$B68)</f>
        <v>0</v>
      </c>
      <c r="AS68" s="11">
        <f>SUMIFS(Feuil1!$D:$D,Feuil1!$A:$A,AS$2,Feuil1!$C:$C,$A66,Feuil1!$B:$B,$B68)</f>
        <v>0</v>
      </c>
      <c r="AT68" s="11">
        <f>SUMIFS(Feuil1!$D:$D,Feuil1!$A:$A,AT$2,Feuil1!$C:$C,$A66,Feuil1!$B:$B,$B68)</f>
        <v>0</v>
      </c>
      <c r="AU68" s="11">
        <f>SUMIFS(Feuil1!$D:$D,Feuil1!$A:$A,AU$2,Feuil1!$C:$C,$A66,Feuil1!$B:$B,$B68)</f>
        <v>0</v>
      </c>
      <c r="AV68" s="11">
        <f>SUMIFS(Feuil1!$D:$D,Feuil1!$A:$A,AV$2,Feuil1!$C:$C,$A66,Feuil1!$B:$B,$B68)</f>
        <v>0</v>
      </c>
      <c r="AW68" s="11">
        <f>SUMIFS(Feuil1!$D:$D,Feuil1!$A:$A,AW$2,Feuil1!$C:$C,$A66,Feuil1!$B:$B,$B68)</f>
        <v>0</v>
      </c>
      <c r="AX68" s="12">
        <f>SUMIFS(Feuil1!$D:$D,Feuil1!$A:$A,AX$2,Feuil1!$C:$C,$A66,Feuil1!$B:$B,$B68)</f>
        <v>0</v>
      </c>
    </row>
    <row r="69" spans="1:50" x14ac:dyDescent="0.2">
      <c r="A69" s="4"/>
      <c r="B69" s="17" t="s">
        <v>51</v>
      </c>
      <c r="C69" s="11">
        <f>SUMIFS(Feuil1!$D:$D,Feuil1!$A:$A,C$2,Feuil1!$C:$C,$A66,Feuil1!$B:$B,$B69)</f>
        <v>1</v>
      </c>
      <c r="D69" s="11">
        <f>SUMIFS(Feuil1!$D:$D,Feuil1!$A:$A,D$2,Feuil1!$C:$C,$A66,Feuil1!$B:$B,$B69)</f>
        <v>0</v>
      </c>
      <c r="E69" s="11">
        <f>SUMIFS(Feuil1!$D:$D,Feuil1!$A:$A,E$2,Feuil1!$C:$C,$A66,Feuil1!$B:$B,$B69)</f>
        <v>0</v>
      </c>
      <c r="F69" s="11">
        <f>SUMIFS(Feuil1!$D:$D,Feuil1!$A:$A,F$2,Feuil1!$C:$C,$A66,Feuil1!$B:$B,$B69)</f>
        <v>0</v>
      </c>
      <c r="G69" s="11">
        <f>SUMIFS(Feuil1!$D:$D,Feuil1!$A:$A,G$2,Feuil1!$C:$C,$A66,Feuil1!$B:$B,$B69)</f>
        <v>1</v>
      </c>
      <c r="H69" s="11">
        <f>SUMIFS(Feuil1!$D:$D,Feuil1!$A:$A,H$2,Feuil1!$C:$C,$A66,Feuil1!$B:$B,$B69)</f>
        <v>1</v>
      </c>
      <c r="I69" s="11">
        <f>SUMIFS(Feuil1!$D:$D,Feuil1!$A:$A,I$2,Feuil1!$C:$C,$A66,Feuil1!$B:$B,$B69)</f>
        <v>1</v>
      </c>
      <c r="J69" s="11">
        <f>SUMIFS(Feuil1!$D:$D,Feuil1!$A:$A,J$2,Feuil1!$C:$C,$A66,Feuil1!$B:$B,$B69)</f>
        <v>1</v>
      </c>
      <c r="K69" s="11">
        <f>SUMIFS(Feuil1!$D:$D,Feuil1!$A:$A,K$2,Feuil1!$C:$C,$A66,Feuil1!$B:$B,$B69)</f>
        <v>1</v>
      </c>
      <c r="L69" s="11">
        <f>SUMIFS(Feuil1!$D:$D,Feuil1!$A:$A,L$2,Feuil1!$C:$C,$A66,Feuil1!$B:$B,$B69)</f>
        <v>1</v>
      </c>
      <c r="M69" s="11">
        <f>SUMIFS(Feuil1!$D:$D,Feuil1!$A:$A,M$2,Feuil1!$C:$C,$A66,Feuil1!$B:$B,$B69)</f>
        <v>1</v>
      </c>
      <c r="N69" s="11">
        <f>SUMIFS(Feuil1!$D:$D,Feuil1!$A:$A,N$2,Feuil1!$C:$C,$A66,Feuil1!$B:$B,$B69)</f>
        <v>0</v>
      </c>
      <c r="O69" s="11">
        <f>SUMIFS(Feuil1!$D:$D,Feuil1!$A:$A,O$2,Feuil1!$C:$C,$A66,Feuil1!$B:$B,$B69)</f>
        <v>0</v>
      </c>
      <c r="P69" s="11">
        <f>SUMIFS(Feuil1!$D:$D,Feuil1!$A:$A,P$2,Feuil1!$C:$C,$A66,Feuil1!$B:$B,$B69)</f>
        <v>0</v>
      </c>
      <c r="Q69" s="11">
        <f>SUMIFS(Feuil1!$D:$D,Feuil1!$A:$A,Q$2,Feuil1!$C:$C,$A66,Feuil1!$B:$B,$B69)</f>
        <v>0</v>
      </c>
      <c r="R69" s="11">
        <f>SUMIFS(Feuil1!$D:$D,Feuil1!$A:$A,R$2,Feuil1!$C:$C,$A66,Feuil1!$B:$B,$B69)</f>
        <v>0</v>
      </c>
      <c r="S69" s="11">
        <f>SUMIFS(Feuil1!$D:$D,Feuil1!$A:$A,S$2,Feuil1!$C:$C,$A66,Feuil1!$B:$B,$B69)</f>
        <v>1</v>
      </c>
      <c r="T69" s="11">
        <f>SUMIFS(Feuil1!$D:$D,Feuil1!$A:$A,T$2,Feuil1!$C:$C,$A66,Feuil1!$B:$B,$B69)</f>
        <v>0</v>
      </c>
      <c r="U69" s="11">
        <f>SUMIFS(Feuil1!$D:$D,Feuil1!$A:$A,U$2,Feuil1!$C:$C,$A66,Feuil1!$B:$B,$B69)</f>
        <v>0</v>
      </c>
      <c r="V69" s="11">
        <f>SUMIFS(Feuil1!$D:$D,Feuil1!$A:$A,V$2,Feuil1!$C:$C,$A66,Feuil1!$B:$B,$B69)</f>
        <v>0</v>
      </c>
      <c r="W69" s="11">
        <f>SUMIFS(Feuil1!$D:$D,Feuil1!$A:$A,W$2,Feuil1!$C:$C,$A66,Feuil1!$B:$B,$B69)</f>
        <v>1</v>
      </c>
      <c r="X69" s="11">
        <f>SUMIFS(Feuil1!$D:$D,Feuil1!$A:$A,X$2,Feuil1!$C:$C,$A66,Feuil1!$B:$B,$B69)</f>
        <v>1</v>
      </c>
      <c r="Y69" s="11">
        <f>SUMIFS(Feuil1!$D:$D,Feuil1!$A:$A,Y$2,Feuil1!$C:$C,$A66,Feuil1!$B:$B,$B69)</f>
        <v>0</v>
      </c>
      <c r="Z69" s="11">
        <f>SUMIFS(Feuil1!$D:$D,Feuil1!$A:$A,Z$2,Feuil1!$C:$C,$A66,Feuil1!$B:$B,$B69)</f>
        <v>0</v>
      </c>
      <c r="AA69" s="11">
        <f>SUMIFS(Feuil1!$D:$D,Feuil1!$A:$A,AA$2,Feuil1!$C:$C,$A66,Feuil1!$B:$B,$B69)</f>
        <v>1</v>
      </c>
      <c r="AB69" s="11">
        <f>SUMIFS(Feuil1!$D:$D,Feuil1!$A:$A,AB$2,Feuil1!$C:$C,$A66,Feuil1!$B:$B,$B69)</f>
        <v>0</v>
      </c>
      <c r="AC69" s="11">
        <f>SUMIFS(Feuil1!$D:$D,Feuil1!$A:$A,AC$2,Feuil1!$C:$C,$A66,Feuil1!$B:$B,$B69)</f>
        <v>0</v>
      </c>
      <c r="AD69" s="11">
        <f>SUMIFS(Feuil1!$D:$D,Feuil1!$A:$A,AD$2,Feuil1!$C:$C,$A66,Feuil1!$B:$B,$B69)</f>
        <v>1</v>
      </c>
      <c r="AE69" s="11">
        <f>SUMIFS(Feuil1!$D:$D,Feuil1!$A:$A,AE$2,Feuil1!$C:$C,$A66,Feuil1!$B:$B,$B69)</f>
        <v>0</v>
      </c>
      <c r="AF69" s="11">
        <f>SUMIFS(Feuil1!$D:$D,Feuil1!$A:$A,AF$2,Feuil1!$C:$C,$A66,Feuil1!$B:$B,$B69)</f>
        <v>0</v>
      </c>
      <c r="AG69" s="11">
        <f>SUMIFS(Feuil1!$D:$D,Feuil1!$A:$A,AG$2,Feuil1!$C:$C,$A66,Feuil1!$B:$B,$B69)</f>
        <v>0</v>
      </c>
      <c r="AH69" s="11">
        <f>SUMIFS(Feuil1!$D:$D,Feuil1!$A:$A,AH$2,Feuil1!$C:$C,$A66,Feuil1!$B:$B,$B69)</f>
        <v>1</v>
      </c>
      <c r="AI69" s="11">
        <f>SUMIFS(Feuil1!$D:$D,Feuil1!$A:$A,AI$2,Feuil1!$C:$C,$A66,Feuil1!$B:$B,$B69)</f>
        <v>0</v>
      </c>
      <c r="AJ69" s="11">
        <f>SUMIFS(Feuil1!$D:$D,Feuil1!$A:$A,AJ$2,Feuil1!$C:$C,$A66,Feuil1!$B:$B,$B69)</f>
        <v>1</v>
      </c>
      <c r="AK69" s="11">
        <f>SUMIFS(Feuil1!$D:$D,Feuil1!$A:$A,AK$2,Feuil1!$C:$C,$A66,Feuil1!$B:$B,$B69)</f>
        <v>0</v>
      </c>
      <c r="AL69" s="11">
        <f>SUMIFS(Feuil1!$D:$D,Feuil1!$A:$A,AL$2,Feuil1!$C:$C,$A66,Feuil1!$B:$B,$B69)</f>
        <v>0</v>
      </c>
      <c r="AM69" s="11">
        <f>SUMIFS(Feuil1!$D:$D,Feuil1!$A:$A,AM$2,Feuil1!$C:$C,$A66,Feuil1!$B:$B,$B69)</f>
        <v>0</v>
      </c>
      <c r="AN69" s="11">
        <f>SUMIFS(Feuil1!$D:$D,Feuil1!$A:$A,AN$2,Feuil1!$C:$C,$A66,Feuil1!$B:$B,$B69)</f>
        <v>1</v>
      </c>
      <c r="AO69" s="11">
        <f>SUMIFS(Feuil1!$D:$D,Feuil1!$A:$A,AO$2,Feuil1!$C:$C,$A66,Feuil1!$B:$B,$B69)</f>
        <v>0</v>
      </c>
      <c r="AP69" s="11">
        <f>SUMIFS(Feuil1!$D:$D,Feuil1!$A:$A,AP$2,Feuil1!$C:$C,$A66,Feuil1!$B:$B,$B69)</f>
        <v>1</v>
      </c>
      <c r="AQ69" s="11">
        <f>SUMIFS(Feuil1!$D:$D,Feuil1!$A:$A,AQ$2,Feuil1!$C:$C,$A66,Feuil1!$B:$B,$B69)</f>
        <v>1</v>
      </c>
      <c r="AR69" s="11">
        <f>SUMIFS(Feuil1!$D:$D,Feuil1!$A:$A,AR$2,Feuil1!$C:$C,$A66,Feuil1!$B:$B,$B69)</f>
        <v>0</v>
      </c>
      <c r="AS69" s="11">
        <f>SUMIFS(Feuil1!$D:$D,Feuil1!$A:$A,AS$2,Feuil1!$C:$C,$A66,Feuil1!$B:$B,$B69)</f>
        <v>1</v>
      </c>
      <c r="AT69" s="11">
        <f>SUMIFS(Feuil1!$D:$D,Feuil1!$A:$A,AT$2,Feuil1!$C:$C,$A66,Feuil1!$B:$B,$B69)</f>
        <v>0</v>
      </c>
      <c r="AU69" s="11">
        <f>SUMIFS(Feuil1!$D:$D,Feuil1!$A:$A,AU$2,Feuil1!$C:$C,$A66,Feuil1!$B:$B,$B69)</f>
        <v>1</v>
      </c>
      <c r="AV69" s="11">
        <f>SUMIFS(Feuil1!$D:$D,Feuil1!$A:$A,AV$2,Feuil1!$C:$C,$A66,Feuil1!$B:$B,$B69)</f>
        <v>1</v>
      </c>
      <c r="AW69" s="11">
        <f>SUMIFS(Feuil1!$D:$D,Feuil1!$A:$A,AW$2,Feuil1!$C:$C,$A66,Feuil1!$B:$B,$B69)</f>
        <v>1</v>
      </c>
      <c r="AX69" s="12">
        <f>SUMIFS(Feuil1!$D:$D,Feuil1!$A:$A,AX$2,Feuil1!$C:$C,$A66,Feuil1!$B:$B,$B69)</f>
        <v>0</v>
      </c>
    </row>
    <row r="70" spans="1:50" x14ac:dyDescent="0.2">
      <c r="A70" s="4"/>
      <c r="B70" s="17" t="s">
        <v>52</v>
      </c>
      <c r="C70" s="11">
        <f>SUMIFS(Feuil1!$D:$D,Feuil1!$A:$A,C$2,Feuil1!$C:$C,$A66,Feuil1!$B:$B,$B70)</f>
        <v>0</v>
      </c>
      <c r="D70" s="11">
        <f>SUMIFS(Feuil1!$D:$D,Feuil1!$A:$A,D$2,Feuil1!$C:$C,$A66,Feuil1!$B:$B,$B70)</f>
        <v>0</v>
      </c>
      <c r="E70" s="11">
        <f>SUMIFS(Feuil1!$D:$D,Feuil1!$A:$A,E$2,Feuil1!$C:$C,$A66,Feuil1!$B:$B,$B70)</f>
        <v>0</v>
      </c>
      <c r="F70" s="11">
        <f>SUMIFS(Feuil1!$D:$D,Feuil1!$A:$A,F$2,Feuil1!$C:$C,$A66,Feuil1!$B:$B,$B70)</f>
        <v>0</v>
      </c>
      <c r="G70" s="11">
        <f>SUMIFS(Feuil1!$D:$D,Feuil1!$A:$A,G$2,Feuil1!$C:$C,$A66,Feuil1!$B:$B,$B70)</f>
        <v>0</v>
      </c>
      <c r="H70" s="11">
        <f>SUMIFS(Feuil1!$D:$D,Feuil1!$A:$A,H$2,Feuil1!$C:$C,$A66,Feuil1!$B:$B,$B70)</f>
        <v>0</v>
      </c>
      <c r="I70" s="11">
        <f>SUMIFS(Feuil1!$D:$D,Feuil1!$A:$A,I$2,Feuil1!$C:$C,$A66,Feuil1!$B:$B,$B70)</f>
        <v>0</v>
      </c>
      <c r="J70" s="11">
        <f>SUMIFS(Feuil1!$D:$D,Feuil1!$A:$A,J$2,Feuil1!$C:$C,$A66,Feuil1!$B:$B,$B70)</f>
        <v>0</v>
      </c>
      <c r="K70" s="11">
        <f>SUMIFS(Feuil1!$D:$D,Feuil1!$A:$A,K$2,Feuil1!$C:$C,$A66,Feuil1!$B:$B,$B70)</f>
        <v>0</v>
      </c>
      <c r="L70" s="11">
        <f>SUMIFS(Feuil1!$D:$D,Feuil1!$A:$A,L$2,Feuil1!$C:$C,$A66,Feuil1!$B:$B,$B70)</f>
        <v>0</v>
      </c>
      <c r="M70" s="11">
        <f>SUMIFS(Feuil1!$D:$D,Feuil1!$A:$A,M$2,Feuil1!$C:$C,$A66,Feuil1!$B:$B,$B70)</f>
        <v>0</v>
      </c>
      <c r="N70" s="11">
        <f>SUMIFS(Feuil1!$D:$D,Feuil1!$A:$A,N$2,Feuil1!$C:$C,$A66,Feuil1!$B:$B,$B70)</f>
        <v>0</v>
      </c>
      <c r="O70" s="11">
        <f>SUMIFS(Feuil1!$D:$D,Feuil1!$A:$A,O$2,Feuil1!$C:$C,$A66,Feuil1!$B:$B,$B70)</f>
        <v>0</v>
      </c>
      <c r="P70" s="11">
        <f>SUMIFS(Feuil1!$D:$D,Feuil1!$A:$A,P$2,Feuil1!$C:$C,$A66,Feuil1!$B:$B,$B70)</f>
        <v>0</v>
      </c>
      <c r="Q70" s="11">
        <f>SUMIFS(Feuil1!$D:$D,Feuil1!$A:$A,Q$2,Feuil1!$C:$C,$A66,Feuil1!$B:$B,$B70)</f>
        <v>0</v>
      </c>
      <c r="R70" s="11">
        <f>SUMIFS(Feuil1!$D:$D,Feuil1!$A:$A,R$2,Feuil1!$C:$C,$A66,Feuil1!$B:$B,$B70)</f>
        <v>0</v>
      </c>
      <c r="S70" s="11">
        <f>SUMIFS(Feuil1!$D:$D,Feuil1!$A:$A,S$2,Feuil1!$C:$C,$A66,Feuil1!$B:$B,$B70)</f>
        <v>0</v>
      </c>
      <c r="T70" s="11">
        <f>SUMIFS(Feuil1!$D:$D,Feuil1!$A:$A,T$2,Feuil1!$C:$C,$A66,Feuil1!$B:$B,$B70)</f>
        <v>0</v>
      </c>
      <c r="U70" s="11">
        <f>SUMIFS(Feuil1!$D:$D,Feuil1!$A:$A,U$2,Feuil1!$C:$C,$A66,Feuil1!$B:$B,$B70)</f>
        <v>0</v>
      </c>
      <c r="V70" s="11">
        <f>SUMIFS(Feuil1!$D:$D,Feuil1!$A:$A,V$2,Feuil1!$C:$C,$A66,Feuil1!$B:$B,$B70)</f>
        <v>0</v>
      </c>
      <c r="W70" s="11">
        <f>SUMIFS(Feuil1!$D:$D,Feuil1!$A:$A,W$2,Feuil1!$C:$C,$A66,Feuil1!$B:$B,$B70)</f>
        <v>0</v>
      </c>
      <c r="X70" s="11">
        <f>SUMIFS(Feuil1!$D:$D,Feuil1!$A:$A,X$2,Feuil1!$C:$C,$A66,Feuil1!$B:$B,$B70)</f>
        <v>0</v>
      </c>
      <c r="Y70" s="11">
        <f>SUMIFS(Feuil1!$D:$D,Feuil1!$A:$A,Y$2,Feuil1!$C:$C,$A66,Feuil1!$B:$B,$B70)</f>
        <v>0</v>
      </c>
      <c r="Z70" s="11">
        <f>SUMIFS(Feuil1!$D:$D,Feuil1!$A:$A,Z$2,Feuil1!$C:$C,$A66,Feuil1!$B:$B,$B70)</f>
        <v>0</v>
      </c>
      <c r="AA70" s="11">
        <f>SUMIFS(Feuil1!$D:$D,Feuil1!$A:$A,AA$2,Feuil1!$C:$C,$A66,Feuil1!$B:$B,$B70)</f>
        <v>0</v>
      </c>
      <c r="AB70" s="11">
        <f>SUMIFS(Feuil1!$D:$D,Feuil1!$A:$A,AB$2,Feuil1!$C:$C,$A66,Feuil1!$B:$B,$B70)</f>
        <v>0</v>
      </c>
      <c r="AC70" s="11">
        <f>SUMIFS(Feuil1!$D:$D,Feuil1!$A:$A,AC$2,Feuil1!$C:$C,$A66,Feuil1!$B:$B,$B70)</f>
        <v>0</v>
      </c>
      <c r="AD70" s="11">
        <f>SUMIFS(Feuil1!$D:$D,Feuil1!$A:$A,AD$2,Feuil1!$C:$C,$A66,Feuil1!$B:$B,$B70)</f>
        <v>0</v>
      </c>
      <c r="AE70" s="11">
        <f>SUMIFS(Feuil1!$D:$D,Feuil1!$A:$A,AE$2,Feuil1!$C:$C,$A66,Feuil1!$B:$B,$B70)</f>
        <v>0</v>
      </c>
      <c r="AF70" s="11">
        <f>SUMIFS(Feuil1!$D:$D,Feuil1!$A:$A,AF$2,Feuil1!$C:$C,$A66,Feuil1!$B:$B,$B70)</f>
        <v>0</v>
      </c>
      <c r="AG70" s="11">
        <f>SUMIFS(Feuil1!$D:$D,Feuil1!$A:$A,AG$2,Feuil1!$C:$C,$A66,Feuil1!$B:$B,$B70)</f>
        <v>0</v>
      </c>
      <c r="AH70" s="11">
        <f>SUMIFS(Feuil1!$D:$D,Feuil1!$A:$A,AH$2,Feuil1!$C:$C,$A66,Feuil1!$B:$B,$B70)</f>
        <v>0</v>
      </c>
      <c r="AI70" s="11">
        <f>SUMIFS(Feuil1!$D:$D,Feuil1!$A:$A,AI$2,Feuil1!$C:$C,$A66,Feuil1!$B:$B,$B70)</f>
        <v>0</v>
      </c>
      <c r="AJ70" s="11">
        <f>SUMIFS(Feuil1!$D:$D,Feuil1!$A:$A,AJ$2,Feuil1!$C:$C,$A66,Feuil1!$B:$B,$B70)</f>
        <v>0</v>
      </c>
      <c r="AK70" s="11">
        <f>SUMIFS(Feuil1!$D:$D,Feuil1!$A:$A,AK$2,Feuil1!$C:$C,$A66,Feuil1!$B:$B,$B70)</f>
        <v>0</v>
      </c>
      <c r="AL70" s="11">
        <f>SUMIFS(Feuil1!$D:$D,Feuil1!$A:$A,AL$2,Feuil1!$C:$C,$A66,Feuil1!$B:$B,$B70)</f>
        <v>0</v>
      </c>
      <c r="AM70" s="11">
        <f>SUMIFS(Feuil1!$D:$D,Feuil1!$A:$A,AM$2,Feuil1!$C:$C,$A66,Feuil1!$B:$B,$B70)</f>
        <v>0</v>
      </c>
      <c r="AN70" s="11">
        <f>SUMIFS(Feuil1!$D:$D,Feuil1!$A:$A,AN$2,Feuil1!$C:$C,$A66,Feuil1!$B:$B,$B70)</f>
        <v>0</v>
      </c>
      <c r="AO70" s="11">
        <f>SUMIFS(Feuil1!$D:$D,Feuil1!$A:$A,AO$2,Feuil1!$C:$C,$A66,Feuil1!$B:$B,$B70)</f>
        <v>0</v>
      </c>
      <c r="AP70" s="11">
        <f>SUMIFS(Feuil1!$D:$D,Feuil1!$A:$A,AP$2,Feuil1!$C:$C,$A66,Feuil1!$B:$B,$B70)</f>
        <v>0</v>
      </c>
      <c r="AQ70" s="11">
        <f>SUMIFS(Feuil1!$D:$D,Feuil1!$A:$A,AQ$2,Feuil1!$C:$C,$A66,Feuil1!$B:$B,$B70)</f>
        <v>0</v>
      </c>
      <c r="AR70" s="11">
        <f>SUMIFS(Feuil1!$D:$D,Feuil1!$A:$A,AR$2,Feuil1!$C:$C,$A66,Feuil1!$B:$B,$B70)</f>
        <v>0</v>
      </c>
      <c r="AS70" s="11">
        <f>SUMIFS(Feuil1!$D:$D,Feuil1!$A:$A,AS$2,Feuil1!$C:$C,$A66,Feuil1!$B:$B,$B70)</f>
        <v>0</v>
      </c>
      <c r="AT70" s="11">
        <f>SUMIFS(Feuil1!$D:$D,Feuil1!$A:$A,AT$2,Feuil1!$C:$C,$A66,Feuil1!$B:$B,$B70)</f>
        <v>0</v>
      </c>
      <c r="AU70" s="11">
        <f>SUMIFS(Feuil1!$D:$D,Feuil1!$A:$A,AU$2,Feuil1!$C:$C,$A66,Feuil1!$B:$B,$B70)</f>
        <v>0</v>
      </c>
      <c r="AV70" s="11">
        <f>SUMIFS(Feuil1!$D:$D,Feuil1!$A:$A,AV$2,Feuil1!$C:$C,$A66,Feuil1!$B:$B,$B70)</f>
        <v>0</v>
      </c>
      <c r="AW70" s="11">
        <f>SUMIFS(Feuil1!$D:$D,Feuil1!$A:$A,AW$2,Feuil1!$C:$C,$A66,Feuil1!$B:$B,$B70)</f>
        <v>0</v>
      </c>
      <c r="AX70" s="12">
        <f>SUMIFS(Feuil1!$D:$D,Feuil1!$A:$A,AX$2,Feuil1!$C:$C,$A66,Feuil1!$B:$B,$B70)</f>
        <v>0</v>
      </c>
    </row>
    <row r="71" spans="1:50" x14ac:dyDescent="0.2">
      <c r="A71" s="4"/>
      <c r="B71" s="17" t="s">
        <v>53</v>
      </c>
      <c r="C71" s="11">
        <f>SUMIFS(Feuil1!$D:$D,Feuil1!$A:$A,C$2,Feuil1!$C:$C,$A66,Feuil1!$B:$B,$B71)</f>
        <v>0</v>
      </c>
      <c r="D71" s="11">
        <f>SUMIFS(Feuil1!$D:$D,Feuil1!$A:$A,D$2,Feuil1!$C:$C,$A66,Feuil1!$B:$B,$B71)</f>
        <v>0</v>
      </c>
      <c r="E71" s="11">
        <f>SUMIFS(Feuil1!$D:$D,Feuil1!$A:$A,E$2,Feuil1!$C:$C,$A66,Feuil1!$B:$B,$B71)</f>
        <v>1</v>
      </c>
      <c r="F71" s="11">
        <f>SUMIFS(Feuil1!$D:$D,Feuil1!$A:$A,F$2,Feuil1!$C:$C,$A66,Feuil1!$B:$B,$B71)</f>
        <v>1</v>
      </c>
      <c r="G71" s="11">
        <f>SUMIFS(Feuil1!$D:$D,Feuil1!$A:$A,G$2,Feuil1!$C:$C,$A66,Feuil1!$B:$B,$B71)</f>
        <v>0</v>
      </c>
      <c r="H71" s="11">
        <f>SUMIFS(Feuil1!$D:$D,Feuil1!$A:$A,H$2,Feuil1!$C:$C,$A66,Feuil1!$B:$B,$B71)</f>
        <v>1</v>
      </c>
      <c r="I71" s="11">
        <f>SUMIFS(Feuil1!$D:$D,Feuil1!$A:$A,I$2,Feuil1!$C:$C,$A66,Feuil1!$B:$B,$B71)</f>
        <v>1</v>
      </c>
      <c r="J71" s="11">
        <f>SUMIFS(Feuil1!$D:$D,Feuil1!$A:$A,J$2,Feuil1!$C:$C,$A66,Feuil1!$B:$B,$B71)</f>
        <v>1</v>
      </c>
      <c r="K71" s="11">
        <f>SUMIFS(Feuil1!$D:$D,Feuil1!$A:$A,K$2,Feuil1!$C:$C,$A66,Feuil1!$B:$B,$B71)</f>
        <v>0</v>
      </c>
      <c r="L71" s="11">
        <f>SUMIFS(Feuil1!$D:$D,Feuil1!$A:$A,L$2,Feuil1!$C:$C,$A66,Feuil1!$B:$B,$B71)</f>
        <v>0</v>
      </c>
      <c r="M71" s="11">
        <f>SUMIFS(Feuil1!$D:$D,Feuil1!$A:$A,M$2,Feuil1!$C:$C,$A66,Feuil1!$B:$B,$B71)</f>
        <v>1</v>
      </c>
      <c r="N71" s="11">
        <f>SUMIFS(Feuil1!$D:$D,Feuil1!$A:$A,N$2,Feuil1!$C:$C,$A66,Feuil1!$B:$B,$B71)</f>
        <v>1</v>
      </c>
      <c r="O71" s="11">
        <f>SUMIFS(Feuil1!$D:$D,Feuil1!$A:$A,O$2,Feuil1!$C:$C,$A66,Feuil1!$B:$B,$B71)</f>
        <v>1</v>
      </c>
      <c r="P71" s="11">
        <f>SUMIFS(Feuil1!$D:$D,Feuil1!$A:$A,P$2,Feuil1!$C:$C,$A66,Feuil1!$B:$B,$B71)</f>
        <v>0</v>
      </c>
      <c r="Q71" s="11">
        <f>SUMIFS(Feuil1!$D:$D,Feuil1!$A:$A,Q$2,Feuil1!$C:$C,$A66,Feuil1!$B:$B,$B71)</f>
        <v>1</v>
      </c>
      <c r="R71" s="11">
        <f>SUMIFS(Feuil1!$D:$D,Feuil1!$A:$A,R$2,Feuil1!$C:$C,$A66,Feuil1!$B:$B,$B71)</f>
        <v>1</v>
      </c>
      <c r="S71" s="11">
        <f>SUMIFS(Feuil1!$D:$D,Feuil1!$A:$A,S$2,Feuil1!$C:$C,$A66,Feuil1!$B:$B,$B71)</f>
        <v>1</v>
      </c>
      <c r="T71" s="11">
        <f>SUMIFS(Feuil1!$D:$D,Feuil1!$A:$A,T$2,Feuil1!$C:$C,$A66,Feuil1!$B:$B,$B71)</f>
        <v>0</v>
      </c>
      <c r="U71" s="11">
        <f>SUMIFS(Feuil1!$D:$D,Feuil1!$A:$A,U$2,Feuil1!$C:$C,$A66,Feuil1!$B:$B,$B71)</f>
        <v>1</v>
      </c>
      <c r="V71" s="11">
        <f>SUMIFS(Feuil1!$D:$D,Feuil1!$A:$A,V$2,Feuil1!$C:$C,$A66,Feuil1!$B:$B,$B71)</f>
        <v>1</v>
      </c>
      <c r="W71" s="11">
        <f>SUMIFS(Feuil1!$D:$D,Feuil1!$A:$A,W$2,Feuil1!$C:$C,$A66,Feuil1!$B:$B,$B71)</f>
        <v>0</v>
      </c>
      <c r="X71" s="11">
        <f>SUMIFS(Feuil1!$D:$D,Feuil1!$A:$A,X$2,Feuil1!$C:$C,$A66,Feuil1!$B:$B,$B71)</f>
        <v>1</v>
      </c>
      <c r="Y71" s="11">
        <f>SUMIFS(Feuil1!$D:$D,Feuil1!$A:$A,Y$2,Feuil1!$C:$C,$A66,Feuil1!$B:$B,$B71)</f>
        <v>0</v>
      </c>
      <c r="Z71" s="11">
        <f>SUMIFS(Feuil1!$D:$D,Feuil1!$A:$A,Z$2,Feuil1!$C:$C,$A66,Feuil1!$B:$B,$B71)</f>
        <v>0</v>
      </c>
      <c r="AA71" s="11">
        <f>SUMIFS(Feuil1!$D:$D,Feuil1!$A:$A,AA$2,Feuil1!$C:$C,$A66,Feuil1!$B:$B,$B71)</f>
        <v>1</v>
      </c>
      <c r="AB71" s="11">
        <f>SUMIFS(Feuil1!$D:$D,Feuil1!$A:$A,AB$2,Feuil1!$C:$C,$A66,Feuil1!$B:$B,$B71)</f>
        <v>0</v>
      </c>
      <c r="AC71" s="11">
        <f>SUMIFS(Feuil1!$D:$D,Feuil1!$A:$A,AC$2,Feuil1!$C:$C,$A66,Feuil1!$B:$B,$B71)</f>
        <v>0</v>
      </c>
      <c r="AD71" s="11">
        <f>SUMIFS(Feuil1!$D:$D,Feuil1!$A:$A,AD$2,Feuil1!$C:$C,$A66,Feuil1!$B:$B,$B71)</f>
        <v>1</v>
      </c>
      <c r="AE71" s="11">
        <f>SUMIFS(Feuil1!$D:$D,Feuil1!$A:$A,AE$2,Feuil1!$C:$C,$A66,Feuil1!$B:$B,$B71)</f>
        <v>0</v>
      </c>
      <c r="AF71" s="11">
        <f>SUMIFS(Feuil1!$D:$D,Feuil1!$A:$A,AF$2,Feuil1!$C:$C,$A66,Feuil1!$B:$B,$B71)</f>
        <v>1</v>
      </c>
      <c r="AG71" s="11">
        <f>SUMIFS(Feuil1!$D:$D,Feuil1!$A:$A,AG$2,Feuil1!$C:$C,$A66,Feuil1!$B:$B,$B71)</f>
        <v>0</v>
      </c>
      <c r="AH71" s="11">
        <f>SUMIFS(Feuil1!$D:$D,Feuil1!$A:$A,AH$2,Feuil1!$C:$C,$A66,Feuil1!$B:$B,$B71)</f>
        <v>1</v>
      </c>
      <c r="AI71" s="11">
        <f>SUMIFS(Feuil1!$D:$D,Feuil1!$A:$A,AI$2,Feuil1!$C:$C,$A66,Feuil1!$B:$B,$B71)</f>
        <v>1</v>
      </c>
      <c r="AJ71" s="11">
        <f>SUMIFS(Feuil1!$D:$D,Feuil1!$A:$A,AJ$2,Feuil1!$C:$C,$A66,Feuil1!$B:$B,$B71)</f>
        <v>1</v>
      </c>
      <c r="AK71" s="11">
        <f>SUMIFS(Feuil1!$D:$D,Feuil1!$A:$A,AK$2,Feuil1!$C:$C,$A66,Feuil1!$B:$B,$B71)</f>
        <v>0</v>
      </c>
      <c r="AL71" s="11">
        <f>SUMIFS(Feuil1!$D:$D,Feuil1!$A:$A,AL$2,Feuil1!$C:$C,$A66,Feuil1!$B:$B,$B71)</f>
        <v>0</v>
      </c>
      <c r="AM71" s="11">
        <f>SUMIFS(Feuil1!$D:$D,Feuil1!$A:$A,AM$2,Feuil1!$C:$C,$A66,Feuil1!$B:$B,$B71)</f>
        <v>0</v>
      </c>
      <c r="AN71" s="11">
        <f>SUMIFS(Feuil1!$D:$D,Feuil1!$A:$A,AN$2,Feuil1!$C:$C,$A66,Feuil1!$B:$B,$B71)</f>
        <v>1</v>
      </c>
      <c r="AO71" s="11">
        <f>SUMIFS(Feuil1!$D:$D,Feuil1!$A:$A,AO$2,Feuil1!$C:$C,$A66,Feuil1!$B:$B,$B71)</f>
        <v>0</v>
      </c>
      <c r="AP71" s="11">
        <f>SUMIFS(Feuil1!$D:$D,Feuil1!$A:$A,AP$2,Feuil1!$C:$C,$A66,Feuil1!$B:$B,$B71)</f>
        <v>1</v>
      </c>
      <c r="AQ71" s="11">
        <f>SUMIFS(Feuil1!$D:$D,Feuil1!$A:$A,AQ$2,Feuil1!$C:$C,$A66,Feuil1!$B:$B,$B71)</f>
        <v>1</v>
      </c>
      <c r="AR71" s="11">
        <f>SUMIFS(Feuil1!$D:$D,Feuil1!$A:$A,AR$2,Feuil1!$C:$C,$A66,Feuil1!$B:$B,$B71)</f>
        <v>0</v>
      </c>
      <c r="AS71" s="11">
        <f>SUMIFS(Feuil1!$D:$D,Feuil1!$A:$A,AS$2,Feuil1!$C:$C,$A66,Feuil1!$B:$B,$B71)</f>
        <v>0</v>
      </c>
      <c r="AT71" s="11">
        <f>SUMIFS(Feuil1!$D:$D,Feuil1!$A:$A,AT$2,Feuil1!$C:$C,$A66,Feuil1!$B:$B,$B71)</f>
        <v>0</v>
      </c>
      <c r="AU71" s="11">
        <f>SUMIFS(Feuil1!$D:$D,Feuil1!$A:$A,AU$2,Feuil1!$C:$C,$A66,Feuil1!$B:$B,$B71)</f>
        <v>0</v>
      </c>
      <c r="AV71" s="11">
        <f>SUMIFS(Feuil1!$D:$D,Feuil1!$A:$A,AV$2,Feuil1!$C:$C,$A66,Feuil1!$B:$B,$B71)</f>
        <v>0</v>
      </c>
      <c r="AW71" s="11">
        <f>SUMIFS(Feuil1!$D:$D,Feuil1!$A:$A,AW$2,Feuil1!$C:$C,$A66,Feuil1!$B:$B,$B71)</f>
        <v>1</v>
      </c>
      <c r="AX71" s="12">
        <f>SUMIFS(Feuil1!$D:$D,Feuil1!$A:$A,AX$2,Feuil1!$C:$C,$A66,Feuil1!$B:$B,$B71)</f>
        <v>0</v>
      </c>
    </row>
    <row r="72" spans="1:50" ht="17" thickBot="1" x14ac:dyDescent="0.25">
      <c r="A72" s="5"/>
      <c r="B72" s="18" t="s">
        <v>54</v>
      </c>
      <c r="C72" s="14">
        <f>SUMIFS(Feuil1!$D:$D,Feuil1!$A:$A,C$2,Feuil1!$C:$C,$A66,Feuil1!$B:$B,$B72)</f>
        <v>0</v>
      </c>
      <c r="D72" s="14">
        <f>SUMIFS(Feuil1!$D:$D,Feuil1!$A:$A,D$2,Feuil1!$C:$C,$A66,Feuil1!$B:$B,$B72)</f>
        <v>0</v>
      </c>
      <c r="E72" s="14">
        <f>SUMIFS(Feuil1!$D:$D,Feuil1!$A:$A,E$2,Feuil1!$C:$C,$A66,Feuil1!$B:$B,$B72)</f>
        <v>0</v>
      </c>
      <c r="F72" s="14">
        <f>SUMIFS(Feuil1!$D:$D,Feuil1!$A:$A,F$2,Feuil1!$C:$C,$A66,Feuil1!$B:$B,$B72)</f>
        <v>0</v>
      </c>
      <c r="G72" s="14">
        <f>SUMIFS(Feuil1!$D:$D,Feuil1!$A:$A,G$2,Feuil1!$C:$C,$A66,Feuil1!$B:$B,$B72)</f>
        <v>0</v>
      </c>
      <c r="H72" s="14">
        <f>SUMIFS(Feuil1!$D:$D,Feuil1!$A:$A,H$2,Feuil1!$C:$C,$A66,Feuil1!$B:$B,$B72)</f>
        <v>0</v>
      </c>
      <c r="I72" s="14">
        <f>SUMIFS(Feuil1!$D:$D,Feuil1!$A:$A,I$2,Feuil1!$C:$C,$A66,Feuil1!$B:$B,$B72)</f>
        <v>0</v>
      </c>
      <c r="J72" s="14">
        <f>SUMIFS(Feuil1!$D:$D,Feuil1!$A:$A,J$2,Feuil1!$C:$C,$A66,Feuil1!$B:$B,$B72)</f>
        <v>0</v>
      </c>
      <c r="K72" s="14">
        <f>SUMIFS(Feuil1!$D:$D,Feuil1!$A:$A,K$2,Feuil1!$C:$C,$A66,Feuil1!$B:$B,$B72)</f>
        <v>0</v>
      </c>
      <c r="L72" s="14">
        <f>SUMIFS(Feuil1!$D:$D,Feuil1!$A:$A,L$2,Feuil1!$C:$C,$A66,Feuil1!$B:$B,$B72)</f>
        <v>0</v>
      </c>
      <c r="M72" s="14">
        <f>SUMIFS(Feuil1!$D:$D,Feuil1!$A:$A,M$2,Feuil1!$C:$C,$A66,Feuil1!$B:$B,$B72)</f>
        <v>0</v>
      </c>
      <c r="N72" s="14">
        <f>SUMIFS(Feuil1!$D:$D,Feuil1!$A:$A,N$2,Feuil1!$C:$C,$A66,Feuil1!$B:$B,$B72)</f>
        <v>0</v>
      </c>
      <c r="O72" s="14">
        <f>SUMIFS(Feuil1!$D:$D,Feuil1!$A:$A,O$2,Feuil1!$C:$C,$A66,Feuil1!$B:$B,$B72)</f>
        <v>0</v>
      </c>
      <c r="P72" s="14">
        <f>SUMIFS(Feuil1!$D:$D,Feuil1!$A:$A,P$2,Feuil1!$C:$C,$A66,Feuil1!$B:$B,$B72)</f>
        <v>0</v>
      </c>
      <c r="Q72" s="14">
        <f>SUMIFS(Feuil1!$D:$D,Feuil1!$A:$A,Q$2,Feuil1!$C:$C,$A66,Feuil1!$B:$B,$B72)</f>
        <v>0</v>
      </c>
      <c r="R72" s="14">
        <f>SUMIFS(Feuil1!$D:$D,Feuil1!$A:$A,R$2,Feuil1!$C:$C,$A66,Feuil1!$B:$B,$B72)</f>
        <v>0</v>
      </c>
      <c r="S72" s="14">
        <f>SUMIFS(Feuil1!$D:$D,Feuil1!$A:$A,S$2,Feuil1!$C:$C,$A66,Feuil1!$B:$B,$B72)</f>
        <v>0</v>
      </c>
      <c r="T72" s="14">
        <f>SUMIFS(Feuil1!$D:$D,Feuil1!$A:$A,T$2,Feuil1!$C:$C,$A66,Feuil1!$B:$B,$B72)</f>
        <v>0</v>
      </c>
      <c r="U72" s="14">
        <f>SUMIFS(Feuil1!$D:$D,Feuil1!$A:$A,U$2,Feuil1!$C:$C,$A66,Feuil1!$B:$B,$B72)</f>
        <v>0</v>
      </c>
      <c r="V72" s="14">
        <f>SUMIFS(Feuil1!$D:$D,Feuil1!$A:$A,V$2,Feuil1!$C:$C,$A66,Feuil1!$B:$B,$B72)</f>
        <v>0</v>
      </c>
      <c r="W72" s="14">
        <f>SUMIFS(Feuil1!$D:$D,Feuil1!$A:$A,W$2,Feuil1!$C:$C,$A66,Feuil1!$B:$B,$B72)</f>
        <v>0</v>
      </c>
      <c r="X72" s="14">
        <f>SUMIFS(Feuil1!$D:$D,Feuil1!$A:$A,X$2,Feuil1!$C:$C,$A66,Feuil1!$B:$B,$B72)</f>
        <v>0</v>
      </c>
      <c r="Y72" s="14">
        <f>SUMIFS(Feuil1!$D:$D,Feuil1!$A:$A,Y$2,Feuil1!$C:$C,$A66,Feuil1!$B:$B,$B72)</f>
        <v>0</v>
      </c>
      <c r="Z72" s="14">
        <f>SUMIFS(Feuil1!$D:$D,Feuil1!$A:$A,Z$2,Feuil1!$C:$C,$A66,Feuil1!$B:$B,$B72)</f>
        <v>0</v>
      </c>
      <c r="AA72" s="14">
        <f>SUMIFS(Feuil1!$D:$D,Feuil1!$A:$A,AA$2,Feuil1!$C:$C,$A66,Feuil1!$B:$B,$B72)</f>
        <v>0</v>
      </c>
      <c r="AB72" s="14">
        <f>SUMIFS(Feuil1!$D:$D,Feuil1!$A:$A,AB$2,Feuil1!$C:$C,$A66,Feuil1!$B:$B,$B72)</f>
        <v>0</v>
      </c>
      <c r="AC72" s="14">
        <f>SUMIFS(Feuil1!$D:$D,Feuil1!$A:$A,AC$2,Feuil1!$C:$C,$A66,Feuil1!$B:$B,$B72)</f>
        <v>0</v>
      </c>
      <c r="AD72" s="14">
        <f>SUMIFS(Feuil1!$D:$D,Feuil1!$A:$A,AD$2,Feuil1!$C:$C,$A66,Feuil1!$B:$B,$B72)</f>
        <v>1</v>
      </c>
      <c r="AE72" s="14">
        <f>SUMIFS(Feuil1!$D:$D,Feuil1!$A:$A,AE$2,Feuil1!$C:$C,$A66,Feuil1!$B:$B,$B72)</f>
        <v>0</v>
      </c>
      <c r="AF72" s="14">
        <f>SUMIFS(Feuil1!$D:$D,Feuil1!$A:$A,AF$2,Feuil1!$C:$C,$A66,Feuil1!$B:$B,$B72)</f>
        <v>0</v>
      </c>
      <c r="AG72" s="14">
        <f>SUMIFS(Feuil1!$D:$D,Feuil1!$A:$A,AG$2,Feuil1!$C:$C,$A66,Feuil1!$B:$B,$B72)</f>
        <v>0</v>
      </c>
      <c r="AH72" s="14">
        <f>SUMIFS(Feuil1!$D:$D,Feuil1!$A:$A,AH$2,Feuil1!$C:$C,$A66,Feuil1!$B:$B,$B72)</f>
        <v>0</v>
      </c>
      <c r="AI72" s="14">
        <f>SUMIFS(Feuil1!$D:$D,Feuil1!$A:$A,AI$2,Feuil1!$C:$C,$A66,Feuil1!$B:$B,$B72)</f>
        <v>0</v>
      </c>
      <c r="AJ72" s="14">
        <f>SUMIFS(Feuil1!$D:$D,Feuil1!$A:$A,AJ$2,Feuil1!$C:$C,$A66,Feuil1!$B:$B,$B72)</f>
        <v>0</v>
      </c>
      <c r="AK72" s="14">
        <f>SUMIFS(Feuil1!$D:$D,Feuil1!$A:$A,AK$2,Feuil1!$C:$C,$A66,Feuil1!$B:$B,$B72)</f>
        <v>0</v>
      </c>
      <c r="AL72" s="14">
        <f>SUMIFS(Feuil1!$D:$D,Feuil1!$A:$A,AL$2,Feuil1!$C:$C,$A66,Feuil1!$B:$B,$B72)</f>
        <v>0</v>
      </c>
      <c r="AM72" s="14">
        <f>SUMIFS(Feuil1!$D:$D,Feuil1!$A:$A,AM$2,Feuil1!$C:$C,$A66,Feuil1!$B:$B,$B72)</f>
        <v>0</v>
      </c>
      <c r="AN72" s="14">
        <f>SUMIFS(Feuil1!$D:$D,Feuil1!$A:$A,AN$2,Feuil1!$C:$C,$A66,Feuil1!$B:$B,$B72)</f>
        <v>0</v>
      </c>
      <c r="AO72" s="14">
        <f>SUMIFS(Feuil1!$D:$D,Feuil1!$A:$A,AO$2,Feuil1!$C:$C,$A66,Feuil1!$B:$B,$B72)</f>
        <v>0</v>
      </c>
      <c r="AP72" s="14">
        <f>SUMIFS(Feuil1!$D:$D,Feuil1!$A:$A,AP$2,Feuil1!$C:$C,$A66,Feuil1!$B:$B,$B72)</f>
        <v>0</v>
      </c>
      <c r="AQ72" s="14">
        <f>SUMIFS(Feuil1!$D:$D,Feuil1!$A:$A,AQ$2,Feuil1!$C:$C,$A66,Feuil1!$B:$B,$B72)</f>
        <v>1</v>
      </c>
      <c r="AR72" s="14">
        <f>SUMIFS(Feuil1!$D:$D,Feuil1!$A:$A,AR$2,Feuil1!$C:$C,$A66,Feuil1!$B:$B,$B72)</f>
        <v>0</v>
      </c>
      <c r="AS72" s="14">
        <f>SUMIFS(Feuil1!$D:$D,Feuil1!$A:$A,AS$2,Feuil1!$C:$C,$A66,Feuil1!$B:$B,$B72)</f>
        <v>0</v>
      </c>
      <c r="AT72" s="14">
        <f>SUMIFS(Feuil1!$D:$D,Feuil1!$A:$A,AT$2,Feuil1!$C:$C,$A66,Feuil1!$B:$B,$B72)</f>
        <v>0</v>
      </c>
      <c r="AU72" s="14">
        <f>SUMIFS(Feuil1!$D:$D,Feuil1!$A:$A,AU$2,Feuil1!$C:$C,$A66,Feuil1!$B:$B,$B72)</f>
        <v>0</v>
      </c>
      <c r="AV72" s="14">
        <f>SUMIFS(Feuil1!$D:$D,Feuil1!$A:$A,AV$2,Feuil1!$C:$C,$A66,Feuil1!$B:$B,$B72)</f>
        <v>0</v>
      </c>
      <c r="AW72" s="14">
        <f>SUMIFS(Feuil1!$D:$D,Feuil1!$A:$A,AW$2,Feuil1!$C:$C,$A66,Feuil1!$B:$B,$B72)</f>
        <v>0</v>
      </c>
      <c r="AX72" s="15">
        <f>SUMIFS(Feuil1!$D:$D,Feuil1!$A:$A,AX$2,Feuil1!$C:$C,$A66,Feuil1!$B:$B,$B72)</f>
        <v>0</v>
      </c>
    </row>
    <row r="73" spans="1:50" x14ac:dyDescent="0.2">
      <c r="A73" s="3">
        <f>+A66-1</f>
        <v>2015</v>
      </c>
      <c r="B73" s="16" t="s">
        <v>48</v>
      </c>
      <c r="C73" s="8">
        <f>SUMIFS(Feuil1!$D:$D,Feuil1!$A:$A,C$2,Feuil1!$C:$C,$A73,Feuil1!$B:$B,$B73)</f>
        <v>1</v>
      </c>
      <c r="D73" s="8">
        <f>SUMIFS(Feuil1!$D:$D,Feuil1!$A:$A,D$2,Feuil1!$C:$C,$A73,Feuil1!$B:$B,$B73)</f>
        <v>0</v>
      </c>
      <c r="E73" s="8">
        <f>SUMIFS(Feuil1!$D:$D,Feuil1!$A:$A,E$2,Feuil1!$C:$C,$A73,Feuil1!$B:$B,$B73)</f>
        <v>1</v>
      </c>
      <c r="F73" s="8">
        <f>SUMIFS(Feuil1!$D:$D,Feuil1!$A:$A,F$2,Feuil1!$C:$C,$A73,Feuil1!$B:$B,$B73)</f>
        <v>1</v>
      </c>
      <c r="G73" s="8">
        <f>SUMIFS(Feuil1!$D:$D,Feuil1!$A:$A,G$2,Feuil1!$C:$C,$A73,Feuil1!$B:$B,$B73)</f>
        <v>1</v>
      </c>
      <c r="H73" s="8">
        <f>SUMIFS(Feuil1!$D:$D,Feuil1!$A:$A,H$2,Feuil1!$C:$C,$A73,Feuil1!$B:$B,$B73)</f>
        <v>1</v>
      </c>
      <c r="I73" s="8">
        <f>SUMIFS(Feuil1!$D:$D,Feuil1!$A:$A,I$2,Feuil1!$C:$C,$A73,Feuil1!$B:$B,$B73)</f>
        <v>1</v>
      </c>
      <c r="J73" s="8">
        <f>SUMIFS(Feuil1!$D:$D,Feuil1!$A:$A,J$2,Feuil1!$C:$C,$A73,Feuil1!$B:$B,$B73)</f>
        <v>1</v>
      </c>
      <c r="K73" s="8">
        <f>SUMIFS(Feuil1!$D:$D,Feuil1!$A:$A,K$2,Feuil1!$C:$C,$A73,Feuil1!$B:$B,$B73)</f>
        <v>1</v>
      </c>
      <c r="L73" s="8">
        <f>SUMIFS(Feuil1!$D:$D,Feuil1!$A:$A,L$2,Feuil1!$C:$C,$A73,Feuil1!$B:$B,$B73)</f>
        <v>1</v>
      </c>
      <c r="M73" s="8">
        <f>SUMIFS(Feuil1!$D:$D,Feuil1!$A:$A,M$2,Feuil1!$C:$C,$A73,Feuil1!$B:$B,$B73)</f>
        <v>1</v>
      </c>
      <c r="N73" s="8">
        <f>SUMIFS(Feuil1!$D:$D,Feuil1!$A:$A,N$2,Feuil1!$C:$C,$A73,Feuil1!$B:$B,$B73)</f>
        <v>1</v>
      </c>
      <c r="O73" s="8">
        <f>SUMIFS(Feuil1!$D:$D,Feuil1!$A:$A,O$2,Feuil1!$C:$C,$A73,Feuil1!$B:$B,$B73)</f>
        <v>1</v>
      </c>
      <c r="P73" s="8">
        <f>SUMIFS(Feuil1!$D:$D,Feuil1!$A:$A,P$2,Feuil1!$C:$C,$A73,Feuil1!$B:$B,$B73)</f>
        <v>1</v>
      </c>
      <c r="Q73" s="8">
        <f>SUMIFS(Feuil1!$D:$D,Feuil1!$A:$A,Q$2,Feuil1!$C:$C,$A73,Feuil1!$B:$B,$B73)</f>
        <v>1</v>
      </c>
      <c r="R73" s="8">
        <f>SUMIFS(Feuil1!$D:$D,Feuil1!$A:$A,R$2,Feuil1!$C:$C,$A73,Feuil1!$B:$B,$B73)</f>
        <v>1</v>
      </c>
      <c r="S73" s="8">
        <f>SUMIFS(Feuil1!$D:$D,Feuil1!$A:$A,S$2,Feuil1!$C:$C,$A73,Feuil1!$B:$B,$B73)</f>
        <v>1</v>
      </c>
      <c r="T73" s="8">
        <f>SUMIFS(Feuil1!$D:$D,Feuil1!$A:$A,T$2,Feuil1!$C:$C,$A73,Feuil1!$B:$B,$B73)</f>
        <v>0</v>
      </c>
      <c r="U73" s="8">
        <f>SUMIFS(Feuil1!$D:$D,Feuil1!$A:$A,U$2,Feuil1!$C:$C,$A73,Feuil1!$B:$B,$B73)</f>
        <v>1</v>
      </c>
      <c r="V73" s="8">
        <f>SUMIFS(Feuil1!$D:$D,Feuil1!$A:$A,V$2,Feuil1!$C:$C,$A73,Feuil1!$B:$B,$B73)</f>
        <v>1</v>
      </c>
      <c r="W73" s="8">
        <f>SUMIFS(Feuil1!$D:$D,Feuil1!$A:$A,W$2,Feuil1!$C:$C,$A73,Feuil1!$B:$B,$B73)</f>
        <v>1</v>
      </c>
      <c r="X73" s="8">
        <f>SUMIFS(Feuil1!$D:$D,Feuil1!$A:$A,X$2,Feuil1!$C:$C,$A73,Feuil1!$B:$B,$B73)</f>
        <v>1</v>
      </c>
      <c r="Y73" s="8">
        <f>SUMIFS(Feuil1!$D:$D,Feuil1!$A:$A,Y$2,Feuil1!$C:$C,$A73,Feuil1!$B:$B,$B73)</f>
        <v>0</v>
      </c>
      <c r="Z73" s="8">
        <f>SUMIFS(Feuil1!$D:$D,Feuil1!$A:$A,Z$2,Feuil1!$C:$C,$A73,Feuil1!$B:$B,$B73)</f>
        <v>1</v>
      </c>
      <c r="AA73" s="8">
        <f>SUMIFS(Feuil1!$D:$D,Feuil1!$A:$A,AA$2,Feuil1!$C:$C,$A73,Feuil1!$B:$B,$B73)</f>
        <v>1</v>
      </c>
      <c r="AB73" s="8">
        <f>SUMIFS(Feuil1!$D:$D,Feuil1!$A:$A,AB$2,Feuil1!$C:$C,$A73,Feuil1!$B:$B,$B73)</f>
        <v>1</v>
      </c>
      <c r="AC73" s="8">
        <f>SUMIFS(Feuil1!$D:$D,Feuil1!$A:$A,AC$2,Feuil1!$C:$C,$A73,Feuil1!$B:$B,$B73)</f>
        <v>1</v>
      </c>
      <c r="AD73" s="8">
        <f>SUMIFS(Feuil1!$D:$D,Feuil1!$A:$A,AD$2,Feuil1!$C:$C,$A73,Feuil1!$B:$B,$B73)</f>
        <v>1</v>
      </c>
      <c r="AE73" s="8">
        <f>SUMIFS(Feuil1!$D:$D,Feuil1!$A:$A,AE$2,Feuil1!$C:$C,$A73,Feuil1!$B:$B,$B73)</f>
        <v>1</v>
      </c>
      <c r="AF73" s="8">
        <f>SUMIFS(Feuil1!$D:$D,Feuil1!$A:$A,AF$2,Feuil1!$C:$C,$A73,Feuil1!$B:$B,$B73)</f>
        <v>1</v>
      </c>
      <c r="AG73" s="8">
        <f>SUMIFS(Feuil1!$D:$D,Feuil1!$A:$A,AG$2,Feuil1!$C:$C,$A73,Feuil1!$B:$B,$B73)</f>
        <v>1</v>
      </c>
      <c r="AH73" s="8">
        <f>SUMIFS(Feuil1!$D:$D,Feuil1!$A:$A,AH$2,Feuil1!$C:$C,$A73,Feuil1!$B:$B,$B73)</f>
        <v>1</v>
      </c>
      <c r="AI73" s="8">
        <f>SUMIFS(Feuil1!$D:$D,Feuil1!$A:$A,AI$2,Feuil1!$C:$C,$A73,Feuil1!$B:$B,$B73)</f>
        <v>1</v>
      </c>
      <c r="AJ73" s="8">
        <f>SUMIFS(Feuil1!$D:$D,Feuil1!$A:$A,AJ$2,Feuil1!$C:$C,$A73,Feuil1!$B:$B,$B73)</f>
        <v>1</v>
      </c>
      <c r="AK73" s="8">
        <f>SUMIFS(Feuil1!$D:$D,Feuil1!$A:$A,AK$2,Feuil1!$C:$C,$A73,Feuil1!$B:$B,$B73)</f>
        <v>1</v>
      </c>
      <c r="AL73" s="8">
        <f>SUMIFS(Feuil1!$D:$D,Feuil1!$A:$A,AL$2,Feuil1!$C:$C,$A73,Feuil1!$B:$B,$B73)</f>
        <v>1</v>
      </c>
      <c r="AM73" s="8">
        <f>SUMIFS(Feuil1!$D:$D,Feuil1!$A:$A,AM$2,Feuil1!$C:$C,$A73,Feuil1!$B:$B,$B73)</f>
        <v>1</v>
      </c>
      <c r="AN73" s="8">
        <f>SUMIFS(Feuil1!$D:$D,Feuil1!$A:$A,AN$2,Feuil1!$C:$C,$A73,Feuil1!$B:$B,$B73)</f>
        <v>1</v>
      </c>
      <c r="AO73" s="8">
        <f>SUMIFS(Feuil1!$D:$D,Feuil1!$A:$A,AO$2,Feuil1!$C:$C,$A73,Feuil1!$B:$B,$B73)</f>
        <v>1</v>
      </c>
      <c r="AP73" s="8">
        <f>SUMIFS(Feuil1!$D:$D,Feuil1!$A:$A,AP$2,Feuil1!$C:$C,$A73,Feuil1!$B:$B,$B73)</f>
        <v>1</v>
      </c>
      <c r="AQ73" s="8">
        <f>SUMIFS(Feuil1!$D:$D,Feuil1!$A:$A,AQ$2,Feuil1!$C:$C,$A73,Feuil1!$B:$B,$B73)</f>
        <v>1</v>
      </c>
      <c r="AR73" s="8">
        <f>SUMIFS(Feuil1!$D:$D,Feuil1!$A:$A,AR$2,Feuil1!$C:$C,$A73,Feuil1!$B:$B,$B73)</f>
        <v>1</v>
      </c>
      <c r="AS73" s="8">
        <f>SUMIFS(Feuil1!$D:$D,Feuil1!$A:$A,AS$2,Feuil1!$C:$C,$A73,Feuil1!$B:$B,$B73)</f>
        <v>1</v>
      </c>
      <c r="AT73" s="8">
        <f>SUMIFS(Feuil1!$D:$D,Feuil1!$A:$A,AT$2,Feuil1!$C:$C,$A73,Feuil1!$B:$B,$B73)</f>
        <v>1</v>
      </c>
      <c r="AU73" s="8">
        <f>SUMIFS(Feuil1!$D:$D,Feuil1!$A:$A,AU$2,Feuil1!$C:$C,$A73,Feuil1!$B:$B,$B73)</f>
        <v>1</v>
      </c>
      <c r="AV73" s="8">
        <f>SUMIFS(Feuil1!$D:$D,Feuil1!$A:$A,AV$2,Feuil1!$C:$C,$A73,Feuil1!$B:$B,$B73)</f>
        <v>1</v>
      </c>
      <c r="AW73" s="8">
        <f>SUMIFS(Feuil1!$D:$D,Feuil1!$A:$A,AW$2,Feuil1!$C:$C,$A73,Feuil1!$B:$B,$B73)</f>
        <v>1</v>
      </c>
      <c r="AX73" s="9">
        <f>SUMIFS(Feuil1!$D:$D,Feuil1!$A:$A,AX$2,Feuil1!$C:$C,$A73,Feuil1!$B:$B,$B73)</f>
        <v>1</v>
      </c>
    </row>
    <row r="74" spans="1:50" x14ac:dyDescent="0.2">
      <c r="A74" s="4"/>
      <c r="B74" s="17" t="s">
        <v>49</v>
      </c>
      <c r="C74" s="11">
        <f>SUMIFS(Feuil1!$D:$D,Feuil1!$A:$A,C$2,Feuil1!$C:$C,$A73,Feuil1!$B:$B,$B74)</f>
        <v>0</v>
      </c>
      <c r="D74" s="11">
        <f>SUMIFS(Feuil1!$D:$D,Feuil1!$A:$A,D$2,Feuil1!$C:$C,$A73,Feuil1!$B:$B,$B74)</f>
        <v>0</v>
      </c>
      <c r="E74" s="11">
        <f>SUMIFS(Feuil1!$D:$D,Feuil1!$A:$A,E$2,Feuil1!$C:$C,$A73,Feuil1!$B:$B,$B74)</f>
        <v>0</v>
      </c>
      <c r="F74" s="11">
        <f>SUMIFS(Feuil1!$D:$D,Feuil1!$A:$A,F$2,Feuil1!$C:$C,$A73,Feuil1!$B:$B,$B74)</f>
        <v>0</v>
      </c>
      <c r="G74" s="11">
        <f>SUMIFS(Feuil1!$D:$D,Feuil1!$A:$A,G$2,Feuil1!$C:$C,$A73,Feuil1!$B:$B,$B74)</f>
        <v>0</v>
      </c>
      <c r="H74" s="11">
        <f>SUMIFS(Feuil1!$D:$D,Feuil1!$A:$A,H$2,Feuil1!$C:$C,$A73,Feuil1!$B:$B,$B74)</f>
        <v>0</v>
      </c>
      <c r="I74" s="11">
        <f>SUMIFS(Feuil1!$D:$D,Feuil1!$A:$A,I$2,Feuil1!$C:$C,$A73,Feuil1!$B:$B,$B74)</f>
        <v>0</v>
      </c>
      <c r="J74" s="11">
        <f>SUMIFS(Feuil1!$D:$D,Feuil1!$A:$A,J$2,Feuil1!$C:$C,$A73,Feuil1!$B:$B,$B74)</f>
        <v>0</v>
      </c>
      <c r="K74" s="11">
        <f>SUMIFS(Feuil1!$D:$D,Feuil1!$A:$A,K$2,Feuil1!$C:$C,$A73,Feuil1!$B:$B,$B74)</f>
        <v>0</v>
      </c>
      <c r="L74" s="11">
        <f>SUMIFS(Feuil1!$D:$D,Feuil1!$A:$A,L$2,Feuil1!$C:$C,$A73,Feuil1!$B:$B,$B74)</f>
        <v>0</v>
      </c>
      <c r="M74" s="11">
        <f>SUMIFS(Feuil1!$D:$D,Feuil1!$A:$A,M$2,Feuil1!$C:$C,$A73,Feuil1!$B:$B,$B74)</f>
        <v>0</v>
      </c>
      <c r="N74" s="11">
        <f>SUMIFS(Feuil1!$D:$D,Feuil1!$A:$A,N$2,Feuil1!$C:$C,$A73,Feuil1!$B:$B,$B74)</f>
        <v>0</v>
      </c>
      <c r="O74" s="11">
        <f>SUMIFS(Feuil1!$D:$D,Feuil1!$A:$A,O$2,Feuil1!$C:$C,$A73,Feuil1!$B:$B,$B74)</f>
        <v>0</v>
      </c>
      <c r="P74" s="11">
        <f>SUMIFS(Feuil1!$D:$D,Feuil1!$A:$A,P$2,Feuil1!$C:$C,$A73,Feuil1!$B:$B,$B74)</f>
        <v>0</v>
      </c>
      <c r="Q74" s="11">
        <f>SUMIFS(Feuil1!$D:$D,Feuil1!$A:$A,Q$2,Feuil1!$C:$C,$A73,Feuil1!$B:$B,$B74)</f>
        <v>0</v>
      </c>
      <c r="R74" s="11">
        <f>SUMIFS(Feuil1!$D:$D,Feuil1!$A:$A,R$2,Feuil1!$C:$C,$A73,Feuil1!$B:$B,$B74)</f>
        <v>0</v>
      </c>
      <c r="S74" s="11">
        <f>SUMIFS(Feuil1!$D:$D,Feuil1!$A:$A,S$2,Feuil1!$C:$C,$A73,Feuil1!$B:$B,$B74)</f>
        <v>0</v>
      </c>
      <c r="T74" s="11">
        <f>SUMIFS(Feuil1!$D:$D,Feuil1!$A:$A,T$2,Feuil1!$C:$C,$A73,Feuil1!$B:$B,$B74)</f>
        <v>0</v>
      </c>
      <c r="U74" s="11">
        <f>SUMIFS(Feuil1!$D:$D,Feuil1!$A:$A,U$2,Feuil1!$C:$C,$A73,Feuil1!$B:$B,$B74)</f>
        <v>0</v>
      </c>
      <c r="V74" s="11">
        <f>SUMIFS(Feuil1!$D:$D,Feuil1!$A:$A,V$2,Feuil1!$C:$C,$A73,Feuil1!$B:$B,$B74)</f>
        <v>0</v>
      </c>
      <c r="W74" s="11">
        <f>SUMIFS(Feuil1!$D:$D,Feuil1!$A:$A,W$2,Feuil1!$C:$C,$A73,Feuil1!$B:$B,$B74)</f>
        <v>0</v>
      </c>
      <c r="X74" s="11">
        <f>SUMIFS(Feuil1!$D:$D,Feuil1!$A:$A,X$2,Feuil1!$C:$C,$A73,Feuil1!$B:$B,$B74)</f>
        <v>0</v>
      </c>
      <c r="Y74" s="11">
        <f>SUMIFS(Feuil1!$D:$D,Feuil1!$A:$A,Y$2,Feuil1!$C:$C,$A73,Feuil1!$B:$B,$B74)</f>
        <v>0</v>
      </c>
      <c r="Z74" s="11">
        <f>SUMIFS(Feuil1!$D:$D,Feuil1!$A:$A,Z$2,Feuil1!$C:$C,$A73,Feuil1!$B:$B,$B74)</f>
        <v>0</v>
      </c>
      <c r="AA74" s="11">
        <f>SUMIFS(Feuil1!$D:$D,Feuil1!$A:$A,AA$2,Feuil1!$C:$C,$A73,Feuil1!$B:$B,$B74)</f>
        <v>0</v>
      </c>
      <c r="AB74" s="11">
        <f>SUMIFS(Feuil1!$D:$D,Feuil1!$A:$A,AB$2,Feuil1!$C:$C,$A73,Feuil1!$B:$B,$B74)</f>
        <v>0</v>
      </c>
      <c r="AC74" s="11">
        <f>SUMIFS(Feuil1!$D:$D,Feuil1!$A:$A,AC$2,Feuil1!$C:$C,$A73,Feuil1!$B:$B,$B74)</f>
        <v>0</v>
      </c>
      <c r="AD74" s="11">
        <f>SUMIFS(Feuil1!$D:$D,Feuil1!$A:$A,AD$2,Feuil1!$C:$C,$A73,Feuil1!$B:$B,$B74)</f>
        <v>0</v>
      </c>
      <c r="AE74" s="11">
        <f>SUMIFS(Feuil1!$D:$D,Feuil1!$A:$A,AE$2,Feuil1!$C:$C,$A73,Feuil1!$B:$B,$B74)</f>
        <v>0</v>
      </c>
      <c r="AF74" s="11">
        <f>SUMIFS(Feuil1!$D:$D,Feuil1!$A:$A,AF$2,Feuil1!$C:$C,$A73,Feuil1!$B:$B,$B74)</f>
        <v>0</v>
      </c>
      <c r="AG74" s="11">
        <f>SUMIFS(Feuil1!$D:$D,Feuil1!$A:$A,AG$2,Feuil1!$C:$C,$A73,Feuil1!$B:$B,$B74)</f>
        <v>0</v>
      </c>
      <c r="AH74" s="11">
        <f>SUMIFS(Feuil1!$D:$D,Feuil1!$A:$A,AH$2,Feuil1!$C:$C,$A73,Feuil1!$B:$B,$B74)</f>
        <v>0</v>
      </c>
      <c r="AI74" s="11">
        <f>SUMIFS(Feuil1!$D:$D,Feuil1!$A:$A,AI$2,Feuil1!$C:$C,$A73,Feuil1!$B:$B,$B74)</f>
        <v>0</v>
      </c>
      <c r="AJ74" s="11">
        <f>SUMIFS(Feuil1!$D:$D,Feuil1!$A:$A,AJ$2,Feuil1!$C:$C,$A73,Feuil1!$B:$B,$B74)</f>
        <v>0</v>
      </c>
      <c r="AK74" s="11">
        <f>SUMIFS(Feuil1!$D:$D,Feuil1!$A:$A,AK$2,Feuil1!$C:$C,$A73,Feuil1!$B:$B,$B74)</f>
        <v>0</v>
      </c>
      <c r="AL74" s="11">
        <f>SUMIFS(Feuil1!$D:$D,Feuil1!$A:$A,AL$2,Feuil1!$C:$C,$A73,Feuil1!$B:$B,$B74)</f>
        <v>0</v>
      </c>
      <c r="AM74" s="11">
        <f>SUMIFS(Feuil1!$D:$D,Feuil1!$A:$A,AM$2,Feuil1!$C:$C,$A73,Feuil1!$B:$B,$B74)</f>
        <v>0</v>
      </c>
      <c r="AN74" s="11">
        <f>SUMIFS(Feuil1!$D:$D,Feuil1!$A:$A,AN$2,Feuil1!$C:$C,$A73,Feuil1!$B:$B,$B74)</f>
        <v>0</v>
      </c>
      <c r="AO74" s="11">
        <f>SUMIFS(Feuil1!$D:$D,Feuil1!$A:$A,AO$2,Feuil1!$C:$C,$A73,Feuil1!$B:$B,$B74)</f>
        <v>0</v>
      </c>
      <c r="AP74" s="11">
        <f>SUMIFS(Feuil1!$D:$D,Feuil1!$A:$A,AP$2,Feuil1!$C:$C,$A73,Feuil1!$B:$B,$B74)</f>
        <v>0</v>
      </c>
      <c r="AQ74" s="11">
        <f>SUMIFS(Feuil1!$D:$D,Feuil1!$A:$A,AQ$2,Feuil1!$C:$C,$A73,Feuil1!$B:$B,$B74)</f>
        <v>0</v>
      </c>
      <c r="AR74" s="11">
        <f>SUMIFS(Feuil1!$D:$D,Feuil1!$A:$A,AR$2,Feuil1!$C:$C,$A73,Feuil1!$B:$B,$B74)</f>
        <v>0</v>
      </c>
      <c r="AS74" s="11">
        <f>SUMIFS(Feuil1!$D:$D,Feuil1!$A:$A,AS$2,Feuil1!$C:$C,$A73,Feuil1!$B:$B,$B74)</f>
        <v>0</v>
      </c>
      <c r="AT74" s="11">
        <f>SUMIFS(Feuil1!$D:$D,Feuil1!$A:$A,AT$2,Feuil1!$C:$C,$A73,Feuil1!$B:$B,$B74)</f>
        <v>0</v>
      </c>
      <c r="AU74" s="11">
        <f>SUMIFS(Feuil1!$D:$D,Feuil1!$A:$A,AU$2,Feuil1!$C:$C,$A73,Feuil1!$B:$B,$B74)</f>
        <v>0</v>
      </c>
      <c r="AV74" s="11">
        <f>SUMIFS(Feuil1!$D:$D,Feuil1!$A:$A,AV$2,Feuil1!$C:$C,$A73,Feuil1!$B:$B,$B74)</f>
        <v>0</v>
      </c>
      <c r="AW74" s="11">
        <f>SUMIFS(Feuil1!$D:$D,Feuil1!$A:$A,AW$2,Feuil1!$C:$C,$A73,Feuil1!$B:$B,$B74)</f>
        <v>0</v>
      </c>
      <c r="AX74" s="12">
        <f>SUMIFS(Feuil1!$D:$D,Feuil1!$A:$A,AX$2,Feuil1!$C:$C,$A73,Feuil1!$B:$B,$B74)</f>
        <v>0</v>
      </c>
    </row>
    <row r="75" spans="1:50" x14ac:dyDescent="0.2">
      <c r="A75" s="4"/>
      <c r="B75" s="17" t="s">
        <v>50</v>
      </c>
      <c r="C75" s="11">
        <f>SUMIFS(Feuil1!$D:$D,Feuil1!$A:$A,C$2,Feuil1!$C:$C,$A73,Feuil1!$B:$B,$B75)</f>
        <v>0</v>
      </c>
      <c r="D75" s="11">
        <f>SUMIFS(Feuil1!$D:$D,Feuil1!$A:$A,D$2,Feuil1!$C:$C,$A73,Feuil1!$B:$B,$B75)</f>
        <v>0</v>
      </c>
      <c r="E75" s="11">
        <f>SUMIFS(Feuil1!$D:$D,Feuil1!$A:$A,E$2,Feuil1!$C:$C,$A73,Feuil1!$B:$B,$B75)</f>
        <v>0</v>
      </c>
      <c r="F75" s="11">
        <f>SUMIFS(Feuil1!$D:$D,Feuil1!$A:$A,F$2,Feuil1!$C:$C,$A73,Feuil1!$B:$B,$B75)</f>
        <v>0</v>
      </c>
      <c r="G75" s="11">
        <f>SUMIFS(Feuil1!$D:$D,Feuil1!$A:$A,G$2,Feuil1!$C:$C,$A73,Feuil1!$B:$B,$B75)</f>
        <v>0</v>
      </c>
      <c r="H75" s="11">
        <f>SUMIFS(Feuil1!$D:$D,Feuil1!$A:$A,H$2,Feuil1!$C:$C,$A73,Feuil1!$B:$B,$B75)</f>
        <v>0</v>
      </c>
      <c r="I75" s="11">
        <f>SUMIFS(Feuil1!$D:$D,Feuil1!$A:$A,I$2,Feuil1!$C:$C,$A73,Feuil1!$B:$B,$B75)</f>
        <v>0</v>
      </c>
      <c r="J75" s="11">
        <f>SUMIFS(Feuil1!$D:$D,Feuil1!$A:$A,J$2,Feuil1!$C:$C,$A73,Feuil1!$B:$B,$B75)</f>
        <v>0</v>
      </c>
      <c r="K75" s="11">
        <f>SUMIFS(Feuil1!$D:$D,Feuil1!$A:$A,K$2,Feuil1!$C:$C,$A73,Feuil1!$B:$B,$B75)</f>
        <v>0</v>
      </c>
      <c r="L75" s="11">
        <f>SUMIFS(Feuil1!$D:$D,Feuil1!$A:$A,L$2,Feuil1!$C:$C,$A73,Feuil1!$B:$B,$B75)</f>
        <v>0</v>
      </c>
      <c r="M75" s="11">
        <f>SUMIFS(Feuil1!$D:$D,Feuil1!$A:$A,M$2,Feuil1!$C:$C,$A73,Feuil1!$B:$B,$B75)</f>
        <v>0</v>
      </c>
      <c r="N75" s="11">
        <f>SUMIFS(Feuil1!$D:$D,Feuil1!$A:$A,N$2,Feuil1!$C:$C,$A73,Feuil1!$B:$B,$B75)</f>
        <v>0</v>
      </c>
      <c r="O75" s="11">
        <f>SUMIFS(Feuil1!$D:$D,Feuil1!$A:$A,O$2,Feuil1!$C:$C,$A73,Feuil1!$B:$B,$B75)</f>
        <v>0</v>
      </c>
      <c r="P75" s="11">
        <f>SUMIFS(Feuil1!$D:$D,Feuil1!$A:$A,P$2,Feuil1!$C:$C,$A73,Feuil1!$B:$B,$B75)</f>
        <v>0</v>
      </c>
      <c r="Q75" s="11">
        <f>SUMIFS(Feuil1!$D:$D,Feuil1!$A:$A,Q$2,Feuil1!$C:$C,$A73,Feuil1!$B:$B,$B75)</f>
        <v>0</v>
      </c>
      <c r="R75" s="11">
        <f>SUMIFS(Feuil1!$D:$D,Feuil1!$A:$A,R$2,Feuil1!$C:$C,$A73,Feuil1!$B:$B,$B75)</f>
        <v>0</v>
      </c>
      <c r="S75" s="11">
        <f>SUMIFS(Feuil1!$D:$D,Feuil1!$A:$A,S$2,Feuil1!$C:$C,$A73,Feuil1!$B:$B,$B75)</f>
        <v>0</v>
      </c>
      <c r="T75" s="11">
        <f>SUMIFS(Feuil1!$D:$D,Feuil1!$A:$A,T$2,Feuil1!$C:$C,$A73,Feuil1!$B:$B,$B75)</f>
        <v>0</v>
      </c>
      <c r="U75" s="11">
        <f>SUMIFS(Feuil1!$D:$D,Feuil1!$A:$A,U$2,Feuil1!$C:$C,$A73,Feuil1!$B:$B,$B75)</f>
        <v>0</v>
      </c>
      <c r="V75" s="11">
        <f>SUMIFS(Feuil1!$D:$D,Feuil1!$A:$A,V$2,Feuil1!$C:$C,$A73,Feuil1!$B:$B,$B75)</f>
        <v>0</v>
      </c>
      <c r="W75" s="11">
        <f>SUMIFS(Feuil1!$D:$D,Feuil1!$A:$A,W$2,Feuil1!$C:$C,$A73,Feuil1!$B:$B,$B75)</f>
        <v>0</v>
      </c>
      <c r="X75" s="11">
        <f>SUMIFS(Feuil1!$D:$D,Feuil1!$A:$A,X$2,Feuil1!$C:$C,$A73,Feuil1!$B:$B,$B75)</f>
        <v>0</v>
      </c>
      <c r="Y75" s="11">
        <f>SUMIFS(Feuil1!$D:$D,Feuil1!$A:$A,Y$2,Feuil1!$C:$C,$A73,Feuil1!$B:$B,$B75)</f>
        <v>0</v>
      </c>
      <c r="Z75" s="11">
        <f>SUMIFS(Feuil1!$D:$D,Feuil1!$A:$A,Z$2,Feuil1!$C:$C,$A73,Feuil1!$B:$B,$B75)</f>
        <v>0</v>
      </c>
      <c r="AA75" s="11">
        <f>SUMIFS(Feuil1!$D:$D,Feuil1!$A:$A,AA$2,Feuil1!$C:$C,$A73,Feuil1!$B:$B,$B75)</f>
        <v>0</v>
      </c>
      <c r="AB75" s="11">
        <f>SUMIFS(Feuil1!$D:$D,Feuil1!$A:$A,AB$2,Feuil1!$C:$C,$A73,Feuil1!$B:$B,$B75)</f>
        <v>0</v>
      </c>
      <c r="AC75" s="11">
        <f>SUMIFS(Feuil1!$D:$D,Feuil1!$A:$A,AC$2,Feuil1!$C:$C,$A73,Feuil1!$B:$B,$B75)</f>
        <v>0</v>
      </c>
      <c r="AD75" s="11">
        <f>SUMIFS(Feuil1!$D:$D,Feuil1!$A:$A,AD$2,Feuil1!$C:$C,$A73,Feuil1!$B:$B,$B75)</f>
        <v>0</v>
      </c>
      <c r="AE75" s="11">
        <f>SUMIFS(Feuil1!$D:$D,Feuil1!$A:$A,AE$2,Feuil1!$C:$C,$A73,Feuil1!$B:$B,$B75)</f>
        <v>0</v>
      </c>
      <c r="AF75" s="11">
        <f>SUMIFS(Feuil1!$D:$D,Feuil1!$A:$A,AF$2,Feuil1!$C:$C,$A73,Feuil1!$B:$B,$B75)</f>
        <v>0</v>
      </c>
      <c r="AG75" s="11">
        <f>SUMIFS(Feuil1!$D:$D,Feuil1!$A:$A,AG$2,Feuil1!$C:$C,$A73,Feuil1!$B:$B,$B75)</f>
        <v>0</v>
      </c>
      <c r="AH75" s="11">
        <f>SUMIFS(Feuil1!$D:$D,Feuil1!$A:$A,AH$2,Feuil1!$C:$C,$A73,Feuil1!$B:$B,$B75)</f>
        <v>0</v>
      </c>
      <c r="AI75" s="11">
        <f>SUMIFS(Feuil1!$D:$D,Feuil1!$A:$A,AI$2,Feuil1!$C:$C,$A73,Feuil1!$B:$B,$B75)</f>
        <v>0</v>
      </c>
      <c r="AJ75" s="11">
        <f>SUMIFS(Feuil1!$D:$D,Feuil1!$A:$A,AJ$2,Feuil1!$C:$C,$A73,Feuil1!$B:$B,$B75)</f>
        <v>0</v>
      </c>
      <c r="AK75" s="11">
        <f>SUMIFS(Feuil1!$D:$D,Feuil1!$A:$A,AK$2,Feuil1!$C:$C,$A73,Feuil1!$B:$B,$B75)</f>
        <v>0</v>
      </c>
      <c r="AL75" s="11">
        <f>SUMIFS(Feuil1!$D:$D,Feuil1!$A:$A,AL$2,Feuil1!$C:$C,$A73,Feuil1!$B:$B,$B75)</f>
        <v>0</v>
      </c>
      <c r="AM75" s="11">
        <f>SUMIFS(Feuil1!$D:$D,Feuil1!$A:$A,AM$2,Feuil1!$C:$C,$A73,Feuil1!$B:$B,$B75)</f>
        <v>0</v>
      </c>
      <c r="AN75" s="11">
        <f>SUMIFS(Feuil1!$D:$D,Feuil1!$A:$A,AN$2,Feuil1!$C:$C,$A73,Feuil1!$B:$B,$B75)</f>
        <v>0</v>
      </c>
      <c r="AO75" s="11">
        <f>SUMIFS(Feuil1!$D:$D,Feuil1!$A:$A,AO$2,Feuil1!$C:$C,$A73,Feuil1!$B:$B,$B75)</f>
        <v>0</v>
      </c>
      <c r="AP75" s="11">
        <f>SUMIFS(Feuil1!$D:$D,Feuil1!$A:$A,AP$2,Feuil1!$C:$C,$A73,Feuil1!$B:$B,$B75)</f>
        <v>0</v>
      </c>
      <c r="AQ75" s="11">
        <f>SUMIFS(Feuil1!$D:$D,Feuil1!$A:$A,AQ$2,Feuil1!$C:$C,$A73,Feuil1!$B:$B,$B75)</f>
        <v>0</v>
      </c>
      <c r="AR75" s="11">
        <f>SUMIFS(Feuil1!$D:$D,Feuil1!$A:$A,AR$2,Feuil1!$C:$C,$A73,Feuil1!$B:$B,$B75)</f>
        <v>0</v>
      </c>
      <c r="AS75" s="11">
        <f>SUMIFS(Feuil1!$D:$D,Feuil1!$A:$A,AS$2,Feuil1!$C:$C,$A73,Feuil1!$B:$B,$B75)</f>
        <v>0</v>
      </c>
      <c r="AT75" s="11">
        <f>SUMIFS(Feuil1!$D:$D,Feuil1!$A:$A,AT$2,Feuil1!$C:$C,$A73,Feuil1!$B:$B,$B75)</f>
        <v>0</v>
      </c>
      <c r="AU75" s="11">
        <f>SUMIFS(Feuil1!$D:$D,Feuil1!$A:$A,AU$2,Feuil1!$C:$C,$A73,Feuil1!$B:$B,$B75)</f>
        <v>0</v>
      </c>
      <c r="AV75" s="11">
        <f>SUMIFS(Feuil1!$D:$D,Feuil1!$A:$A,AV$2,Feuil1!$C:$C,$A73,Feuil1!$B:$B,$B75)</f>
        <v>0</v>
      </c>
      <c r="AW75" s="11">
        <f>SUMIFS(Feuil1!$D:$D,Feuil1!$A:$A,AW$2,Feuil1!$C:$C,$A73,Feuil1!$B:$B,$B75)</f>
        <v>0</v>
      </c>
      <c r="AX75" s="12">
        <f>SUMIFS(Feuil1!$D:$D,Feuil1!$A:$A,AX$2,Feuil1!$C:$C,$A73,Feuil1!$B:$B,$B75)</f>
        <v>0</v>
      </c>
    </row>
    <row r="76" spans="1:50" x14ac:dyDescent="0.2">
      <c r="A76" s="4"/>
      <c r="B76" s="17" t="s">
        <v>51</v>
      </c>
      <c r="C76" s="11">
        <f>SUMIFS(Feuil1!$D:$D,Feuil1!$A:$A,C$2,Feuil1!$C:$C,$A73,Feuil1!$B:$B,$B76)</f>
        <v>0</v>
      </c>
      <c r="D76" s="11">
        <f>SUMIFS(Feuil1!$D:$D,Feuil1!$A:$A,D$2,Feuil1!$C:$C,$A73,Feuil1!$B:$B,$B76)</f>
        <v>0</v>
      </c>
      <c r="E76" s="11">
        <f>SUMIFS(Feuil1!$D:$D,Feuil1!$A:$A,E$2,Feuil1!$C:$C,$A73,Feuil1!$B:$B,$B76)</f>
        <v>0</v>
      </c>
      <c r="F76" s="11">
        <f>SUMIFS(Feuil1!$D:$D,Feuil1!$A:$A,F$2,Feuil1!$C:$C,$A73,Feuil1!$B:$B,$B76)</f>
        <v>0</v>
      </c>
      <c r="G76" s="11">
        <f>SUMIFS(Feuil1!$D:$D,Feuil1!$A:$A,G$2,Feuil1!$C:$C,$A73,Feuil1!$B:$B,$B76)</f>
        <v>0</v>
      </c>
      <c r="H76" s="11">
        <f>SUMIFS(Feuil1!$D:$D,Feuil1!$A:$A,H$2,Feuil1!$C:$C,$A73,Feuil1!$B:$B,$B76)</f>
        <v>0</v>
      </c>
      <c r="I76" s="11">
        <f>SUMIFS(Feuil1!$D:$D,Feuil1!$A:$A,I$2,Feuil1!$C:$C,$A73,Feuil1!$B:$B,$B76)</f>
        <v>0</v>
      </c>
      <c r="J76" s="11">
        <f>SUMIFS(Feuil1!$D:$D,Feuil1!$A:$A,J$2,Feuil1!$C:$C,$A73,Feuil1!$B:$B,$B76)</f>
        <v>0</v>
      </c>
      <c r="K76" s="11">
        <f>SUMIFS(Feuil1!$D:$D,Feuil1!$A:$A,K$2,Feuil1!$C:$C,$A73,Feuil1!$B:$B,$B76)</f>
        <v>0</v>
      </c>
      <c r="L76" s="11">
        <f>SUMIFS(Feuil1!$D:$D,Feuil1!$A:$A,L$2,Feuil1!$C:$C,$A73,Feuil1!$B:$B,$B76)</f>
        <v>0</v>
      </c>
      <c r="M76" s="11">
        <f>SUMIFS(Feuil1!$D:$D,Feuil1!$A:$A,M$2,Feuil1!$C:$C,$A73,Feuil1!$B:$B,$B76)</f>
        <v>0</v>
      </c>
      <c r="N76" s="11">
        <f>SUMIFS(Feuil1!$D:$D,Feuil1!$A:$A,N$2,Feuil1!$C:$C,$A73,Feuil1!$B:$B,$B76)</f>
        <v>0</v>
      </c>
      <c r="O76" s="11">
        <f>SUMIFS(Feuil1!$D:$D,Feuil1!$A:$A,O$2,Feuil1!$C:$C,$A73,Feuil1!$B:$B,$B76)</f>
        <v>0</v>
      </c>
      <c r="P76" s="11">
        <f>SUMIFS(Feuil1!$D:$D,Feuil1!$A:$A,P$2,Feuil1!$C:$C,$A73,Feuil1!$B:$B,$B76)</f>
        <v>0</v>
      </c>
      <c r="Q76" s="11">
        <f>SUMIFS(Feuil1!$D:$D,Feuil1!$A:$A,Q$2,Feuil1!$C:$C,$A73,Feuil1!$B:$B,$B76)</f>
        <v>0</v>
      </c>
      <c r="R76" s="11">
        <f>SUMIFS(Feuil1!$D:$D,Feuil1!$A:$A,R$2,Feuil1!$C:$C,$A73,Feuil1!$B:$B,$B76)</f>
        <v>0</v>
      </c>
      <c r="S76" s="11">
        <f>SUMIFS(Feuil1!$D:$D,Feuil1!$A:$A,S$2,Feuil1!$C:$C,$A73,Feuil1!$B:$B,$B76)</f>
        <v>0</v>
      </c>
      <c r="T76" s="11">
        <f>SUMIFS(Feuil1!$D:$D,Feuil1!$A:$A,T$2,Feuil1!$C:$C,$A73,Feuil1!$B:$B,$B76)</f>
        <v>0</v>
      </c>
      <c r="U76" s="11">
        <f>SUMIFS(Feuil1!$D:$D,Feuil1!$A:$A,U$2,Feuil1!$C:$C,$A73,Feuil1!$B:$B,$B76)</f>
        <v>0</v>
      </c>
      <c r="V76" s="11">
        <f>SUMIFS(Feuil1!$D:$D,Feuil1!$A:$A,V$2,Feuil1!$C:$C,$A73,Feuil1!$B:$B,$B76)</f>
        <v>0</v>
      </c>
      <c r="W76" s="11">
        <f>SUMIFS(Feuil1!$D:$D,Feuil1!$A:$A,W$2,Feuil1!$C:$C,$A73,Feuil1!$B:$B,$B76)</f>
        <v>0</v>
      </c>
      <c r="X76" s="11">
        <f>SUMIFS(Feuil1!$D:$D,Feuil1!$A:$A,X$2,Feuil1!$C:$C,$A73,Feuil1!$B:$B,$B76)</f>
        <v>0</v>
      </c>
      <c r="Y76" s="11">
        <f>SUMIFS(Feuil1!$D:$D,Feuil1!$A:$A,Y$2,Feuil1!$C:$C,$A73,Feuil1!$B:$B,$B76)</f>
        <v>0</v>
      </c>
      <c r="Z76" s="11">
        <f>SUMIFS(Feuil1!$D:$D,Feuil1!$A:$A,Z$2,Feuil1!$C:$C,$A73,Feuil1!$B:$B,$B76)</f>
        <v>0</v>
      </c>
      <c r="AA76" s="11">
        <f>SUMIFS(Feuil1!$D:$D,Feuil1!$A:$A,AA$2,Feuil1!$C:$C,$A73,Feuil1!$B:$B,$B76)</f>
        <v>0</v>
      </c>
      <c r="AB76" s="11">
        <f>SUMIFS(Feuil1!$D:$D,Feuil1!$A:$A,AB$2,Feuil1!$C:$C,$A73,Feuil1!$B:$B,$B76)</f>
        <v>0</v>
      </c>
      <c r="AC76" s="11">
        <f>SUMIFS(Feuil1!$D:$D,Feuil1!$A:$A,AC$2,Feuil1!$C:$C,$A73,Feuil1!$B:$B,$B76)</f>
        <v>0</v>
      </c>
      <c r="AD76" s="11">
        <f>SUMIFS(Feuil1!$D:$D,Feuil1!$A:$A,AD$2,Feuil1!$C:$C,$A73,Feuil1!$B:$B,$B76)</f>
        <v>0</v>
      </c>
      <c r="AE76" s="11">
        <f>SUMIFS(Feuil1!$D:$D,Feuil1!$A:$A,AE$2,Feuil1!$C:$C,$A73,Feuil1!$B:$B,$B76)</f>
        <v>0</v>
      </c>
      <c r="AF76" s="11">
        <f>SUMIFS(Feuil1!$D:$D,Feuil1!$A:$A,AF$2,Feuil1!$C:$C,$A73,Feuil1!$B:$B,$B76)</f>
        <v>0</v>
      </c>
      <c r="AG76" s="11">
        <f>SUMIFS(Feuil1!$D:$D,Feuil1!$A:$A,AG$2,Feuil1!$C:$C,$A73,Feuil1!$B:$B,$B76)</f>
        <v>0</v>
      </c>
      <c r="AH76" s="11">
        <f>SUMIFS(Feuil1!$D:$D,Feuil1!$A:$A,AH$2,Feuil1!$C:$C,$A73,Feuil1!$B:$B,$B76)</f>
        <v>0</v>
      </c>
      <c r="AI76" s="11">
        <f>SUMIFS(Feuil1!$D:$D,Feuil1!$A:$A,AI$2,Feuil1!$C:$C,$A73,Feuil1!$B:$B,$B76)</f>
        <v>0</v>
      </c>
      <c r="AJ76" s="11">
        <f>SUMIFS(Feuil1!$D:$D,Feuil1!$A:$A,AJ$2,Feuil1!$C:$C,$A73,Feuil1!$B:$B,$B76)</f>
        <v>0</v>
      </c>
      <c r="AK76" s="11">
        <f>SUMIFS(Feuil1!$D:$D,Feuil1!$A:$A,AK$2,Feuil1!$C:$C,$A73,Feuil1!$B:$B,$B76)</f>
        <v>0</v>
      </c>
      <c r="AL76" s="11">
        <f>SUMIFS(Feuil1!$D:$D,Feuil1!$A:$A,AL$2,Feuil1!$C:$C,$A73,Feuil1!$B:$B,$B76)</f>
        <v>0</v>
      </c>
      <c r="AM76" s="11">
        <f>SUMIFS(Feuil1!$D:$D,Feuil1!$A:$A,AM$2,Feuil1!$C:$C,$A73,Feuil1!$B:$B,$B76)</f>
        <v>0</v>
      </c>
      <c r="AN76" s="11">
        <f>SUMIFS(Feuil1!$D:$D,Feuil1!$A:$A,AN$2,Feuil1!$C:$C,$A73,Feuil1!$B:$B,$B76)</f>
        <v>0</v>
      </c>
      <c r="AO76" s="11">
        <f>SUMIFS(Feuil1!$D:$D,Feuil1!$A:$A,AO$2,Feuil1!$C:$C,$A73,Feuil1!$B:$B,$B76)</f>
        <v>0</v>
      </c>
      <c r="AP76" s="11">
        <f>SUMIFS(Feuil1!$D:$D,Feuil1!$A:$A,AP$2,Feuil1!$C:$C,$A73,Feuil1!$B:$B,$B76)</f>
        <v>0</v>
      </c>
      <c r="AQ76" s="11">
        <f>SUMIFS(Feuil1!$D:$D,Feuil1!$A:$A,AQ$2,Feuil1!$C:$C,$A73,Feuil1!$B:$B,$B76)</f>
        <v>0</v>
      </c>
      <c r="AR76" s="11">
        <f>SUMIFS(Feuil1!$D:$D,Feuil1!$A:$A,AR$2,Feuil1!$C:$C,$A73,Feuil1!$B:$B,$B76)</f>
        <v>0</v>
      </c>
      <c r="AS76" s="11">
        <f>SUMIFS(Feuil1!$D:$D,Feuil1!$A:$A,AS$2,Feuil1!$C:$C,$A73,Feuil1!$B:$B,$B76)</f>
        <v>0</v>
      </c>
      <c r="AT76" s="11">
        <f>SUMIFS(Feuil1!$D:$D,Feuil1!$A:$A,AT$2,Feuil1!$C:$C,$A73,Feuil1!$B:$B,$B76)</f>
        <v>0</v>
      </c>
      <c r="AU76" s="11">
        <f>SUMIFS(Feuil1!$D:$D,Feuil1!$A:$A,AU$2,Feuil1!$C:$C,$A73,Feuil1!$B:$B,$B76)</f>
        <v>0</v>
      </c>
      <c r="AV76" s="11">
        <f>SUMIFS(Feuil1!$D:$D,Feuil1!$A:$A,AV$2,Feuil1!$C:$C,$A73,Feuil1!$B:$B,$B76)</f>
        <v>0</v>
      </c>
      <c r="AW76" s="11">
        <f>SUMIFS(Feuil1!$D:$D,Feuil1!$A:$A,AW$2,Feuil1!$C:$C,$A73,Feuil1!$B:$B,$B76)</f>
        <v>0</v>
      </c>
      <c r="AX76" s="12">
        <f>SUMIFS(Feuil1!$D:$D,Feuil1!$A:$A,AX$2,Feuil1!$C:$C,$A73,Feuil1!$B:$B,$B76)</f>
        <v>0</v>
      </c>
    </row>
    <row r="77" spans="1:50" x14ac:dyDescent="0.2">
      <c r="A77" s="4"/>
      <c r="B77" s="17" t="s">
        <v>52</v>
      </c>
      <c r="C77" s="11">
        <f>SUMIFS(Feuil1!$D:$D,Feuil1!$A:$A,C$2,Feuil1!$C:$C,$A73,Feuil1!$B:$B,$B77)</f>
        <v>0</v>
      </c>
      <c r="D77" s="11">
        <f>SUMIFS(Feuil1!$D:$D,Feuil1!$A:$A,D$2,Feuil1!$C:$C,$A73,Feuil1!$B:$B,$B77)</f>
        <v>0</v>
      </c>
      <c r="E77" s="11">
        <f>SUMIFS(Feuil1!$D:$D,Feuil1!$A:$A,E$2,Feuil1!$C:$C,$A73,Feuil1!$B:$B,$B77)</f>
        <v>0</v>
      </c>
      <c r="F77" s="11">
        <f>SUMIFS(Feuil1!$D:$D,Feuil1!$A:$A,F$2,Feuil1!$C:$C,$A73,Feuil1!$B:$B,$B77)</f>
        <v>0</v>
      </c>
      <c r="G77" s="11">
        <f>SUMIFS(Feuil1!$D:$D,Feuil1!$A:$A,G$2,Feuil1!$C:$C,$A73,Feuil1!$B:$B,$B77)</f>
        <v>0</v>
      </c>
      <c r="H77" s="11">
        <f>SUMIFS(Feuil1!$D:$D,Feuil1!$A:$A,H$2,Feuil1!$C:$C,$A73,Feuil1!$B:$B,$B77)</f>
        <v>0</v>
      </c>
      <c r="I77" s="11">
        <f>SUMIFS(Feuil1!$D:$D,Feuil1!$A:$A,I$2,Feuil1!$C:$C,$A73,Feuil1!$B:$B,$B77)</f>
        <v>0</v>
      </c>
      <c r="J77" s="11">
        <f>SUMIFS(Feuil1!$D:$D,Feuil1!$A:$A,J$2,Feuil1!$C:$C,$A73,Feuil1!$B:$B,$B77)</f>
        <v>0</v>
      </c>
      <c r="K77" s="11">
        <f>SUMIFS(Feuil1!$D:$D,Feuil1!$A:$A,K$2,Feuil1!$C:$C,$A73,Feuil1!$B:$B,$B77)</f>
        <v>0</v>
      </c>
      <c r="L77" s="11">
        <f>SUMIFS(Feuil1!$D:$D,Feuil1!$A:$A,L$2,Feuil1!$C:$C,$A73,Feuil1!$B:$B,$B77)</f>
        <v>0</v>
      </c>
      <c r="M77" s="11">
        <f>SUMIFS(Feuil1!$D:$D,Feuil1!$A:$A,M$2,Feuil1!$C:$C,$A73,Feuil1!$B:$B,$B77)</f>
        <v>0</v>
      </c>
      <c r="N77" s="11">
        <f>SUMIFS(Feuil1!$D:$D,Feuil1!$A:$A,N$2,Feuil1!$C:$C,$A73,Feuil1!$B:$B,$B77)</f>
        <v>0</v>
      </c>
      <c r="O77" s="11">
        <f>SUMIFS(Feuil1!$D:$D,Feuil1!$A:$A,O$2,Feuil1!$C:$C,$A73,Feuil1!$B:$B,$B77)</f>
        <v>0</v>
      </c>
      <c r="P77" s="11">
        <f>SUMIFS(Feuil1!$D:$D,Feuil1!$A:$A,P$2,Feuil1!$C:$C,$A73,Feuil1!$B:$B,$B77)</f>
        <v>0</v>
      </c>
      <c r="Q77" s="11">
        <f>SUMIFS(Feuil1!$D:$D,Feuil1!$A:$A,Q$2,Feuil1!$C:$C,$A73,Feuil1!$B:$B,$B77)</f>
        <v>0</v>
      </c>
      <c r="R77" s="11">
        <f>SUMIFS(Feuil1!$D:$D,Feuil1!$A:$A,R$2,Feuil1!$C:$C,$A73,Feuil1!$B:$B,$B77)</f>
        <v>0</v>
      </c>
      <c r="S77" s="11">
        <f>SUMIFS(Feuil1!$D:$D,Feuil1!$A:$A,S$2,Feuil1!$C:$C,$A73,Feuil1!$B:$B,$B77)</f>
        <v>0</v>
      </c>
      <c r="T77" s="11">
        <f>SUMIFS(Feuil1!$D:$D,Feuil1!$A:$A,T$2,Feuil1!$C:$C,$A73,Feuil1!$B:$B,$B77)</f>
        <v>0</v>
      </c>
      <c r="U77" s="11">
        <f>SUMIFS(Feuil1!$D:$D,Feuil1!$A:$A,U$2,Feuil1!$C:$C,$A73,Feuil1!$B:$B,$B77)</f>
        <v>0</v>
      </c>
      <c r="V77" s="11">
        <f>SUMIFS(Feuil1!$D:$D,Feuil1!$A:$A,V$2,Feuil1!$C:$C,$A73,Feuil1!$B:$B,$B77)</f>
        <v>0</v>
      </c>
      <c r="W77" s="11">
        <f>SUMIFS(Feuil1!$D:$D,Feuil1!$A:$A,W$2,Feuil1!$C:$C,$A73,Feuil1!$B:$B,$B77)</f>
        <v>0</v>
      </c>
      <c r="X77" s="11">
        <f>SUMIFS(Feuil1!$D:$D,Feuil1!$A:$A,X$2,Feuil1!$C:$C,$A73,Feuil1!$B:$B,$B77)</f>
        <v>0</v>
      </c>
      <c r="Y77" s="11">
        <f>SUMIFS(Feuil1!$D:$D,Feuil1!$A:$A,Y$2,Feuil1!$C:$C,$A73,Feuil1!$B:$B,$B77)</f>
        <v>0</v>
      </c>
      <c r="Z77" s="11">
        <f>SUMIFS(Feuil1!$D:$D,Feuil1!$A:$A,Z$2,Feuil1!$C:$C,$A73,Feuil1!$B:$B,$B77)</f>
        <v>0</v>
      </c>
      <c r="AA77" s="11">
        <f>SUMIFS(Feuil1!$D:$D,Feuil1!$A:$A,AA$2,Feuil1!$C:$C,$A73,Feuil1!$B:$B,$B77)</f>
        <v>0</v>
      </c>
      <c r="AB77" s="11">
        <f>SUMIFS(Feuil1!$D:$D,Feuil1!$A:$A,AB$2,Feuil1!$C:$C,$A73,Feuil1!$B:$B,$B77)</f>
        <v>0</v>
      </c>
      <c r="AC77" s="11">
        <f>SUMIFS(Feuil1!$D:$D,Feuil1!$A:$A,AC$2,Feuil1!$C:$C,$A73,Feuil1!$B:$B,$B77)</f>
        <v>0</v>
      </c>
      <c r="AD77" s="11">
        <f>SUMIFS(Feuil1!$D:$D,Feuil1!$A:$A,AD$2,Feuil1!$C:$C,$A73,Feuil1!$B:$B,$B77)</f>
        <v>0</v>
      </c>
      <c r="AE77" s="11">
        <f>SUMIFS(Feuil1!$D:$D,Feuil1!$A:$A,AE$2,Feuil1!$C:$C,$A73,Feuil1!$B:$B,$B77)</f>
        <v>0</v>
      </c>
      <c r="AF77" s="11">
        <f>SUMIFS(Feuil1!$D:$D,Feuil1!$A:$A,AF$2,Feuil1!$C:$C,$A73,Feuil1!$B:$B,$B77)</f>
        <v>0</v>
      </c>
      <c r="AG77" s="11">
        <f>SUMIFS(Feuil1!$D:$D,Feuil1!$A:$A,AG$2,Feuil1!$C:$C,$A73,Feuil1!$B:$B,$B77)</f>
        <v>0</v>
      </c>
      <c r="AH77" s="11">
        <f>SUMIFS(Feuil1!$D:$D,Feuil1!$A:$A,AH$2,Feuil1!$C:$C,$A73,Feuil1!$B:$B,$B77)</f>
        <v>0</v>
      </c>
      <c r="AI77" s="11">
        <f>SUMIFS(Feuil1!$D:$D,Feuil1!$A:$A,AI$2,Feuil1!$C:$C,$A73,Feuil1!$B:$B,$B77)</f>
        <v>0</v>
      </c>
      <c r="AJ77" s="11">
        <f>SUMIFS(Feuil1!$D:$D,Feuil1!$A:$A,AJ$2,Feuil1!$C:$C,$A73,Feuil1!$B:$B,$B77)</f>
        <v>0</v>
      </c>
      <c r="AK77" s="11">
        <f>SUMIFS(Feuil1!$D:$D,Feuil1!$A:$A,AK$2,Feuil1!$C:$C,$A73,Feuil1!$B:$B,$B77)</f>
        <v>0</v>
      </c>
      <c r="AL77" s="11">
        <f>SUMIFS(Feuil1!$D:$D,Feuil1!$A:$A,AL$2,Feuil1!$C:$C,$A73,Feuil1!$B:$B,$B77)</f>
        <v>0</v>
      </c>
      <c r="AM77" s="11">
        <f>SUMIFS(Feuil1!$D:$D,Feuil1!$A:$A,AM$2,Feuil1!$C:$C,$A73,Feuil1!$B:$B,$B77)</f>
        <v>0</v>
      </c>
      <c r="AN77" s="11">
        <f>SUMIFS(Feuil1!$D:$D,Feuil1!$A:$A,AN$2,Feuil1!$C:$C,$A73,Feuil1!$B:$B,$B77)</f>
        <v>0</v>
      </c>
      <c r="AO77" s="11">
        <f>SUMIFS(Feuil1!$D:$D,Feuil1!$A:$A,AO$2,Feuil1!$C:$C,$A73,Feuil1!$B:$B,$B77)</f>
        <v>0</v>
      </c>
      <c r="AP77" s="11">
        <f>SUMIFS(Feuil1!$D:$D,Feuil1!$A:$A,AP$2,Feuil1!$C:$C,$A73,Feuil1!$B:$B,$B77)</f>
        <v>0</v>
      </c>
      <c r="AQ77" s="11">
        <f>SUMIFS(Feuil1!$D:$D,Feuil1!$A:$A,AQ$2,Feuil1!$C:$C,$A73,Feuil1!$B:$B,$B77)</f>
        <v>0</v>
      </c>
      <c r="AR77" s="11">
        <f>SUMIFS(Feuil1!$D:$D,Feuil1!$A:$A,AR$2,Feuil1!$C:$C,$A73,Feuil1!$B:$B,$B77)</f>
        <v>0</v>
      </c>
      <c r="AS77" s="11">
        <f>SUMIFS(Feuil1!$D:$D,Feuil1!$A:$A,AS$2,Feuil1!$C:$C,$A73,Feuil1!$B:$B,$B77)</f>
        <v>0</v>
      </c>
      <c r="AT77" s="11">
        <f>SUMIFS(Feuil1!$D:$D,Feuil1!$A:$A,AT$2,Feuil1!$C:$C,$A73,Feuil1!$B:$B,$B77)</f>
        <v>0</v>
      </c>
      <c r="AU77" s="11">
        <f>SUMIFS(Feuil1!$D:$D,Feuil1!$A:$A,AU$2,Feuil1!$C:$C,$A73,Feuil1!$B:$B,$B77)</f>
        <v>0</v>
      </c>
      <c r="AV77" s="11">
        <f>SUMIFS(Feuil1!$D:$D,Feuil1!$A:$A,AV$2,Feuil1!$C:$C,$A73,Feuil1!$B:$B,$B77)</f>
        <v>0</v>
      </c>
      <c r="AW77" s="11">
        <f>SUMIFS(Feuil1!$D:$D,Feuil1!$A:$A,AW$2,Feuil1!$C:$C,$A73,Feuil1!$B:$B,$B77)</f>
        <v>0</v>
      </c>
      <c r="AX77" s="12">
        <f>SUMIFS(Feuil1!$D:$D,Feuil1!$A:$A,AX$2,Feuil1!$C:$C,$A73,Feuil1!$B:$B,$B77)</f>
        <v>0</v>
      </c>
    </row>
    <row r="78" spans="1:50" x14ac:dyDescent="0.2">
      <c r="A78" s="4"/>
      <c r="B78" s="17" t="s">
        <v>53</v>
      </c>
      <c r="C78" s="11">
        <f>SUMIFS(Feuil1!$D:$D,Feuil1!$A:$A,C$2,Feuil1!$C:$C,$A73,Feuil1!$B:$B,$B78)</f>
        <v>0</v>
      </c>
      <c r="D78" s="11">
        <f>SUMIFS(Feuil1!$D:$D,Feuil1!$A:$A,D$2,Feuil1!$C:$C,$A73,Feuil1!$B:$B,$B78)</f>
        <v>0</v>
      </c>
      <c r="E78" s="11">
        <f>SUMIFS(Feuil1!$D:$D,Feuil1!$A:$A,E$2,Feuil1!$C:$C,$A73,Feuil1!$B:$B,$B78)</f>
        <v>0</v>
      </c>
      <c r="F78" s="11">
        <f>SUMIFS(Feuil1!$D:$D,Feuil1!$A:$A,F$2,Feuil1!$C:$C,$A73,Feuil1!$B:$B,$B78)</f>
        <v>0</v>
      </c>
      <c r="G78" s="11">
        <f>SUMIFS(Feuil1!$D:$D,Feuil1!$A:$A,G$2,Feuil1!$C:$C,$A73,Feuil1!$B:$B,$B78)</f>
        <v>0</v>
      </c>
      <c r="H78" s="11">
        <f>SUMIFS(Feuil1!$D:$D,Feuil1!$A:$A,H$2,Feuil1!$C:$C,$A73,Feuil1!$B:$B,$B78)</f>
        <v>0</v>
      </c>
      <c r="I78" s="11">
        <f>SUMIFS(Feuil1!$D:$D,Feuil1!$A:$A,I$2,Feuil1!$C:$C,$A73,Feuil1!$B:$B,$B78)</f>
        <v>0</v>
      </c>
      <c r="J78" s="11">
        <f>SUMIFS(Feuil1!$D:$D,Feuil1!$A:$A,J$2,Feuil1!$C:$C,$A73,Feuil1!$B:$B,$B78)</f>
        <v>0</v>
      </c>
      <c r="K78" s="11">
        <f>SUMIFS(Feuil1!$D:$D,Feuil1!$A:$A,K$2,Feuil1!$C:$C,$A73,Feuil1!$B:$B,$B78)</f>
        <v>0</v>
      </c>
      <c r="L78" s="11">
        <f>SUMIFS(Feuil1!$D:$D,Feuil1!$A:$A,L$2,Feuil1!$C:$C,$A73,Feuil1!$B:$B,$B78)</f>
        <v>0</v>
      </c>
      <c r="M78" s="11">
        <f>SUMIFS(Feuil1!$D:$D,Feuil1!$A:$A,M$2,Feuil1!$C:$C,$A73,Feuil1!$B:$B,$B78)</f>
        <v>0</v>
      </c>
      <c r="N78" s="11">
        <f>SUMIFS(Feuil1!$D:$D,Feuil1!$A:$A,N$2,Feuil1!$C:$C,$A73,Feuil1!$B:$B,$B78)</f>
        <v>0</v>
      </c>
      <c r="O78" s="11">
        <f>SUMIFS(Feuil1!$D:$D,Feuil1!$A:$A,O$2,Feuil1!$C:$C,$A73,Feuil1!$B:$B,$B78)</f>
        <v>0</v>
      </c>
      <c r="P78" s="11">
        <f>SUMIFS(Feuil1!$D:$D,Feuil1!$A:$A,P$2,Feuil1!$C:$C,$A73,Feuil1!$B:$B,$B78)</f>
        <v>0</v>
      </c>
      <c r="Q78" s="11">
        <f>SUMIFS(Feuil1!$D:$D,Feuil1!$A:$A,Q$2,Feuil1!$C:$C,$A73,Feuil1!$B:$B,$B78)</f>
        <v>0</v>
      </c>
      <c r="R78" s="11">
        <f>SUMIFS(Feuil1!$D:$D,Feuil1!$A:$A,R$2,Feuil1!$C:$C,$A73,Feuil1!$B:$B,$B78)</f>
        <v>0</v>
      </c>
      <c r="S78" s="11">
        <f>SUMIFS(Feuil1!$D:$D,Feuil1!$A:$A,S$2,Feuil1!$C:$C,$A73,Feuil1!$B:$B,$B78)</f>
        <v>0</v>
      </c>
      <c r="T78" s="11">
        <f>SUMIFS(Feuil1!$D:$D,Feuil1!$A:$A,T$2,Feuil1!$C:$C,$A73,Feuil1!$B:$B,$B78)</f>
        <v>0</v>
      </c>
      <c r="U78" s="11">
        <f>SUMIFS(Feuil1!$D:$D,Feuil1!$A:$A,U$2,Feuil1!$C:$C,$A73,Feuil1!$B:$B,$B78)</f>
        <v>0</v>
      </c>
      <c r="V78" s="11">
        <f>SUMIFS(Feuil1!$D:$D,Feuil1!$A:$A,V$2,Feuil1!$C:$C,$A73,Feuil1!$B:$B,$B78)</f>
        <v>0</v>
      </c>
      <c r="W78" s="11">
        <f>SUMIFS(Feuil1!$D:$D,Feuil1!$A:$A,W$2,Feuil1!$C:$C,$A73,Feuil1!$B:$B,$B78)</f>
        <v>0</v>
      </c>
      <c r="X78" s="11">
        <f>SUMIFS(Feuil1!$D:$D,Feuil1!$A:$A,X$2,Feuil1!$C:$C,$A73,Feuil1!$B:$B,$B78)</f>
        <v>0</v>
      </c>
      <c r="Y78" s="11">
        <f>SUMIFS(Feuil1!$D:$D,Feuil1!$A:$A,Y$2,Feuil1!$C:$C,$A73,Feuil1!$B:$B,$B78)</f>
        <v>0</v>
      </c>
      <c r="Z78" s="11">
        <f>SUMIFS(Feuil1!$D:$D,Feuil1!$A:$A,Z$2,Feuil1!$C:$C,$A73,Feuil1!$B:$B,$B78)</f>
        <v>0</v>
      </c>
      <c r="AA78" s="11">
        <f>SUMIFS(Feuil1!$D:$D,Feuil1!$A:$A,AA$2,Feuil1!$C:$C,$A73,Feuil1!$B:$B,$B78)</f>
        <v>0</v>
      </c>
      <c r="AB78" s="11">
        <f>SUMIFS(Feuil1!$D:$D,Feuil1!$A:$A,AB$2,Feuil1!$C:$C,$A73,Feuil1!$B:$B,$B78)</f>
        <v>0</v>
      </c>
      <c r="AC78" s="11">
        <f>SUMIFS(Feuil1!$D:$D,Feuil1!$A:$A,AC$2,Feuil1!$C:$C,$A73,Feuil1!$B:$B,$B78)</f>
        <v>0</v>
      </c>
      <c r="AD78" s="11">
        <f>SUMIFS(Feuil1!$D:$D,Feuil1!$A:$A,AD$2,Feuil1!$C:$C,$A73,Feuil1!$B:$B,$B78)</f>
        <v>0</v>
      </c>
      <c r="AE78" s="11">
        <f>SUMIFS(Feuil1!$D:$D,Feuil1!$A:$A,AE$2,Feuil1!$C:$C,$A73,Feuil1!$B:$B,$B78)</f>
        <v>0</v>
      </c>
      <c r="AF78" s="11">
        <f>SUMIFS(Feuil1!$D:$D,Feuil1!$A:$A,AF$2,Feuil1!$C:$C,$A73,Feuil1!$B:$B,$B78)</f>
        <v>0</v>
      </c>
      <c r="AG78" s="11">
        <f>SUMIFS(Feuil1!$D:$D,Feuil1!$A:$A,AG$2,Feuil1!$C:$C,$A73,Feuil1!$B:$B,$B78)</f>
        <v>0</v>
      </c>
      <c r="AH78" s="11">
        <f>SUMIFS(Feuil1!$D:$D,Feuil1!$A:$A,AH$2,Feuil1!$C:$C,$A73,Feuil1!$B:$B,$B78)</f>
        <v>0</v>
      </c>
      <c r="AI78" s="11">
        <f>SUMIFS(Feuil1!$D:$D,Feuil1!$A:$A,AI$2,Feuil1!$C:$C,$A73,Feuil1!$B:$B,$B78)</f>
        <v>0</v>
      </c>
      <c r="AJ78" s="11">
        <f>SUMIFS(Feuil1!$D:$D,Feuil1!$A:$A,AJ$2,Feuil1!$C:$C,$A73,Feuil1!$B:$B,$B78)</f>
        <v>0</v>
      </c>
      <c r="AK78" s="11">
        <f>SUMIFS(Feuil1!$D:$D,Feuil1!$A:$A,AK$2,Feuil1!$C:$C,$A73,Feuil1!$B:$B,$B78)</f>
        <v>0</v>
      </c>
      <c r="AL78" s="11">
        <f>SUMIFS(Feuil1!$D:$D,Feuil1!$A:$A,AL$2,Feuil1!$C:$C,$A73,Feuil1!$B:$B,$B78)</f>
        <v>0</v>
      </c>
      <c r="AM78" s="11">
        <f>SUMIFS(Feuil1!$D:$D,Feuil1!$A:$A,AM$2,Feuil1!$C:$C,$A73,Feuil1!$B:$B,$B78)</f>
        <v>0</v>
      </c>
      <c r="AN78" s="11">
        <f>SUMIFS(Feuil1!$D:$D,Feuil1!$A:$A,AN$2,Feuil1!$C:$C,$A73,Feuil1!$B:$B,$B78)</f>
        <v>0</v>
      </c>
      <c r="AO78" s="11">
        <f>SUMIFS(Feuil1!$D:$D,Feuil1!$A:$A,AO$2,Feuil1!$C:$C,$A73,Feuil1!$B:$B,$B78)</f>
        <v>0</v>
      </c>
      <c r="AP78" s="11">
        <f>SUMIFS(Feuil1!$D:$D,Feuil1!$A:$A,AP$2,Feuil1!$C:$C,$A73,Feuil1!$B:$B,$B78)</f>
        <v>0</v>
      </c>
      <c r="AQ78" s="11">
        <f>SUMIFS(Feuil1!$D:$D,Feuil1!$A:$A,AQ$2,Feuil1!$C:$C,$A73,Feuil1!$B:$B,$B78)</f>
        <v>0</v>
      </c>
      <c r="AR78" s="11">
        <f>SUMIFS(Feuil1!$D:$D,Feuil1!$A:$A,AR$2,Feuil1!$C:$C,$A73,Feuil1!$B:$B,$B78)</f>
        <v>0</v>
      </c>
      <c r="AS78" s="11">
        <f>SUMIFS(Feuil1!$D:$D,Feuil1!$A:$A,AS$2,Feuil1!$C:$C,$A73,Feuil1!$B:$B,$B78)</f>
        <v>0</v>
      </c>
      <c r="AT78" s="11">
        <f>SUMIFS(Feuil1!$D:$D,Feuil1!$A:$A,AT$2,Feuil1!$C:$C,$A73,Feuil1!$B:$B,$B78)</f>
        <v>0</v>
      </c>
      <c r="AU78" s="11">
        <f>SUMIFS(Feuil1!$D:$D,Feuil1!$A:$A,AU$2,Feuil1!$C:$C,$A73,Feuil1!$B:$B,$B78)</f>
        <v>0</v>
      </c>
      <c r="AV78" s="11">
        <f>SUMIFS(Feuil1!$D:$D,Feuil1!$A:$A,AV$2,Feuil1!$C:$C,$A73,Feuil1!$B:$B,$B78)</f>
        <v>0</v>
      </c>
      <c r="AW78" s="11">
        <f>SUMIFS(Feuil1!$D:$D,Feuil1!$A:$A,AW$2,Feuil1!$C:$C,$A73,Feuil1!$B:$B,$B78)</f>
        <v>0</v>
      </c>
      <c r="AX78" s="12">
        <f>SUMIFS(Feuil1!$D:$D,Feuil1!$A:$A,AX$2,Feuil1!$C:$C,$A73,Feuil1!$B:$B,$B78)</f>
        <v>0</v>
      </c>
    </row>
    <row r="79" spans="1:50" ht="17" thickBot="1" x14ac:dyDescent="0.25">
      <c r="A79" s="5"/>
      <c r="B79" s="18" t="s">
        <v>54</v>
      </c>
      <c r="C79" s="14">
        <f>SUMIFS(Feuil1!$D:$D,Feuil1!$A:$A,C$2,Feuil1!$C:$C,$A73,Feuil1!$B:$B,$B79)</f>
        <v>0</v>
      </c>
      <c r="D79" s="14">
        <f>SUMIFS(Feuil1!$D:$D,Feuil1!$A:$A,D$2,Feuil1!$C:$C,$A73,Feuil1!$B:$B,$B79)</f>
        <v>0</v>
      </c>
      <c r="E79" s="14">
        <f>SUMIFS(Feuil1!$D:$D,Feuil1!$A:$A,E$2,Feuil1!$C:$C,$A73,Feuil1!$B:$B,$B79)</f>
        <v>0</v>
      </c>
      <c r="F79" s="14">
        <f>SUMIFS(Feuil1!$D:$D,Feuil1!$A:$A,F$2,Feuil1!$C:$C,$A73,Feuil1!$B:$B,$B79)</f>
        <v>0</v>
      </c>
      <c r="G79" s="14">
        <f>SUMIFS(Feuil1!$D:$D,Feuil1!$A:$A,G$2,Feuil1!$C:$C,$A73,Feuil1!$B:$B,$B79)</f>
        <v>0</v>
      </c>
      <c r="H79" s="14">
        <f>SUMIFS(Feuil1!$D:$D,Feuil1!$A:$A,H$2,Feuil1!$C:$C,$A73,Feuil1!$B:$B,$B79)</f>
        <v>0</v>
      </c>
      <c r="I79" s="14">
        <f>SUMIFS(Feuil1!$D:$D,Feuil1!$A:$A,I$2,Feuil1!$C:$C,$A73,Feuil1!$B:$B,$B79)</f>
        <v>0</v>
      </c>
      <c r="J79" s="14">
        <f>SUMIFS(Feuil1!$D:$D,Feuil1!$A:$A,J$2,Feuil1!$C:$C,$A73,Feuil1!$B:$B,$B79)</f>
        <v>0</v>
      </c>
      <c r="K79" s="14">
        <f>SUMIFS(Feuil1!$D:$D,Feuil1!$A:$A,K$2,Feuil1!$C:$C,$A73,Feuil1!$B:$B,$B79)</f>
        <v>0</v>
      </c>
      <c r="L79" s="14">
        <f>SUMIFS(Feuil1!$D:$D,Feuil1!$A:$A,L$2,Feuil1!$C:$C,$A73,Feuil1!$B:$B,$B79)</f>
        <v>0</v>
      </c>
      <c r="M79" s="14">
        <f>SUMIFS(Feuil1!$D:$D,Feuil1!$A:$A,M$2,Feuil1!$C:$C,$A73,Feuil1!$B:$B,$B79)</f>
        <v>0</v>
      </c>
      <c r="N79" s="14">
        <f>SUMIFS(Feuil1!$D:$D,Feuil1!$A:$A,N$2,Feuil1!$C:$C,$A73,Feuil1!$B:$B,$B79)</f>
        <v>0</v>
      </c>
      <c r="O79" s="14">
        <f>SUMIFS(Feuil1!$D:$D,Feuil1!$A:$A,O$2,Feuil1!$C:$C,$A73,Feuil1!$B:$B,$B79)</f>
        <v>0</v>
      </c>
      <c r="P79" s="14">
        <f>SUMIFS(Feuil1!$D:$D,Feuil1!$A:$A,P$2,Feuil1!$C:$C,$A73,Feuil1!$B:$B,$B79)</f>
        <v>0</v>
      </c>
      <c r="Q79" s="14">
        <f>SUMIFS(Feuil1!$D:$D,Feuil1!$A:$A,Q$2,Feuil1!$C:$C,$A73,Feuil1!$B:$B,$B79)</f>
        <v>0</v>
      </c>
      <c r="R79" s="14">
        <f>SUMIFS(Feuil1!$D:$D,Feuil1!$A:$A,R$2,Feuil1!$C:$C,$A73,Feuil1!$B:$B,$B79)</f>
        <v>0</v>
      </c>
      <c r="S79" s="14">
        <f>SUMIFS(Feuil1!$D:$D,Feuil1!$A:$A,S$2,Feuil1!$C:$C,$A73,Feuil1!$B:$B,$B79)</f>
        <v>0</v>
      </c>
      <c r="T79" s="14">
        <f>SUMIFS(Feuil1!$D:$D,Feuil1!$A:$A,T$2,Feuil1!$C:$C,$A73,Feuil1!$B:$B,$B79)</f>
        <v>0</v>
      </c>
      <c r="U79" s="14">
        <f>SUMIFS(Feuil1!$D:$D,Feuil1!$A:$A,U$2,Feuil1!$C:$C,$A73,Feuil1!$B:$B,$B79)</f>
        <v>0</v>
      </c>
      <c r="V79" s="14">
        <f>SUMIFS(Feuil1!$D:$D,Feuil1!$A:$A,V$2,Feuil1!$C:$C,$A73,Feuil1!$B:$B,$B79)</f>
        <v>0</v>
      </c>
      <c r="W79" s="14">
        <f>SUMIFS(Feuil1!$D:$D,Feuil1!$A:$A,W$2,Feuil1!$C:$C,$A73,Feuil1!$B:$B,$B79)</f>
        <v>0</v>
      </c>
      <c r="X79" s="14">
        <f>SUMIFS(Feuil1!$D:$D,Feuil1!$A:$A,X$2,Feuil1!$C:$C,$A73,Feuil1!$B:$B,$B79)</f>
        <v>0</v>
      </c>
      <c r="Y79" s="14">
        <f>SUMIFS(Feuil1!$D:$D,Feuil1!$A:$A,Y$2,Feuil1!$C:$C,$A73,Feuil1!$B:$B,$B79)</f>
        <v>0</v>
      </c>
      <c r="Z79" s="14">
        <f>SUMIFS(Feuil1!$D:$D,Feuil1!$A:$A,Z$2,Feuil1!$C:$C,$A73,Feuil1!$B:$B,$B79)</f>
        <v>0</v>
      </c>
      <c r="AA79" s="14">
        <f>SUMIFS(Feuil1!$D:$D,Feuil1!$A:$A,AA$2,Feuil1!$C:$C,$A73,Feuil1!$B:$B,$B79)</f>
        <v>0</v>
      </c>
      <c r="AB79" s="14">
        <f>SUMIFS(Feuil1!$D:$D,Feuil1!$A:$A,AB$2,Feuil1!$C:$C,$A73,Feuil1!$B:$B,$B79)</f>
        <v>0</v>
      </c>
      <c r="AC79" s="14">
        <f>SUMIFS(Feuil1!$D:$D,Feuil1!$A:$A,AC$2,Feuil1!$C:$C,$A73,Feuil1!$B:$B,$B79)</f>
        <v>0</v>
      </c>
      <c r="AD79" s="14">
        <f>SUMIFS(Feuil1!$D:$D,Feuil1!$A:$A,AD$2,Feuil1!$C:$C,$A73,Feuil1!$B:$B,$B79)</f>
        <v>0</v>
      </c>
      <c r="AE79" s="14">
        <f>SUMIFS(Feuil1!$D:$D,Feuil1!$A:$A,AE$2,Feuil1!$C:$C,$A73,Feuil1!$B:$B,$B79)</f>
        <v>0</v>
      </c>
      <c r="AF79" s="14">
        <f>SUMIFS(Feuil1!$D:$D,Feuil1!$A:$A,AF$2,Feuil1!$C:$C,$A73,Feuil1!$B:$B,$B79)</f>
        <v>0</v>
      </c>
      <c r="AG79" s="14">
        <f>SUMIFS(Feuil1!$D:$D,Feuil1!$A:$A,AG$2,Feuil1!$C:$C,$A73,Feuil1!$B:$B,$B79)</f>
        <v>0</v>
      </c>
      <c r="AH79" s="14">
        <f>SUMIFS(Feuil1!$D:$D,Feuil1!$A:$A,AH$2,Feuil1!$C:$C,$A73,Feuil1!$B:$B,$B79)</f>
        <v>0</v>
      </c>
      <c r="AI79" s="14">
        <f>SUMIFS(Feuil1!$D:$D,Feuil1!$A:$A,AI$2,Feuil1!$C:$C,$A73,Feuil1!$B:$B,$B79)</f>
        <v>0</v>
      </c>
      <c r="AJ79" s="14">
        <f>SUMIFS(Feuil1!$D:$D,Feuil1!$A:$A,AJ$2,Feuil1!$C:$C,$A73,Feuil1!$B:$B,$B79)</f>
        <v>0</v>
      </c>
      <c r="AK79" s="14">
        <f>SUMIFS(Feuil1!$D:$D,Feuil1!$A:$A,AK$2,Feuil1!$C:$C,$A73,Feuil1!$B:$B,$B79)</f>
        <v>0</v>
      </c>
      <c r="AL79" s="14">
        <f>SUMIFS(Feuil1!$D:$D,Feuil1!$A:$A,AL$2,Feuil1!$C:$C,$A73,Feuil1!$B:$B,$B79)</f>
        <v>0</v>
      </c>
      <c r="AM79" s="14">
        <f>SUMIFS(Feuil1!$D:$D,Feuil1!$A:$A,AM$2,Feuil1!$C:$C,$A73,Feuil1!$B:$B,$B79)</f>
        <v>0</v>
      </c>
      <c r="AN79" s="14">
        <f>SUMIFS(Feuil1!$D:$D,Feuil1!$A:$A,AN$2,Feuil1!$C:$C,$A73,Feuil1!$B:$B,$B79)</f>
        <v>0</v>
      </c>
      <c r="AO79" s="14">
        <f>SUMIFS(Feuil1!$D:$D,Feuil1!$A:$A,AO$2,Feuil1!$C:$C,$A73,Feuil1!$B:$B,$B79)</f>
        <v>0</v>
      </c>
      <c r="AP79" s="14">
        <f>SUMIFS(Feuil1!$D:$D,Feuil1!$A:$A,AP$2,Feuil1!$C:$C,$A73,Feuil1!$B:$B,$B79)</f>
        <v>0</v>
      </c>
      <c r="AQ79" s="14">
        <f>SUMIFS(Feuil1!$D:$D,Feuil1!$A:$A,AQ$2,Feuil1!$C:$C,$A73,Feuil1!$B:$B,$B79)</f>
        <v>0</v>
      </c>
      <c r="AR79" s="14">
        <f>SUMIFS(Feuil1!$D:$D,Feuil1!$A:$A,AR$2,Feuil1!$C:$C,$A73,Feuil1!$B:$B,$B79)</f>
        <v>0</v>
      </c>
      <c r="AS79" s="14">
        <f>SUMIFS(Feuil1!$D:$D,Feuil1!$A:$A,AS$2,Feuil1!$C:$C,$A73,Feuil1!$B:$B,$B79)</f>
        <v>0</v>
      </c>
      <c r="AT79" s="14">
        <f>SUMIFS(Feuil1!$D:$D,Feuil1!$A:$A,AT$2,Feuil1!$C:$C,$A73,Feuil1!$B:$B,$B79)</f>
        <v>0</v>
      </c>
      <c r="AU79" s="14">
        <f>SUMIFS(Feuil1!$D:$D,Feuil1!$A:$A,AU$2,Feuil1!$C:$C,$A73,Feuil1!$B:$B,$B79)</f>
        <v>0</v>
      </c>
      <c r="AV79" s="14">
        <f>SUMIFS(Feuil1!$D:$D,Feuil1!$A:$A,AV$2,Feuil1!$C:$C,$A73,Feuil1!$B:$B,$B79)</f>
        <v>0</v>
      </c>
      <c r="AW79" s="14">
        <f>SUMIFS(Feuil1!$D:$D,Feuil1!$A:$A,AW$2,Feuil1!$C:$C,$A73,Feuil1!$B:$B,$B79)</f>
        <v>0</v>
      </c>
      <c r="AX79" s="15">
        <f>SUMIFS(Feuil1!$D:$D,Feuil1!$A:$A,AX$2,Feuil1!$C:$C,$A73,Feuil1!$B:$B,$B79)</f>
        <v>0</v>
      </c>
    </row>
    <row r="80" spans="1:50" x14ac:dyDescent="0.2">
      <c r="A80" s="4">
        <f>+A73-1</f>
        <v>2014</v>
      </c>
      <c r="B80" t="s">
        <v>48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">
      <c r="A81" s="4"/>
      <c r="B81" t="s">
        <v>49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">
      <c r="A82" s="4"/>
      <c r="B82" t="s">
        <v>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">
      <c r="A83" s="4"/>
      <c r="B83" t="s">
        <v>51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">
      <c r="A84" s="4"/>
      <c r="B84" t="s">
        <v>52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">
      <c r="A85" s="4"/>
      <c r="B85" t="s">
        <v>53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">
      <c r="A86" s="4"/>
      <c r="B86" t="s">
        <v>54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">
      <c r="A87" s="4">
        <f>+A80-1</f>
        <v>2013</v>
      </c>
      <c r="B87" t="s">
        <v>48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">
      <c r="A88" s="4"/>
      <c r="B88" t="s">
        <v>49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">
      <c r="A89" s="4"/>
      <c r="B89" t="s">
        <v>50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">
      <c r="A90" s="4"/>
      <c r="B90" t="s">
        <v>51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">
      <c r="A91" s="4"/>
      <c r="B91" t="s">
        <v>52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">
      <c r="A92" s="4"/>
      <c r="B92" t="s">
        <v>53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">
      <c r="A93" s="4"/>
      <c r="B93" t="s">
        <v>54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">
      <c r="A94" s="4">
        <f>+A87-1</f>
        <v>2012</v>
      </c>
      <c r="B94" t="s">
        <v>48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">
      <c r="A95" s="4"/>
      <c r="B95" t="s">
        <v>49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">
      <c r="A96" s="4"/>
      <c r="B96" t="s">
        <v>50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">
      <c r="A97" s="4"/>
      <c r="B97" t="s">
        <v>51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">
      <c r="A98" s="4"/>
      <c r="B98" t="s">
        <v>52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">
      <c r="A99" s="4"/>
      <c r="B99" t="s">
        <v>53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">
      <c r="A100" s="4"/>
      <c r="B100" t="s">
        <v>54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">
      <c r="A101" s="4">
        <f>+A94-1</f>
        <v>2011</v>
      </c>
      <c r="B101" t="s">
        <v>48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">
      <c r="A102" s="4"/>
      <c r="B102" t="s">
        <v>49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">
      <c r="A103" s="4"/>
      <c r="B103" t="s">
        <v>50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">
      <c r="A104" s="4"/>
      <c r="B104" t="s">
        <v>51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">
      <c r="A105" s="4"/>
      <c r="B105" t="s">
        <v>52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">
      <c r="A106" s="4"/>
      <c r="B106" t="s">
        <v>53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">
      <c r="A107" s="4"/>
      <c r="B107" t="s">
        <v>54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">
      <c r="A108" s="4">
        <f>+A101-1</f>
        <v>2010</v>
      </c>
      <c r="B108" t="s">
        <v>48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">
      <c r="A109" s="4"/>
      <c r="B109" t="s">
        <v>49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">
      <c r="A110" s="4"/>
      <c r="B110" t="s">
        <v>50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">
      <c r="A111" s="4"/>
      <c r="B111" t="s">
        <v>51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">
      <c r="A112" s="4"/>
      <c r="B112" t="s">
        <v>52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">
      <c r="A113" s="4"/>
      <c r="B113" t="s">
        <v>53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">
      <c r="A114" s="4"/>
      <c r="B114" t="s">
        <v>54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">
      <c r="A115" s="4">
        <f>+A108-1</f>
        <v>2009</v>
      </c>
      <c r="B115" t="s">
        <v>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">
      <c r="A116" s="4"/>
      <c r="B116" t="s">
        <v>49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">
      <c r="A117" s="4"/>
      <c r="B117" t="s">
        <v>50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">
      <c r="A118" s="4"/>
      <c r="B118" t="s">
        <v>51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">
      <c r="A119" s="4"/>
      <c r="B119" t="s">
        <v>52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">
      <c r="A120" s="4"/>
      <c r="B120" t="s">
        <v>53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">
      <c r="A121" s="4"/>
      <c r="B121" t="s">
        <v>54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">
      <c r="A122" s="4">
        <f>+A115-1</f>
        <v>2008</v>
      </c>
      <c r="B122" t="s">
        <v>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">
      <c r="A123" s="4"/>
      <c r="B123" t="s">
        <v>49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">
      <c r="A124" s="4"/>
      <c r="B124" t="s">
        <v>50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">
      <c r="A125" s="4"/>
      <c r="B125" t="s">
        <v>51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">
      <c r="A126" s="4"/>
      <c r="B126" t="s">
        <v>52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">
      <c r="A127" s="4"/>
      <c r="B127" t="s">
        <v>53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">
      <c r="A128" s="4"/>
      <c r="B128" t="s">
        <v>54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">
      <c r="A129" s="4">
        <f>+A122-1</f>
        <v>2007</v>
      </c>
      <c r="B129" t="s">
        <v>48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">
      <c r="A130" s="4"/>
      <c r="B130" t="s">
        <v>49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">
      <c r="A131" s="4"/>
      <c r="B131" t="s">
        <v>50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">
      <c r="A132" s="4"/>
      <c r="B132" t="s">
        <v>51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">
      <c r="A133" s="4"/>
      <c r="B133" t="s">
        <v>52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">
      <c r="A134" s="4"/>
      <c r="B134" t="s">
        <v>53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">
      <c r="A135" s="4"/>
      <c r="B135" t="s">
        <v>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">
      <c r="A136" s="4">
        <f>+A129-1</f>
        <v>2006</v>
      </c>
      <c r="B136" t="s">
        <v>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">
      <c r="A137" s="4"/>
      <c r="B137" t="s">
        <v>49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">
      <c r="A138" s="4"/>
      <c r="B138" t="s">
        <v>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">
      <c r="A139" s="4"/>
      <c r="B139" t="s">
        <v>51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">
      <c r="A140" s="4"/>
      <c r="B140" t="s">
        <v>52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">
      <c r="A141" s="4"/>
      <c r="B141" t="s">
        <v>53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">
      <c r="A142" s="4"/>
      <c r="B142" t="s">
        <v>54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">
      <c r="A143" s="4">
        <f>+A136-1</f>
        <v>2005</v>
      </c>
      <c r="B143" t="s">
        <v>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">
      <c r="A144" s="4"/>
      <c r="B144" t="s">
        <v>49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">
      <c r="A145" s="4"/>
      <c r="B145" t="s">
        <v>50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">
      <c r="A146" s="4"/>
      <c r="B146" t="s">
        <v>51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">
      <c r="A147" s="4"/>
      <c r="B147" t="s">
        <v>52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">
      <c r="A148" s="4"/>
      <c r="B148" t="s">
        <v>53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">
      <c r="A149" s="4"/>
      <c r="B149" t="s">
        <v>54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">
      <c r="A150" s="4">
        <f>+A143-1</f>
        <v>2004</v>
      </c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">
      <c r="A151" s="4"/>
      <c r="B151" t="s">
        <v>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">
      <c r="A152" s="4"/>
      <c r="B152" t="s">
        <v>50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">
      <c r="A153" s="4"/>
      <c r="B153" t="s">
        <v>51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">
      <c r="A154" s="4"/>
      <c r="B154" t="s">
        <v>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">
      <c r="A155" s="4"/>
      <c r="B155" t="s">
        <v>53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">
      <c r="A156" s="4"/>
      <c r="B156" t="s">
        <v>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">
      <c r="A157" s="4">
        <f>+A150-1</f>
        <v>2003</v>
      </c>
      <c r="B157" t="s">
        <v>48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">
      <c r="A158" s="4"/>
      <c r="B158" t="s">
        <v>49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">
      <c r="A159" s="4"/>
      <c r="B159" t="s">
        <v>50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">
      <c r="A160" s="4"/>
      <c r="B160" t="s">
        <v>51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">
      <c r="A161" s="4"/>
      <c r="B161" t="s">
        <v>52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">
      <c r="A162" s="4"/>
      <c r="B162" t="s">
        <v>53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">
      <c r="A163" s="4"/>
      <c r="B163" t="s">
        <v>54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">
      <c r="A164" s="4">
        <f>+A157-1</f>
        <v>2002</v>
      </c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">
      <c r="A165" s="4"/>
      <c r="B165" t="s">
        <v>49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">
      <c r="A166" s="4"/>
      <c r="B166" t="s">
        <v>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">
      <c r="A167" s="4"/>
      <c r="B167" t="s">
        <v>51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">
      <c r="A168" s="4"/>
      <c r="B168" t="s">
        <v>52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">
      <c r="A169" s="4"/>
      <c r="B169" t="s">
        <v>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">
      <c r="A170" s="4"/>
      <c r="B170" t="s">
        <v>54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">
      <c r="A171" s="4">
        <f>+A164-1</f>
        <v>2001</v>
      </c>
      <c r="B171" t="s">
        <v>48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">
      <c r="A172" s="4"/>
      <c r="B172" t="s">
        <v>49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">
      <c r="A173" s="4"/>
      <c r="B173" t="s">
        <v>50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">
      <c r="A174" s="4"/>
      <c r="B174" t="s">
        <v>51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">
      <c r="A175" s="4"/>
      <c r="B175" t="s">
        <v>52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">
      <c r="A176" s="4"/>
      <c r="B176" t="s">
        <v>53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">
      <c r="A177" s="4"/>
      <c r="B177" t="s">
        <v>54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">
      <c r="A178" s="4">
        <f>+A171-1</f>
        <v>2000</v>
      </c>
      <c r="B178" t="s">
        <v>48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2">
      <c r="A179" s="4"/>
      <c r="B179" t="s">
        <v>49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">
      <c r="A180" s="4"/>
      <c r="B180" t="s">
        <v>50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">
      <c r="A181" s="4"/>
      <c r="B181" t="s">
        <v>51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">
      <c r="A182" s="4"/>
      <c r="B182" t="s">
        <v>52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">
      <c r="A183" s="4"/>
      <c r="B183" t="s">
        <v>53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">
      <c r="A184" s="4"/>
      <c r="B184" t="s">
        <v>54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">
      <c r="A185" s="4">
        <f>+A178-1</f>
        <v>1999</v>
      </c>
      <c r="B185" t="s">
        <v>48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">
      <c r="A186" s="4"/>
      <c r="B186" t="s">
        <v>49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">
      <c r="A187" s="4"/>
      <c r="B187" t="s">
        <v>50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">
      <c r="A188" s="4"/>
      <c r="B188" t="s">
        <v>51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">
      <c r="A189" s="4"/>
      <c r="B189" t="s">
        <v>52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">
      <c r="A190" s="4"/>
      <c r="B190" t="s">
        <v>53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">
      <c r="A191" s="4"/>
      <c r="B191" t="s">
        <v>54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">
      <c r="A192" s="4">
        <f>+A185-1</f>
        <v>1998</v>
      </c>
      <c r="B192" t="s">
        <v>48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">
      <c r="A193" s="4"/>
      <c r="B193" t="s">
        <v>49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">
      <c r="A194" s="4"/>
      <c r="B194" t="s">
        <v>50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">
      <c r="A195" s="4"/>
      <c r="B195" t="s">
        <v>51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">
      <c r="A196" s="4"/>
      <c r="B196" t="s">
        <v>52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">
      <c r="A197" s="4"/>
      <c r="B197" t="s">
        <v>53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ht="17" thickBot="1" x14ac:dyDescent="0.25">
      <c r="A198" s="5"/>
      <c r="B198" t="s">
        <v>54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">
      <c r="A199" s="2"/>
    </row>
    <row r="200" spans="1:50" x14ac:dyDescent="0.2">
      <c r="A200" s="2"/>
    </row>
    <row r="201" spans="1:50" x14ac:dyDescent="0.2">
      <c r="A201" s="2"/>
    </row>
    <row r="202" spans="1:50" x14ac:dyDescent="0.2">
      <c r="A202" s="2"/>
    </row>
    <row r="203" spans="1:50" x14ac:dyDescent="0.2">
      <c r="A203" s="2"/>
    </row>
    <row r="204" spans="1:50" x14ac:dyDescent="0.2">
      <c r="A204" s="2"/>
    </row>
    <row r="205" spans="1:50" x14ac:dyDescent="0.2">
      <c r="A205" s="2"/>
    </row>
  </sheetData>
  <mergeCells count="29">
    <mergeCell ref="A171:A177"/>
    <mergeCell ref="A178:A184"/>
    <mergeCell ref="A185:A191"/>
    <mergeCell ref="A192:A198"/>
    <mergeCell ref="A199:A205"/>
    <mergeCell ref="A129:A135"/>
    <mergeCell ref="A136:A142"/>
    <mergeCell ref="A143:A149"/>
    <mergeCell ref="A150:A156"/>
    <mergeCell ref="A157:A163"/>
    <mergeCell ref="A164:A170"/>
    <mergeCell ref="A87:A93"/>
    <mergeCell ref="A94:A100"/>
    <mergeCell ref="A101:A107"/>
    <mergeCell ref="A108:A114"/>
    <mergeCell ref="A115:A121"/>
    <mergeCell ref="A122:A128"/>
    <mergeCell ref="A45:A51"/>
    <mergeCell ref="A52:A58"/>
    <mergeCell ref="A59:A65"/>
    <mergeCell ref="A66:A72"/>
    <mergeCell ref="A73:A79"/>
    <mergeCell ref="A80:A86"/>
    <mergeCell ref="A3:A9"/>
    <mergeCell ref="A10:A16"/>
    <mergeCell ref="A17:A23"/>
    <mergeCell ref="A24:A30"/>
    <mergeCell ref="A31:A37"/>
    <mergeCell ref="A38:A44"/>
  </mergeCells>
  <conditionalFormatting sqref="C3:AX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max"/>
        <color rgb="FFD36572"/>
        <color rgb="FF92D050"/>
      </colorScale>
    </cfRule>
  </conditionalFormatting>
  <conditionalFormatting sqref="C10:AX16">
    <cfRule type="colorScale" priority="19">
      <colorScale>
        <cfvo type="min"/>
        <cfvo type="max"/>
        <color rgb="FFD36572"/>
        <color rgb="FF92D050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AX23">
    <cfRule type="colorScale" priority="17">
      <colorScale>
        <cfvo type="min"/>
        <cfvo type="max"/>
        <color rgb="FFD36572"/>
        <color rgb="FF92D050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AX30">
    <cfRule type="colorScale" priority="15">
      <colorScale>
        <cfvo type="min"/>
        <cfvo type="max"/>
        <color rgb="FFD36572"/>
        <color rgb="FF92D050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AX37">
    <cfRule type="colorScale" priority="13">
      <colorScale>
        <cfvo type="min"/>
        <cfvo type="max"/>
        <color rgb="FFD36572"/>
        <color rgb="FF92D050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AX44">
    <cfRule type="colorScale" priority="11">
      <colorScale>
        <cfvo type="min"/>
        <cfvo type="max"/>
        <color rgb="FFD36572"/>
        <color rgb="FF92D050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AX51">
    <cfRule type="colorScale" priority="9">
      <colorScale>
        <cfvo type="min"/>
        <cfvo type="max"/>
        <color rgb="FFD36572"/>
        <color rgb="FF92D050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AX58">
    <cfRule type="colorScale" priority="7">
      <colorScale>
        <cfvo type="min"/>
        <cfvo type="max"/>
        <color rgb="FFD36572"/>
        <color rgb="FF92D050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AX65">
    <cfRule type="colorScale" priority="5">
      <colorScale>
        <cfvo type="min"/>
        <cfvo type="max"/>
        <color rgb="FFD36572"/>
        <color rgb="FF92D050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AX72">
    <cfRule type="colorScale" priority="3">
      <colorScale>
        <cfvo type="min"/>
        <cfvo type="max"/>
        <color rgb="FFD36572"/>
        <color rgb="FF92D050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AX79">
    <cfRule type="colorScale" priority="1">
      <colorScale>
        <cfvo type="min"/>
        <cfvo type="max"/>
        <color rgb="FFD36572"/>
        <color rgb="FF92D05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D530-DCB4-0E49-8B7B-207BBCED032B}">
  <dimension ref="A1:D1535"/>
  <sheetViews>
    <sheetView workbookViewId="0">
      <selection activeCell="I18" sqref="I18"/>
    </sheetView>
  </sheetViews>
  <sheetFormatPr baseColWidth="10" defaultRowHeight="16" x14ac:dyDescent="0.2"/>
  <sheetData>
    <row r="1" spans="1:4" x14ac:dyDescent="0.2">
      <c r="A1" s="1" t="s">
        <v>55</v>
      </c>
      <c r="B1" s="1" t="s">
        <v>56</v>
      </c>
      <c r="C1" s="1" t="s">
        <v>57</v>
      </c>
      <c r="D1" s="6" t="s">
        <v>58</v>
      </c>
    </row>
    <row r="2" spans="1:4" x14ac:dyDescent="0.2">
      <c r="A2" t="s">
        <v>0</v>
      </c>
      <c r="B2" t="s">
        <v>48</v>
      </c>
      <c r="C2">
        <v>2024</v>
      </c>
      <c r="D2">
        <v>1</v>
      </c>
    </row>
    <row r="3" spans="1:4" x14ac:dyDescent="0.2">
      <c r="A3" t="s">
        <v>0</v>
      </c>
      <c r="B3" t="s">
        <v>48</v>
      </c>
      <c r="C3">
        <v>2023</v>
      </c>
      <c r="D3">
        <v>1</v>
      </c>
    </row>
    <row r="4" spans="1:4" x14ac:dyDescent="0.2">
      <c r="A4" t="s">
        <v>0</v>
      </c>
      <c r="B4" t="s">
        <v>48</v>
      </c>
      <c r="C4">
        <v>2022</v>
      </c>
      <c r="D4">
        <v>1</v>
      </c>
    </row>
    <row r="5" spans="1:4" x14ac:dyDescent="0.2">
      <c r="A5" t="s">
        <v>0</v>
      </c>
      <c r="B5" t="s">
        <v>48</v>
      </c>
      <c r="C5">
        <v>2021</v>
      </c>
      <c r="D5">
        <v>1</v>
      </c>
    </row>
    <row r="6" spans="1:4" x14ac:dyDescent="0.2">
      <c r="A6" t="s">
        <v>0</v>
      </c>
      <c r="B6" t="s">
        <v>48</v>
      </c>
      <c r="C6">
        <v>2020</v>
      </c>
      <c r="D6">
        <v>1</v>
      </c>
    </row>
    <row r="7" spans="1:4" x14ac:dyDescent="0.2">
      <c r="A7" t="s">
        <v>0</v>
      </c>
      <c r="B7" t="s">
        <v>48</v>
      </c>
      <c r="C7">
        <v>2019</v>
      </c>
      <c r="D7">
        <v>1</v>
      </c>
    </row>
    <row r="8" spans="1:4" x14ac:dyDescent="0.2">
      <c r="A8" t="s">
        <v>0</v>
      </c>
      <c r="B8" t="s">
        <v>48</v>
      </c>
      <c r="C8">
        <v>2018</v>
      </c>
      <c r="D8">
        <v>1</v>
      </c>
    </row>
    <row r="9" spans="1:4" x14ac:dyDescent="0.2">
      <c r="A9" t="s">
        <v>0</v>
      </c>
      <c r="B9" t="s">
        <v>48</v>
      </c>
      <c r="C9">
        <v>2017</v>
      </c>
      <c r="D9">
        <v>1</v>
      </c>
    </row>
    <row r="10" spans="1:4" x14ac:dyDescent="0.2">
      <c r="A10" t="s">
        <v>0</v>
      </c>
      <c r="B10" t="s">
        <v>48</v>
      </c>
      <c r="C10">
        <v>2016</v>
      </c>
      <c r="D10">
        <v>1</v>
      </c>
    </row>
    <row r="11" spans="1:4" x14ac:dyDescent="0.2">
      <c r="A11" t="s">
        <v>0</v>
      </c>
      <c r="B11" t="s">
        <v>48</v>
      </c>
      <c r="C11">
        <v>2015</v>
      </c>
      <c r="D11">
        <v>1</v>
      </c>
    </row>
    <row r="12" spans="1:4" x14ac:dyDescent="0.2">
      <c r="A12" t="s">
        <v>0</v>
      </c>
      <c r="B12" t="s">
        <v>49</v>
      </c>
      <c r="C12">
        <v>2024</v>
      </c>
      <c r="D12">
        <v>1</v>
      </c>
    </row>
    <row r="13" spans="1:4" x14ac:dyDescent="0.2">
      <c r="A13" t="s">
        <v>0</v>
      </c>
      <c r="B13" t="s">
        <v>49</v>
      </c>
      <c r="C13">
        <v>2023</v>
      </c>
      <c r="D13">
        <v>1</v>
      </c>
    </row>
    <row r="14" spans="1:4" x14ac:dyDescent="0.2">
      <c r="A14" t="s">
        <v>0</v>
      </c>
      <c r="B14" t="s">
        <v>49</v>
      </c>
      <c r="C14">
        <v>2022</v>
      </c>
      <c r="D14">
        <v>1</v>
      </c>
    </row>
    <row r="15" spans="1:4" x14ac:dyDescent="0.2">
      <c r="A15" t="s">
        <v>0</v>
      </c>
      <c r="B15" t="s">
        <v>49</v>
      </c>
      <c r="C15">
        <v>2021</v>
      </c>
      <c r="D15">
        <v>1</v>
      </c>
    </row>
    <row r="16" spans="1:4" x14ac:dyDescent="0.2">
      <c r="A16" t="s">
        <v>0</v>
      </c>
      <c r="B16" t="s">
        <v>49</v>
      </c>
      <c r="C16">
        <v>2020</v>
      </c>
      <c r="D16">
        <v>1</v>
      </c>
    </row>
    <row r="17" spans="1:4" x14ac:dyDescent="0.2">
      <c r="A17" t="s">
        <v>0</v>
      </c>
      <c r="B17" t="s">
        <v>49</v>
      </c>
      <c r="C17">
        <v>2019</v>
      </c>
      <c r="D17">
        <v>1</v>
      </c>
    </row>
    <row r="18" spans="1:4" x14ac:dyDescent="0.2">
      <c r="A18" t="s">
        <v>0</v>
      </c>
      <c r="B18" t="s">
        <v>49</v>
      </c>
      <c r="C18">
        <v>2018</v>
      </c>
      <c r="D18">
        <v>1</v>
      </c>
    </row>
    <row r="19" spans="1:4" x14ac:dyDescent="0.2">
      <c r="A19" t="s">
        <v>0</v>
      </c>
      <c r="B19" t="s">
        <v>49</v>
      </c>
      <c r="C19">
        <v>2017</v>
      </c>
      <c r="D19">
        <v>1</v>
      </c>
    </row>
    <row r="20" spans="1:4" x14ac:dyDescent="0.2">
      <c r="A20" t="s">
        <v>0</v>
      </c>
      <c r="B20" t="s">
        <v>49</v>
      </c>
      <c r="C20">
        <v>2016</v>
      </c>
      <c r="D20">
        <v>1</v>
      </c>
    </row>
    <row r="21" spans="1:4" x14ac:dyDescent="0.2">
      <c r="A21" t="s">
        <v>0</v>
      </c>
      <c r="B21" t="s">
        <v>51</v>
      </c>
      <c r="C21">
        <v>2024</v>
      </c>
      <c r="D21">
        <v>1</v>
      </c>
    </row>
    <row r="22" spans="1:4" x14ac:dyDescent="0.2">
      <c r="A22" t="s">
        <v>0</v>
      </c>
      <c r="B22" t="s">
        <v>51</v>
      </c>
      <c r="C22">
        <v>2023</v>
      </c>
      <c r="D22">
        <v>1</v>
      </c>
    </row>
    <row r="23" spans="1:4" x14ac:dyDescent="0.2">
      <c r="A23" t="s">
        <v>0</v>
      </c>
      <c r="B23" t="s">
        <v>51</v>
      </c>
      <c r="C23">
        <v>2022</v>
      </c>
      <c r="D23">
        <v>1</v>
      </c>
    </row>
    <row r="24" spans="1:4" x14ac:dyDescent="0.2">
      <c r="A24" t="s">
        <v>0</v>
      </c>
      <c r="B24" t="s">
        <v>51</v>
      </c>
      <c r="C24">
        <v>2017</v>
      </c>
      <c r="D24">
        <v>1</v>
      </c>
    </row>
    <row r="25" spans="1:4" x14ac:dyDescent="0.2">
      <c r="A25" t="s">
        <v>0</v>
      </c>
      <c r="B25" t="s">
        <v>51</v>
      </c>
      <c r="C25">
        <v>2016</v>
      </c>
      <c r="D25">
        <v>1</v>
      </c>
    </row>
    <row r="26" spans="1:4" x14ac:dyDescent="0.2">
      <c r="A26" t="s">
        <v>0</v>
      </c>
      <c r="B26" t="s">
        <v>53</v>
      </c>
      <c r="C26">
        <v>2024</v>
      </c>
      <c r="D26">
        <v>1</v>
      </c>
    </row>
    <row r="27" spans="1:4" x14ac:dyDescent="0.2">
      <c r="A27" t="s">
        <v>0</v>
      </c>
      <c r="B27" t="s">
        <v>53</v>
      </c>
      <c r="C27">
        <v>2023</v>
      </c>
      <c r="D27">
        <v>1</v>
      </c>
    </row>
    <row r="28" spans="1:4" x14ac:dyDescent="0.2">
      <c r="A28" t="s">
        <v>0</v>
      </c>
      <c r="B28" t="s">
        <v>53</v>
      </c>
      <c r="C28">
        <v>2022</v>
      </c>
      <c r="D28">
        <v>1</v>
      </c>
    </row>
    <row r="29" spans="1:4" x14ac:dyDescent="0.2">
      <c r="A29" t="s">
        <v>1</v>
      </c>
      <c r="B29" t="s">
        <v>48</v>
      </c>
      <c r="C29">
        <v>2024</v>
      </c>
      <c r="D29">
        <v>1</v>
      </c>
    </row>
    <row r="30" spans="1:4" x14ac:dyDescent="0.2">
      <c r="A30" t="s">
        <v>1</v>
      </c>
      <c r="B30" t="s">
        <v>48</v>
      </c>
      <c r="C30">
        <v>2023</v>
      </c>
      <c r="D30">
        <v>1</v>
      </c>
    </row>
    <row r="31" spans="1:4" x14ac:dyDescent="0.2">
      <c r="A31" t="s">
        <v>1</v>
      </c>
      <c r="B31" t="s">
        <v>48</v>
      </c>
      <c r="C31">
        <v>2022</v>
      </c>
      <c r="D31">
        <v>1</v>
      </c>
    </row>
    <row r="32" spans="1:4" x14ac:dyDescent="0.2">
      <c r="A32" t="s">
        <v>1</v>
      </c>
      <c r="B32" t="s">
        <v>48</v>
      </c>
      <c r="C32">
        <v>2021</v>
      </c>
      <c r="D32">
        <v>1</v>
      </c>
    </row>
    <row r="33" spans="1:4" x14ac:dyDescent="0.2">
      <c r="A33" t="s">
        <v>1</v>
      </c>
      <c r="B33" t="s">
        <v>48</v>
      </c>
      <c r="C33">
        <v>2020</v>
      </c>
      <c r="D33">
        <v>1</v>
      </c>
    </row>
    <row r="34" spans="1:4" x14ac:dyDescent="0.2">
      <c r="A34" t="s">
        <v>1</v>
      </c>
      <c r="B34" t="s">
        <v>49</v>
      </c>
      <c r="C34">
        <v>2024</v>
      </c>
      <c r="D34">
        <v>1</v>
      </c>
    </row>
    <row r="35" spans="1:4" x14ac:dyDescent="0.2">
      <c r="A35" t="s">
        <v>1</v>
      </c>
      <c r="B35" t="s">
        <v>49</v>
      </c>
      <c r="C35">
        <v>2023</v>
      </c>
      <c r="D35">
        <v>1</v>
      </c>
    </row>
    <row r="36" spans="1:4" x14ac:dyDescent="0.2">
      <c r="A36" t="s">
        <v>2</v>
      </c>
      <c r="B36" t="s">
        <v>48</v>
      </c>
      <c r="C36">
        <v>2024</v>
      </c>
      <c r="D36">
        <v>1</v>
      </c>
    </row>
    <row r="37" spans="1:4" x14ac:dyDescent="0.2">
      <c r="A37" t="s">
        <v>2</v>
      </c>
      <c r="B37" t="s">
        <v>48</v>
      </c>
      <c r="C37">
        <v>2023</v>
      </c>
      <c r="D37">
        <v>1</v>
      </c>
    </row>
    <row r="38" spans="1:4" x14ac:dyDescent="0.2">
      <c r="A38" t="s">
        <v>2</v>
      </c>
      <c r="B38" t="s">
        <v>48</v>
      </c>
      <c r="C38">
        <v>2022</v>
      </c>
      <c r="D38">
        <v>1</v>
      </c>
    </row>
    <row r="39" spans="1:4" x14ac:dyDescent="0.2">
      <c r="A39" t="s">
        <v>2</v>
      </c>
      <c r="B39" t="s">
        <v>48</v>
      </c>
      <c r="C39">
        <v>2021</v>
      </c>
      <c r="D39">
        <v>1</v>
      </c>
    </row>
    <row r="40" spans="1:4" x14ac:dyDescent="0.2">
      <c r="A40" t="s">
        <v>2</v>
      </c>
      <c r="B40" t="s">
        <v>48</v>
      </c>
      <c r="C40">
        <v>2020</v>
      </c>
      <c r="D40">
        <v>1</v>
      </c>
    </row>
    <row r="41" spans="1:4" x14ac:dyDescent="0.2">
      <c r="A41" t="s">
        <v>2</v>
      </c>
      <c r="B41" t="s">
        <v>48</v>
      </c>
      <c r="C41">
        <v>2019</v>
      </c>
      <c r="D41">
        <v>1</v>
      </c>
    </row>
    <row r="42" spans="1:4" x14ac:dyDescent="0.2">
      <c r="A42" t="s">
        <v>2</v>
      </c>
      <c r="B42" t="s">
        <v>48</v>
      </c>
      <c r="C42">
        <v>2018</v>
      </c>
      <c r="D42">
        <v>1</v>
      </c>
    </row>
    <row r="43" spans="1:4" x14ac:dyDescent="0.2">
      <c r="A43" t="s">
        <v>2</v>
      </c>
      <c r="B43" t="s">
        <v>48</v>
      </c>
      <c r="C43">
        <v>2017</v>
      </c>
      <c r="D43">
        <v>1</v>
      </c>
    </row>
    <row r="44" spans="1:4" x14ac:dyDescent="0.2">
      <c r="A44" t="s">
        <v>2</v>
      </c>
      <c r="B44" t="s">
        <v>48</v>
      </c>
      <c r="C44">
        <v>2016</v>
      </c>
      <c r="D44">
        <v>1</v>
      </c>
    </row>
    <row r="45" spans="1:4" x14ac:dyDescent="0.2">
      <c r="A45" t="s">
        <v>2</v>
      </c>
      <c r="B45" t="s">
        <v>48</v>
      </c>
      <c r="C45">
        <v>2015</v>
      </c>
      <c r="D45">
        <v>1</v>
      </c>
    </row>
    <row r="46" spans="1:4" x14ac:dyDescent="0.2">
      <c r="A46" t="s">
        <v>2</v>
      </c>
      <c r="B46" t="s">
        <v>49</v>
      </c>
      <c r="C46">
        <v>2024</v>
      </c>
      <c r="D46">
        <v>1</v>
      </c>
    </row>
    <row r="47" spans="1:4" x14ac:dyDescent="0.2">
      <c r="A47" t="s">
        <v>2</v>
      </c>
      <c r="B47" t="s">
        <v>49</v>
      </c>
      <c r="C47">
        <v>2023</v>
      </c>
      <c r="D47">
        <v>1</v>
      </c>
    </row>
    <row r="48" spans="1:4" x14ac:dyDescent="0.2">
      <c r="A48" t="s">
        <v>2</v>
      </c>
      <c r="B48" t="s">
        <v>49</v>
      </c>
      <c r="C48">
        <v>2022</v>
      </c>
      <c r="D48">
        <v>1</v>
      </c>
    </row>
    <row r="49" spans="1:4" x14ac:dyDescent="0.2">
      <c r="A49" t="s">
        <v>2</v>
      </c>
      <c r="B49" t="s">
        <v>49</v>
      </c>
      <c r="C49">
        <v>2021</v>
      </c>
      <c r="D49">
        <v>1</v>
      </c>
    </row>
    <row r="50" spans="1:4" x14ac:dyDescent="0.2">
      <c r="A50" t="s">
        <v>2</v>
      </c>
      <c r="B50" t="s">
        <v>49</v>
      </c>
      <c r="C50">
        <v>2020</v>
      </c>
      <c r="D50">
        <v>1</v>
      </c>
    </row>
    <row r="51" spans="1:4" x14ac:dyDescent="0.2">
      <c r="A51" t="s">
        <v>2</v>
      </c>
      <c r="B51" t="s">
        <v>49</v>
      </c>
      <c r="C51">
        <v>2019</v>
      </c>
      <c r="D51">
        <v>1</v>
      </c>
    </row>
    <row r="52" spans="1:4" x14ac:dyDescent="0.2">
      <c r="A52" t="s">
        <v>2</v>
      </c>
      <c r="B52" t="s">
        <v>49</v>
      </c>
      <c r="C52">
        <v>2018</v>
      </c>
      <c r="D52">
        <v>1</v>
      </c>
    </row>
    <row r="53" spans="1:4" x14ac:dyDescent="0.2">
      <c r="A53" t="s">
        <v>2</v>
      </c>
      <c r="B53" t="s">
        <v>49</v>
      </c>
      <c r="C53">
        <v>2017</v>
      </c>
      <c r="D53">
        <v>1</v>
      </c>
    </row>
    <row r="54" spans="1:4" x14ac:dyDescent="0.2">
      <c r="A54" t="s">
        <v>2</v>
      </c>
      <c r="B54" t="s">
        <v>49</v>
      </c>
      <c r="C54">
        <v>2016</v>
      </c>
      <c r="D54">
        <v>1</v>
      </c>
    </row>
    <row r="55" spans="1:4" x14ac:dyDescent="0.2">
      <c r="A55" t="s">
        <v>2</v>
      </c>
      <c r="B55" t="s">
        <v>51</v>
      </c>
      <c r="C55">
        <v>2024</v>
      </c>
      <c r="D55">
        <v>1</v>
      </c>
    </row>
    <row r="56" spans="1:4" x14ac:dyDescent="0.2">
      <c r="A56" t="s">
        <v>2</v>
      </c>
      <c r="B56" t="s">
        <v>51</v>
      </c>
      <c r="C56">
        <v>2023</v>
      </c>
      <c r="D56">
        <v>1</v>
      </c>
    </row>
    <row r="57" spans="1:4" x14ac:dyDescent="0.2">
      <c r="A57" t="s">
        <v>2</v>
      </c>
      <c r="B57" t="s">
        <v>51</v>
      </c>
      <c r="C57">
        <v>2022</v>
      </c>
      <c r="D57">
        <v>1</v>
      </c>
    </row>
    <row r="58" spans="1:4" x14ac:dyDescent="0.2">
      <c r="A58" t="s">
        <v>2</v>
      </c>
      <c r="B58" t="s">
        <v>51</v>
      </c>
      <c r="C58">
        <v>2021</v>
      </c>
      <c r="D58">
        <v>1</v>
      </c>
    </row>
    <row r="59" spans="1:4" x14ac:dyDescent="0.2">
      <c r="A59" t="s">
        <v>2</v>
      </c>
      <c r="B59" t="s">
        <v>52</v>
      </c>
      <c r="C59">
        <v>2022</v>
      </c>
      <c r="D59">
        <v>1</v>
      </c>
    </row>
    <row r="60" spans="1:4" x14ac:dyDescent="0.2">
      <c r="A60" t="s">
        <v>2</v>
      </c>
      <c r="B60" t="s">
        <v>52</v>
      </c>
      <c r="C60">
        <v>2021</v>
      </c>
      <c r="D60">
        <v>1</v>
      </c>
    </row>
    <row r="61" spans="1:4" x14ac:dyDescent="0.2">
      <c r="A61" t="s">
        <v>2</v>
      </c>
      <c r="B61" t="s">
        <v>53</v>
      </c>
      <c r="C61">
        <v>2024</v>
      </c>
      <c r="D61">
        <v>1</v>
      </c>
    </row>
    <row r="62" spans="1:4" x14ac:dyDescent="0.2">
      <c r="A62" t="s">
        <v>2</v>
      </c>
      <c r="B62" t="s">
        <v>53</v>
      </c>
      <c r="C62">
        <v>2023</v>
      </c>
      <c r="D62">
        <v>1</v>
      </c>
    </row>
    <row r="63" spans="1:4" x14ac:dyDescent="0.2">
      <c r="A63" t="s">
        <v>2</v>
      </c>
      <c r="B63" t="s">
        <v>53</v>
      </c>
      <c r="C63">
        <v>2022</v>
      </c>
      <c r="D63">
        <v>1</v>
      </c>
    </row>
    <row r="64" spans="1:4" x14ac:dyDescent="0.2">
      <c r="A64" t="s">
        <v>2</v>
      </c>
      <c r="B64" t="s">
        <v>53</v>
      </c>
      <c r="C64">
        <v>2021</v>
      </c>
      <c r="D64">
        <v>1</v>
      </c>
    </row>
    <row r="65" spans="1:4" x14ac:dyDescent="0.2">
      <c r="A65" t="s">
        <v>2</v>
      </c>
      <c r="B65" t="s">
        <v>53</v>
      </c>
      <c r="C65">
        <v>2020</v>
      </c>
      <c r="D65">
        <v>1</v>
      </c>
    </row>
    <row r="66" spans="1:4" x14ac:dyDescent="0.2">
      <c r="A66" t="s">
        <v>2</v>
      </c>
      <c r="B66" t="s">
        <v>53</v>
      </c>
      <c r="C66">
        <v>2017</v>
      </c>
      <c r="D66">
        <v>1</v>
      </c>
    </row>
    <row r="67" spans="1:4" x14ac:dyDescent="0.2">
      <c r="A67" t="s">
        <v>2</v>
      </c>
      <c r="B67" t="s">
        <v>53</v>
      </c>
      <c r="C67">
        <v>2016</v>
      </c>
      <c r="D67">
        <v>1</v>
      </c>
    </row>
    <row r="68" spans="1:4" x14ac:dyDescent="0.2">
      <c r="A68" t="s">
        <v>2</v>
      </c>
      <c r="B68" t="s">
        <v>54</v>
      </c>
      <c r="C68">
        <v>2021</v>
      </c>
      <c r="D68">
        <v>1</v>
      </c>
    </row>
    <row r="69" spans="1:4" x14ac:dyDescent="0.2">
      <c r="A69" t="s">
        <v>2</v>
      </c>
      <c r="B69" t="s">
        <v>54</v>
      </c>
      <c r="C69">
        <v>2020</v>
      </c>
      <c r="D69">
        <v>1</v>
      </c>
    </row>
    <row r="70" spans="1:4" x14ac:dyDescent="0.2">
      <c r="A70" t="s">
        <v>3</v>
      </c>
      <c r="B70" t="s">
        <v>48</v>
      </c>
      <c r="C70">
        <v>2024</v>
      </c>
      <c r="D70">
        <v>1</v>
      </c>
    </row>
    <row r="71" spans="1:4" x14ac:dyDescent="0.2">
      <c r="A71" t="s">
        <v>3</v>
      </c>
      <c r="B71" t="s">
        <v>48</v>
      </c>
      <c r="C71">
        <v>2023</v>
      </c>
      <c r="D71">
        <v>1</v>
      </c>
    </row>
    <row r="72" spans="1:4" x14ac:dyDescent="0.2">
      <c r="A72" t="s">
        <v>3</v>
      </c>
      <c r="B72" t="s">
        <v>48</v>
      </c>
      <c r="C72">
        <v>2022</v>
      </c>
      <c r="D72">
        <v>1</v>
      </c>
    </row>
    <row r="73" spans="1:4" x14ac:dyDescent="0.2">
      <c r="A73" t="s">
        <v>3</v>
      </c>
      <c r="B73" t="s">
        <v>48</v>
      </c>
      <c r="C73">
        <v>2021</v>
      </c>
      <c r="D73">
        <v>1</v>
      </c>
    </row>
    <row r="74" spans="1:4" x14ac:dyDescent="0.2">
      <c r="A74" t="s">
        <v>3</v>
      </c>
      <c r="B74" t="s">
        <v>48</v>
      </c>
      <c r="C74">
        <v>2020</v>
      </c>
      <c r="D74">
        <v>1</v>
      </c>
    </row>
    <row r="75" spans="1:4" x14ac:dyDescent="0.2">
      <c r="A75" t="s">
        <v>3</v>
      </c>
      <c r="B75" t="s">
        <v>48</v>
      </c>
      <c r="C75">
        <v>2019</v>
      </c>
      <c r="D75">
        <v>1</v>
      </c>
    </row>
    <row r="76" spans="1:4" x14ac:dyDescent="0.2">
      <c r="A76" t="s">
        <v>3</v>
      </c>
      <c r="B76" t="s">
        <v>48</v>
      </c>
      <c r="C76">
        <v>2018</v>
      </c>
      <c r="D76">
        <v>1</v>
      </c>
    </row>
    <row r="77" spans="1:4" x14ac:dyDescent="0.2">
      <c r="A77" t="s">
        <v>3</v>
      </c>
      <c r="B77" t="s">
        <v>48</v>
      </c>
      <c r="C77">
        <v>2017</v>
      </c>
      <c r="D77">
        <v>1</v>
      </c>
    </row>
    <row r="78" spans="1:4" x14ac:dyDescent="0.2">
      <c r="A78" t="s">
        <v>3</v>
      </c>
      <c r="B78" t="s">
        <v>48</v>
      </c>
      <c r="C78">
        <v>2016</v>
      </c>
      <c r="D78">
        <v>1</v>
      </c>
    </row>
    <row r="79" spans="1:4" x14ac:dyDescent="0.2">
      <c r="A79" t="s">
        <v>3</v>
      </c>
      <c r="B79" t="s">
        <v>48</v>
      </c>
      <c r="C79">
        <v>2015</v>
      </c>
      <c r="D79">
        <v>1</v>
      </c>
    </row>
    <row r="80" spans="1:4" x14ac:dyDescent="0.2">
      <c r="A80" t="s">
        <v>3</v>
      </c>
      <c r="B80" t="s">
        <v>49</v>
      </c>
      <c r="C80">
        <v>2024</v>
      </c>
      <c r="D80">
        <v>1</v>
      </c>
    </row>
    <row r="81" spans="1:4" x14ac:dyDescent="0.2">
      <c r="A81" t="s">
        <v>3</v>
      </c>
      <c r="B81" t="s">
        <v>49</v>
      </c>
      <c r="C81">
        <v>2023</v>
      </c>
      <c r="D81">
        <v>1</v>
      </c>
    </row>
    <row r="82" spans="1:4" x14ac:dyDescent="0.2">
      <c r="A82" t="s">
        <v>3</v>
      </c>
      <c r="B82" t="s">
        <v>49</v>
      </c>
      <c r="C82">
        <v>2022</v>
      </c>
      <c r="D82">
        <v>1</v>
      </c>
    </row>
    <row r="83" spans="1:4" x14ac:dyDescent="0.2">
      <c r="A83" t="s">
        <v>3</v>
      </c>
      <c r="B83" t="s">
        <v>49</v>
      </c>
      <c r="C83">
        <v>2021</v>
      </c>
      <c r="D83">
        <v>1</v>
      </c>
    </row>
    <row r="84" spans="1:4" x14ac:dyDescent="0.2">
      <c r="A84" t="s">
        <v>3</v>
      </c>
      <c r="B84" t="s">
        <v>49</v>
      </c>
      <c r="C84">
        <v>2020</v>
      </c>
      <c r="D84">
        <v>1</v>
      </c>
    </row>
    <row r="85" spans="1:4" x14ac:dyDescent="0.2">
      <c r="A85" t="s">
        <v>3</v>
      </c>
      <c r="B85" t="s">
        <v>49</v>
      </c>
      <c r="C85">
        <v>2019</v>
      </c>
      <c r="D85">
        <v>1</v>
      </c>
    </row>
    <row r="86" spans="1:4" x14ac:dyDescent="0.2">
      <c r="A86" t="s">
        <v>3</v>
      </c>
      <c r="B86" t="s">
        <v>49</v>
      </c>
      <c r="C86">
        <v>2018</v>
      </c>
      <c r="D86">
        <v>1</v>
      </c>
    </row>
    <row r="87" spans="1:4" x14ac:dyDescent="0.2">
      <c r="A87" t="s">
        <v>3</v>
      </c>
      <c r="B87" t="s">
        <v>49</v>
      </c>
      <c r="C87">
        <v>2017</v>
      </c>
      <c r="D87">
        <v>1</v>
      </c>
    </row>
    <row r="88" spans="1:4" x14ac:dyDescent="0.2">
      <c r="A88" t="s">
        <v>3</v>
      </c>
      <c r="B88" t="s">
        <v>49</v>
      </c>
      <c r="C88">
        <v>2016</v>
      </c>
      <c r="D88">
        <v>1</v>
      </c>
    </row>
    <row r="89" spans="1:4" x14ac:dyDescent="0.2">
      <c r="A89" t="s">
        <v>3</v>
      </c>
      <c r="B89" t="s">
        <v>51</v>
      </c>
      <c r="C89">
        <v>2024</v>
      </c>
      <c r="D89">
        <v>1</v>
      </c>
    </row>
    <row r="90" spans="1:4" x14ac:dyDescent="0.2">
      <c r="A90" t="s">
        <v>3</v>
      </c>
      <c r="B90" t="s">
        <v>51</v>
      </c>
      <c r="C90">
        <v>2023</v>
      </c>
      <c r="D90">
        <v>1</v>
      </c>
    </row>
    <row r="91" spans="1:4" x14ac:dyDescent="0.2">
      <c r="A91" t="s">
        <v>3</v>
      </c>
      <c r="B91" t="s">
        <v>51</v>
      </c>
      <c r="C91">
        <v>2022</v>
      </c>
      <c r="D91">
        <v>1</v>
      </c>
    </row>
    <row r="92" spans="1:4" x14ac:dyDescent="0.2">
      <c r="A92" t="s">
        <v>3</v>
      </c>
      <c r="B92" t="s">
        <v>51</v>
      </c>
      <c r="C92">
        <v>2021</v>
      </c>
      <c r="D92">
        <v>1</v>
      </c>
    </row>
    <row r="93" spans="1:4" x14ac:dyDescent="0.2">
      <c r="A93" t="s">
        <v>3</v>
      </c>
      <c r="B93" t="s">
        <v>51</v>
      </c>
      <c r="C93">
        <v>2020</v>
      </c>
      <c r="D93">
        <v>1</v>
      </c>
    </row>
    <row r="94" spans="1:4" x14ac:dyDescent="0.2">
      <c r="A94" t="s">
        <v>3</v>
      </c>
      <c r="B94" t="s">
        <v>51</v>
      </c>
      <c r="C94">
        <v>2019</v>
      </c>
      <c r="D94">
        <v>1</v>
      </c>
    </row>
    <row r="95" spans="1:4" x14ac:dyDescent="0.2">
      <c r="A95" t="s">
        <v>3</v>
      </c>
      <c r="B95" t="s">
        <v>51</v>
      </c>
      <c r="C95">
        <v>2018</v>
      </c>
      <c r="D95">
        <v>1</v>
      </c>
    </row>
    <row r="96" spans="1:4" x14ac:dyDescent="0.2">
      <c r="A96" t="s">
        <v>3</v>
      </c>
      <c r="B96" t="s">
        <v>51</v>
      </c>
      <c r="C96">
        <v>2017</v>
      </c>
      <c r="D96">
        <v>1</v>
      </c>
    </row>
    <row r="97" spans="1:4" x14ac:dyDescent="0.2">
      <c r="A97" t="s">
        <v>3</v>
      </c>
      <c r="B97" t="s">
        <v>53</v>
      </c>
      <c r="C97">
        <v>2024</v>
      </c>
      <c r="D97">
        <v>1</v>
      </c>
    </row>
    <row r="98" spans="1:4" x14ac:dyDescent="0.2">
      <c r="A98" t="s">
        <v>3</v>
      </c>
      <c r="B98" t="s">
        <v>53</v>
      </c>
      <c r="C98">
        <v>2023</v>
      </c>
      <c r="D98">
        <v>1</v>
      </c>
    </row>
    <row r="99" spans="1:4" x14ac:dyDescent="0.2">
      <c r="A99" t="s">
        <v>3</v>
      </c>
      <c r="B99" t="s">
        <v>53</v>
      </c>
      <c r="C99">
        <v>2022</v>
      </c>
      <c r="D99">
        <v>1</v>
      </c>
    </row>
    <row r="100" spans="1:4" x14ac:dyDescent="0.2">
      <c r="A100" t="s">
        <v>3</v>
      </c>
      <c r="B100" t="s">
        <v>53</v>
      </c>
      <c r="C100">
        <v>2021</v>
      </c>
      <c r="D100">
        <v>1</v>
      </c>
    </row>
    <row r="101" spans="1:4" x14ac:dyDescent="0.2">
      <c r="A101" t="s">
        <v>3</v>
      </c>
      <c r="B101" t="s">
        <v>53</v>
      </c>
      <c r="C101">
        <v>2020</v>
      </c>
      <c r="D101">
        <v>1</v>
      </c>
    </row>
    <row r="102" spans="1:4" x14ac:dyDescent="0.2">
      <c r="A102" t="s">
        <v>3</v>
      </c>
      <c r="B102" t="s">
        <v>53</v>
      </c>
      <c r="C102">
        <v>2019</v>
      </c>
      <c r="D102">
        <v>1</v>
      </c>
    </row>
    <row r="103" spans="1:4" x14ac:dyDescent="0.2">
      <c r="A103" t="s">
        <v>3</v>
      </c>
      <c r="B103" t="s">
        <v>53</v>
      </c>
      <c r="C103">
        <v>2018</v>
      </c>
      <c r="D103">
        <v>1</v>
      </c>
    </row>
    <row r="104" spans="1:4" x14ac:dyDescent="0.2">
      <c r="A104" t="s">
        <v>3</v>
      </c>
      <c r="B104" t="s">
        <v>53</v>
      </c>
      <c r="C104">
        <v>2017</v>
      </c>
      <c r="D104">
        <v>1</v>
      </c>
    </row>
    <row r="105" spans="1:4" x14ac:dyDescent="0.2">
      <c r="A105" t="s">
        <v>3</v>
      </c>
      <c r="B105" t="s">
        <v>53</v>
      </c>
      <c r="C105">
        <v>2016</v>
      </c>
      <c r="D105">
        <v>1</v>
      </c>
    </row>
    <row r="106" spans="1:4" x14ac:dyDescent="0.2">
      <c r="A106" t="s">
        <v>4</v>
      </c>
      <c r="B106" t="s">
        <v>48</v>
      </c>
      <c r="C106">
        <v>2024</v>
      </c>
      <c r="D106">
        <v>1</v>
      </c>
    </row>
    <row r="107" spans="1:4" x14ac:dyDescent="0.2">
      <c r="A107" t="s">
        <v>4</v>
      </c>
      <c r="B107" t="s">
        <v>48</v>
      </c>
      <c r="C107">
        <v>2023</v>
      </c>
      <c r="D107">
        <v>1</v>
      </c>
    </row>
    <row r="108" spans="1:4" x14ac:dyDescent="0.2">
      <c r="A108" t="s">
        <v>4</v>
      </c>
      <c r="B108" t="s">
        <v>48</v>
      </c>
      <c r="C108">
        <v>2022</v>
      </c>
      <c r="D108">
        <v>1</v>
      </c>
    </row>
    <row r="109" spans="1:4" x14ac:dyDescent="0.2">
      <c r="A109" t="s">
        <v>4</v>
      </c>
      <c r="B109" t="s">
        <v>48</v>
      </c>
      <c r="C109">
        <v>2021</v>
      </c>
      <c r="D109">
        <v>1</v>
      </c>
    </row>
    <row r="110" spans="1:4" x14ac:dyDescent="0.2">
      <c r="A110" t="s">
        <v>4</v>
      </c>
      <c r="B110" t="s">
        <v>48</v>
      </c>
      <c r="C110">
        <v>2020</v>
      </c>
      <c r="D110">
        <v>1</v>
      </c>
    </row>
    <row r="111" spans="1:4" x14ac:dyDescent="0.2">
      <c r="A111" t="s">
        <v>4</v>
      </c>
      <c r="B111" t="s">
        <v>48</v>
      </c>
      <c r="C111">
        <v>2019</v>
      </c>
      <c r="D111">
        <v>1</v>
      </c>
    </row>
    <row r="112" spans="1:4" x14ac:dyDescent="0.2">
      <c r="A112" t="s">
        <v>4</v>
      </c>
      <c r="B112" t="s">
        <v>48</v>
      </c>
      <c r="C112">
        <v>2018</v>
      </c>
      <c r="D112">
        <v>1</v>
      </c>
    </row>
    <row r="113" spans="1:4" x14ac:dyDescent="0.2">
      <c r="A113" t="s">
        <v>4</v>
      </c>
      <c r="B113" t="s">
        <v>48</v>
      </c>
      <c r="C113">
        <v>2017</v>
      </c>
      <c r="D113">
        <v>1</v>
      </c>
    </row>
    <row r="114" spans="1:4" x14ac:dyDescent="0.2">
      <c r="A114" t="s">
        <v>4</v>
      </c>
      <c r="B114" t="s">
        <v>48</v>
      </c>
      <c r="C114">
        <v>2016</v>
      </c>
      <c r="D114">
        <v>1</v>
      </c>
    </row>
    <row r="115" spans="1:4" x14ac:dyDescent="0.2">
      <c r="A115" t="s">
        <v>4</v>
      </c>
      <c r="B115" t="s">
        <v>48</v>
      </c>
      <c r="C115">
        <v>2015</v>
      </c>
      <c r="D115">
        <v>1</v>
      </c>
    </row>
    <row r="116" spans="1:4" x14ac:dyDescent="0.2">
      <c r="A116" t="s">
        <v>4</v>
      </c>
      <c r="B116" t="s">
        <v>49</v>
      </c>
      <c r="C116">
        <v>2024</v>
      </c>
      <c r="D116">
        <v>1</v>
      </c>
    </row>
    <row r="117" spans="1:4" x14ac:dyDescent="0.2">
      <c r="A117" t="s">
        <v>4</v>
      </c>
      <c r="B117" t="s">
        <v>49</v>
      </c>
      <c r="C117">
        <v>2023</v>
      </c>
      <c r="D117">
        <v>1</v>
      </c>
    </row>
    <row r="118" spans="1:4" x14ac:dyDescent="0.2">
      <c r="A118" t="s">
        <v>4</v>
      </c>
      <c r="B118" t="s">
        <v>49</v>
      </c>
      <c r="C118">
        <v>2022</v>
      </c>
      <c r="D118">
        <v>1</v>
      </c>
    </row>
    <row r="119" spans="1:4" x14ac:dyDescent="0.2">
      <c r="A119" t="s">
        <v>4</v>
      </c>
      <c r="B119" t="s">
        <v>49</v>
      </c>
      <c r="C119">
        <v>2021</v>
      </c>
      <c r="D119">
        <v>1</v>
      </c>
    </row>
    <row r="120" spans="1:4" x14ac:dyDescent="0.2">
      <c r="A120" t="s">
        <v>4</v>
      </c>
      <c r="B120" t="s">
        <v>49</v>
      </c>
      <c r="C120">
        <v>2020</v>
      </c>
      <c r="D120">
        <v>1</v>
      </c>
    </row>
    <row r="121" spans="1:4" x14ac:dyDescent="0.2">
      <c r="A121" t="s">
        <v>4</v>
      </c>
      <c r="B121" t="s">
        <v>49</v>
      </c>
      <c r="C121">
        <v>2019</v>
      </c>
      <c r="D121">
        <v>1</v>
      </c>
    </row>
    <row r="122" spans="1:4" x14ac:dyDescent="0.2">
      <c r="A122" t="s">
        <v>4</v>
      </c>
      <c r="B122" t="s">
        <v>49</v>
      </c>
      <c r="C122">
        <v>2018</v>
      </c>
      <c r="D122">
        <v>1</v>
      </c>
    </row>
    <row r="123" spans="1:4" x14ac:dyDescent="0.2">
      <c r="A123" t="s">
        <v>4</v>
      </c>
      <c r="B123" t="s">
        <v>49</v>
      </c>
      <c r="C123">
        <v>2017</v>
      </c>
      <c r="D123">
        <v>1</v>
      </c>
    </row>
    <row r="124" spans="1:4" x14ac:dyDescent="0.2">
      <c r="A124" t="s">
        <v>4</v>
      </c>
      <c r="B124" t="s">
        <v>49</v>
      </c>
      <c r="C124">
        <v>2016</v>
      </c>
      <c r="D124">
        <v>1</v>
      </c>
    </row>
    <row r="125" spans="1:4" x14ac:dyDescent="0.2">
      <c r="A125" t="s">
        <v>4</v>
      </c>
      <c r="B125" t="s">
        <v>51</v>
      </c>
      <c r="C125">
        <v>2024</v>
      </c>
      <c r="D125">
        <v>1</v>
      </c>
    </row>
    <row r="126" spans="1:4" x14ac:dyDescent="0.2">
      <c r="A126" t="s">
        <v>4</v>
      </c>
      <c r="B126" t="s">
        <v>51</v>
      </c>
      <c r="C126">
        <v>2023</v>
      </c>
      <c r="D126">
        <v>1</v>
      </c>
    </row>
    <row r="127" spans="1:4" x14ac:dyDescent="0.2">
      <c r="A127" t="s">
        <v>4</v>
      </c>
      <c r="B127" t="s">
        <v>51</v>
      </c>
      <c r="C127">
        <v>2022</v>
      </c>
      <c r="D127">
        <v>1</v>
      </c>
    </row>
    <row r="128" spans="1:4" x14ac:dyDescent="0.2">
      <c r="A128" t="s">
        <v>4</v>
      </c>
      <c r="B128" t="s">
        <v>51</v>
      </c>
      <c r="C128">
        <v>2021</v>
      </c>
      <c r="D128">
        <v>1</v>
      </c>
    </row>
    <row r="129" spans="1:4" x14ac:dyDescent="0.2">
      <c r="A129" t="s">
        <v>4</v>
      </c>
      <c r="B129" t="s">
        <v>51</v>
      </c>
      <c r="C129">
        <v>2020</v>
      </c>
      <c r="D129">
        <v>1</v>
      </c>
    </row>
    <row r="130" spans="1:4" x14ac:dyDescent="0.2">
      <c r="A130" t="s">
        <v>4</v>
      </c>
      <c r="B130" t="s">
        <v>51</v>
      </c>
      <c r="C130">
        <v>2019</v>
      </c>
      <c r="D130">
        <v>1</v>
      </c>
    </row>
    <row r="131" spans="1:4" x14ac:dyDescent="0.2">
      <c r="A131" t="s">
        <v>4</v>
      </c>
      <c r="B131" t="s">
        <v>51</v>
      </c>
      <c r="C131">
        <v>2018</v>
      </c>
      <c r="D131">
        <v>1</v>
      </c>
    </row>
    <row r="132" spans="1:4" x14ac:dyDescent="0.2">
      <c r="A132" t="s">
        <v>4</v>
      </c>
      <c r="B132" t="s">
        <v>51</v>
      </c>
      <c r="C132">
        <v>2017</v>
      </c>
      <c r="D132">
        <v>1</v>
      </c>
    </row>
    <row r="133" spans="1:4" x14ac:dyDescent="0.2">
      <c r="A133" t="s">
        <v>4</v>
      </c>
      <c r="B133" t="s">
        <v>51</v>
      </c>
      <c r="C133">
        <v>2016</v>
      </c>
      <c r="D133">
        <v>1</v>
      </c>
    </row>
    <row r="134" spans="1:4" x14ac:dyDescent="0.2">
      <c r="A134" t="s">
        <v>4</v>
      </c>
      <c r="B134" t="s">
        <v>53</v>
      </c>
      <c r="C134">
        <v>2024</v>
      </c>
      <c r="D134">
        <v>1</v>
      </c>
    </row>
    <row r="135" spans="1:4" x14ac:dyDescent="0.2">
      <c r="A135" t="s">
        <v>4</v>
      </c>
      <c r="B135" t="s">
        <v>53</v>
      </c>
      <c r="C135">
        <v>2023</v>
      </c>
      <c r="D135">
        <v>1</v>
      </c>
    </row>
    <row r="136" spans="1:4" x14ac:dyDescent="0.2">
      <c r="A136" t="s">
        <v>4</v>
      </c>
      <c r="B136" t="s">
        <v>53</v>
      </c>
      <c r="C136">
        <v>2022</v>
      </c>
      <c r="D136">
        <v>1</v>
      </c>
    </row>
    <row r="137" spans="1:4" x14ac:dyDescent="0.2">
      <c r="A137" t="s">
        <v>4</v>
      </c>
      <c r="B137" t="s">
        <v>53</v>
      </c>
      <c r="C137">
        <v>2021</v>
      </c>
      <c r="D137">
        <v>1</v>
      </c>
    </row>
    <row r="138" spans="1:4" x14ac:dyDescent="0.2">
      <c r="A138" t="s">
        <v>4</v>
      </c>
      <c r="B138" t="s">
        <v>53</v>
      </c>
      <c r="C138">
        <v>2020</v>
      </c>
      <c r="D138">
        <v>1</v>
      </c>
    </row>
    <row r="139" spans="1:4" x14ac:dyDescent="0.2">
      <c r="A139" t="s">
        <v>4</v>
      </c>
      <c r="B139" t="s">
        <v>53</v>
      </c>
      <c r="C139">
        <v>2019</v>
      </c>
      <c r="D139">
        <v>1</v>
      </c>
    </row>
    <row r="140" spans="1:4" x14ac:dyDescent="0.2">
      <c r="A140" t="s">
        <v>4</v>
      </c>
      <c r="B140" t="s">
        <v>53</v>
      </c>
      <c r="C140">
        <v>2018</v>
      </c>
      <c r="D140">
        <v>1</v>
      </c>
    </row>
    <row r="141" spans="1:4" x14ac:dyDescent="0.2">
      <c r="A141" t="s">
        <v>4</v>
      </c>
      <c r="B141" t="s">
        <v>53</v>
      </c>
      <c r="C141">
        <v>2017</v>
      </c>
      <c r="D141">
        <v>1</v>
      </c>
    </row>
    <row r="142" spans="1:4" x14ac:dyDescent="0.2">
      <c r="A142" t="s">
        <v>5</v>
      </c>
      <c r="B142" t="s">
        <v>48</v>
      </c>
      <c r="C142">
        <v>2024</v>
      </c>
      <c r="D142">
        <v>1</v>
      </c>
    </row>
    <row r="143" spans="1:4" x14ac:dyDescent="0.2">
      <c r="A143" t="s">
        <v>5</v>
      </c>
      <c r="B143" t="s">
        <v>48</v>
      </c>
      <c r="C143">
        <v>2023</v>
      </c>
      <c r="D143">
        <v>1</v>
      </c>
    </row>
    <row r="144" spans="1:4" x14ac:dyDescent="0.2">
      <c r="A144" t="s">
        <v>5</v>
      </c>
      <c r="B144" t="s">
        <v>48</v>
      </c>
      <c r="C144">
        <v>2022</v>
      </c>
      <c r="D144">
        <v>1</v>
      </c>
    </row>
    <row r="145" spans="1:4" x14ac:dyDescent="0.2">
      <c r="A145" t="s">
        <v>5</v>
      </c>
      <c r="B145" t="s">
        <v>48</v>
      </c>
      <c r="C145">
        <v>2021</v>
      </c>
      <c r="D145">
        <v>1</v>
      </c>
    </row>
    <row r="146" spans="1:4" x14ac:dyDescent="0.2">
      <c r="A146" t="s">
        <v>5</v>
      </c>
      <c r="B146" t="s">
        <v>48</v>
      </c>
      <c r="C146">
        <v>2020</v>
      </c>
      <c r="D146">
        <v>1</v>
      </c>
    </row>
    <row r="147" spans="1:4" x14ac:dyDescent="0.2">
      <c r="A147" t="s">
        <v>5</v>
      </c>
      <c r="B147" t="s">
        <v>48</v>
      </c>
      <c r="C147">
        <v>2019</v>
      </c>
      <c r="D147">
        <v>1</v>
      </c>
    </row>
    <row r="148" spans="1:4" x14ac:dyDescent="0.2">
      <c r="A148" t="s">
        <v>5</v>
      </c>
      <c r="B148" t="s">
        <v>48</v>
      </c>
      <c r="C148">
        <v>2018</v>
      </c>
      <c r="D148">
        <v>1</v>
      </c>
    </row>
    <row r="149" spans="1:4" x14ac:dyDescent="0.2">
      <c r="A149" t="s">
        <v>5</v>
      </c>
      <c r="B149" t="s">
        <v>48</v>
      </c>
      <c r="C149">
        <v>2017</v>
      </c>
      <c r="D149">
        <v>1</v>
      </c>
    </row>
    <row r="150" spans="1:4" x14ac:dyDescent="0.2">
      <c r="A150" t="s">
        <v>5</v>
      </c>
      <c r="B150" t="s">
        <v>48</v>
      </c>
      <c r="C150">
        <v>2016</v>
      </c>
      <c r="D150">
        <v>1</v>
      </c>
    </row>
    <row r="151" spans="1:4" x14ac:dyDescent="0.2">
      <c r="A151" t="s">
        <v>5</v>
      </c>
      <c r="B151" t="s">
        <v>48</v>
      </c>
      <c r="C151">
        <v>2015</v>
      </c>
      <c r="D151">
        <v>1</v>
      </c>
    </row>
    <row r="152" spans="1:4" x14ac:dyDescent="0.2">
      <c r="A152" t="s">
        <v>5</v>
      </c>
      <c r="B152" t="s">
        <v>49</v>
      </c>
      <c r="C152">
        <v>2024</v>
      </c>
      <c r="D152">
        <v>1</v>
      </c>
    </row>
    <row r="153" spans="1:4" x14ac:dyDescent="0.2">
      <c r="A153" t="s">
        <v>5</v>
      </c>
      <c r="B153" t="s">
        <v>49</v>
      </c>
      <c r="C153">
        <v>2023</v>
      </c>
      <c r="D153">
        <v>1</v>
      </c>
    </row>
    <row r="154" spans="1:4" x14ac:dyDescent="0.2">
      <c r="A154" t="s">
        <v>5</v>
      </c>
      <c r="B154" t="s">
        <v>49</v>
      </c>
      <c r="C154">
        <v>2022</v>
      </c>
      <c r="D154">
        <v>1</v>
      </c>
    </row>
    <row r="155" spans="1:4" x14ac:dyDescent="0.2">
      <c r="A155" t="s">
        <v>5</v>
      </c>
      <c r="B155" t="s">
        <v>49</v>
      </c>
      <c r="C155">
        <v>2021</v>
      </c>
      <c r="D155">
        <v>1</v>
      </c>
    </row>
    <row r="156" spans="1:4" x14ac:dyDescent="0.2">
      <c r="A156" t="s">
        <v>5</v>
      </c>
      <c r="B156" t="s">
        <v>49</v>
      </c>
      <c r="C156">
        <v>2020</v>
      </c>
      <c r="D156">
        <v>1</v>
      </c>
    </row>
    <row r="157" spans="1:4" x14ac:dyDescent="0.2">
      <c r="A157" t="s">
        <v>5</v>
      </c>
      <c r="B157" t="s">
        <v>49</v>
      </c>
      <c r="C157">
        <v>2019</v>
      </c>
      <c r="D157">
        <v>1</v>
      </c>
    </row>
    <row r="158" spans="1:4" x14ac:dyDescent="0.2">
      <c r="A158" t="s">
        <v>5</v>
      </c>
      <c r="B158" t="s">
        <v>49</v>
      </c>
      <c r="C158">
        <v>2018</v>
      </c>
      <c r="D158">
        <v>1</v>
      </c>
    </row>
    <row r="159" spans="1:4" x14ac:dyDescent="0.2">
      <c r="A159" t="s">
        <v>5</v>
      </c>
      <c r="B159" t="s">
        <v>49</v>
      </c>
      <c r="C159">
        <v>2017</v>
      </c>
      <c r="D159">
        <v>1</v>
      </c>
    </row>
    <row r="160" spans="1:4" x14ac:dyDescent="0.2">
      <c r="A160" t="s">
        <v>5</v>
      </c>
      <c r="B160" t="s">
        <v>49</v>
      </c>
      <c r="C160">
        <v>2016</v>
      </c>
      <c r="D160">
        <v>1</v>
      </c>
    </row>
    <row r="161" spans="1:4" x14ac:dyDescent="0.2">
      <c r="A161" t="s">
        <v>5</v>
      </c>
      <c r="B161" t="s">
        <v>50</v>
      </c>
      <c r="C161">
        <v>2024</v>
      </c>
      <c r="D161">
        <v>1</v>
      </c>
    </row>
    <row r="162" spans="1:4" x14ac:dyDescent="0.2">
      <c r="A162" t="s">
        <v>5</v>
      </c>
      <c r="B162" t="s">
        <v>50</v>
      </c>
      <c r="C162">
        <v>2023</v>
      </c>
      <c r="D162">
        <v>1</v>
      </c>
    </row>
    <row r="163" spans="1:4" x14ac:dyDescent="0.2">
      <c r="A163" t="s">
        <v>5</v>
      </c>
      <c r="B163" t="s">
        <v>50</v>
      </c>
      <c r="C163">
        <v>2022</v>
      </c>
      <c r="D163">
        <v>1</v>
      </c>
    </row>
    <row r="164" spans="1:4" x14ac:dyDescent="0.2">
      <c r="A164" t="s">
        <v>5</v>
      </c>
      <c r="B164" t="s">
        <v>50</v>
      </c>
      <c r="C164">
        <v>2021</v>
      </c>
      <c r="D164">
        <v>1</v>
      </c>
    </row>
    <row r="165" spans="1:4" x14ac:dyDescent="0.2">
      <c r="A165" t="s">
        <v>5</v>
      </c>
      <c r="B165" t="s">
        <v>50</v>
      </c>
      <c r="C165">
        <v>2020</v>
      </c>
      <c r="D165">
        <v>1</v>
      </c>
    </row>
    <row r="166" spans="1:4" x14ac:dyDescent="0.2">
      <c r="A166" t="s">
        <v>5</v>
      </c>
      <c r="B166" t="s">
        <v>50</v>
      </c>
      <c r="C166">
        <v>2019</v>
      </c>
      <c r="D166">
        <v>1</v>
      </c>
    </row>
    <row r="167" spans="1:4" x14ac:dyDescent="0.2">
      <c r="A167" t="s">
        <v>5</v>
      </c>
      <c r="B167" t="s">
        <v>50</v>
      </c>
      <c r="C167">
        <v>2018</v>
      </c>
      <c r="D167">
        <v>1</v>
      </c>
    </row>
    <row r="168" spans="1:4" x14ac:dyDescent="0.2">
      <c r="A168" t="s">
        <v>5</v>
      </c>
      <c r="B168" t="s">
        <v>50</v>
      </c>
      <c r="C168">
        <v>2017</v>
      </c>
      <c r="D168">
        <v>1</v>
      </c>
    </row>
    <row r="169" spans="1:4" x14ac:dyDescent="0.2">
      <c r="A169" t="s">
        <v>5</v>
      </c>
      <c r="B169" t="s">
        <v>51</v>
      </c>
      <c r="C169">
        <v>2024</v>
      </c>
      <c r="D169">
        <v>1</v>
      </c>
    </row>
    <row r="170" spans="1:4" x14ac:dyDescent="0.2">
      <c r="A170" t="s">
        <v>5</v>
      </c>
      <c r="B170" t="s">
        <v>51</v>
      </c>
      <c r="C170">
        <v>2023</v>
      </c>
      <c r="D170">
        <v>1</v>
      </c>
    </row>
    <row r="171" spans="1:4" x14ac:dyDescent="0.2">
      <c r="A171" t="s">
        <v>5</v>
      </c>
      <c r="B171" t="s">
        <v>51</v>
      </c>
      <c r="C171">
        <v>2022</v>
      </c>
      <c r="D171">
        <v>1</v>
      </c>
    </row>
    <row r="172" spans="1:4" x14ac:dyDescent="0.2">
      <c r="A172" t="s">
        <v>5</v>
      </c>
      <c r="B172" t="s">
        <v>51</v>
      </c>
      <c r="C172">
        <v>2021</v>
      </c>
      <c r="D172">
        <v>1</v>
      </c>
    </row>
    <row r="173" spans="1:4" x14ac:dyDescent="0.2">
      <c r="A173" t="s">
        <v>5</v>
      </c>
      <c r="B173" t="s">
        <v>51</v>
      </c>
      <c r="C173">
        <v>2020</v>
      </c>
      <c r="D173">
        <v>1</v>
      </c>
    </row>
    <row r="174" spans="1:4" x14ac:dyDescent="0.2">
      <c r="A174" t="s">
        <v>5</v>
      </c>
      <c r="B174" t="s">
        <v>51</v>
      </c>
      <c r="C174">
        <v>2019</v>
      </c>
      <c r="D174">
        <v>1</v>
      </c>
    </row>
    <row r="175" spans="1:4" x14ac:dyDescent="0.2">
      <c r="A175" t="s">
        <v>5</v>
      </c>
      <c r="B175" t="s">
        <v>51</v>
      </c>
      <c r="C175">
        <v>2018</v>
      </c>
      <c r="D175">
        <v>1</v>
      </c>
    </row>
    <row r="176" spans="1:4" x14ac:dyDescent="0.2">
      <c r="A176" t="s">
        <v>5</v>
      </c>
      <c r="B176" t="s">
        <v>51</v>
      </c>
      <c r="C176">
        <v>2017</v>
      </c>
      <c r="D176">
        <v>1</v>
      </c>
    </row>
    <row r="177" spans="1:4" x14ac:dyDescent="0.2">
      <c r="A177" t="s">
        <v>5</v>
      </c>
      <c r="B177" t="s">
        <v>51</v>
      </c>
      <c r="C177">
        <v>2016</v>
      </c>
      <c r="D177">
        <v>1</v>
      </c>
    </row>
    <row r="178" spans="1:4" x14ac:dyDescent="0.2">
      <c r="A178" t="s">
        <v>5</v>
      </c>
      <c r="B178" t="s">
        <v>53</v>
      </c>
      <c r="C178">
        <v>2024</v>
      </c>
      <c r="D178">
        <v>1</v>
      </c>
    </row>
    <row r="179" spans="1:4" x14ac:dyDescent="0.2">
      <c r="A179" t="s">
        <v>5</v>
      </c>
      <c r="B179" t="s">
        <v>53</v>
      </c>
      <c r="C179">
        <v>2023</v>
      </c>
      <c r="D179">
        <v>1</v>
      </c>
    </row>
    <row r="180" spans="1:4" x14ac:dyDescent="0.2">
      <c r="A180" t="s">
        <v>5</v>
      </c>
      <c r="B180" t="s">
        <v>53</v>
      </c>
      <c r="C180">
        <v>2022</v>
      </c>
      <c r="D180">
        <v>1</v>
      </c>
    </row>
    <row r="181" spans="1:4" x14ac:dyDescent="0.2">
      <c r="A181" t="s">
        <v>5</v>
      </c>
      <c r="B181" t="s">
        <v>53</v>
      </c>
      <c r="C181">
        <v>2021</v>
      </c>
      <c r="D181">
        <v>1</v>
      </c>
    </row>
    <row r="182" spans="1:4" x14ac:dyDescent="0.2">
      <c r="A182" t="s">
        <v>5</v>
      </c>
      <c r="B182" t="s">
        <v>53</v>
      </c>
      <c r="C182">
        <v>2020</v>
      </c>
      <c r="D182">
        <v>1</v>
      </c>
    </row>
    <row r="183" spans="1:4" x14ac:dyDescent="0.2">
      <c r="A183" t="s">
        <v>5</v>
      </c>
      <c r="B183" t="s">
        <v>53</v>
      </c>
      <c r="C183">
        <v>2019</v>
      </c>
      <c r="D183">
        <v>1</v>
      </c>
    </row>
    <row r="184" spans="1:4" x14ac:dyDescent="0.2">
      <c r="A184" t="s">
        <v>5</v>
      </c>
      <c r="B184" t="s">
        <v>53</v>
      </c>
      <c r="C184">
        <v>2018</v>
      </c>
      <c r="D184">
        <v>1</v>
      </c>
    </row>
    <row r="185" spans="1:4" x14ac:dyDescent="0.2">
      <c r="A185" t="s">
        <v>5</v>
      </c>
      <c r="B185" t="s">
        <v>53</v>
      </c>
      <c r="C185">
        <v>2017</v>
      </c>
      <c r="D185">
        <v>1</v>
      </c>
    </row>
    <row r="186" spans="1:4" x14ac:dyDescent="0.2">
      <c r="A186" t="s">
        <v>5</v>
      </c>
      <c r="B186" t="s">
        <v>53</v>
      </c>
      <c r="C186">
        <v>2016</v>
      </c>
      <c r="D186">
        <v>1</v>
      </c>
    </row>
    <row r="187" spans="1:4" x14ac:dyDescent="0.2">
      <c r="A187" t="s">
        <v>6</v>
      </c>
      <c r="B187" t="s">
        <v>48</v>
      </c>
      <c r="C187">
        <v>2024</v>
      </c>
      <c r="D187">
        <v>1</v>
      </c>
    </row>
    <row r="188" spans="1:4" x14ac:dyDescent="0.2">
      <c r="A188" t="s">
        <v>6</v>
      </c>
      <c r="B188" t="s">
        <v>48</v>
      </c>
      <c r="C188">
        <v>2023</v>
      </c>
      <c r="D188">
        <v>1</v>
      </c>
    </row>
    <row r="189" spans="1:4" x14ac:dyDescent="0.2">
      <c r="A189" t="s">
        <v>6</v>
      </c>
      <c r="B189" t="s">
        <v>48</v>
      </c>
      <c r="C189">
        <v>2022</v>
      </c>
      <c r="D189">
        <v>1</v>
      </c>
    </row>
    <row r="190" spans="1:4" x14ac:dyDescent="0.2">
      <c r="A190" t="s">
        <v>6</v>
      </c>
      <c r="B190" t="s">
        <v>48</v>
      </c>
      <c r="C190">
        <v>2021</v>
      </c>
      <c r="D190">
        <v>1</v>
      </c>
    </row>
    <row r="191" spans="1:4" x14ac:dyDescent="0.2">
      <c r="A191" t="s">
        <v>6</v>
      </c>
      <c r="B191" t="s">
        <v>48</v>
      </c>
      <c r="C191">
        <v>2020</v>
      </c>
      <c r="D191">
        <v>1</v>
      </c>
    </row>
    <row r="192" spans="1:4" x14ac:dyDescent="0.2">
      <c r="A192" t="s">
        <v>6</v>
      </c>
      <c r="B192" t="s">
        <v>48</v>
      </c>
      <c r="C192">
        <v>2019</v>
      </c>
      <c r="D192">
        <v>1</v>
      </c>
    </row>
    <row r="193" spans="1:4" x14ac:dyDescent="0.2">
      <c r="A193" t="s">
        <v>6</v>
      </c>
      <c r="B193" t="s">
        <v>48</v>
      </c>
      <c r="C193">
        <v>2018</v>
      </c>
      <c r="D193">
        <v>1</v>
      </c>
    </row>
    <row r="194" spans="1:4" x14ac:dyDescent="0.2">
      <c r="A194" t="s">
        <v>6</v>
      </c>
      <c r="B194" t="s">
        <v>48</v>
      </c>
      <c r="C194">
        <v>2017</v>
      </c>
      <c r="D194">
        <v>1</v>
      </c>
    </row>
    <row r="195" spans="1:4" x14ac:dyDescent="0.2">
      <c r="A195" t="s">
        <v>6</v>
      </c>
      <c r="B195" t="s">
        <v>48</v>
      </c>
      <c r="C195">
        <v>2016</v>
      </c>
      <c r="D195">
        <v>1</v>
      </c>
    </row>
    <row r="196" spans="1:4" x14ac:dyDescent="0.2">
      <c r="A196" t="s">
        <v>6</v>
      </c>
      <c r="B196" t="s">
        <v>48</v>
      </c>
      <c r="C196">
        <v>2015</v>
      </c>
      <c r="D196">
        <v>1</v>
      </c>
    </row>
    <row r="197" spans="1:4" x14ac:dyDescent="0.2">
      <c r="A197" t="s">
        <v>6</v>
      </c>
      <c r="B197" t="s">
        <v>49</v>
      </c>
      <c r="C197">
        <v>2024</v>
      </c>
      <c r="D197">
        <v>1</v>
      </c>
    </row>
    <row r="198" spans="1:4" x14ac:dyDescent="0.2">
      <c r="A198" t="s">
        <v>6</v>
      </c>
      <c r="B198" t="s">
        <v>49</v>
      </c>
      <c r="C198">
        <v>2023</v>
      </c>
      <c r="D198">
        <v>1</v>
      </c>
    </row>
    <row r="199" spans="1:4" x14ac:dyDescent="0.2">
      <c r="A199" t="s">
        <v>6</v>
      </c>
      <c r="B199" t="s">
        <v>49</v>
      </c>
      <c r="C199">
        <v>2022</v>
      </c>
      <c r="D199">
        <v>1</v>
      </c>
    </row>
    <row r="200" spans="1:4" x14ac:dyDescent="0.2">
      <c r="A200" t="s">
        <v>6</v>
      </c>
      <c r="B200" t="s">
        <v>49</v>
      </c>
      <c r="C200">
        <v>2021</v>
      </c>
      <c r="D200">
        <v>1</v>
      </c>
    </row>
    <row r="201" spans="1:4" x14ac:dyDescent="0.2">
      <c r="A201" t="s">
        <v>6</v>
      </c>
      <c r="B201" t="s">
        <v>49</v>
      </c>
      <c r="C201">
        <v>2020</v>
      </c>
      <c r="D201">
        <v>1</v>
      </c>
    </row>
    <row r="202" spans="1:4" x14ac:dyDescent="0.2">
      <c r="A202" t="s">
        <v>6</v>
      </c>
      <c r="B202" t="s">
        <v>49</v>
      </c>
      <c r="C202">
        <v>2019</v>
      </c>
      <c r="D202">
        <v>1</v>
      </c>
    </row>
    <row r="203" spans="1:4" x14ac:dyDescent="0.2">
      <c r="A203" t="s">
        <v>6</v>
      </c>
      <c r="B203" t="s">
        <v>49</v>
      </c>
      <c r="C203">
        <v>2018</v>
      </c>
      <c r="D203">
        <v>1</v>
      </c>
    </row>
    <row r="204" spans="1:4" x14ac:dyDescent="0.2">
      <c r="A204" t="s">
        <v>6</v>
      </c>
      <c r="B204" t="s">
        <v>49</v>
      </c>
      <c r="C204">
        <v>2017</v>
      </c>
      <c r="D204">
        <v>1</v>
      </c>
    </row>
    <row r="205" spans="1:4" x14ac:dyDescent="0.2">
      <c r="A205" t="s">
        <v>6</v>
      </c>
      <c r="B205" t="s">
        <v>49</v>
      </c>
      <c r="C205">
        <v>2016</v>
      </c>
      <c r="D205">
        <v>1</v>
      </c>
    </row>
    <row r="206" spans="1:4" x14ac:dyDescent="0.2">
      <c r="A206" t="s">
        <v>6</v>
      </c>
      <c r="B206" t="s">
        <v>51</v>
      </c>
      <c r="C206">
        <v>2024</v>
      </c>
      <c r="D206">
        <v>1</v>
      </c>
    </row>
    <row r="207" spans="1:4" x14ac:dyDescent="0.2">
      <c r="A207" t="s">
        <v>6</v>
      </c>
      <c r="B207" t="s">
        <v>51</v>
      </c>
      <c r="C207">
        <v>2023</v>
      </c>
      <c r="D207">
        <v>1</v>
      </c>
    </row>
    <row r="208" spans="1:4" x14ac:dyDescent="0.2">
      <c r="A208" t="s">
        <v>6</v>
      </c>
      <c r="B208" t="s">
        <v>51</v>
      </c>
      <c r="C208">
        <v>2022</v>
      </c>
      <c r="D208">
        <v>1</v>
      </c>
    </row>
    <row r="209" spans="1:4" x14ac:dyDescent="0.2">
      <c r="A209" t="s">
        <v>6</v>
      </c>
      <c r="B209" t="s">
        <v>51</v>
      </c>
      <c r="C209">
        <v>2021</v>
      </c>
      <c r="D209">
        <v>1</v>
      </c>
    </row>
    <row r="210" spans="1:4" x14ac:dyDescent="0.2">
      <c r="A210" t="s">
        <v>6</v>
      </c>
      <c r="B210" t="s">
        <v>51</v>
      </c>
      <c r="C210">
        <v>2020</v>
      </c>
      <c r="D210">
        <v>1</v>
      </c>
    </row>
    <row r="211" spans="1:4" x14ac:dyDescent="0.2">
      <c r="A211" t="s">
        <v>6</v>
      </c>
      <c r="B211" t="s">
        <v>51</v>
      </c>
      <c r="C211">
        <v>2019</v>
      </c>
      <c r="D211">
        <v>1</v>
      </c>
    </row>
    <row r="212" spans="1:4" x14ac:dyDescent="0.2">
      <c r="A212" t="s">
        <v>6</v>
      </c>
      <c r="B212" t="s">
        <v>51</v>
      </c>
      <c r="C212">
        <v>2018</v>
      </c>
      <c r="D212">
        <v>1</v>
      </c>
    </row>
    <row r="213" spans="1:4" x14ac:dyDescent="0.2">
      <c r="A213" t="s">
        <v>6</v>
      </c>
      <c r="B213" t="s">
        <v>51</v>
      </c>
      <c r="C213">
        <v>2017</v>
      </c>
      <c r="D213">
        <v>1</v>
      </c>
    </row>
    <row r="214" spans="1:4" x14ac:dyDescent="0.2">
      <c r="A214" t="s">
        <v>6</v>
      </c>
      <c r="B214" t="s">
        <v>51</v>
      </c>
      <c r="C214">
        <v>2016</v>
      </c>
      <c r="D214">
        <v>1</v>
      </c>
    </row>
    <row r="215" spans="1:4" x14ac:dyDescent="0.2">
      <c r="A215" t="s">
        <v>6</v>
      </c>
      <c r="B215" t="s">
        <v>53</v>
      </c>
      <c r="C215">
        <v>2024</v>
      </c>
      <c r="D215">
        <v>1</v>
      </c>
    </row>
    <row r="216" spans="1:4" x14ac:dyDescent="0.2">
      <c r="A216" t="s">
        <v>6</v>
      </c>
      <c r="B216" t="s">
        <v>53</v>
      </c>
      <c r="C216">
        <v>2023</v>
      </c>
      <c r="D216">
        <v>1</v>
      </c>
    </row>
    <row r="217" spans="1:4" x14ac:dyDescent="0.2">
      <c r="A217" t="s">
        <v>6</v>
      </c>
      <c r="B217" t="s">
        <v>53</v>
      </c>
      <c r="C217">
        <v>2022</v>
      </c>
      <c r="D217">
        <v>1</v>
      </c>
    </row>
    <row r="218" spans="1:4" x14ac:dyDescent="0.2">
      <c r="A218" t="s">
        <v>6</v>
      </c>
      <c r="B218" t="s">
        <v>53</v>
      </c>
      <c r="C218">
        <v>2021</v>
      </c>
      <c r="D218">
        <v>1</v>
      </c>
    </row>
    <row r="219" spans="1:4" x14ac:dyDescent="0.2">
      <c r="A219" t="s">
        <v>6</v>
      </c>
      <c r="B219" t="s">
        <v>53</v>
      </c>
      <c r="C219">
        <v>2020</v>
      </c>
      <c r="D219">
        <v>1</v>
      </c>
    </row>
    <row r="220" spans="1:4" x14ac:dyDescent="0.2">
      <c r="A220" t="s">
        <v>6</v>
      </c>
      <c r="B220" t="s">
        <v>53</v>
      </c>
      <c r="C220">
        <v>2019</v>
      </c>
      <c r="D220">
        <v>1</v>
      </c>
    </row>
    <row r="221" spans="1:4" x14ac:dyDescent="0.2">
      <c r="A221" t="s">
        <v>6</v>
      </c>
      <c r="B221" t="s">
        <v>53</v>
      </c>
      <c r="C221">
        <v>2018</v>
      </c>
      <c r="D221">
        <v>1</v>
      </c>
    </row>
    <row r="222" spans="1:4" x14ac:dyDescent="0.2">
      <c r="A222" t="s">
        <v>6</v>
      </c>
      <c r="B222" t="s">
        <v>53</v>
      </c>
      <c r="C222">
        <v>2017</v>
      </c>
      <c r="D222">
        <v>1</v>
      </c>
    </row>
    <row r="223" spans="1:4" x14ac:dyDescent="0.2">
      <c r="A223" t="s">
        <v>6</v>
      </c>
      <c r="B223" t="s">
        <v>53</v>
      </c>
      <c r="C223">
        <v>2016</v>
      </c>
      <c r="D223">
        <v>1</v>
      </c>
    </row>
    <row r="224" spans="1:4" x14ac:dyDescent="0.2">
      <c r="A224" t="s">
        <v>7</v>
      </c>
      <c r="B224" t="s">
        <v>48</v>
      </c>
      <c r="C224">
        <v>2024</v>
      </c>
      <c r="D224">
        <v>1</v>
      </c>
    </row>
    <row r="225" spans="1:4" x14ac:dyDescent="0.2">
      <c r="A225" t="s">
        <v>7</v>
      </c>
      <c r="B225" t="s">
        <v>48</v>
      </c>
      <c r="C225">
        <v>2023</v>
      </c>
      <c r="D225">
        <v>1</v>
      </c>
    </row>
    <row r="226" spans="1:4" x14ac:dyDescent="0.2">
      <c r="A226" t="s">
        <v>7</v>
      </c>
      <c r="B226" t="s">
        <v>48</v>
      </c>
      <c r="C226">
        <v>2022</v>
      </c>
      <c r="D226">
        <v>1</v>
      </c>
    </row>
    <row r="227" spans="1:4" x14ac:dyDescent="0.2">
      <c r="A227" t="s">
        <v>7</v>
      </c>
      <c r="B227" t="s">
        <v>48</v>
      </c>
      <c r="C227">
        <v>2021</v>
      </c>
      <c r="D227">
        <v>1</v>
      </c>
    </row>
    <row r="228" spans="1:4" x14ac:dyDescent="0.2">
      <c r="A228" t="s">
        <v>7</v>
      </c>
      <c r="B228" t="s">
        <v>48</v>
      </c>
      <c r="C228">
        <v>2020</v>
      </c>
      <c r="D228">
        <v>1</v>
      </c>
    </row>
    <row r="229" spans="1:4" x14ac:dyDescent="0.2">
      <c r="A229" t="s">
        <v>7</v>
      </c>
      <c r="B229" t="s">
        <v>48</v>
      </c>
      <c r="C229">
        <v>2019</v>
      </c>
      <c r="D229">
        <v>1</v>
      </c>
    </row>
    <row r="230" spans="1:4" x14ac:dyDescent="0.2">
      <c r="A230" t="s">
        <v>7</v>
      </c>
      <c r="B230" t="s">
        <v>48</v>
      </c>
      <c r="C230">
        <v>2018</v>
      </c>
      <c r="D230">
        <v>1</v>
      </c>
    </row>
    <row r="231" spans="1:4" x14ac:dyDescent="0.2">
      <c r="A231" t="s">
        <v>7</v>
      </c>
      <c r="B231" t="s">
        <v>48</v>
      </c>
      <c r="C231">
        <v>2017</v>
      </c>
      <c r="D231">
        <v>1</v>
      </c>
    </row>
    <row r="232" spans="1:4" x14ac:dyDescent="0.2">
      <c r="A232" t="s">
        <v>7</v>
      </c>
      <c r="B232" t="s">
        <v>48</v>
      </c>
      <c r="C232">
        <v>2016</v>
      </c>
      <c r="D232">
        <v>1</v>
      </c>
    </row>
    <row r="233" spans="1:4" x14ac:dyDescent="0.2">
      <c r="A233" t="s">
        <v>7</v>
      </c>
      <c r="B233" t="s">
        <v>48</v>
      </c>
      <c r="C233">
        <v>2015</v>
      </c>
      <c r="D233">
        <v>1</v>
      </c>
    </row>
    <row r="234" spans="1:4" x14ac:dyDescent="0.2">
      <c r="A234" t="s">
        <v>7</v>
      </c>
      <c r="B234" t="s">
        <v>49</v>
      </c>
      <c r="C234">
        <v>2024</v>
      </c>
      <c r="D234">
        <v>1</v>
      </c>
    </row>
    <row r="235" spans="1:4" x14ac:dyDescent="0.2">
      <c r="A235" t="s">
        <v>7</v>
      </c>
      <c r="B235" t="s">
        <v>49</v>
      </c>
      <c r="C235">
        <v>2023</v>
      </c>
      <c r="D235">
        <v>1</v>
      </c>
    </row>
    <row r="236" spans="1:4" x14ac:dyDescent="0.2">
      <c r="A236" t="s">
        <v>7</v>
      </c>
      <c r="B236" t="s">
        <v>49</v>
      </c>
      <c r="C236">
        <v>2022</v>
      </c>
      <c r="D236">
        <v>1</v>
      </c>
    </row>
    <row r="237" spans="1:4" x14ac:dyDescent="0.2">
      <c r="A237" t="s">
        <v>7</v>
      </c>
      <c r="B237" t="s">
        <v>49</v>
      </c>
      <c r="C237">
        <v>2021</v>
      </c>
      <c r="D237">
        <v>1</v>
      </c>
    </row>
    <row r="238" spans="1:4" x14ac:dyDescent="0.2">
      <c r="A238" t="s">
        <v>7</v>
      </c>
      <c r="B238" t="s">
        <v>49</v>
      </c>
      <c r="C238">
        <v>2020</v>
      </c>
      <c r="D238">
        <v>1</v>
      </c>
    </row>
    <row r="239" spans="1:4" x14ac:dyDescent="0.2">
      <c r="A239" t="s">
        <v>7</v>
      </c>
      <c r="B239" t="s">
        <v>49</v>
      </c>
      <c r="C239">
        <v>2019</v>
      </c>
      <c r="D239">
        <v>1</v>
      </c>
    </row>
    <row r="240" spans="1:4" x14ac:dyDescent="0.2">
      <c r="A240" t="s">
        <v>7</v>
      </c>
      <c r="B240" t="s">
        <v>49</v>
      </c>
      <c r="C240">
        <v>2018</v>
      </c>
      <c r="D240">
        <v>1</v>
      </c>
    </row>
    <row r="241" spans="1:4" x14ac:dyDescent="0.2">
      <c r="A241" t="s">
        <v>7</v>
      </c>
      <c r="B241" t="s">
        <v>49</v>
      </c>
      <c r="C241">
        <v>2017</v>
      </c>
      <c r="D241">
        <v>1</v>
      </c>
    </row>
    <row r="242" spans="1:4" x14ac:dyDescent="0.2">
      <c r="A242" t="s">
        <v>7</v>
      </c>
      <c r="B242" t="s">
        <v>49</v>
      </c>
      <c r="C242">
        <v>2016</v>
      </c>
      <c r="D242">
        <v>1</v>
      </c>
    </row>
    <row r="243" spans="1:4" x14ac:dyDescent="0.2">
      <c r="A243" t="s">
        <v>7</v>
      </c>
      <c r="B243" t="s">
        <v>51</v>
      </c>
      <c r="C243">
        <v>2024</v>
      </c>
      <c r="D243">
        <v>1</v>
      </c>
    </row>
    <row r="244" spans="1:4" x14ac:dyDescent="0.2">
      <c r="A244" t="s">
        <v>7</v>
      </c>
      <c r="B244" t="s">
        <v>51</v>
      </c>
      <c r="C244">
        <v>2023</v>
      </c>
      <c r="D244">
        <v>1</v>
      </c>
    </row>
    <row r="245" spans="1:4" x14ac:dyDescent="0.2">
      <c r="A245" t="s">
        <v>7</v>
      </c>
      <c r="B245" t="s">
        <v>51</v>
      </c>
      <c r="C245">
        <v>2022</v>
      </c>
      <c r="D245">
        <v>1</v>
      </c>
    </row>
    <row r="246" spans="1:4" x14ac:dyDescent="0.2">
      <c r="A246" t="s">
        <v>7</v>
      </c>
      <c r="B246" t="s">
        <v>51</v>
      </c>
      <c r="C246">
        <v>2021</v>
      </c>
      <c r="D246">
        <v>1</v>
      </c>
    </row>
    <row r="247" spans="1:4" x14ac:dyDescent="0.2">
      <c r="A247" t="s">
        <v>7</v>
      </c>
      <c r="B247" t="s">
        <v>51</v>
      </c>
      <c r="C247">
        <v>2020</v>
      </c>
      <c r="D247">
        <v>1</v>
      </c>
    </row>
    <row r="248" spans="1:4" x14ac:dyDescent="0.2">
      <c r="A248" t="s">
        <v>7</v>
      </c>
      <c r="B248" t="s">
        <v>51</v>
      </c>
      <c r="C248">
        <v>2019</v>
      </c>
      <c r="D248">
        <v>1</v>
      </c>
    </row>
    <row r="249" spans="1:4" x14ac:dyDescent="0.2">
      <c r="A249" t="s">
        <v>7</v>
      </c>
      <c r="B249" t="s">
        <v>51</v>
      </c>
      <c r="C249">
        <v>2018</v>
      </c>
      <c r="D249">
        <v>1</v>
      </c>
    </row>
    <row r="250" spans="1:4" x14ac:dyDescent="0.2">
      <c r="A250" t="s">
        <v>7</v>
      </c>
      <c r="B250" t="s">
        <v>51</v>
      </c>
      <c r="C250">
        <v>2017</v>
      </c>
      <c r="D250">
        <v>1</v>
      </c>
    </row>
    <row r="251" spans="1:4" x14ac:dyDescent="0.2">
      <c r="A251" t="s">
        <v>7</v>
      </c>
      <c r="B251" t="s">
        <v>51</v>
      </c>
      <c r="C251">
        <v>2016</v>
      </c>
      <c r="D251">
        <v>1</v>
      </c>
    </row>
    <row r="252" spans="1:4" x14ac:dyDescent="0.2">
      <c r="A252" t="s">
        <v>7</v>
      </c>
      <c r="B252" t="s">
        <v>53</v>
      </c>
      <c r="C252">
        <v>2023</v>
      </c>
      <c r="D252">
        <v>1</v>
      </c>
    </row>
    <row r="253" spans="1:4" x14ac:dyDescent="0.2">
      <c r="A253" t="s">
        <v>7</v>
      </c>
      <c r="B253" t="s">
        <v>53</v>
      </c>
      <c r="C253">
        <v>2022</v>
      </c>
      <c r="D253">
        <v>1</v>
      </c>
    </row>
    <row r="254" spans="1:4" x14ac:dyDescent="0.2">
      <c r="A254" t="s">
        <v>7</v>
      </c>
      <c r="B254" t="s">
        <v>53</v>
      </c>
      <c r="C254">
        <v>2021</v>
      </c>
      <c r="D254">
        <v>1</v>
      </c>
    </row>
    <row r="255" spans="1:4" x14ac:dyDescent="0.2">
      <c r="A255" t="s">
        <v>7</v>
      </c>
      <c r="B255" t="s">
        <v>53</v>
      </c>
      <c r="C255">
        <v>2020</v>
      </c>
      <c r="D255">
        <v>1</v>
      </c>
    </row>
    <row r="256" spans="1:4" x14ac:dyDescent="0.2">
      <c r="A256" t="s">
        <v>7</v>
      </c>
      <c r="B256" t="s">
        <v>53</v>
      </c>
      <c r="C256">
        <v>2019</v>
      </c>
      <c r="D256">
        <v>1</v>
      </c>
    </row>
    <row r="257" spans="1:4" x14ac:dyDescent="0.2">
      <c r="A257" t="s">
        <v>7</v>
      </c>
      <c r="B257" t="s">
        <v>53</v>
      </c>
      <c r="C257">
        <v>2018</v>
      </c>
      <c r="D257">
        <v>1</v>
      </c>
    </row>
    <row r="258" spans="1:4" x14ac:dyDescent="0.2">
      <c r="A258" t="s">
        <v>7</v>
      </c>
      <c r="B258" t="s">
        <v>53</v>
      </c>
      <c r="C258">
        <v>2017</v>
      </c>
      <c r="D258">
        <v>1</v>
      </c>
    </row>
    <row r="259" spans="1:4" x14ac:dyDescent="0.2">
      <c r="A259" t="s">
        <v>7</v>
      </c>
      <c r="B259" t="s">
        <v>53</v>
      </c>
      <c r="C259">
        <v>2016</v>
      </c>
      <c r="D259">
        <v>1</v>
      </c>
    </row>
    <row r="260" spans="1:4" x14ac:dyDescent="0.2">
      <c r="A260" t="s">
        <v>7</v>
      </c>
      <c r="B260" t="s">
        <v>54</v>
      </c>
      <c r="C260">
        <v>2023</v>
      </c>
      <c r="D260">
        <v>1</v>
      </c>
    </row>
    <row r="261" spans="1:4" x14ac:dyDescent="0.2">
      <c r="A261" t="s">
        <v>7</v>
      </c>
      <c r="B261" t="s">
        <v>54</v>
      </c>
      <c r="C261">
        <v>2022</v>
      </c>
      <c r="D261">
        <v>1</v>
      </c>
    </row>
    <row r="262" spans="1:4" x14ac:dyDescent="0.2">
      <c r="A262" t="s">
        <v>7</v>
      </c>
      <c r="B262" t="s">
        <v>54</v>
      </c>
      <c r="C262">
        <v>2021</v>
      </c>
      <c r="D262">
        <v>1</v>
      </c>
    </row>
    <row r="263" spans="1:4" x14ac:dyDescent="0.2">
      <c r="A263" t="s">
        <v>7</v>
      </c>
      <c r="B263" t="s">
        <v>54</v>
      </c>
      <c r="C263">
        <v>2020</v>
      </c>
      <c r="D263">
        <v>1</v>
      </c>
    </row>
    <row r="264" spans="1:4" x14ac:dyDescent="0.2">
      <c r="A264" t="s">
        <v>7</v>
      </c>
      <c r="B264" t="s">
        <v>54</v>
      </c>
      <c r="C264">
        <v>2019</v>
      </c>
      <c r="D264">
        <v>1</v>
      </c>
    </row>
    <row r="265" spans="1:4" x14ac:dyDescent="0.2">
      <c r="A265" t="s">
        <v>7</v>
      </c>
      <c r="B265" t="s">
        <v>54</v>
      </c>
      <c r="C265">
        <v>2018</v>
      </c>
      <c r="D265">
        <v>1</v>
      </c>
    </row>
    <row r="266" spans="1:4" x14ac:dyDescent="0.2">
      <c r="A266" t="s">
        <v>8</v>
      </c>
      <c r="B266" t="s">
        <v>48</v>
      </c>
      <c r="C266">
        <v>2024</v>
      </c>
      <c r="D266">
        <v>1</v>
      </c>
    </row>
    <row r="267" spans="1:4" x14ac:dyDescent="0.2">
      <c r="A267" t="s">
        <v>8</v>
      </c>
      <c r="B267" t="s">
        <v>48</v>
      </c>
      <c r="C267">
        <v>2023</v>
      </c>
      <c r="D267">
        <v>1</v>
      </c>
    </row>
    <row r="268" spans="1:4" x14ac:dyDescent="0.2">
      <c r="A268" t="s">
        <v>8</v>
      </c>
      <c r="B268" t="s">
        <v>48</v>
      </c>
      <c r="C268">
        <v>2022</v>
      </c>
      <c r="D268">
        <v>1</v>
      </c>
    </row>
    <row r="269" spans="1:4" x14ac:dyDescent="0.2">
      <c r="A269" t="s">
        <v>8</v>
      </c>
      <c r="B269" t="s">
        <v>48</v>
      </c>
      <c r="C269">
        <v>2021</v>
      </c>
      <c r="D269">
        <v>1</v>
      </c>
    </row>
    <row r="270" spans="1:4" x14ac:dyDescent="0.2">
      <c r="A270" t="s">
        <v>8</v>
      </c>
      <c r="B270" t="s">
        <v>48</v>
      </c>
      <c r="C270">
        <v>2020</v>
      </c>
      <c r="D270">
        <v>1</v>
      </c>
    </row>
    <row r="271" spans="1:4" x14ac:dyDescent="0.2">
      <c r="A271" t="s">
        <v>8</v>
      </c>
      <c r="B271" t="s">
        <v>48</v>
      </c>
      <c r="C271">
        <v>2019</v>
      </c>
      <c r="D271">
        <v>1</v>
      </c>
    </row>
    <row r="272" spans="1:4" x14ac:dyDescent="0.2">
      <c r="A272" t="s">
        <v>8</v>
      </c>
      <c r="B272" t="s">
        <v>48</v>
      </c>
      <c r="C272">
        <v>2018</v>
      </c>
      <c r="D272">
        <v>1</v>
      </c>
    </row>
    <row r="273" spans="1:4" x14ac:dyDescent="0.2">
      <c r="A273" t="s">
        <v>8</v>
      </c>
      <c r="B273" t="s">
        <v>48</v>
      </c>
      <c r="C273">
        <v>2017</v>
      </c>
      <c r="D273">
        <v>1</v>
      </c>
    </row>
    <row r="274" spans="1:4" x14ac:dyDescent="0.2">
      <c r="A274" t="s">
        <v>8</v>
      </c>
      <c r="B274" t="s">
        <v>48</v>
      </c>
      <c r="C274">
        <v>2016</v>
      </c>
      <c r="D274">
        <v>1</v>
      </c>
    </row>
    <row r="275" spans="1:4" x14ac:dyDescent="0.2">
      <c r="A275" t="s">
        <v>8</v>
      </c>
      <c r="B275" t="s">
        <v>48</v>
      </c>
      <c r="C275">
        <v>2015</v>
      </c>
      <c r="D275">
        <v>1</v>
      </c>
    </row>
    <row r="276" spans="1:4" x14ac:dyDescent="0.2">
      <c r="A276" t="s">
        <v>8</v>
      </c>
      <c r="B276" t="s">
        <v>49</v>
      </c>
      <c r="C276">
        <v>2024</v>
      </c>
      <c r="D276">
        <v>1</v>
      </c>
    </row>
    <row r="277" spans="1:4" x14ac:dyDescent="0.2">
      <c r="A277" t="s">
        <v>8</v>
      </c>
      <c r="B277" t="s">
        <v>49</v>
      </c>
      <c r="C277">
        <v>2023</v>
      </c>
      <c r="D277">
        <v>1</v>
      </c>
    </row>
    <row r="278" spans="1:4" x14ac:dyDescent="0.2">
      <c r="A278" t="s">
        <v>8</v>
      </c>
      <c r="B278" t="s">
        <v>49</v>
      </c>
      <c r="C278">
        <v>2022</v>
      </c>
      <c r="D278">
        <v>1</v>
      </c>
    </row>
    <row r="279" spans="1:4" x14ac:dyDescent="0.2">
      <c r="A279" t="s">
        <v>8</v>
      </c>
      <c r="B279" t="s">
        <v>49</v>
      </c>
      <c r="C279">
        <v>2021</v>
      </c>
      <c r="D279">
        <v>1</v>
      </c>
    </row>
    <row r="280" spans="1:4" x14ac:dyDescent="0.2">
      <c r="A280" t="s">
        <v>8</v>
      </c>
      <c r="B280" t="s">
        <v>49</v>
      </c>
      <c r="C280">
        <v>2020</v>
      </c>
      <c r="D280">
        <v>1</v>
      </c>
    </row>
    <row r="281" spans="1:4" x14ac:dyDescent="0.2">
      <c r="A281" t="s">
        <v>8</v>
      </c>
      <c r="B281" t="s">
        <v>49</v>
      </c>
      <c r="C281">
        <v>2019</v>
      </c>
      <c r="D281">
        <v>1</v>
      </c>
    </row>
    <row r="282" spans="1:4" x14ac:dyDescent="0.2">
      <c r="A282" t="s">
        <v>8</v>
      </c>
      <c r="B282" t="s">
        <v>49</v>
      </c>
      <c r="C282">
        <v>2018</v>
      </c>
      <c r="D282">
        <v>1</v>
      </c>
    </row>
    <row r="283" spans="1:4" x14ac:dyDescent="0.2">
      <c r="A283" t="s">
        <v>8</v>
      </c>
      <c r="B283" t="s">
        <v>49</v>
      </c>
      <c r="C283">
        <v>2017</v>
      </c>
      <c r="D283">
        <v>1</v>
      </c>
    </row>
    <row r="284" spans="1:4" x14ac:dyDescent="0.2">
      <c r="A284" t="s">
        <v>8</v>
      </c>
      <c r="B284" t="s">
        <v>49</v>
      </c>
      <c r="C284">
        <v>2016</v>
      </c>
      <c r="D284">
        <v>1</v>
      </c>
    </row>
    <row r="285" spans="1:4" x14ac:dyDescent="0.2">
      <c r="A285" t="s">
        <v>8</v>
      </c>
      <c r="B285" t="s">
        <v>51</v>
      </c>
      <c r="C285">
        <v>2024</v>
      </c>
      <c r="D285">
        <v>1</v>
      </c>
    </row>
    <row r="286" spans="1:4" x14ac:dyDescent="0.2">
      <c r="A286" t="s">
        <v>8</v>
      </c>
      <c r="B286" t="s">
        <v>51</v>
      </c>
      <c r="C286">
        <v>2023</v>
      </c>
      <c r="D286">
        <v>1</v>
      </c>
    </row>
    <row r="287" spans="1:4" x14ac:dyDescent="0.2">
      <c r="A287" t="s">
        <v>8</v>
      </c>
      <c r="B287" t="s">
        <v>51</v>
      </c>
      <c r="C287">
        <v>2022</v>
      </c>
      <c r="D287">
        <v>1</v>
      </c>
    </row>
    <row r="288" spans="1:4" x14ac:dyDescent="0.2">
      <c r="A288" t="s">
        <v>8</v>
      </c>
      <c r="B288" t="s">
        <v>51</v>
      </c>
      <c r="C288">
        <v>2021</v>
      </c>
      <c r="D288">
        <v>1</v>
      </c>
    </row>
    <row r="289" spans="1:4" x14ac:dyDescent="0.2">
      <c r="A289" t="s">
        <v>8</v>
      </c>
      <c r="B289" t="s">
        <v>51</v>
      </c>
      <c r="C289">
        <v>2020</v>
      </c>
      <c r="D289">
        <v>1</v>
      </c>
    </row>
    <row r="290" spans="1:4" x14ac:dyDescent="0.2">
      <c r="A290" t="s">
        <v>8</v>
      </c>
      <c r="B290" t="s">
        <v>51</v>
      </c>
      <c r="C290">
        <v>2019</v>
      </c>
      <c r="D290">
        <v>1</v>
      </c>
    </row>
    <row r="291" spans="1:4" x14ac:dyDescent="0.2">
      <c r="A291" t="s">
        <v>8</v>
      </c>
      <c r="B291" t="s">
        <v>51</v>
      </c>
      <c r="C291">
        <v>2018</v>
      </c>
      <c r="D291">
        <v>1</v>
      </c>
    </row>
    <row r="292" spans="1:4" x14ac:dyDescent="0.2">
      <c r="A292" t="s">
        <v>8</v>
      </c>
      <c r="B292" t="s">
        <v>51</v>
      </c>
      <c r="C292">
        <v>2017</v>
      </c>
      <c r="D292">
        <v>1</v>
      </c>
    </row>
    <row r="293" spans="1:4" x14ac:dyDescent="0.2">
      <c r="A293" t="s">
        <v>8</v>
      </c>
      <c r="B293" t="s">
        <v>51</v>
      </c>
      <c r="C293">
        <v>2016</v>
      </c>
      <c r="D293">
        <v>1</v>
      </c>
    </row>
    <row r="294" spans="1:4" x14ac:dyDescent="0.2">
      <c r="A294" t="s">
        <v>8</v>
      </c>
      <c r="B294" t="s">
        <v>53</v>
      </c>
      <c r="C294">
        <v>2024</v>
      </c>
      <c r="D294">
        <v>1</v>
      </c>
    </row>
    <row r="295" spans="1:4" x14ac:dyDescent="0.2">
      <c r="A295" t="s">
        <v>8</v>
      </c>
      <c r="B295" t="s">
        <v>53</v>
      </c>
      <c r="C295">
        <v>2023</v>
      </c>
      <c r="D295">
        <v>1</v>
      </c>
    </row>
    <row r="296" spans="1:4" x14ac:dyDescent="0.2">
      <c r="A296" t="s">
        <v>8</v>
      </c>
      <c r="B296" t="s">
        <v>53</v>
      </c>
      <c r="C296">
        <v>2022</v>
      </c>
      <c r="D296">
        <v>1</v>
      </c>
    </row>
    <row r="297" spans="1:4" x14ac:dyDescent="0.2">
      <c r="A297" t="s">
        <v>8</v>
      </c>
      <c r="B297" t="s">
        <v>53</v>
      </c>
      <c r="C297">
        <v>2021</v>
      </c>
      <c r="D297">
        <v>1</v>
      </c>
    </row>
    <row r="298" spans="1:4" x14ac:dyDescent="0.2">
      <c r="A298" t="s">
        <v>8</v>
      </c>
      <c r="B298" t="s">
        <v>53</v>
      </c>
      <c r="C298">
        <v>2020</v>
      </c>
      <c r="D298">
        <v>1</v>
      </c>
    </row>
    <row r="299" spans="1:4" x14ac:dyDescent="0.2">
      <c r="A299" t="s">
        <v>8</v>
      </c>
      <c r="B299" t="s">
        <v>53</v>
      </c>
      <c r="C299">
        <v>2019</v>
      </c>
      <c r="D299">
        <v>1</v>
      </c>
    </row>
    <row r="300" spans="1:4" x14ac:dyDescent="0.2">
      <c r="A300" t="s">
        <v>8</v>
      </c>
      <c r="B300" t="s">
        <v>53</v>
      </c>
      <c r="C300">
        <v>2018</v>
      </c>
      <c r="D300">
        <v>1</v>
      </c>
    </row>
    <row r="301" spans="1:4" x14ac:dyDescent="0.2">
      <c r="A301" t="s">
        <v>8</v>
      </c>
      <c r="B301" t="s">
        <v>53</v>
      </c>
      <c r="C301">
        <v>2017</v>
      </c>
      <c r="D301">
        <v>1</v>
      </c>
    </row>
    <row r="302" spans="1:4" x14ac:dyDescent="0.2">
      <c r="A302" t="s">
        <v>9</v>
      </c>
      <c r="B302" t="s">
        <v>48</v>
      </c>
      <c r="C302">
        <v>2024</v>
      </c>
      <c r="D302">
        <v>1</v>
      </c>
    </row>
    <row r="303" spans="1:4" x14ac:dyDescent="0.2">
      <c r="A303" t="s">
        <v>9</v>
      </c>
      <c r="B303" t="s">
        <v>48</v>
      </c>
      <c r="C303">
        <v>2023</v>
      </c>
      <c r="D303">
        <v>1</v>
      </c>
    </row>
    <row r="304" spans="1:4" x14ac:dyDescent="0.2">
      <c r="A304" t="s">
        <v>9</v>
      </c>
      <c r="B304" t="s">
        <v>48</v>
      </c>
      <c r="C304">
        <v>2022</v>
      </c>
      <c r="D304">
        <v>1</v>
      </c>
    </row>
    <row r="305" spans="1:4" x14ac:dyDescent="0.2">
      <c r="A305" t="s">
        <v>9</v>
      </c>
      <c r="B305" t="s">
        <v>48</v>
      </c>
      <c r="C305">
        <v>2021</v>
      </c>
      <c r="D305">
        <v>1</v>
      </c>
    </row>
    <row r="306" spans="1:4" x14ac:dyDescent="0.2">
      <c r="A306" t="s">
        <v>9</v>
      </c>
      <c r="B306" t="s">
        <v>48</v>
      </c>
      <c r="C306">
        <v>2020</v>
      </c>
      <c r="D306">
        <v>1</v>
      </c>
    </row>
    <row r="307" spans="1:4" x14ac:dyDescent="0.2">
      <c r="A307" t="s">
        <v>9</v>
      </c>
      <c r="B307" t="s">
        <v>48</v>
      </c>
      <c r="C307">
        <v>2019</v>
      </c>
      <c r="D307">
        <v>1</v>
      </c>
    </row>
    <row r="308" spans="1:4" x14ac:dyDescent="0.2">
      <c r="A308" t="s">
        <v>9</v>
      </c>
      <c r="B308" t="s">
        <v>48</v>
      </c>
      <c r="C308">
        <v>2018</v>
      </c>
      <c r="D308">
        <v>1</v>
      </c>
    </row>
    <row r="309" spans="1:4" x14ac:dyDescent="0.2">
      <c r="A309" t="s">
        <v>9</v>
      </c>
      <c r="B309" t="s">
        <v>48</v>
      </c>
      <c r="C309">
        <v>2017</v>
      </c>
      <c r="D309">
        <v>1</v>
      </c>
    </row>
    <row r="310" spans="1:4" x14ac:dyDescent="0.2">
      <c r="A310" t="s">
        <v>9</v>
      </c>
      <c r="B310" t="s">
        <v>48</v>
      </c>
      <c r="C310">
        <v>2016</v>
      </c>
      <c r="D310">
        <v>1</v>
      </c>
    </row>
    <row r="311" spans="1:4" x14ac:dyDescent="0.2">
      <c r="A311" t="s">
        <v>9</v>
      </c>
      <c r="B311" t="s">
        <v>48</v>
      </c>
      <c r="C311">
        <v>2015</v>
      </c>
      <c r="D311">
        <v>1</v>
      </c>
    </row>
    <row r="312" spans="1:4" x14ac:dyDescent="0.2">
      <c r="A312" t="s">
        <v>9</v>
      </c>
      <c r="B312" t="s">
        <v>49</v>
      </c>
      <c r="C312">
        <v>2024</v>
      </c>
      <c r="D312">
        <v>1</v>
      </c>
    </row>
    <row r="313" spans="1:4" x14ac:dyDescent="0.2">
      <c r="A313" t="s">
        <v>9</v>
      </c>
      <c r="B313" t="s">
        <v>49</v>
      </c>
      <c r="C313">
        <v>2023</v>
      </c>
      <c r="D313">
        <v>1</v>
      </c>
    </row>
    <row r="314" spans="1:4" x14ac:dyDescent="0.2">
      <c r="A314" t="s">
        <v>9</v>
      </c>
      <c r="B314" t="s">
        <v>49</v>
      </c>
      <c r="C314">
        <v>2022</v>
      </c>
      <c r="D314">
        <v>1</v>
      </c>
    </row>
    <row r="315" spans="1:4" x14ac:dyDescent="0.2">
      <c r="A315" t="s">
        <v>9</v>
      </c>
      <c r="B315" t="s">
        <v>49</v>
      </c>
      <c r="C315">
        <v>2021</v>
      </c>
      <c r="D315">
        <v>1</v>
      </c>
    </row>
    <row r="316" spans="1:4" x14ac:dyDescent="0.2">
      <c r="A316" t="s">
        <v>9</v>
      </c>
      <c r="B316" t="s">
        <v>49</v>
      </c>
      <c r="C316">
        <v>2020</v>
      </c>
      <c r="D316">
        <v>1</v>
      </c>
    </row>
    <row r="317" spans="1:4" x14ac:dyDescent="0.2">
      <c r="A317" t="s">
        <v>9</v>
      </c>
      <c r="B317" t="s">
        <v>49</v>
      </c>
      <c r="C317">
        <v>2019</v>
      </c>
      <c r="D317">
        <v>1</v>
      </c>
    </row>
    <row r="318" spans="1:4" x14ac:dyDescent="0.2">
      <c r="A318" t="s">
        <v>9</v>
      </c>
      <c r="B318" t="s">
        <v>49</v>
      </c>
      <c r="C318">
        <v>2018</v>
      </c>
      <c r="D318">
        <v>1</v>
      </c>
    </row>
    <row r="319" spans="1:4" x14ac:dyDescent="0.2">
      <c r="A319" t="s">
        <v>9</v>
      </c>
      <c r="B319" t="s">
        <v>49</v>
      </c>
      <c r="C319">
        <v>2017</v>
      </c>
      <c r="D319">
        <v>1</v>
      </c>
    </row>
    <row r="320" spans="1:4" x14ac:dyDescent="0.2">
      <c r="A320" t="s">
        <v>9</v>
      </c>
      <c r="B320" t="s">
        <v>49</v>
      </c>
      <c r="C320">
        <v>2016</v>
      </c>
      <c r="D320">
        <v>1</v>
      </c>
    </row>
    <row r="321" spans="1:4" x14ac:dyDescent="0.2">
      <c r="A321" t="s">
        <v>9</v>
      </c>
      <c r="B321" t="s">
        <v>50</v>
      </c>
      <c r="C321">
        <v>2022</v>
      </c>
      <c r="D321">
        <v>1</v>
      </c>
    </row>
    <row r="322" spans="1:4" x14ac:dyDescent="0.2">
      <c r="A322" t="s">
        <v>9</v>
      </c>
      <c r="B322" t="s">
        <v>50</v>
      </c>
      <c r="C322">
        <v>2021</v>
      </c>
      <c r="D322">
        <v>1</v>
      </c>
    </row>
    <row r="323" spans="1:4" x14ac:dyDescent="0.2">
      <c r="A323" t="s">
        <v>9</v>
      </c>
      <c r="B323" t="s">
        <v>50</v>
      </c>
      <c r="C323">
        <v>2020</v>
      </c>
      <c r="D323">
        <v>1</v>
      </c>
    </row>
    <row r="324" spans="1:4" x14ac:dyDescent="0.2">
      <c r="A324" t="s">
        <v>9</v>
      </c>
      <c r="B324" t="s">
        <v>50</v>
      </c>
      <c r="C324">
        <v>2019</v>
      </c>
      <c r="D324">
        <v>1</v>
      </c>
    </row>
    <row r="325" spans="1:4" x14ac:dyDescent="0.2">
      <c r="A325" t="s">
        <v>9</v>
      </c>
      <c r="B325" t="s">
        <v>50</v>
      </c>
      <c r="C325">
        <v>2018</v>
      </c>
      <c r="D325">
        <v>1</v>
      </c>
    </row>
    <row r="326" spans="1:4" x14ac:dyDescent="0.2">
      <c r="A326" t="s">
        <v>9</v>
      </c>
      <c r="B326" t="s">
        <v>51</v>
      </c>
      <c r="C326">
        <v>2024</v>
      </c>
      <c r="D326">
        <v>1</v>
      </c>
    </row>
    <row r="327" spans="1:4" x14ac:dyDescent="0.2">
      <c r="A327" t="s">
        <v>9</v>
      </c>
      <c r="B327" t="s">
        <v>51</v>
      </c>
      <c r="C327">
        <v>2023</v>
      </c>
      <c r="D327">
        <v>1</v>
      </c>
    </row>
    <row r="328" spans="1:4" x14ac:dyDescent="0.2">
      <c r="A328" t="s">
        <v>9</v>
      </c>
      <c r="B328" t="s">
        <v>51</v>
      </c>
      <c r="C328">
        <v>2022</v>
      </c>
      <c r="D328">
        <v>1</v>
      </c>
    </row>
    <row r="329" spans="1:4" x14ac:dyDescent="0.2">
      <c r="A329" t="s">
        <v>9</v>
      </c>
      <c r="B329" t="s">
        <v>51</v>
      </c>
      <c r="C329">
        <v>2021</v>
      </c>
      <c r="D329">
        <v>1</v>
      </c>
    </row>
    <row r="330" spans="1:4" x14ac:dyDescent="0.2">
      <c r="A330" t="s">
        <v>9</v>
      </c>
      <c r="B330" t="s">
        <v>51</v>
      </c>
      <c r="C330">
        <v>2020</v>
      </c>
      <c r="D330">
        <v>1</v>
      </c>
    </row>
    <row r="331" spans="1:4" x14ac:dyDescent="0.2">
      <c r="A331" t="s">
        <v>9</v>
      </c>
      <c r="B331" t="s">
        <v>51</v>
      </c>
      <c r="C331">
        <v>2019</v>
      </c>
      <c r="D331">
        <v>1</v>
      </c>
    </row>
    <row r="332" spans="1:4" x14ac:dyDescent="0.2">
      <c r="A332" t="s">
        <v>9</v>
      </c>
      <c r="B332" t="s">
        <v>51</v>
      </c>
      <c r="C332">
        <v>2018</v>
      </c>
      <c r="D332">
        <v>1</v>
      </c>
    </row>
    <row r="333" spans="1:4" x14ac:dyDescent="0.2">
      <c r="A333" t="s">
        <v>9</v>
      </c>
      <c r="B333" t="s">
        <v>51</v>
      </c>
      <c r="C333">
        <v>2017</v>
      </c>
      <c r="D333">
        <v>1</v>
      </c>
    </row>
    <row r="334" spans="1:4" x14ac:dyDescent="0.2">
      <c r="A334" t="s">
        <v>9</v>
      </c>
      <c r="B334" t="s">
        <v>51</v>
      </c>
      <c r="C334">
        <v>2016</v>
      </c>
      <c r="D334">
        <v>1</v>
      </c>
    </row>
    <row r="335" spans="1:4" x14ac:dyDescent="0.2">
      <c r="A335" t="s">
        <v>9</v>
      </c>
      <c r="B335" t="s">
        <v>53</v>
      </c>
      <c r="C335">
        <v>2023</v>
      </c>
      <c r="D335">
        <v>1</v>
      </c>
    </row>
    <row r="336" spans="1:4" x14ac:dyDescent="0.2">
      <c r="A336" t="s">
        <v>9</v>
      </c>
      <c r="B336" t="s">
        <v>53</v>
      </c>
      <c r="C336">
        <v>2022</v>
      </c>
      <c r="D336">
        <v>1</v>
      </c>
    </row>
    <row r="337" spans="1:4" x14ac:dyDescent="0.2">
      <c r="A337" t="s">
        <v>9</v>
      </c>
      <c r="B337" t="s">
        <v>53</v>
      </c>
      <c r="C337">
        <v>2021</v>
      </c>
      <c r="D337">
        <v>1</v>
      </c>
    </row>
    <row r="338" spans="1:4" x14ac:dyDescent="0.2">
      <c r="A338" t="s">
        <v>9</v>
      </c>
      <c r="B338" t="s">
        <v>53</v>
      </c>
      <c r="C338">
        <v>2020</v>
      </c>
      <c r="D338">
        <v>1</v>
      </c>
    </row>
    <row r="339" spans="1:4" x14ac:dyDescent="0.2">
      <c r="A339" t="s">
        <v>9</v>
      </c>
      <c r="B339" t="s">
        <v>53</v>
      </c>
      <c r="C339">
        <v>2019</v>
      </c>
      <c r="D339">
        <v>1</v>
      </c>
    </row>
    <row r="340" spans="1:4" x14ac:dyDescent="0.2">
      <c r="A340" t="s">
        <v>9</v>
      </c>
      <c r="B340" t="s">
        <v>53</v>
      </c>
      <c r="C340">
        <v>2018</v>
      </c>
      <c r="D340">
        <v>1</v>
      </c>
    </row>
    <row r="341" spans="1:4" x14ac:dyDescent="0.2">
      <c r="A341" t="s">
        <v>9</v>
      </c>
      <c r="B341" t="s">
        <v>53</v>
      </c>
      <c r="C341">
        <v>2017</v>
      </c>
      <c r="D341">
        <v>1</v>
      </c>
    </row>
    <row r="342" spans="1:4" x14ac:dyDescent="0.2">
      <c r="A342" t="s">
        <v>9</v>
      </c>
      <c r="B342" t="s">
        <v>54</v>
      </c>
      <c r="C342">
        <v>2024</v>
      </c>
      <c r="D342">
        <v>1</v>
      </c>
    </row>
    <row r="343" spans="1:4" x14ac:dyDescent="0.2">
      <c r="A343" t="s">
        <v>9</v>
      </c>
      <c r="B343" t="s">
        <v>54</v>
      </c>
      <c r="C343">
        <v>2023</v>
      </c>
      <c r="D343">
        <v>1</v>
      </c>
    </row>
    <row r="344" spans="1:4" x14ac:dyDescent="0.2">
      <c r="A344" t="s">
        <v>10</v>
      </c>
      <c r="B344" t="s">
        <v>48</v>
      </c>
      <c r="C344">
        <v>2024</v>
      </c>
      <c r="D344">
        <v>1</v>
      </c>
    </row>
    <row r="345" spans="1:4" x14ac:dyDescent="0.2">
      <c r="A345" t="s">
        <v>10</v>
      </c>
      <c r="B345" t="s">
        <v>48</v>
      </c>
      <c r="C345">
        <v>2023</v>
      </c>
      <c r="D345">
        <v>1</v>
      </c>
    </row>
    <row r="346" spans="1:4" x14ac:dyDescent="0.2">
      <c r="A346" t="s">
        <v>10</v>
      </c>
      <c r="B346" t="s">
        <v>48</v>
      </c>
      <c r="C346">
        <v>2022</v>
      </c>
      <c r="D346">
        <v>1</v>
      </c>
    </row>
    <row r="347" spans="1:4" x14ac:dyDescent="0.2">
      <c r="A347" t="s">
        <v>10</v>
      </c>
      <c r="B347" t="s">
        <v>48</v>
      </c>
      <c r="C347">
        <v>2021</v>
      </c>
      <c r="D347">
        <v>1</v>
      </c>
    </row>
    <row r="348" spans="1:4" x14ac:dyDescent="0.2">
      <c r="A348" t="s">
        <v>10</v>
      </c>
      <c r="B348" t="s">
        <v>48</v>
      </c>
      <c r="C348">
        <v>2020</v>
      </c>
      <c r="D348">
        <v>1</v>
      </c>
    </row>
    <row r="349" spans="1:4" x14ac:dyDescent="0.2">
      <c r="A349" t="s">
        <v>10</v>
      </c>
      <c r="B349" t="s">
        <v>48</v>
      </c>
      <c r="C349">
        <v>2019</v>
      </c>
      <c r="D349">
        <v>1</v>
      </c>
    </row>
    <row r="350" spans="1:4" x14ac:dyDescent="0.2">
      <c r="A350" t="s">
        <v>10</v>
      </c>
      <c r="B350" t="s">
        <v>48</v>
      </c>
      <c r="C350">
        <v>2018</v>
      </c>
      <c r="D350">
        <v>1</v>
      </c>
    </row>
    <row r="351" spans="1:4" x14ac:dyDescent="0.2">
      <c r="A351" t="s">
        <v>10</v>
      </c>
      <c r="B351" t="s">
        <v>48</v>
      </c>
      <c r="C351">
        <v>2017</v>
      </c>
      <c r="D351">
        <v>1</v>
      </c>
    </row>
    <row r="352" spans="1:4" x14ac:dyDescent="0.2">
      <c r="A352" t="s">
        <v>10</v>
      </c>
      <c r="B352" t="s">
        <v>48</v>
      </c>
      <c r="C352">
        <v>2016</v>
      </c>
      <c r="D352">
        <v>1</v>
      </c>
    </row>
    <row r="353" spans="1:4" x14ac:dyDescent="0.2">
      <c r="A353" t="s">
        <v>10</v>
      </c>
      <c r="B353" t="s">
        <v>48</v>
      </c>
      <c r="C353">
        <v>2015</v>
      </c>
      <c r="D353">
        <v>1</v>
      </c>
    </row>
    <row r="354" spans="1:4" x14ac:dyDescent="0.2">
      <c r="A354" t="s">
        <v>10</v>
      </c>
      <c r="B354" t="s">
        <v>49</v>
      </c>
      <c r="C354">
        <v>2024</v>
      </c>
      <c r="D354">
        <v>1</v>
      </c>
    </row>
    <row r="355" spans="1:4" x14ac:dyDescent="0.2">
      <c r="A355" t="s">
        <v>10</v>
      </c>
      <c r="B355" t="s">
        <v>49</v>
      </c>
      <c r="C355">
        <v>2023</v>
      </c>
      <c r="D355">
        <v>1</v>
      </c>
    </row>
    <row r="356" spans="1:4" x14ac:dyDescent="0.2">
      <c r="A356" t="s">
        <v>10</v>
      </c>
      <c r="B356" t="s">
        <v>49</v>
      </c>
      <c r="C356">
        <v>2022</v>
      </c>
      <c r="D356">
        <v>1</v>
      </c>
    </row>
    <row r="357" spans="1:4" x14ac:dyDescent="0.2">
      <c r="A357" t="s">
        <v>10</v>
      </c>
      <c r="B357" t="s">
        <v>49</v>
      </c>
      <c r="C357">
        <v>2021</v>
      </c>
      <c r="D357">
        <v>1</v>
      </c>
    </row>
    <row r="358" spans="1:4" x14ac:dyDescent="0.2">
      <c r="A358" t="s">
        <v>10</v>
      </c>
      <c r="B358" t="s">
        <v>49</v>
      </c>
      <c r="C358">
        <v>2020</v>
      </c>
      <c r="D358">
        <v>1</v>
      </c>
    </row>
    <row r="359" spans="1:4" x14ac:dyDescent="0.2">
      <c r="A359" t="s">
        <v>10</v>
      </c>
      <c r="B359" t="s">
        <v>49</v>
      </c>
      <c r="C359">
        <v>2019</v>
      </c>
      <c r="D359">
        <v>1</v>
      </c>
    </row>
    <row r="360" spans="1:4" x14ac:dyDescent="0.2">
      <c r="A360" t="s">
        <v>10</v>
      </c>
      <c r="B360" t="s">
        <v>49</v>
      </c>
      <c r="C360">
        <v>2018</v>
      </c>
      <c r="D360">
        <v>1</v>
      </c>
    </row>
    <row r="361" spans="1:4" x14ac:dyDescent="0.2">
      <c r="A361" t="s">
        <v>10</v>
      </c>
      <c r="B361" t="s">
        <v>49</v>
      </c>
      <c r="C361">
        <v>2017</v>
      </c>
      <c r="D361">
        <v>1</v>
      </c>
    </row>
    <row r="362" spans="1:4" x14ac:dyDescent="0.2">
      <c r="A362" t="s">
        <v>10</v>
      </c>
      <c r="B362" t="s">
        <v>49</v>
      </c>
      <c r="C362">
        <v>2016</v>
      </c>
      <c r="D362">
        <v>1</v>
      </c>
    </row>
    <row r="363" spans="1:4" x14ac:dyDescent="0.2">
      <c r="A363" t="s">
        <v>10</v>
      </c>
      <c r="B363" t="s">
        <v>51</v>
      </c>
      <c r="C363">
        <v>2024</v>
      </c>
      <c r="D363">
        <v>1</v>
      </c>
    </row>
    <row r="364" spans="1:4" x14ac:dyDescent="0.2">
      <c r="A364" t="s">
        <v>10</v>
      </c>
      <c r="B364" t="s">
        <v>51</v>
      </c>
      <c r="C364">
        <v>2023</v>
      </c>
      <c r="D364">
        <v>1</v>
      </c>
    </row>
    <row r="365" spans="1:4" x14ac:dyDescent="0.2">
      <c r="A365" t="s">
        <v>10</v>
      </c>
      <c r="B365" t="s">
        <v>51</v>
      </c>
      <c r="C365">
        <v>2022</v>
      </c>
      <c r="D365">
        <v>1</v>
      </c>
    </row>
    <row r="366" spans="1:4" x14ac:dyDescent="0.2">
      <c r="A366" t="s">
        <v>10</v>
      </c>
      <c r="B366" t="s">
        <v>51</v>
      </c>
      <c r="C366">
        <v>2021</v>
      </c>
      <c r="D366">
        <v>1</v>
      </c>
    </row>
    <row r="367" spans="1:4" x14ac:dyDescent="0.2">
      <c r="A367" t="s">
        <v>10</v>
      </c>
      <c r="B367" t="s">
        <v>51</v>
      </c>
      <c r="C367">
        <v>2020</v>
      </c>
      <c r="D367">
        <v>1</v>
      </c>
    </row>
    <row r="368" spans="1:4" x14ac:dyDescent="0.2">
      <c r="A368" t="s">
        <v>10</v>
      </c>
      <c r="B368" t="s">
        <v>51</v>
      </c>
      <c r="C368">
        <v>2019</v>
      </c>
      <c r="D368">
        <v>1</v>
      </c>
    </row>
    <row r="369" spans="1:4" x14ac:dyDescent="0.2">
      <c r="A369" t="s">
        <v>10</v>
      </c>
      <c r="B369" t="s">
        <v>51</v>
      </c>
      <c r="C369">
        <v>2018</v>
      </c>
      <c r="D369">
        <v>1</v>
      </c>
    </row>
    <row r="370" spans="1:4" x14ac:dyDescent="0.2">
      <c r="A370" t="s">
        <v>10</v>
      </c>
      <c r="B370" t="s">
        <v>51</v>
      </c>
      <c r="C370">
        <v>2017</v>
      </c>
      <c r="D370">
        <v>1</v>
      </c>
    </row>
    <row r="371" spans="1:4" x14ac:dyDescent="0.2">
      <c r="A371" t="s">
        <v>10</v>
      </c>
      <c r="B371" t="s">
        <v>51</v>
      </c>
      <c r="C371">
        <v>2016</v>
      </c>
      <c r="D371">
        <v>1</v>
      </c>
    </row>
    <row r="372" spans="1:4" x14ac:dyDescent="0.2">
      <c r="A372" t="s">
        <v>10</v>
      </c>
      <c r="B372" t="s">
        <v>53</v>
      </c>
      <c r="C372">
        <v>2024</v>
      </c>
      <c r="D372">
        <v>1</v>
      </c>
    </row>
    <row r="373" spans="1:4" x14ac:dyDescent="0.2">
      <c r="A373" t="s">
        <v>10</v>
      </c>
      <c r="B373" t="s">
        <v>53</v>
      </c>
      <c r="C373">
        <v>2023</v>
      </c>
      <c r="D373">
        <v>1</v>
      </c>
    </row>
    <row r="374" spans="1:4" x14ac:dyDescent="0.2">
      <c r="A374" t="s">
        <v>10</v>
      </c>
      <c r="B374" t="s">
        <v>53</v>
      </c>
      <c r="C374">
        <v>2022</v>
      </c>
      <c r="D374">
        <v>1</v>
      </c>
    </row>
    <row r="375" spans="1:4" x14ac:dyDescent="0.2">
      <c r="A375" t="s">
        <v>10</v>
      </c>
      <c r="B375" t="s">
        <v>53</v>
      </c>
      <c r="C375">
        <v>2021</v>
      </c>
      <c r="D375">
        <v>1</v>
      </c>
    </row>
    <row r="376" spans="1:4" x14ac:dyDescent="0.2">
      <c r="A376" t="s">
        <v>10</v>
      </c>
      <c r="B376" t="s">
        <v>53</v>
      </c>
      <c r="C376">
        <v>2020</v>
      </c>
      <c r="D376">
        <v>1</v>
      </c>
    </row>
    <row r="377" spans="1:4" x14ac:dyDescent="0.2">
      <c r="A377" t="s">
        <v>10</v>
      </c>
      <c r="B377" t="s">
        <v>53</v>
      </c>
      <c r="C377">
        <v>2019</v>
      </c>
      <c r="D377">
        <v>1</v>
      </c>
    </row>
    <row r="378" spans="1:4" x14ac:dyDescent="0.2">
      <c r="A378" t="s">
        <v>10</v>
      </c>
      <c r="B378" t="s">
        <v>53</v>
      </c>
      <c r="C378">
        <v>2017</v>
      </c>
      <c r="D378">
        <v>1</v>
      </c>
    </row>
    <row r="379" spans="1:4" x14ac:dyDescent="0.2">
      <c r="A379" t="s">
        <v>10</v>
      </c>
      <c r="B379" t="s">
        <v>53</v>
      </c>
      <c r="C379">
        <v>2016</v>
      </c>
      <c r="D379">
        <v>1</v>
      </c>
    </row>
    <row r="380" spans="1:4" x14ac:dyDescent="0.2">
      <c r="A380" t="s">
        <v>11</v>
      </c>
      <c r="B380" t="s">
        <v>48</v>
      </c>
      <c r="C380">
        <v>2024</v>
      </c>
      <c r="D380">
        <v>1</v>
      </c>
    </row>
    <row r="381" spans="1:4" x14ac:dyDescent="0.2">
      <c r="A381" t="s">
        <v>11</v>
      </c>
      <c r="B381" t="s">
        <v>48</v>
      </c>
      <c r="C381">
        <v>2023</v>
      </c>
      <c r="D381">
        <v>1</v>
      </c>
    </row>
    <row r="382" spans="1:4" x14ac:dyDescent="0.2">
      <c r="A382" t="s">
        <v>11</v>
      </c>
      <c r="B382" t="s">
        <v>48</v>
      </c>
      <c r="C382">
        <v>2022</v>
      </c>
      <c r="D382">
        <v>1</v>
      </c>
    </row>
    <row r="383" spans="1:4" x14ac:dyDescent="0.2">
      <c r="A383" t="s">
        <v>11</v>
      </c>
      <c r="B383" t="s">
        <v>48</v>
      </c>
      <c r="C383">
        <v>2021</v>
      </c>
      <c r="D383">
        <v>1</v>
      </c>
    </row>
    <row r="384" spans="1:4" x14ac:dyDescent="0.2">
      <c r="A384" t="s">
        <v>11</v>
      </c>
      <c r="B384" t="s">
        <v>48</v>
      </c>
      <c r="C384">
        <v>2020</v>
      </c>
      <c r="D384">
        <v>1</v>
      </c>
    </row>
    <row r="385" spans="1:4" x14ac:dyDescent="0.2">
      <c r="A385" t="s">
        <v>11</v>
      </c>
      <c r="B385" t="s">
        <v>48</v>
      </c>
      <c r="C385">
        <v>2019</v>
      </c>
      <c r="D385">
        <v>1</v>
      </c>
    </row>
    <row r="386" spans="1:4" x14ac:dyDescent="0.2">
      <c r="A386" t="s">
        <v>11</v>
      </c>
      <c r="B386" t="s">
        <v>48</v>
      </c>
      <c r="C386">
        <v>2018</v>
      </c>
      <c r="D386">
        <v>1</v>
      </c>
    </row>
    <row r="387" spans="1:4" x14ac:dyDescent="0.2">
      <c r="A387" t="s">
        <v>11</v>
      </c>
      <c r="B387" t="s">
        <v>48</v>
      </c>
      <c r="C387">
        <v>2017</v>
      </c>
      <c r="D387">
        <v>1</v>
      </c>
    </row>
    <row r="388" spans="1:4" x14ac:dyDescent="0.2">
      <c r="A388" t="s">
        <v>11</v>
      </c>
      <c r="B388" t="s">
        <v>48</v>
      </c>
      <c r="C388">
        <v>2016</v>
      </c>
      <c r="D388">
        <v>1</v>
      </c>
    </row>
    <row r="389" spans="1:4" x14ac:dyDescent="0.2">
      <c r="A389" t="s">
        <v>11</v>
      </c>
      <c r="B389" t="s">
        <v>48</v>
      </c>
      <c r="C389">
        <v>2015</v>
      </c>
      <c r="D389">
        <v>1</v>
      </c>
    </row>
    <row r="390" spans="1:4" x14ac:dyDescent="0.2">
      <c r="A390" t="s">
        <v>11</v>
      </c>
      <c r="B390" t="s">
        <v>49</v>
      </c>
      <c r="C390">
        <v>2024</v>
      </c>
      <c r="D390">
        <v>1</v>
      </c>
    </row>
    <row r="391" spans="1:4" x14ac:dyDescent="0.2">
      <c r="A391" t="s">
        <v>11</v>
      </c>
      <c r="B391" t="s">
        <v>49</v>
      </c>
      <c r="C391">
        <v>2023</v>
      </c>
      <c r="D391">
        <v>1</v>
      </c>
    </row>
    <row r="392" spans="1:4" x14ac:dyDescent="0.2">
      <c r="A392" t="s">
        <v>11</v>
      </c>
      <c r="B392" t="s">
        <v>49</v>
      </c>
      <c r="C392">
        <v>2022</v>
      </c>
      <c r="D392">
        <v>1</v>
      </c>
    </row>
    <row r="393" spans="1:4" x14ac:dyDescent="0.2">
      <c r="A393" t="s">
        <v>11</v>
      </c>
      <c r="B393" t="s">
        <v>49</v>
      </c>
      <c r="C393">
        <v>2021</v>
      </c>
      <c r="D393">
        <v>1</v>
      </c>
    </row>
    <row r="394" spans="1:4" x14ac:dyDescent="0.2">
      <c r="A394" t="s">
        <v>11</v>
      </c>
      <c r="B394" t="s">
        <v>49</v>
      </c>
      <c r="C394">
        <v>2020</v>
      </c>
      <c r="D394">
        <v>1</v>
      </c>
    </row>
    <row r="395" spans="1:4" x14ac:dyDescent="0.2">
      <c r="A395" t="s">
        <v>11</v>
      </c>
      <c r="B395" t="s">
        <v>49</v>
      </c>
      <c r="C395">
        <v>2019</v>
      </c>
      <c r="D395">
        <v>1</v>
      </c>
    </row>
    <row r="396" spans="1:4" x14ac:dyDescent="0.2">
      <c r="A396" t="s">
        <v>11</v>
      </c>
      <c r="B396" t="s">
        <v>49</v>
      </c>
      <c r="C396">
        <v>2018</v>
      </c>
      <c r="D396">
        <v>1</v>
      </c>
    </row>
    <row r="397" spans="1:4" x14ac:dyDescent="0.2">
      <c r="A397" t="s">
        <v>11</v>
      </c>
      <c r="B397" t="s">
        <v>49</v>
      </c>
      <c r="C397">
        <v>2017</v>
      </c>
      <c r="D397">
        <v>1</v>
      </c>
    </row>
    <row r="398" spans="1:4" x14ac:dyDescent="0.2">
      <c r="A398" t="s">
        <v>11</v>
      </c>
      <c r="B398" t="s">
        <v>51</v>
      </c>
      <c r="C398">
        <v>2024</v>
      </c>
      <c r="D398">
        <v>1</v>
      </c>
    </row>
    <row r="399" spans="1:4" x14ac:dyDescent="0.2">
      <c r="A399" t="s">
        <v>11</v>
      </c>
      <c r="B399" t="s">
        <v>51</v>
      </c>
      <c r="C399">
        <v>2023</v>
      </c>
      <c r="D399">
        <v>1</v>
      </c>
    </row>
    <row r="400" spans="1:4" x14ac:dyDescent="0.2">
      <c r="A400" t="s">
        <v>11</v>
      </c>
      <c r="B400" t="s">
        <v>51</v>
      </c>
      <c r="C400">
        <v>2022</v>
      </c>
      <c r="D400">
        <v>1</v>
      </c>
    </row>
    <row r="401" spans="1:4" x14ac:dyDescent="0.2">
      <c r="A401" t="s">
        <v>11</v>
      </c>
      <c r="B401" t="s">
        <v>51</v>
      </c>
      <c r="C401">
        <v>2021</v>
      </c>
      <c r="D401">
        <v>1</v>
      </c>
    </row>
    <row r="402" spans="1:4" x14ac:dyDescent="0.2">
      <c r="A402" t="s">
        <v>11</v>
      </c>
      <c r="B402" t="s">
        <v>51</v>
      </c>
      <c r="C402">
        <v>2020</v>
      </c>
      <c r="D402">
        <v>1</v>
      </c>
    </row>
    <row r="403" spans="1:4" x14ac:dyDescent="0.2">
      <c r="A403" t="s">
        <v>11</v>
      </c>
      <c r="B403" t="s">
        <v>51</v>
      </c>
      <c r="C403">
        <v>2019</v>
      </c>
      <c r="D403">
        <v>1</v>
      </c>
    </row>
    <row r="404" spans="1:4" x14ac:dyDescent="0.2">
      <c r="A404" t="s">
        <v>11</v>
      </c>
      <c r="B404" t="s">
        <v>51</v>
      </c>
      <c r="C404">
        <v>2018</v>
      </c>
      <c r="D404">
        <v>1</v>
      </c>
    </row>
    <row r="405" spans="1:4" x14ac:dyDescent="0.2">
      <c r="A405" t="s">
        <v>11</v>
      </c>
      <c r="B405" t="s">
        <v>51</v>
      </c>
      <c r="C405">
        <v>2017</v>
      </c>
      <c r="D405">
        <v>1</v>
      </c>
    </row>
    <row r="406" spans="1:4" x14ac:dyDescent="0.2">
      <c r="A406" t="s">
        <v>11</v>
      </c>
      <c r="B406" t="s">
        <v>53</v>
      </c>
      <c r="C406">
        <v>2024</v>
      </c>
      <c r="D406">
        <v>1</v>
      </c>
    </row>
    <row r="407" spans="1:4" x14ac:dyDescent="0.2">
      <c r="A407" t="s">
        <v>11</v>
      </c>
      <c r="B407" t="s">
        <v>53</v>
      </c>
      <c r="C407">
        <v>2023</v>
      </c>
      <c r="D407">
        <v>1</v>
      </c>
    </row>
    <row r="408" spans="1:4" x14ac:dyDescent="0.2">
      <c r="A408" t="s">
        <v>11</v>
      </c>
      <c r="B408" t="s">
        <v>53</v>
      </c>
      <c r="C408">
        <v>2022</v>
      </c>
      <c r="D408">
        <v>1</v>
      </c>
    </row>
    <row r="409" spans="1:4" x14ac:dyDescent="0.2">
      <c r="A409" t="s">
        <v>11</v>
      </c>
      <c r="B409" t="s">
        <v>53</v>
      </c>
      <c r="C409">
        <v>2021</v>
      </c>
      <c r="D409">
        <v>1</v>
      </c>
    </row>
    <row r="410" spans="1:4" x14ac:dyDescent="0.2">
      <c r="A410" t="s">
        <v>11</v>
      </c>
      <c r="B410" t="s">
        <v>53</v>
      </c>
      <c r="C410">
        <v>2020</v>
      </c>
      <c r="D410">
        <v>1</v>
      </c>
    </row>
    <row r="411" spans="1:4" x14ac:dyDescent="0.2">
      <c r="A411" t="s">
        <v>11</v>
      </c>
      <c r="B411" t="s">
        <v>53</v>
      </c>
      <c r="C411">
        <v>2019</v>
      </c>
      <c r="D411">
        <v>1</v>
      </c>
    </row>
    <row r="412" spans="1:4" x14ac:dyDescent="0.2">
      <c r="A412" t="s">
        <v>11</v>
      </c>
      <c r="B412" t="s">
        <v>53</v>
      </c>
      <c r="C412">
        <v>2018</v>
      </c>
      <c r="D412">
        <v>1</v>
      </c>
    </row>
    <row r="413" spans="1:4" x14ac:dyDescent="0.2">
      <c r="A413" t="s">
        <v>11</v>
      </c>
      <c r="B413" t="s">
        <v>53</v>
      </c>
      <c r="C413">
        <v>2017</v>
      </c>
      <c r="D413">
        <v>1</v>
      </c>
    </row>
    <row r="414" spans="1:4" x14ac:dyDescent="0.2">
      <c r="A414" t="s">
        <v>11</v>
      </c>
      <c r="B414" t="s">
        <v>53</v>
      </c>
      <c r="C414">
        <v>2016</v>
      </c>
      <c r="D414">
        <v>1</v>
      </c>
    </row>
    <row r="415" spans="1:4" x14ac:dyDescent="0.2">
      <c r="A415" t="s">
        <v>12</v>
      </c>
      <c r="B415" t="s">
        <v>48</v>
      </c>
      <c r="C415">
        <v>2024</v>
      </c>
      <c r="D415">
        <v>1</v>
      </c>
    </row>
    <row r="416" spans="1:4" x14ac:dyDescent="0.2">
      <c r="A416" t="s">
        <v>12</v>
      </c>
      <c r="B416" t="s">
        <v>48</v>
      </c>
      <c r="C416">
        <v>2023</v>
      </c>
      <c r="D416">
        <v>1</v>
      </c>
    </row>
    <row r="417" spans="1:4" x14ac:dyDescent="0.2">
      <c r="A417" t="s">
        <v>12</v>
      </c>
      <c r="B417" t="s">
        <v>48</v>
      </c>
      <c r="C417">
        <v>2022</v>
      </c>
      <c r="D417">
        <v>1</v>
      </c>
    </row>
    <row r="418" spans="1:4" x14ac:dyDescent="0.2">
      <c r="A418" t="s">
        <v>12</v>
      </c>
      <c r="B418" t="s">
        <v>48</v>
      </c>
      <c r="C418">
        <v>2021</v>
      </c>
      <c r="D418">
        <v>1</v>
      </c>
    </row>
    <row r="419" spans="1:4" x14ac:dyDescent="0.2">
      <c r="A419" t="s">
        <v>12</v>
      </c>
      <c r="B419" t="s">
        <v>48</v>
      </c>
      <c r="C419">
        <v>2020</v>
      </c>
      <c r="D419">
        <v>1</v>
      </c>
    </row>
    <row r="420" spans="1:4" x14ac:dyDescent="0.2">
      <c r="A420" t="s">
        <v>12</v>
      </c>
      <c r="B420" t="s">
        <v>48</v>
      </c>
      <c r="C420">
        <v>2019</v>
      </c>
      <c r="D420">
        <v>1</v>
      </c>
    </row>
    <row r="421" spans="1:4" x14ac:dyDescent="0.2">
      <c r="A421" t="s">
        <v>12</v>
      </c>
      <c r="B421" t="s">
        <v>48</v>
      </c>
      <c r="C421">
        <v>2018</v>
      </c>
      <c r="D421">
        <v>1</v>
      </c>
    </row>
    <row r="422" spans="1:4" x14ac:dyDescent="0.2">
      <c r="A422" t="s">
        <v>12</v>
      </c>
      <c r="B422" t="s">
        <v>48</v>
      </c>
      <c r="C422">
        <v>2017</v>
      </c>
      <c r="D422">
        <v>1</v>
      </c>
    </row>
    <row r="423" spans="1:4" x14ac:dyDescent="0.2">
      <c r="A423" t="s">
        <v>12</v>
      </c>
      <c r="B423" t="s">
        <v>48</v>
      </c>
      <c r="C423">
        <v>2016</v>
      </c>
      <c r="D423">
        <v>1</v>
      </c>
    </row>
    <row r="424" spans="1:4" x14ac:dyDescent="0.2">
      <c r="A424" t="s">
        <v>12</v>
      </c>
      <c r="B424" t="s">
        <v>48</v>
      </c>
      <c r="C424">
        <v>2015</v>
      </c>
      <c r="D424">
        <v>1</v>
      </c>
    </row>
    <row r="425" spans="1:4" x14ac:dyDescent="0.2">
      <c r="A425" t="s">
        <v>12</v>
      </c>
      <c r="B425" t="s">
        <v>49</v>
      </c>
      <c r="C425">
        <v>2024</v>
      </c>
      <c r="D425">
        <v>1</v>
      </c>
    </row>
    <row r="426" spans="1:4" x14ac:dyDescent="0.2">
      <c r="A426" t="s">
        <v>12</v>
      </c>
      <c r="B426" t="s">
        <v>49</v>
      </c>
      <c r="C426">
        <v>2023</v>
      </c>
      <c r="D426">
        <v>1</v>
      </c>
    </row>
    <row r="427" spans="1:4" x14ac:dyDescent="0.2">
      <c r="A427" t="s">
        <v>12</v>
      </c>
      <c r="B427" t="s">
        <v>49</v>
      </c>
      <c r="C427">
        <v>2022</v>
      </c>
      <c r="D427">
        <v>1</v>
      </c>
    </row>
    <row r="428" spans="1:4" x14ac:dyDescent="0.2">
      <c r="A428" t="s">
        <v>12</v>
      </c>
      <c r="B428" t="s">
        <v>49</v>
      </c>
      <c r="C428">
        <v>2021</v>
      </c>
      <c r="D428">
        <v>1</v>
      </c>
    </row>
    <row r="429" spans="1:4" x14ac:dyDescent="0.2">
      <c r="A429" t="s">
        <v>12</v>
      </c>
      <c r="B429" t="s">
        <v>49</v>
      </c>
      <c r="C429">
        <v>2020</v>
      </c>
      <c r="D429">
        <v>1</v>
      </c>
    </row>
    <row r="430" spans="1:4" x14ac:dyDescent="0.2">
      <c r="A430" t="s">
        <v>12</v>
      </c>
      <c r="B430" t="s">
        <v>49</v>
      </c>
      <c r="C430">
        <v>2019</v>
      </c>
      <c r="D430">
        <v>1</v>
      </c>
    </row>
    <row r="431" spans="1:4" x14ac:dyDescent="0.2">
      <c r="A431" t="s">
        <v>12</v>
      </c>
      <c r="B431" t="s">
        <v>49</v>
      </c>
      <c r="C431">
        <v>2018</v>
      </c>
      <c r="D431">
        <v>1</v>
      </c>
    </row>
    <row r="432" spans="1:4" x14ac:dyDescent="0.2">
      <c r="A432" t="s">
        <v>12</v>
      </c>
      <c r="B432" t="s">
        <v>49</v>
      </c>
      <c r="C432">
        <v>2017</v>
      </c>
      <c r="D432">
        <v>1</v>
      </c>
    </row>
    <row r="433" spans="1:4" x14ac:dyDescent="0.2">
      <c r="A433" t="s">
        <v>12</v>
      </c>
      <c r="B433" t="s">
        <v>51</v>
      </c>
      <c r="C433">
        <v>2024</v>
      </c>
      <c r="D433">
        <v>1</v>
      </c>
    </row>
    <row r="434" spans="1:4" x14ac:dyDescent="0.2">
      <c r="A434" t="s">
        <v>12</v>
      </c>
      <c r="B434" t="s">
        <v>51</v>
      </c>
      <c r="C434">
        <v>2023</v>
      </c>
      <c r="D434">
        <v>1</v>
      </c>
    </row>
    <row r="435" spans="1:4" x14ac:dyDescent="0.2">
      <c r="A435" t="s">
        <v>12</v>
      </c>
      <c r="B435" t="s">
        <v>51</v>
      </c>
      <c r="C435">
        <v>2022</v>
      </c>
      <c r="D435">
        <v>1</v>
      </c>
    </row>
    <row r="436" spans="1:4" x14ac:dyDescent="0.2">
      <c r="A436" t="s">
        <v>12</v>
      </c>
      <c r="B436" t="s">
        <v>51</v>
      </c>
      <c r="C436">
        <v>2021</v>
      </c>
      <c r="D436">
        <v>1</v>
      </c>
    </row>
    <row r="437" spans="1:4" x14ac:dyDescent="0.2">
      <c r="A437" t="s">
        <v>12</v>
      </c>
      <c r="B437" t="s">
        <v>51</v>
      </c>
      <c r="C437">
        <v>2020</v>
      </c>
      <c r="D437">
        <v>1</v>
      </c>
    </row>
    <row r="438" spans="1:4" x14ac:dyDescent="0.2">
      <c r="A438" t="s">
        <v>12</v>
      </c>
      <c r="B438" t="s">
        <v>51</v>
      </c>
      <c r="C438">
        <v>2019</v>
      </c>
      <c r="D438">
        <v>1</v>
      </c>
    </row>
    <row r="439" spans="1:4" x14ac:dyDescent="0.2">
      <c r="A439" t="s">
        <v>12</v>
      </c>
      <c r="B439" t="s">
        <v>51</v>
      </c>
      <c r="C439">
        <v>2018</v>
      </c>
      <c r="D439">
        <v>1</v>
      </c>
    </row>
    <row r="440" spans="1:4" x14ac:dyDescent="0.2">
      <c r="A440" t="s">
        <v>12</v>
      </c>
      <c r="B440" t="s">
        <v>51</v>
      </c>
      <c r="C440">
        <v>2017</v>
      </c>
      <c r="D440">
        <v>1</v>
      </c>
    </row>
    <row r="441" spans="1:4" x14ac:dyDescent="0.2">
      <c r="A441" t="s">
        <v>12</v>
      </c>
      <c r="B441" t="s">
        <v>53</v>
      </c>
      <c r="C441">
        <v>2022</v>
      </c>
      <c r="D441">
        <v>1</v>
      </c>
    </row>
    <row r="442" spans="1:4" x14ac:dyDescent="0.2">
      <c r="A442" t="s">
        <v>12</v>
      </c>
      <c r="B442" t="s">
        <v>53</v>
      </c>
      <c r="C442">
        <v>2021</v>
      </c>
      <c r="D442">
        <v>1</v>
      </c>
    </row>
    <row r="443" spans="1:4" x14ac:dyDescent="0.2">
      <c r="A443" t="s">
        <v>12</v>
      </c>
      <c r="B443" t="s">
        <v>53</v>
      </c>
      <c r="C443">
        <v>2018</v>
      </c>
      <c r="D443">
        <v>1</v>
      </c>
    </row>
    <row r="444" spans="1:4" x14ac:dyDescent="0.2">
      <c r="A444" t="s">
        <v>12</v>
      </c>
      <c r="B444" t="s">
        <v>53</v>
      </c>
      <c r="C444">
        <v>2017</v>
      </c>
      <c r="D444">
        <v>1</v>
      </c>
    </row>
    <row r="445" spans="1:4" x14ac:dyDescent="0.2">
      <c r="A445" t="s">
        <v>12</v>
      </c>
      <c r="B445" t="s">
        <v>53</v>
      </c>
      <c r="C445">
        <v>2016</v>
      </c>
      <c r="D445">
        <v>1</v>
      </c>
    </row>
    <row r="446" spans="1:4" x14ac:dyDescent="0.2">
      <c r="A446" t="s">
        <v>13</v>
      </c>
      <c r="B446" t="s">
        <v>48</v>
      </c>
      <c r="C446">
        <v>2024</v>
      </c>
      <c r="D446">
        <v>1</v>
      </c>
    </row>
    <row r="447" spans="1:4" x14ac:dyDescent="0.2">
      <c r="A447" t="s">
        <v>13</v>
      </c>
      <c r="B447" t="s">
        <v>48</v>
      </c>
      <c r="C447">
        <v>2023</v>
      </c>
      <c r="D447">
        <v>1</v>
      </c>
    </row>
    <row r="448" spans="1:4" x14ac:dyDescent="0.2">
      <c r="A448" t="s">
        <v>13</v>
      </c>
      <c r="B448" t="s">
        <v>48</v>
      </c>
      <c r="C448">
        <v>2022</v>
      </c>
      <c r="D448">
        <v>1</v>
      </c>
    </row>
    <row r="449" spans="1:4" x14ac:dyDescent="0.2">
      <c r="A449" t="s">
        <v>13</v>
      </c>
      <c r="B449" t="s">
        <v>48</v>
      </c>
      <c r="C449">
        <v>2021</v>
      </c>
      <c r="D449">
        <v>1</v>
      </c>
    </row>
    <row r="450" spans="1:4" x14ac:dyDescent="0.2">
      <c r="A450" t="s">
        <v>13</v>
      </c>
      <c r="B450" t="s">
        <v>48</v>
      </c>
      <c r="C450">
        <v>2020</v>
      </c>
      <c r="D450">
        <v>1</v>
      </c>
    </row>
    <row r="451" spans="1:4" x14ac:dyDescent="0.2">
      <c r="A451" t="s">
        <v>13</v>
      </c>
      <c r="B451" t="s">
        <v>48</v>
      </c>
      <c r="C451">
        <v>2019</v>
      </c>
      <c r="D451">
        <v>1</v>
      </c>
    </row>
    <row r="452" spans="1:4" x14ac:dyDescent="0.2">
      <c r="A452" t="s">
        <v>13</v>
      </c>
      <c r="B452" t="s">
        <v>48</v>
      </c>
      <c r="C452">
        <v>2018</v>
      </c>
      <c r="D452">
        <v>1</v>
      </c>
    </row>
    <row r="453" spans="1:4" x14ac:dyDescent="0.2">
      <c r="A453" t="s">
        <v>13</v>
      </c>
      <c r="B453" t="s">
        <v>48</v>
      </c>
      <c r="C453">
        <v>2017</v>
      </c>
      <c r="D453">
        <v>1</v>
      </c>
    </row>
    <row r="454" spans="1:4" x14ac:dyDescent="0.2">
      <c r="A454" t="s">
        <v>13</v>
      </c>
      <c r="B454" t="s">
        <v>48</v>
      </c>
      <c r="C454">
        <v>2016</v>
      </c>
      <c r="D454">
        <v>1</v>
      </c>
    </row>
    <row r="455" spans="1:4" x14ac:dyDescent="0.2">
      <c r="A455" t="s">
        <v>13</v>
      </c>
      <c r="B455" t="s">
        <v>48</v>
      </c>
      <c r="C455">
        <v>2015</v>
      </c>
      <c r="D455">
        <v>1</v>
      </c>
    </row>
    <row r="456" spans="1:4" x14ac:dyDescent="0.2">
      <c r="A456" t="s">
        <v>13</v>
      </c>
      <c r="B456" t="s">
        <v>49</v>
      </c>
      <c r="C456">
        <v>2024</v>
      </c>
      <c r="D456">
        <v>1</v>
      </c>
    </row>
    <row r="457" spans="1:4" x14ac:dyDescent="0.2">
      <c r="A457" t="s">
        <v>13</v>
      </c>
      <c r="B457" t="s">
        <v>49</v>
      </c>
      <c r="C457">
        <v>2023</v>
      </c>
      <c r="D457">
        <v>1</v>
      </c>
    </row>
    <row r="458" spans="1:4" x14ac:dyDescent="0.2">
      <c r="A458" t="s">
        <v>13</v>
      </c>
      <c r="B458" t="s">
        <v>49</v>
      </c>
      <c r="C458">
        <v>2022</v>
      </c>
      <c r="D458">
        <v>1</v>
      </c>
    </row>
    <row r="459" spans="1:4" x14ac:dyDescent="0.2">
      <c r="A459" t="s">
        <v>13</v>
      </c>
      <c r="B459" t="s">
        <v>49</v>
      </c>
      <c r="C459">
        <v>2021</v>
      </c>
      <c r="D459">
        <v>1</v>
      </c>
    </row>
    <row r="460" spans="1:4" x14ac:dyDescent="0.2">
      <c r="A460" t="s">
        <v>13</v>
      </c>
      <c r="B460" t="s">
        <v>49</v>
      </c>
      <c r="C460">
        <v>2020</v>
      </c>
      <c r="D460">
        <v>1</v>
      </c>
    </row>
    <row r="461" spans="1:4" x14ac:dyDescent="0.2">
      <c r="A461" t="s">
        <v>13</v>
      </c>
      <c r="B461" t="s">
        <v>49</v>
      </c>
      <c r="C461">
        <v>2019</v>
      </c>
      <c r="D461">
        <v>1</v>
      </c>
    </row>
    <row r="462" spans="1:4" x14ac:dyDescent="0.2">
      <c r="A462" t="s">
        <v>13</v>
      </c>
      <c r="B462" t="s">
        <v>49</v>
      </c>
      <c r="C462">
        <v>2018</v>
      </c>
      <c r="D462">
        <v>1</v>
      </c>
    </row>
    <row r="463" spans="1:4" x14ac:dyDescent="0.2">
      <c r="A463" t="s">
        <v>13</v>
      </c>
      <c r="B463" t="s">
        <v>49</v>
      </c>
      <c r="C463">
        <v>2017</v>
      </c>
      <c r="D463">
        <v>1</v>
      </c>
    </row>
    <row r="464" spans="1:4" x14ac:dyDescent="0.2">
      <c r="A464" t="s">
        <v>13</v>
      </c>
      <c r="B464" t="s">
        <v>49</v>
      </c>
      <c r="C464">
        <v>2016</v>
      </c>
      <c r="D464">
        <v>1</v>
      </c>
    </row>
    <row r="465" spans="1:4" x14ac:dyDescent="0.2">
      <c r="A465" t="s">
        <v>13</v>
      </c>
      <c r="B465" t="s">
        <v>51</v>
      </c>
      <c r="C465">
        <v>2024</v>
      </c>
      <c r="D465">
        <v>1</v>
      </c>
    </row>
    <row r="466" spans="1:4" x14ac:dyDescent="0.2">
      <c r="A466" t="s">
        <v>13</v>
      </c>
      <c r="B466" t="s">
        <v>51</v>
      </c>
      <c r="C466">
        <v>2023</v>
      </c>
      <c r="D466">
        <v>1</v>
      </c>
    </row>
    <row r="467" spans="1:4" x14ac:dyDescent="0.2">
      <c r="A467" t="s">
        <v>13</v>
      </c>
      <c r="B467" t="s">
        <v>51</v>
      </c>
      <c r="C467">
        <v>2020</v>
      </c>
      <c r="D467">
        <v>1</v>
      </c>
    </row>
    <row r="468" spans="1:4" x14ac:dyDescent="0.2">
      <c r="A468" t="s">
        <v>13</v>
      </c>
      <c r="B468" t="s">
        <v>51</v>
      </c>
      <c r="C468">
        <v>2019</v>
      </c>
      <c r="D468">
        <v>1</v>
      </c>
    </row>
    <row r="469" spans="1:4" x14ac:dyDescent="0.2">
      <c r="A469" t="s">
        <v>13</v>
      </c>
      <c r="B469" t="s">
        <v>51</v>
      </c>
      <c r="C469">
        <v>2018</v>
      </c>
      <c r="D469">
        <v>1</v>
      </c>
    </row>
    <row r="470" spans="1:4" x14ac:dyDescent="0.2">
      <c r="A470" t="s">
        <v>13</v>
      </c>
      <c r="B470" t="s">
        <v>53</v>
      </c>
      <c r="C470">
        <v>2023</v>
      </c>
      <c r="D470">
        <v>1</v>
      </c>
    </row>
    <row r="471" spans="1:4" x14ac:dyDescent="0.2">
      <c r="A471" t="s">
        <v>13</v>
      </c>
      <c r="B471" t="s">
        <v>53</v>
      </c>
      <c r="C471">
        <v>2022</v>
      </c>
      <c r="D471">
        <v>1</v>
      </c>
    </row>
    <row r="472" spans="1:4" x14ac:dyDescent="0.2">
      <c r="A472" t="s">
        <v>13</v>
      </c>
      <c r="B472" t="s">
        <v>53</v>
      </c>
      <c r="C472">
        <v>2018</v>
      </c>
      <c r="D472">
        <v>1</v>
      </c>
    </row>
    <row r="473" spans="1:4" x14ac:dyDescent="0.2">
      <c r="A473" t="s">
        <v>13</v>
      </c>
      <c r="B473" t="s">
        <v>53</v>
      </c>
      <c r="C473">
        <v>2017</v>
      </c>
      <c r="D473">
        <v>1</v>
      </c>
    </row>
    <row r="474" spans="1:4" x14ac:dyDescent="0.2">
      <c r="A474" t="s">
        <v>14</v>
      </c>
      <c r="B474" t="s">
        <v>48</v>
      </c>
      <c r="C474">
        <v>2024</v>
      </c>
      <c r="D474">
        <v>1</v>
      </c>
    </row>
    <row r="475" spans="1:4" x14ac:dyDescent="0.2">
      <c r="A475" t="s">
        <v>14</v>
      </c>
      <c r="B475" t="s">
        <v>48</v>
      </c>
      <c r="C475">
        <v>2023</v>
      </c>
      <c r="D475">
        <v>1</v>
      </c>
    </row>
    <row r="476" spans="1:4" x14ac:dyDescent="0.2">
      <c r="A476" t="s">
        <v>14</v>
      </c>
      <c r="B476" t="s">
        <v>48</v>
      </c>
      <c r="C476">
        <v>2022</v>
      </c>
      <c r="D476">
        <v>1</v>
      </c>
    </row>
    <row r="477" spans="1:4" x14ac:dyDescent="0.2">
      <c r="A477" t="s">
        <v>14</v>
      </c>
      <c r="B477" t="s">
        <v>48</v>
      </c>
      <c r="C477">
        <v>2021</v>
      </c>
      <c r="D477">
        <v>1</v>
      </c>
    </row>
    <row r="478" spans="1:4" x14ac:dyDescent="0.2">
      <c r="A478" t="s">
        <v>14</v>
      </c>
      <c r="B478" t="s">
        <v>48</v>
      </c>
      <c r="C478">
        <v>2020</v>
      </c>
      <c r="D478">
        <v>1</v>
      </c>
    </row>
    <row r="479" spans="1:4" x14ac:dyDescent="0.2">
      <c r="A479" t="s">
        <v>14</v>
      </c>
      <c r="B479" t="s">
        <v>48</v>
      </c>
      <c r="C479">
        <v>2019</v>
      </c>
      <c r="D479">
        <v>1</v>
      </c>
    </row>
    <row r="480" spans="1:4" x14ac:dyDescent="0.2">
      <c r="A480" t="s">
        <v>14</v>
      </c>
      <c r="B480" t="s">
        <v>48</v>
      </c>
      <c r="C480">
        <v>2018</v>
      </c>
      <c r="D480">
        <v>1</v>
      </c>
    </row>
    <row r="481" spans="1:4" x14ac:dyDescent="0.2">
      <c r="A481" t="s">
        <v>14</v>
      </c>
      <c r="B481" t="s">
        <v>48</v>
      </c>
      <c r="C481">
        <v>2017</v>
      </c>
      <c r="D481">
        <v>1</v>
      </c>
    </row>
    <row r="482" spans="1:4" x14ac:dyDescent="0.2">
      <c r="A482" t="s">
        <v>14</v>
      </c>
      <c r="B482" t="s">
        <v>48</v>
      </c>
      <c r="C482">
        <v>2016</v>
      </c>
      <c r="D482">
        <v>1</v>
      </c>
    </row>
    <row r="483" spans="1:4" x14ac:dyDescent="0.2">
      <c r="A483" t="s">
        <v>14</v>
      </c>
      <c r="B483" t="s">
        <v>48</v>
      </c>
      <c r="C483">
        <v>2015</v>
      </c>
      <c r="D483">
        <v>1</v>
      </c>
    </row>
    <row r="484" spans="1:4" x14ac:dyDescent="0.2">
      <c r="A484" t="s">
        <v>14</v>
      </c>
      <c r="B484" t="s">
        <v>49</v>
      </c>
      <c r="C484">
        <v>2024</v>
      </c>
      <c r="D484">
        <v>1</v>
      </c>
    </row>
    <row r="485" spans="1:4" x14ac:dyDescent="0.2">
      <c r="A485" t="s">
        <v>14</v>
      </c>
      <c r="B485" t="s">
        <v>49</v>
      </c>
      <c r="C485">
        <v>2023</v>
      </c>
      <c r="D485">
        <v>1</v>
      </c>
    </row>
    <row r="486" spans="1:4" x14ac:dyDescent="0.2">
      <c r="A486" t="s">
        <v>14</v>
      </c>
      <c r="B486" t="s">
        <v>49</v>
      </c>
      <c r="C486">
        <v>2022</v>
      </c>
      <c r="D486">
        <v>1</v>
      </c>
    </row>
    <row r="487" spans="1:4" x14ac:dyDescent="0.2">
      <c r="A487" t="s">
        <v>14</v>
      </c>
      <c r="B487" t="s">
        <v>49</v>
      </c>
      <c r="C487">
        <v>2021</v>
      </c>
      <c r="D487">
        <v>1</v>
      </c>
    </row>
    <row r="488" spans="1:4" x14ac:dyDescent="0.2">
      <c r="A488" t="s">
        <v>14</v>
      </c>
      <c r="B488" t="s">
        <v>49</v>
      </c>
      <c r="C488">
        <v>2020</v>
      </c>
      <c r="D488">
        <v>1</v>
      </c>
    </row>
    <row r="489" spans="1:4" x14ac:dyDescent="0.2">
      <c r="A489" t="s">
        <v>14</v>
      </c>
      <c r="B489" t="s">
        <v>49</v>
      </c>
      <c r="C489">
        <v>2019</v>
      </c>
      <c r="D489">
        <v>1</v>
      </c>
    </row>
    <row r="490" spans="1:4" x14ac:dyDescent="0.2">
      <c r="A490" t="s">
        <v>14</v>
      </c>
      <c r="B490" t="s">
        <v>49</v>
      </c>
      <c r="C490">
        <v>2018</v>
      </c>
      <c r="D490">
        <v>1</v>
      </c>
    </row>
    <row r="491" spans="1:4" x14ac:dyDescent="0.2">
      <c r="A491" t="s">
        <v>14</v>
      </c>
      <c r="B491" t="s">
        <v>49</v>
      </c>
      <c r="C491">
        <v>2017</v>
      </c>
      <c r="D491">
        <v>1</v>
      </c>
    </row>
    <row r="492" spans="1:4" x14ac:dyDescent="0.2">
      <c r="A492" t="s">
        <v>14</v>
      </c>
      <c r="B492" t="s">
        <v>51</v>
      </c>
      <c r="C492">
        <v>2024</v>
      </c>
      <c r="D492">
        <v>1</v>
      </c>
    </row>
    <row r="493" spans="1:4" x14ac:dyDescent="0.2">
      <c r="A493" t="s">
        <v>14</v>
      </c>
      <c r="B493" t="s">
        <v>51</v>
      </c>
      <c r="C493">
        <v>2023</v>
      </c>
      <c r="D493">
        <v>1</v>
      </c>
    </row>
    <row r="494" spans="1:4" x14ac:dyDescent="0.2">
      <c r="A494" t="s">
        <v>14</v>
      </c>
      <c r="B494" t="s">
        <v>51</v>
      </c>
      <c r="C494">
        <v>2022</v>
      </c>
      <c r="D494">
        <v>1</v>
      </c>
    </row>
    <row r="495" spans="1:4" x14ac:dyDescent="0.2">
      <c r="A495" t="s">
        <v>14</v>
      </c>
      <c r="B495" t="s">
        <v>51</v>
      </c>
      <c r="C495">
        <v>2021</v>
      </c>
      <c r="D495">
        <v>1</v>
      </c>
    </row>
    <row r="496" spans="1:4" x14ac:dyDescent="0.2">
      <c r="A496" t="s">
        <v>14</v>
      </c>
      <c r="B496" t="s">
        <v>51</v>
      </c>
      <c r="C496">
        <v>2020</v>
      </c>
      <c r="D496">
        <v>1</v>
      </c>
    </row>
    <row r="497" spans="1:4" x14ac:dyDescent="0.2">
      <c r="A497" t="s">
        <v>14</v>
      </c>
      <c r="B497" t="s">
        <v>51</v>
      </c>
      <c r="C497">
        <v>2019</v>
      </c>
      <c r="D497">
        <v>1</v>
      </c>
    </row>
    <row r="498" spans="1:4" x14ac:dyDescent="0.2">
      <c r="A498" t="s">
        <v>14</v>
      </c>
      <c r="B498" t="s">
        <v>51</v>
      </c>
      <c r="C498">
        <v>2018</v>
      </c>
      <c r="D498">
        <v>1</v>
      </c>
    </row>
    <row r="499" spans="1:4" x14ac:dyDescent="0.2">
      <c r="A499" t="s">
        <v>14</v>
      </c>
      <c r="B499" t="s">
        <v>51</v>
      </c>
      <c r="C499">
        <v>2017</v>
      </c>
      <c r="D499">
        <v>1</v>
      </c>
    </row>
    <row r="500" spans="1:4" x14ac:dyDescent="0.2">
      <c r="A500" t="s">
        <v>14</v>
      </c>
      <c r="B500" t="s">
        <v>53</v>
      </c>
      <c r="C500">
        <v>2024</v>
      </c>
      <c r="D500">
        <v>1</v>
      </c>
    </row>
    <row r="501" spans="1:4" x14ac:dyDescent="0.2">
      <c r="A501" t="s">
        <v>14</v>
      </c>
      <c r="B501" t="s">
        <v>53</v>
      </c>
      <c r="C501">
        <v>2023</v>
      </c>
      <c r="D501">
        <v>1</v>
      </c>
    </row>
    <row r="502" spans="1:4" x14ac:dyDescent="0.2">
      <c r="A502" t="s">
        <v>14</v>
      </c>
      <c r="B502" t="s">
        <v>53</v>
      </c>
      <c r="C502">
        <v>2022</v>
      </c>
      <c r="D502">
        <v>1</v>
      </c>
    </row>
    <row r="503" spans="1:4" x14ac:dyDescent="0.2">
      <c r="A503" t="s">
        <v>14</v>
      </c>
      <c r="B503" t="s">
        <v>53</v>
      </c>
      <c r="C503">
        <v>2021</v>
      </c>
      <c r="D503">
        <v>1</v>
      </c>
    </row>
    <row r="504" spans="1:4" x14ac:dyDescent="0.2">
      <c r="A504" t="s">
        <v>14</v>
      </c>
      <c r="B504" t="s">
        <v>53</v>
      </c>
      <c r="C504">
        <v>2020</v>
      </c>
      <c r="D504">
        <v>1</v>
      </c>
    </row>
    <row r="505" spans="1:4" x14ac:dyDescent="0.2">
      <c r="A505" t="s">
        <v>14</v>
      </c>
      <c r="B505" t="s">
        <v>53</v>
      </c>
      <c r="C505">
        <v>2019</v>
      </c>
      <c r="D505">
        <v>1</v>
      </c>
    </row>
    <row r="506" spans="1:4" x14ac:dyDescent="0.2">
      <c r="A506" t="s">
        <v>14</v>
      </c>
      <c r="B506" t="s">
        <v>53</v>
      </c>
      <c r="C506">
        <v>2018</v>
      </c>
      <c r="D506">
        <v>1</v>
      </c>
    </row>
    <row r="507" spans="1:4" x14ac:dyDescent="0.2">
      <c r="A507" t="s">
        <v>14</v>
      </c>
      <c r="B507" t="s">
        <v>53</v>
      </c>
      <c r="C507">
        <v>2017</v>
      </c>
      <c r="D507">
        <v>1</v>
      </c>
    </row>
    <row r="508" spans="1:4" x14ac:dyDescent="0.2">
      <c r="A508" t="s">
        <v>14</v>
      </c>
      <c r="B508" t="s">
        <v>53</v>
      </c>
      <c r="C508">
        <v>2016</v>
      </c>
      <c r="D508">
        <v>1</v>
      </c>
    </row>
    <row r="509" spans="1:4" x14ac:dyDescent="0.2">
      <c r="A509" t="s">
        <v>15</v>
      </c>
      <c r="B509" t="s">
        <v>48</v>
      </c>
      <c r="C509">
        <v>2024</v>
      </c>
      <c r="D509">
        <v>1</v>
      </c>
    </row>
    <row r="510" spans="1:4" x14ac:dyDescent="0.2">
      <c r="A510" t="s">
        <v>15</v>
      </c>
      <c r="B510" t="s">
        <v>48</v>
      </c>
      <c r="C510">
        <v>2023</v>
      </c>
      <c r="D510">
        <v>1</v>
      </c>
    </row>
    <row r="511" spans="1:4" x14ac:dyDescent="0.2">
      <c r="A511" t="s">
        <v>15</v>
      </c>
      <c r="B511" t="s">
        <v>48</v>
      </c>
      <c r="C511">
        <v>2022</v>
      </c>
      <c r="D511">
        <v>1</v>
      </c>
    </row>
    <row r="512" spans="1:4" x14ac:dyDescent="0.2">
      <c r="A512" t="s">
        <v>15</v>
      </c>
      <c r="B512" t="s">
        <v>48</v>
      </c>
      <c r="C512">
        <v>2021</v>
      </c>
      <c r="D512">
        <v>1</v>
      </c>
    </row>
    <row r="513" spans="1:4" x14ac:dyDescent="0.2">
      <c r="A513" t="s">
        <v>15</v>
      </c>
      <c r="B513" t="s">
        <v>48</v>
      </c>
      <c r="C513">
        <v>2020</v>
      </c>
      <c r="D513">
        <v>1</v>
      </c>
    </row>
    <row r="514" spans="1:4" x14ac:dyDescent="0.2">
      <c r="A514" t="s">
        <v>15</v>
      </c>
      <c r="B514" t="s">
        <v>48</v>
      </c>
      <c r="C514">
        <v>2019</v>
      </c>
      <c r="D514">
        <v>1</v>
      </c>
    </row>
    <row r="515" spans="1:4" x14ac:dyDescent="0.2">
      <c r="A515" t="s">
        <v>15</v>
      </c>
      <c r="B515" t="s">
        <v>48</v>
      </c>
      <c r="C515">
        <v>2018</v>
      </c>
      <c r="D515">
        <v>1</v>
      </c>
    </row>
    <row r="516" spans="1:4" x14ac:dyDescent="0.2">
      <c r="A516" t="s">
        <v>15</v>
      </c>
      <c r="B516" t="s">
        <v>48</v>
      </c>
      <c r="C516">
        <v>2017</v>
      </c>
      <c r="D516">
        <v>1</v>
      </c>
    </row>
    <row r="517" spans="1:4" x14ac:dyDescent="0.2">
      <c r="A517" t="s">
        <v>15</v>
      </c>
      <c r="B517" t="s">
        <v>48</v>
      </c>
      <c r="C517">
        <v>2016</v>
      </c>
      <c r="D517">
        <v>1</v>
      </c>
    </row>
    <row r="518" spans="1:4" x14ac:dyDescent="0.2">
      <c r="A518" t="s">
        <v>15</v>
      </c>
      <c r="B518" t="s">
        <v>48</v>
      </c>
      <c r="C518">
        <v>2015</v>
      </c>
      <c r="D518">
        <v>1</v>
      </c>
    </row>
    <row r="519" spans="1:4" x14ac:dyDescent="0.2">
      <c r="A519" t="s">
        <v>15</v>
      </c>
      <c r="B519" t="s">
        <v>49</v>
      </c>
      <c r="C519">
        <v>2024</v>
      </c>
      <c r="D519">
        <v>1</v>
      </c>
    </row>
    <row r="520" spans="1:4" x14ac:dyDescent="0.2">
      <c r="A520" t="s">
        <v>15</v>
      </c>
      <c r="B520" t="s">
        <v>49</v>
      </c>
      <c r="C520">
        <v>2023</v>
      </c>
      <c r="D520">
        <v>1</v>
      </c>
    </row>
    <row r="521" spans="1:4" x14ac:dyDescent="0.2">
      <c r="A521" t="s">
        <v>15</v>
      </c>
      <c r="B521" t="s">
        <v>49</v>
      </c>
      <c r="C521">
        <v>2022</v>
      </c>
      <c r="D521">
        <v>1</v>
      </c>
    </row>
    <row r="522" spans="1:4" x14ac:dyDescent="0.2">
      <c r="A522" t="s">
        <v>15</v>
      </c>
      <c r="B522" t="s">
        <v>49</v>
      </c>
      <c r="C522">
        <v>2021</v>
      </c>
      <c r="D522">
        <v>1</v>
      </c>
    </row>
    <row r="523" spans="1:4" x14ac:dyDescent="0.2">
      <c r="A523" t="s">
        <v>15</v>
      </c>
      <c r="B523" t="s">
        <v>49</v>
      </c>
      <c r="C523">
        <v>2020</v>
      </c>
      <c r="D523">
        <v>1</v>
      </c>
    </row>
    <row r="524" spans="1:4" x14ac:dyDescent="0.2">
      <c r="A524" t="s">
        <v>15</v>
      </c>
      <c r="B524" t="s">
        <v>49</v>
      </c>
      <c r="C524">
        <v>2019</v>
      </c>
      <c r="D524">
        <v>1</v>
      </c>
    </row>
    <row r="525" spans="1:4" x14ac:dyDescent="0.2">
      <c r="A525" t="s">
        <v>15</v>
      </c>
      <c r="B525" t="s">
        <v>49</v>
      </c>
      <c r="C525">
        <v>2018</v>
      </c>
      <c r="D525">
        <v>1</v>
      </c>
    </row>
    <row r="526" spans="1:4" x14ac:dyDescent="0.2">
      <c r="A526" t="s">
        <v>15</v>
      </c>
      <c r="B526" t="s">
        <v>49</v>
      </c>
      <c r="C526">
        <v>2017</v>
      </c>
      <c r="D526">
        <v>1</v>
      </c>
    </row>
    <row r="527" spans="1:4" x14ac:dyDescent="0.2">
      <c r="A527" t="s">
        <v>15</v>
      </c>
      <c r="B527" t="s">
        <v>49</v>
      </c>
      <c r="C527">
        <v>2016</v>
      </c>
      <c r="D527">
        <v>1</v>
      </c>
    </row>
    <row r="528" spans="1:4" x14ac:dyDescent="0.2">
      <c r="A528" t="s">
        <v>15</v>
      </c>
      <c r="B528" t="s">
        <v>51</v>
      </c>
      <c r="C528">
        <v>2024</v>
      </c>
      <c r="D528">
        <v>1</v>
      </c>
    </row>
    <row r="529" spans="1:4" x14ac:dyDescent="0.2">
      <c r="A529" t="s">
        <v>15</v>
      </c>
      <c r="B529" t="s">
        <v>51</v>
      </c>
      <c r="C529">
        <v>2023</v>
      </c>
      <c r="D529">
        <v>1</v>
      </c>
    </row>
    <row r="530" spans="1:4" x14ac:dyDescent="0.2">
      <c r="A530" t="s">
        <v>15</v>
      </c>
      <c r="B530" t="s">
        <v>51</v>
      </c>
      <c r="C530">
        <v>2022</v>
      </c>
      <c r="D530">
        <v>1</v>
      </c>
    </row>
    <row r="531" spans="1:4" x14ac:dyDescent="0.2">
      <c r="A531" t="s">
        <v>15</v>
      </c>
      <c r="B531" t="s">
        <v>51</v>
      </c>
      <c r="C531">
        <v>2021</v>
      </c>
      <c r="D531">
        <v>1</v>
      </c>
    </row>
    <row r="532" spans="1:4" x14ac:dyDescent="0.2">
      <c r="A532" t="s">
        <v>15</v>
      </c>
      <c r="B532" t="s">
        <v>51</v>
      </c>
      <c r="C532">
        <v>2020</v>
      </c>
      <c r="D532">
        <v>1</v>
      </c>
    </row>
    <row r="533" spans="1:4" x14ac:dyDescent="0.2">
      <c r="A533" t="s">
        <v>15</v>
      </c>
      <c r="B533" t="s">
        <v>51</v>
      </c>
      <c r="C533">
        <v>2019</v>
      </c>
      <c r="D533">
        <v>1</v>
      </c>
    </row>
    <row r="534" spans="1:4" x14ac:dyDescent="0.2">
      <c r="A534" t="s">
        <v>15</v>
      </c>
      <c r="B534" t="s">
        <v>51</v>
      </c>
      <c r="C534">
        <v>2018</v>
      </c>
      <c r="D534">
        <v>1</v>
      </c>
    </row>
    <row r="535" spans="1:4" x14ac:dyDescent="0.2">
      <c r="A535" t="s">
        <v>15</v>
      </c>
      <c r="B535" t="s">
        <v>51</v>
      </c>
      <c r="C535">
        <v>2017</v>
      </c>
      <c r="D535">
        <v>1</v>
      </c>
    </row>
    <row r="536" spans="1:4" x14ac:dyDescent="0.2">
      <c r="A536" t="s">
        <v>15</v>
      </c>
      <c r="B536" t="s">
        <v>53</v>
      </c>
      <c r="C536">
        <v>2024</v>
      </c>
      <c r="D536">
        <v>1</v>
      </c>
    </row>
    <row r="537" spans="1:4" x14ac:dyDescent="0.2">
      <c r="A537" t="s">
        <v>15</v>
      </c>
      <c r="B537" t="s">
        <v>53</v>
      </c>
      <c r="C537">
        <v>2023</v>
      </c>
      <c r="D537">
        <v>1</v>
      </c>
    </row>
    <row r="538" spans="1:4" x14ac:dyDescent="0.2">
      <c r="A538" t="s">
        <v>15</v>
      </c>
      <c r="B538" t="s">
        <v>53</v>
      </c>
      <c r="C538">
        <v>2022</v>
      </c>
      <c r="D538">
        <v>1</v>
      </c>
    </row>
    <row r="539" spans="1:4" x14ac:dyDescent="0.2">
      <c r="A539" t="s">
        <v>15</v>
      </c>
      <c r="B539" t="s">
        <v>53</v>
      </c>
      <c r="C539">
        <v>2021</v>
      </c>
      <c r="D539">
        <v>1</v>
      </c>
    </row>
    <row r="540" spans="1:4" x14ac:dyDescent="0.2">
      <c r="A540" t="s">
        <v>15</v>
      </c>
      <c r="B540" t="s">
        <v>53</v>
      </c>
      <c r="C540">
        <v>2020</v>
      </c>
      <c r="D540">
        <v>1</v>
      </c>
    </row>
    <row r="541" spans="1:4" x14ac:dyDescent="0.2">
      <c r="A541" t="s">
        <v>15</v>
      </c>
      <c r="B541" t="s">
        <v>53</v>
      </c>
      <c r="C541">
        <v>2019</v>
      </c>
      <c r="D541">
        <v>1</v>
      </c>
    </row>
    <row r="542" spans="1:4" x14ac:dyDescent="0.2">
      <c r="A542" t="s">
        <v>15</v>
      </c>
      <c r="B542" t="s">
        <v>53</v>
      </c>
      <c r="C542">
        <v>2018</v>
      </c>
      <c r="D542">
        <v>1</v>
      </c>
    </row>
    <row r="543" spans="1:4" x14ac:dyDescent="0.2">
      <c r="A543" t="s">
        <v>15</v>
      </c>
      <c r="B543" t="s">
        <v>53</v>
      </c>
      <c r="C543">
        <v>2017</v>
      </c>
      <c r="D543">
        <v>1</v>
      </c>
    </row>
    <row r="544" spans="1:4" x14ac:dyDescent="0.2">
      <c r="A544" t="s">
        <v>15</v>
      </c>
      <c r="B544" t="s">
        <v>53</v>
      </c>
      <c r="C544">
        <v>2016</v>
      </c>
      <c r="D544">
        <v>1</v>
      </c>
    </row>
    <row r="545" spans="1:4" x14ac:dyDescent="0.2">
      <c r="A545" t="s">
        <v>16</v>
      </c>
      <c r="B545" t="s">
        <v>48</v>
      </c>
      <c r="C545">
        <v>2024</v>
      </c>
      <c r="D545">
        <v>1</v>
      </c>
    </row>
    <row r="546" spans="1:4" x14ac:dyDescent="0.2">
      <c r="A546" t="s">
        <v>16</v>
      </c>
      <c r="B546" t="s">
        <v>48</v>
      </c>
      <c r="C546">
        <v>2023</v>
      </c>
      <c r="D546">
        <v>1</v>
      </c>
    </row>
    <row r="547" spans="1:4" x14ac:dyDescent="0.2">
      <c r="A547" t="s">
        <v>16</v>
      </c>
      <c r="B547" t="s">
        <v>48</v>
      </c>
      <c r="C547">
        <v>2022</v>
      </c>
      <c r="D547">
        <v>1</v>
      </c>
    </row>
    <row r="548" spans="1:4" x14ac:dyDescent="0.2">
      <c r="A548" t="s">
        <v>16</v>
      </c>
      <c r="B548" t="s">
        <v>48</v>
      </c>
      <c r="C548">
        <v>2021</v>
      </c>
      <c r="D548">
        <v>1</v>
      </c>
    </row>
    <row r="549" spans="1:4" x14ac:dyDescent="0.2">
      <c r="A549" t="s">
        <v>16</v>
      </c>
      <c r="B549" t="s">
        <v>48</v>
      </c>
      <c r="C549">
        <v>2020</v>
      </c>
      <c r="D549">
        <v>1</v>
      </c>
    </row>
    <row r="550" spans="1:4" x14ac:dyDescent="0.2">
      <c r="A550" t="s">
        <v>16</v>
      </c>
      <c r="B550" t="s">
        <v>48</v>
      </c>
      <c r="C550">
        <v>2019</v>
      </c>
      <c r="D550">
        <v>1</v>
      </c>
    </row>
    <row r="551" spans="1:4" x14ac:dyDescent="0.2">
      <c r="A551" t="s">
        <v>16</v>
      </c>
      <c r="B551" t="s">
        <v>48</v>
      </c>
      <c r="C551">
        <v>2018</v>
      </c>
      <c r="D551">
        <v>1</v>
      </c>
    </row>
    <row r="552" spans="1:4" x14ac:dyDescent="0.2">
      <c r="A552" t="s">
        <v>16</v>
      </c>
      <c r="B552" t="s">
        <v>48</v>
      </c>
      <c r="C552">
        <v>2017</v>
      </c>
      <c r="D552">
        <v>1</v>
      </c>
    </row>
    <row r="553" spans="1:4" x14ac:dyDescent="0.2">
      <c r="A553" t="s">
        <v>16</v>
      </c>
      <c r="B553" t="s">
        <v>48</v>
      </c>
      <c r="C553">
        <v>2016</v>
      </c>
      <c r="D553">
        <v>1</v>
      </c>
    </row>
    <row r="554" spans="1:4" x14ac:dyDescent="0.2">
      <c r="A554" t="s">
        <v>16</v>
      </c>
      <c r="B554" t="s">
        <v>48</v>
      </c>
      <c r="C554">
        <v>2015</v>
      </c>
      <c r="D554">
        <v>1</v>
      </c>
    </row>
    <row r="555" spans="1:4" x14ac:dyDescent="0.2">
      <c r="A555" t="s">
        <v>16</v>
      </c>
      <c r="B555" t="s">
        <v>49</v>
      </c>
      <c r="C555">
        <v>2024</v>
      </c>
      <c r="D555">
        <v>1</v>
      </c>
    </row>
    <row r="556" spans="1:4" x14ac:dyDescent="0.2">
      <c r="A556" t="s">
        <v>16</v>
      </c>
      <c r="B556" t="s">
        <v>49</v>
      </c>
      <c r="C556">
        <v>2023</v>
      </c>
      <c r="D556">
        <v>1</v>
      </c>
    </row>
    <row r="557" spans="1:4" x14ac:dyDescent="0.2">
      <c r="A557" t="s">
        <v>16</v>
      </c>
      <c r="B557" t="s">
        <v>49</v>
      </c>
      <c r="C557">
        <v>2022</v>
      </c>
      <c r="D557">
        <v>1</v>
      </c>
    </row>
    <row r="558" spans="1:4" x14ac:dyDescent="0.2">
      <c r="A558" t="s">
        <v>16</v>
      </c>
      <c r="B558" t="s">
        <v>49</v>
      </c>
      <c r="C558">
        <v>2021</v>
      </c>
      <c r="D558">
        <v>1</v>
      </c>
    </row>
    <row r="559" spans="1:4" x14ac:dyDescent="0.2">
      <c r="A559" t="s">
        <v>16</v>
      </c>
      <c r="B559" t="s">
        <v>49</v>
      </c>
      <c r="C559">
        <v>2020</v>
      </c>
      <c r="D559">
        <v>1</v>
      </c>
    </row>
    <row r="560" spans="1:4" x14ac:dyDescent="0.2">
      <c r="A560" t="s">
        <v>16</v>
      </c>
      <c r="B560" t="s">
        <v>49</v>
      </c>
      <c r="C560">
        <v>2019</v>
      </c>
      <c r="D560">
        <v>1</v>
      </c>
    </row>
    <row r="561" spans="1:4" x14ac:dyDescent="0.2">
      <c r="A561" t="s">
        <v>16</v>
      </c>
      <c r="B561" t="s">
        <v>49</v>
      </c>
      <c r="C561">
        <v>2018</v>
      </c>
      <c r="D561">
        <v>1</v>
      </c>
    </row>
    <row r="562" spans="1:4" x14ac:dyDescent="0.2">
      <c r="A562" t="s">
        <v>16</v>
      </c>
      <c r="B562" t="s">
        <v>49</v>
      </c>
      <c r="C562">
        <v>2017</v>
      </c>
      <c r="D562">
        <v>1</v>
      </c>
    </row>
    <row r="563" spans="1:4" x14ac:dyDescent="0.2">
      <c r="A563" t="s">
        <v>16</v>
      </c>
      <c r="B563" t="s">
        <v>49</v>
      </c>
      <c r="C563">
        <v>2016</v>
      </c>
      <c r="D563">
        <v>1</v>
      </c>
    </row>
    <row r="564" spans="1:4" x14ac:dyDescent="0.2">
      <c r="A564" t="s">
        <v>16</v>
      </c>
      <c r="B564" t="s">
        <v>51</v>
      </c>
      <c r="C564">
        <v>2024</v>
      </c>
      <c r="D564">
        <v>1</v>
      </c>
    </row>
    <row r="565" spans="1:4" x14ac:dyDescent="0.2">
      <c r="A565" t="s">
        <v>16</v>
      </c>
      <c r="B565" t="s">
        <v>51</v>
      </c>
      <c r="C565">
        <v>2023</v>
      </c>
      <c r="D565">
        <v>1</v>
      </c>
    </row>
    <row r="566" spans="1:4" x14ac:dyDescent="0.2">
      <c r="A566" t="s">
        <v>16</v>
      </c>
      <c r="B566" t="s">
        <v>51</v>
      </c>
      <c r="C566">
        <v>2022</v>
      </c>
      <c r="D566">
        <v>1</v>
      </c>
    </row>
    <row r="567" spans="1:4" x14ac:dyDescent="0.2">
      <c r="A567" t="s">
        <v>16</v>
      </c>
      <c r="B567" t="s">
        <v>51</v>
      </c>
      <c r="C567">
        <v>2021</v>
      </c>
      <c r="D567">
        <v>1</v>
      </c>
    </row>
    <row r="568" spans="1:4" x14ac:dyDescent="0.2">
      <c r="A568" t="s">
        <v>16</v>
      </c>
      <c r="B568" t="s">
        <v>51</v>
      </c>
      <c r="C568">
        <v>2020</v>
      </c>
      <c r="D568">
        <v>1</v>
      </c>
    </row>
    <row r="569" spans="1:4" x14ac:dyDescent="0.2">
      <c r="A569" t="s">
        <v>16</v>
      </c>
      <c r="B569" t="s">
        <v>51</v>
      </c>
      <c r="C569">
        <v>2019</v>
      </c>
      <c r="D569">
        <v>1</v>
      </c>
    </row>
    <row r="570" spans="1:4" x14ac:dyDescent="0.2">
      <c r="A570" t="s">
        <v>16</v>
      </c>
      <c r="B570" t="s">
        <v>51</v>
      </c>
      <c r="C570">
        <v>2018</v>
      </c>
      <c r="D570">
        <v>1</v>
      </c>
    </row>
    <row r="571" spans="1:4" x14ac:dyDescent="0.2">
      <c r="A571" t="s">
        <v>16</v>
      </c>
      <c r="B571" t="s">
        <v>51</v>
      </c>
      <c r="C571">
        <v>2017</v>
      </c>
      <c r="D571">
        <v>1</v>
      </c>
    </row>
    <row r="572" spans="1:4" x14ac:dyDescent="0.2">
      <c r="A572" t="s">
        <v>16</v>
      </c>
      <c r="B572" t="s">
        <v>51</v>
      </c>
      <c r="C572">
        <v>2016</v>
      </c>
      <c r="D572">
        <v>1</v>
      </c>
    </row>
    <row r="573" spans="1:4" x14ac:dyDescent="0.2">
      <c r="A573" t="s">
        <v>16</v>
      </c>
      <c r="B573" t="s">
        <v>53</v>
      </c>
      <c r="C573">
        <v>2024</v>
      </c>
      <c r="D573">
        <v>1</v>
      </c>
    </row>
    <row r="574" spans="1:4" x14ac:dyDescent="0.2">
      <c r="A574" t="s">
        <v>16</v>
      </c>
      <c r="B574" t="s">
        <v>53</v>
      </c>
      <c r="C574">
        <v>2023</v>
      </c>
      <c r="D574">
        <v>1</v>
      </c>
    </row>
    <row r="575" spans="1:4" x14ac:dyDescent="0.2">
      <c r="A575" t="s">
        <v>16</v>
      </c>
      <c r="B575" t="s">
        <v>53</v>
      </c>
      <c r="C575">
        <v>2022</v>
      </c>
      <c r="D575">
        <v>1</v>
      </c>
    </row>
    <row r="576" spans="1:4" x14ac:dyDescent="0.2">
      <c r="A576" t="s">
        <v>16</v>
      </c>
      <c r="B576" t="s">
        <v>53</v>
      </c>
      <c r="C576">
        <v>2021</v>
      </c>
      <c r="D576">
        <v>1</v>
      </c>
    </row>
    <row r="577" spans="1:4" x14ac:dyDescent="0.2">
      <c r="A577" t="s">
        <v>16</v>
      </c>
      <c r="B577" t="s">
        <v>53</v>
      </c>
      <c r="C577">
        <v>2020</v>
      </c>
      <c r="D577">
        <v>1</v>
      </c>
    </row>
    <row r="578" spans="1:4" x14ac:dyDescent="0.2">
      <c r="A578" t="s">
        <v>16</v>
      </c>
      <c r="B578" t="s">
        <v>53</v>
      </c>
      <c r="C578">
        <v>2019</v>
      </c>
      <c r="D578">
        <v>1</v>
      </c>
    </row>
    <row r="579" spans="1:4" x14ac:dyDescent="0.2">
      <c r="A579" t="s">
        <v>16</v>
      </c>
      <c r="B579" t="s">
        <v>53</v>
      </c>
      <c r="C579">
        <v>2018</v>
      </c>
      <c r="D579">
        <v>1</v>
      </c>
    </row>
    <row r="580" spans="1:4" x14ac:dyDescent="0.2">
      <c r="A580" t="s">
        <v>16</v>
      </c>
      <c r="B580" t="s">
        <v>53</v>
      </c>
      <c r="C580">
        <v>2017</v>
      </c>
      <c r="D580">
        <v>1</v>
      </c>
    </row>
    <row r="581" spans="1:4" x14ac:dyDescent="0.2">
      <c r="A581" t="s">
        <v>16</v>
      </c>
      <c r="B581" t="s">
        <v>53</v>
      </c>
      <c r="C581">
        <v>2016</v>
      </c>
      <c r="D581">
        <v>1</v>
      </c>
    </row>
    <row r="582" spans="1:4" x14ac:dyDescent="0.2">
      <c r="A582" t="s">
        <v>17</v>
      </c>
      <c r="B582" t="s">
        <v>48</v>
      </c>
      <c r="C582">
        <v>2024</v>
      </c>
      <c r="D582">
        <v>1</v>
      </c>
    </row>
    <row r="583" spans="1:4" x14ac:dyDescent="0.2">
      <c r="A583" t="s">
        <v>17</v>
      </c>
      <c r="B583" t="s">
        <v>48</v>
      </c>
      <c r="C583">
        <v>2023</v>
      </c>
      <c r="D583">
        <v>1</v>
      </c>
    </row>
    <row r="584" spans="1:4" x14ac:dyDescent="0.2">
      <c r="A584" t="s">
        <v>17</v>
      </c>
      <c r="B584" t="s">
        <v>48</v>
      </c>
      <c r="C584">
        <v>2022</v>
      </c>
      <c r="D584">
        <v>1</v>
      </c>
    </row>
    <row r="585" spans="1:4" x14ac:dyDescent="0.2">
      <c r="A585" t="s">
        <v>17</v>
      </c>
      <c r="B585" t="s">
        <v>48</v>
      </c>
      <c r="C585">
        <v>2021</v>
      </c>
      <c r="D585">
        <v>1</v>
      </c>
    </row>
    <row r="586" spans="1:4" x14ac:dyDescent="0.2">
      <c r="A586" t="s">
        <v>17</v>
      </c>
      <c r="B586" t="s">
        <v>51</v>
      </c>
      <c r="C586">
        <v>2024</v>
      </c>
      <c r="D586">
        <v>1</v>
      </c>
    </row>
    <row r="587" spans="1:4" x14ac:dyDescent="0.2">
      <c r="A587" t="s">
        <v>18</v>
      </c>
      <c r="B587" t="s">
        <v>48</v>
      </c>
      <c r="C587">
        <v>2024</v>
      </c>
      <c r="D587">
        <v>1</v>
      </c>
    </row>
    <row r="588" spans="1:4" x14ac:dyDescent="0.2">
      <c r="A588" t="s">
        <v>18</v>
      </c>
      <c r="B588" t="s">
        <v>48</v>
      </c>
      <c r="C588">
        <v>2023</v>
      </c>
      <c r="D588">
        <v>1</v>
      </c>
    </row>
    <row r="589" spans="1:4" x14ac:dyDescent="0.2">
      <c r="A589" t="s">
        <v>18</v>
      </c>
      <c r="B589" t="s">
        <v>48</v>
      </c>
      <c r="C589">
        <v>2022</v>
      </c>
      <c r="D589">
        <v>1</v>
      </c>
    </row>
    <row r="590" spans="1:4" x14ac:dyDescent="0.2">
      <c r="A590" t="s">
        <v>18</v>
      </c>
      <c r="B590" t="s">
        <v>48</v>
      </c>
      <c r="C590">
        <v>2021</v>
      </c>
      <c r="D590">
        <v>1</v>
      </c>
    </row>
    <row r="591" spans="1:4" x14ac:dyDescent="0.2">
      <c r="A591" t="s">
        <v>18</v>
      </c>
      <c r="B591" t="s">
        <v>48</v>
      </c>
      <c r="C591">
        <v>2020</v>
      </c>
      <c r="D591">
        <v>1</v>
      </c>
    </row>
    <row r="592" spans="1:4" x14ac:dyDescent="0.2">
      <c r="A592" t="s">
        <v>18</v>
      </c>
      <c r="B592" t="s">
        <v>48</v>
      </c>
      <c r="C592">
        <v>2019</v>
      </c>
      <c r="D592">
        <v>1</v>
      </c>
    </row>
    <row r="593" spans="1:4" x14ac:dyDescent="0.2">
      <c r="A593" t="s">
        <v>18</v>
      </c>
      <c r="B593" t="s">
        <v>48</v>
      </c>
      <c r="C593">
        <v>2018</v>
      </c>
      <c r="D593">
        <v>1</v>
      </c>
    </row>
    <row r="594" spans="1:4" x14ac:dyDescent="0.2">
      <c r="A594" t="s">
        <v>18</v>
      </c>
      <c r="B594" t="s">
        <v>48</v>
      </c>
      <c r="C594">
        <v>2017</v>
      </c>
      <c r="D594">
        <v>1</v>
      </c>
    </row>
    <row r="595" spans="1:4" x14ac:dyDescent="0.2">
      <c r="A595" t="s">
        <v>18</v>
      </c>
      <c r="B595" t="s">
        <v>48</v>
      </c>
      <c r="C595">
        <v>2016</v>
      </c>
      <c r="D595">
        <v>1</v>
      </c>
    </row>
    <row r="596" spans="1:4" x14ac:dyDescent="0.2">
      <c r="A596" t="s">
        <v>18</v>
      </c>
      <c r="B596" t="s">
        <v>48</v>
      </c>
      <c r="C596">
        <v>2015</v>
      </c>
      <c r="D596">
        <v>1</v>
      </c>
    </row>
    <row r="597" spans="1:4" x14ac:dyDescent="0.2">
      <c r="A597" t="s">
        <v>18</v>
      </c>
      <c r="B597" t="s">
        <v>49</v>
      </c>
      <c r="C597">
        <v>2024</v>
      </c>
      <c r="D597">
        <v>1</v>
      </c>
    </row>
    <row r="598" spans="1:4" x14ac:dyDescent="0.2">
      <c r="A598" t="s">
        <v>18</v>
      </c>
      <c r="B598" t="s">
        <v>49</v>
      </c>
      <c r="C598">
        <v>2023</v>
      </c>
      <c r="D598">
        <v>1</v>
      </c>
    </row>
    <row r="599" spans="1:4" x14ac:dyDescent="0.2">
      <c r="A599" t="s">
        <v>18</v>
      </c>
      <c r="B599" t="s">
        <v>49</v>
      </c>
      <c r="C599">
        <v>2022</v>
      </c>
      <c r="D599">
        <v>1</v>
      </c>
    </row>
    <row r="600" spans="1:4" x14ac:dyDescent="0.2">
      <c r="A600" t="s">
        <v>18</v>
      </c>
      <c r="B600" t="s">
        <v>49</v>
      </c>
      <c r="C600">
        <v>2021</v>
      </c>
      <c r="D600">
        <v>1</v>
      </c>
    </row>
    <row r="601" spans="1:4" x14ac:dyDescent="0.2">
      <c r="A601" t="s">
        <v>18</v>
      </c>
      <c r="B601" t="s">
        <v>49</v>
      </c>
      <c r="C601">
        <v>2020</v>
      </c>
      <c r="D601">
        <v>1</v>
      </c>
    </row>
    <row r="602" spans="1:4" x14ac:dyDescent="0.2">
      <c r="A602" t="s">
        <v>18</v>
      </c>
      <c r="B602" t="s">
        <v>49</v>
      </c>
      <c r="C602">
        <v>2019</v>
      </c>
      <c r="D602">
        <v>1</v>
      </c>
    </row>
    <row r="603" spans="1:4" x14ac:dyDescent="0.2">
      <c r="A603" t="s">
        <v>18</v>
      </c>
      <c r="B603" t="s">
        <v>49</v>
      </c>
      <c r="C603">
        <v>2018</v>
      </c>
      <c r="D603">
        <v>1</v>
      </c>
    </row>
    <row r="604" spans="1:4" x14ac:dyDescent="0.2">
      <c r="A604" t="s">
        <v>18</v>
      </c>
      <c r="B604" t="s">
        <v>49</v>
      </c>
      <c r="C604">
        <v>2017</v>
      </c>
      <c r="D604">
        <v>1</v>
      </c>
    </row>
    <row r="605" spans="1:4" x14ac:dyDescent="0.2">
      <c r="A605" t="s">
        <v>18</v>
      </c>
      <c r="B605" t="s">
        <v>49</v>
      </c>
      <c r="C605">
        <v>2016</v>
      </c>
      <c r="D605">
        <v>1</v>
      </c>
    </row>
    <row r="606" spans="1:4" x14ac:dyDescent="0.2">
      <c r="A606" t="s">
        <v>18</v>
      </c>
      <c r="B606" t="s">
        <v>51</v>
      </c>
      <c r="C606">
        <v>2024</v>
      </c>
      <c r="D606">
        <v>1</v>
      </c>
    </row>
    <row r="607" spans="1:4" x14ac:dyDescent="0.2">
      <c r="A607" t="s">
        <v>18</v>
      </c>
      <c r="B607" t="s">
        <v>51</v>
      </c>
      <c r="C607">
        <v>2023</v>
      </c>
      <c r="D607">
        <v>1</v>
      </c>
    </row>
    <row r="608" spans="1:4" x14ac:dyDescent="0.2">
      <c r="A608" t="s">
        <v>18</v>
      </c>
      <c r="B608" t="s">
        <v>51</v>
      </c>
      <c r="C608">
        <v>2022</v>
      </c>
      <c r="D608">
        <v>1</v>
      </c>
    </row>
    <row r="609" spans="1:4" x14ac:dyDescent="0.2">
      <c r="A609" t="s">
        <v>18</v>
      </c>
      <c r="B609" t="s">
        <v>51</v>
      </c>
      <c r="C609">
        <v>2021</v>
      </c>
      <c r="D609">
        <v>1</v>
      </c>
    </row>
    <row r="610" spans="1:4" x14ac:dyDescent="0.2">
      <c r="A610" t="s">
        <v>18</v>
      </c>
      <c r="B610" t="s">
        <v>51</v>
      </c>
      <c r="C610">
        <v>2020</v>
      </c>
      <c r="D610">
        <v>1</v>
      </c>
    </row>
    <row r="611" spans="1:4" x14ac:dyDescent="0.2">
      <c r="A611" t="s">
        <v>18</v>
      </c>
      <c r="B611" t="s">
        <v>51</v>
      </c>
      <c r="C611">
        <v>2019</v>
      </c>
      <c r="D611">
        <v>1</v>
      </c>
    </row>
    <row r="612" spans="1:4" x14ac:dyDescent="0.2">
      <c r="A612" t="s">
        <v>18</v>
      </c>
      <c r="B612" t="s">
        <v>51</v>
      </c>
      <c r="C612">
        <v>2018</v>
      </c>
      <c r="D612">
        <v>1</v>
      </c>
    </row>
    <row r="613" spans="1:4" x14ac:dyDescent="0.2">
      <c r="A613" t="s">
        <v>18</v>
      </c>
      <c r="B613" t="s">
        <v>51</v>
      </c>
      <c r="C613">
        <v>2017</v>
      </c>
      <c r="D613">
        <v>1</v>
      </c>
    </row>
    <row r="614" spans="1:4" x14ac:dyDescent="0.2">
      <c r="A614" t="s">
        <v>18</v>
      </c>
      <c r="B614" t="s">
        <v>53</v>
      </c>
      <c r="C614">
        <v>2024</v>
      </c>
      <c r="D614">
        <v>1</v>
      </c>
    </row>
    <row r="615" spans="1:4" x14ac:dyDescent="0.2">
      <c r="A615" t="s">
        <v>18</v>
      </c>
      <c r="B615" t="s">
        <v>53</v>
      </c>
      <c r="C615">
        <v>2023</v>
      </c>
      <c r="D615">
        <v>1</v>
      </c>
    </row>
    <row r="616" spans="1:4" x14ac:dyDescent="0.2">
      <c r="A616" t="s">
        <v>18</v>
      </c>
      <c r="B616" t="s">
        <v>53</v>
      </c>
      <c r="C616">
        <v>2022</v>
      </c>
      <c r="D616">
        <v>1</v>
      </c>
    </row>
    <row r="617" spans="1:4" x14ac:dyDescent="0.2">
      <c r="A617" t="s">
        <v>18</v>
      </c>
      <c r="B617" t="s">
        <v>53</v>
      </c>
      <c r="C617">
        <v>2021</v>
      </c>
      <c r="D617">
        <v>1</v>
      </c>
    </row>
    <row r="618" spans="1:4" x14ac:dyDescent="0.2">
      <c r="A618" t="s">
        <v>18</v>
      </c>
      <c r="B618" t="s">
        <v>53</v>
      </c>
      <c r="C618">
        <v>2020</v>
      </c>
      <c r="D618">
        <v>1</v>
      </c>
    </row>
    <row r="619" spans="1:4" x14ac:dyDescent="0.2">
      <c r="A619" t="s">
        <v>18</v>
      </c>
      <c r="B619" t="s">
        <v>53</v>
      </c>
      <c r="C619">
        <v>2019</v>
      </c>
      <c r="D619">
        <v>1</v>
      </c>
    </row>
    <row r="620" spans="1:4" x14ac:dyDescent="0.2">
      <c r="A620" t="s">
        <v>18</v>
      </c>
      <c r="B620" t="s">
        <v>53</v>
      </c>
      <c r="C620">
        <v>2018</v>
      </c>
      <c r="D620">
        <v>1</v>
      </c>
    </row>
    <row r="621" spans="1:4" x14ac:dyDescent="0.2">
      <c r="A621" t="s">
        <v>18</v>
      </c>
      <c r="B621" t="s">
        <v>53</v>
      </c>
      <c r="C621">
        <v>2017</v>
      </c>
      <c r="D621">
        <v>1</v>
      </c>
    </row>
    <row r="622" spans="1:4" x14ac:dyDescent="0.2">
      <c r="A622" t="s">
        <v>18</v>
      </c>
      <c r="B622" t="s">
        <v>53</v>
      </c>
      <c r="C622">
        <v>2016</v>
      </c>
      <c r="D622">
        <v>1</v>
      </c>
    </row>
    <row r="623" spans="1:4" x14ac:dyDescent="0.2">
      <c r="A623" t="s">
        <v>19</v>
      </c>
      <c r="B623" t="s">
        <v>48</v>
      </c>
      <c r="C623">
        <v>2024</v>
      </c>
      <c r="D623">
        <v>1</v>
      </c>
    </row>
    <row r="624" spans="1:4" x14ac:dyDescent="0.2">
      <c r="A624" t="s">
        <v>19</v>
      </c>
      <c r="B624" t="s">
        <v>48</v>
      </c>
      <c r="C624">
        <v>2023</v>
      </c>
      <c r="D624">
        <v>1</v>
      </c>
    </row>
    <row r="625" spans="1:4" x14ac:dyDescent="0.2">
      <c r="A625" t="s">
        <v>19</v>
      </c>
      <c r="B625" t="s">
        <v>48</v>
      </c>
      <c r="C625">
        <v>2022</v>
      </c>
      <c r="D625">
        <v>1</v>
      </c>
    </row>
    <row r="626" spans="1:4" x14ac:dyDescent="0.2">
      <c r="A626" t="s">
        <v>19</v>
      </c>
      <c r="B626" t="s">
        <v>48</v>
      </c>
      <c r="C626">
        <v>2021</v>
      </c>
      <c r="D626">
        <v>1</v>
      </c>
    </row>
    <row r="627" spans="1:4" x14ac:dyDescent="0.2">
      <c r="A627" t="s">
        <v>19</v>
      </c>
      <c r="B627" t="s">
        <v>48</v>
      </c>
      <c r="C627">
        <v>2020</v>
      </c>
      <c r="D627">
        <v>1</v>
      </c>
    </row>
    <row r="628" spans="1:4" x14ac:dyDescent="0.2">
      <c r="A628" t="s">
        <v>19</v>
      </c>
      <c r="B628" t="s">
        <v>48</v>
      </c>
      <c r="C628">
        <v>2019</v>
      </c>
      <c r="D628">
        <v>1</v>
      </c>
    </row>
    <row r="629" spans="1:4" x14ac:dyDescent="0.2">
      <c r="A629" t="s">
        <v>19</v>
      </c>
      <c r="B629" t="s">
        <v>48</v>
      </c>
      <c r="C629">
        <v>2018</v>
      </c>
      <c r="D629">
        <v>1</v>
      </c>
    </row>
    <row r="630" spans="1:4" x14ac:dyDescent="0.2">
      <c r="A630" t="s">
        <v>19</v>
      </c>
      <c r="B630" t="s">
        <v>48</v>
      </c>
      <c r="C630">
        <v>2017</v>
      </c>
      <c r="D630">
        <v>1</v>
      </c>
    </row>
    <row r="631" spans="1:4" x14ac:dyDescent="0.2">
      <c r="A631" t="s">
        <v>19</v>
      </c>
      <c r="B631" t="s">
        <v>48</v>
      </c>
      <c r="C631">
        <v>2016</v>
      </c>
      <c r="D631">
        <v>1</v>
      </c>
    </row>
    <row r="632" spans="1:4" x14ac:dyDescent="0.2">
      <c r="A632" t="s">
        <v>19</v>
      </c>
      <c r="B632" t="s">
        <v>48</v>
      </c>
      <c r="C632">
        <v>2015</v>
      </c>
      <c r="D632">
        <v>1</v>
      </c>
    </row>
    <row r="633" spans="1:4" x14ac:dyDescent="0.2">
      <c r="A633" t="s">
        <v>19</v>
      </c>
      <c r="B633" t="s">
        <v>49</v>
      </c>
      <c r="C633">
        <v>2024</v>
      </c>
      <c r="D633">
        <v>1</v>
      </c>
    </row>
    <row r="634" spans="1:4" x14ac:dyDescent="0.2">
      <c r="A634" t="s">
        <v>19</v>
      </c>
      <c r="B634" t="s">
        <v>49</v>
      </c>
      <c r="C634">
        <v>2023</v>
      </c>
      <c r="D634">
        <v>1</v>
      </c>
    </row>
    <row r="635" spans="1:4" x14ac:dyDescent="0.2">
      <c r="A635" t="s">
        <v>19</v>
      </c>
      <c r="B635" t="s">
        <v>49</v>
      </c>
      <c r="C635">
        <v>2022</v>
      </c>
      <c r="D635">
        <v>1</v>
      </c>
    </row>
    <row r="636" spans="1:4" x14ac:dyDescent="0.2">
      <c r="A636" t="s">
        <v>19</v>
      </c>
      <c r="B636" t="s">
        <v>49</v>
      </c>
      <c r="C636">
        <v>2021</v>
      </c>
      <c r="D636">
        <v>1</v>
      </c>
    </row>
    <row r="637" spans="1:4" x14ac:dyDescent="0.2">
      <c r="A637" t="s">
        <v>19</v>
      </c>
      <c r="B637" t="s">
        <v>49</v>
      </c>
      <c r="C637">
        <v>2020</v>
      </c>
      <c r="D637">
        <v>1</v>
      </c>
    </row>
    <row r="638" spans="1:4" x14ac:dyDescent="0.2">
      <c r="A638" t="s">
        <v>19</v>
      </c>
      <c r="B638" t="s">
        <v>49</v>
      </c>
      <c r="C638">
        <v>2019</v>
      </c>
      <c r="D638">
        <v>1</v>
      </c>
    </row>
    <row r="639" spans="1:4" x14ac:dyDescent="0.2">
      <c r="A639" t="s">
        <v>19</v>
      </c>
      <c r="B639" t="s">
        <v>49</v>
      </c>
      <c r="C639">
        <v>2018</v>
      </c>
      <c r="D639">
        <v>1</v>
      </c>
    </row>
    <row r="640" spans="1:4" x14ac:dyDescent="0.2">
      <c r="A640" t="s">
        <v>19</v>
      </c>
      <c r="B640" t="s">
        <v>49</v>
      </c>
      <c r="C640">
        <v>2017</v>
      </c>
      <c r="D640">
        <v>1</v>
      </c>
    </row>
    <row r="641" spans="1:4" x14ac:dyDescent="0.2">
      <c r="A641" t="s">
        <v>19</v>
      </c>
      <c r="B641" t="s">
        <v>51</v>
      </c>
      <c r="C641">
        <v>2024</v>
      </c>
      <c r="D641">
        <v>1</v>
      </c>
    </row>
    <row r="642" spans="1:4" x14ac:dyDescent="0.2">
      <c r="A642" t="s">
        <v>19</v>
      </c>
      <c r="B642" t="s">
        <v>51</v>
      </c>
      <c r="C642">
        <v>2023</v>
      </c>
      <c r="D642">
        <v>1</v>
      </c>
    </row>
    <row r="643" spans="1:4" x14ac:dyDescent="0.2">
      <c r="A643" t="s">
        <v>19</v>
      </c>
      <c r="B643" t="s">
        <v>51</v>
      </c>
      <c r="C643">
        <v>2022</v>
      </c>
      <c r="D643">
        <v>1</v>
      </c>
    </row>
    <row r="644" spans="1:4" x14ac:dyDescent="0.2">
      <c r="A644" t="s">
        <v>19</v>
      </c>
      <c r="B644" t="s">
        <v>51</v>
      </c>
      <c r="C644">
        <v>2021</v>
      </c>
      <c r="D644">
        <v>1</v>
      </c>
    </row>
    <row r="645" spans="1:4" x14ac:dyDescent="0.2">
      <c r="A645" t="s">
        <v>19</v>
      </c>
      <c r="B645" t="s">
        <v>51</v>
      </c>
      <c r="C645">
        <v>2020</v>
      </c>
      <c r="D645">
        <v>1</v>
      </c>
    </row>
    <row r="646" spans="1:4" x14ac:dyDescent="0.2">
      <c r="A646" t="s">
        <v>19</v>
      </c>
      <c r="B646" t="s">
        <v>51</v>
      </c>
      <c r="C646">
        <v>2019</v>
      </c>
      <c r="D646">
        <v>1</v>
      </c>
    </row>
    <row r="647" spans="1:4" x14ac:dyDescent="0.2">
      <c r="A647" t="s">
        <v>19</v>
      </c>
      <c r="B647" t="s">
        <v>51</v>
      </c>
      <c r="C647">
        <v>2018</v>
      </c>
      <c r="D647">
        <v>1</v>
      </c>
    </row>
    <row r="648" spans="1:4" x14ac:dyDescent="0.2">
      <c r="A648" t="s">
        <v>19</v>
      </c>
      <c r="B648" t="s">
        <v>51</v>
      </c>
      <c r="C648">
        <v>2017</v>
      </c>
      <c r="D648">
        <v>1</v>
      </c>
    </row>
    <row r="649" spans="1:4" x14ac:dyDescent="0.2">
      <c r="A649" t="s">
        <v>19</v>
      </c>
      <c r="B649" t="s">
        <v>53</v>
      </c>
      <c r="C649">
        <v>2024</v>
      </c>
      <c r="D649">
        <v>1</v>
      </c>
    </row>
    <row r="650" spans="1:4" x14ac:dyDescent="0.2">
      <c r="A650" t="s">
        <v>19</v>
      </c>
      <c r="B650" t="s">
        <v>53</v>
      </c>
      <c r="C650">
        <v>2023</v>
      </c>
      <c r="D650">
        <v>1</v>
      </c>
    </row>
    <row r="651" spans="1:4" x14ac:dyDescent="0.2">
      <c r="A651" t="s">
        <v>19</v>
      </c>
      <c r="B651" t="s">
        <v>53</v>
      </c>
      <c r="C651">
        <v>2022</v>
      </c>
      <c r="D651">
        <v>1</v>
      </c>
    </row>
    <row r="652" spans="1:4" x14ac:dyDescent="0.2">
      <c r="A652" t="s">
        <v>19</v>
      </c>
      <c r="B652" t="s">
        <v>53</v>
      </c>
      <c r="C652">
        <v>2021</v>
      </c>
      <c r="D652">
        <v>1</v>
      </c>
    </row>
    <row r="653" spans="1:4" x14ac:dyDescent="0.2">
      <c r="A653" t="s">
        <v>19</v>
      </c>
      <c r="B653" t="s">
        <v>53</v>
      </c>
      <c r="C653">
        <v>2020</v>
      </c>
      <c r="D653">
        <v>1</v>
      </c>
    </row>
    <row r="654" spans="1:4" x14ac:dyDescent="0.2">
      <c r="A654" t="s">
        <v>19</v>
      </c>
      <c r="B654" t="s">
        <v>53</v>
      </c>
      <c r="C654">
        <v>2019</v>
      </c>
      <c r="D654">
        <v>1</v>
      </c>
    </row>
    <row r="655" spans="1:4" x14ac:dyDescent="0.2">
      <c r="A655" t="s">
        <v>19</v>
      </c>
      <c r="B655" t="s">
        <v>53</v>
      </c>
      <c r="C655">
        <v>2018</v>
      </c>
      <c r="D655">
        <v>1</v>
      </c>
    </row>
    <row r="656" spans="1:4" x14ac:dyDescent="0.2">
      <c r="A656" t="s">
        <v>19</v>
      </c>
      <c r="B656" t="s">
        <v>53</v>
      </c>
      <c r="C656">
        <v>2017</v>
      </c>
      <c r="D656">
        <v>1</v>
      </c>
    </row>
    <row r="657" spans="1:4" x14ac:dyDescent="0.2">
      <c r="A657" t="s">
        <v>19</v>
      </c>
      <c r="B657" t="s">
        <v>53</v>
      </c>
      <c r="C657">
        <v>2016</v>
      </c>
      <c r="D657">
        <v>1</v>
      </c>
    </row>
    <row r="658" spans="1:4" x14ac:dyDescent="0.2">
      <c r="A658" t="s">
        <v>20</v>
      </c>
      <c r="B658" t="s">
        <v>48</v>
      </c>
      <c r="C658">
        <v>2024</v>
      </c>
      <c r="D658">
        <v>1</v>
      </c>
    </row>
    <row r="659" spans="1:4" x14ac:dyDescent="0.2">
      <c r="A659" t="s">
        <v>20</v>
      </c>
      <c r="B659" t="s">
        <v>48</v>
      </c>
      <c r="C659">
        <v>2023</v>
      </c>
      <c r="D659">
        <v>1</v>
      </c>
    </row>
    <row r="660" spans="1:4" x14ac:dyDescent="0.2">
      <c r="A660" t="s">
        <v>20</v>
      </c>
      <c r="B660" t="s">
        <v>48</v>
      </c>
      <c r="C660">
        <v>2022</v>
      </c>
      <c r="D660">
        <v>1</v>
      </c>
    </row>
    <row r="661" spans="1:4" x14ac:dyDescent="0.2">
      <c r="A661" t="s">
        <v>20</v>
      </c>
      <c r="B661" t="s">
        <v>48</v>
      </c>
      <c r="C661">
        <v>2021</v>
      </c>
      <c r="D661">
        <v>1</v>
      </c>
    </row>
    <row r="662" spans="1:4" x14ac:dyDescent="0.2">
      <c r="A662" t="s">
        <v>20</v>
      </c>
      <c r="B662" t="s">
        <v>48</v>
      </c>
      <c r="C662">
        <v>2020</v>
      </c>
      <c r="D662">
        <v>1</v>
      </c>
    </row>
    <row r="663" spans="1:4" x14ac:dyDescent="0.2">
      <c r="A663" t="s">
        <v>20</v>
      </c>
      <c r="B663" t="s">
        <v>48</v>
      </c>
      <c r="C663">
        <v>2019</v>
      </c>
      <c r="D663">
        <v>1</v>
      </c>
    </row>
    <row r="664" spans="1:4" x14ac:dyDescent="0.2">
      <c r="A664" t="s">
        <v>20</v>
      </c>
      <c r="B664" t="s">
        <v>48</v>
      </c>
      <c r="C664">
        <v>2018</v>
      </c>
      <c r="D664">
        <v>1</v>
      </c>
    </row>
    <row r="665" spans="1:4" x14ac:dyDescent="0.2">
      <c r="A665" t="s">
        <v>20</v>
      </c>
      <c r="B665" t="s">
        <v>48</v>
      </c>
      <c r="C665">
        <v>2017</v>
      </c>
      <c r="D665">
        <v>1</v>
      </c>
    </row>
    <row r="666" spans="1:4" x14ac:dyDescent="0.2">
      <c r="A666" t="s">
        <v>20</v>
      </c>
      <c r="B666" t="s">
        <v>48</v>
      </c>
      <c r="C666">
        <v>2016</v>
      </c>
      <c r="D666">
        <v>1</v>
      </c>
    </row>
    <row r="667" spans="1:4" x14ac:dyDescent="0.2">
      <c r="A667" t="s">
        <v>20</v>
      </c>
      <c r="B667" t="s">
        <v>48</v>
      </c>
      <c r="C667">
        <v>2015</v>
      </c>
      <c r="D667">
        <v>1</v>
      </c>
    </row>
    <row r="668" spans="1:4" x14ac:dyDescent="0.2">
      <c r="A668" t="s">
        <v>20</v>
      </c>
      <c r="B668" t="s">
        <v>49</v>
      </c>
      <c r="C668">
        <v>2024</v>
      </c>
      <c r="D668">
        <v>1</v>
      </c>
    </row>
    <row r="669" spans="1:4" x14ac:dyDescent="0.2">
      <c r="A669" t="s">
        <v>20</v>
      </c>
      <c r="B669" t="s">
        <v>49</v>
      </c>
      <c r="C669">
        <v>2023</v>
      </c>
      <c r="D669">
        <v>1</v>
      </c>
    </row>
    <row r="670" spans="1:4" x14ac:dyDescent="0.2">
      <c r="A670" t="s">
        <v>20</v>
      </c>
      <c r="B670" t="s">
        <v>49</v>
      </c>
      <c r="C670">
        <v>2022</v>
      </c>
      <c r="D670">
        <v>1</v>
      </c>
    </row>
    <row r="671" spans="1:4" x14ac:dyDescent="0.2">
      <c r="A671" t="s">
        <v>20</v>
      </c>
      <c r="B671" t="s">
        <v>49</v>
      </c>
      <c r="C671">
        <v>2021</v>
      </c>
      <c r="D671">
        <v>1</v>
      </c>
    </row>
    <row r="672" spans="1:4" x14ac:dyDescent="0.2">
      <c r="A672" t="s">
        <v>20</v>
      </c>
      <c r="B672" t="s">
        <v>49</v>
      </c>
      <c r="C672">
        <v>2020</v>
      </c>
      <c r="D672">
        <v>1</v>
      </c>
    </row>
    <row r="673" spans="1:4" x14ac:dyDescent="0.2">
      <c r="A673" t="s">
        <v>20</v>
      </c>
      <c r="B673" t="s">
        <v>49</v>
      </c>
      <c r="C673">
        <v>2019</v>
      </c>
      <c r="D673">
        <v>1</v>
      </c>
    </row>
    <row r="674" spans="1:4" x14ac:dyDescent="0.2">
      <c r="A674" t="s">
        <v>20</v>
      </c>
      <c r="B674" t="s">
        <v>49</v>
      </c>
      <c r="C674">
        <v>2018</v>
      </c>
      <c r="D674">
        <v>1</v>
      </c>
    </row>
    <row r="675" spans="1:4" x14ac:dyDescent="0.2">
      <c r="A675" t="s">
        <v>20</v>
      </c>
      <c r="B675" t="s">
        <v>49</v>
      </c>
      <c r="C675">
        <v>2017</v>
      </c>
      <c r="D675">
        <v>1</v>
      </c>
    </row>
    <row r="676" spans="1:4" x14ac:dyDescent="0.2">
      <c r="A676" t="s">
        <v>20</v>
      </c>
      <c r="B676" t="s">
        <v>49</v>
      </c>
      <c r="C676">
        <v>2016</v>
      </c>
      <c r="D676">
        <v>1</v>
      </c>
    </row>
    <row r="677" spans="1:4" x14ac:dyDescent="0.2">
      <c r="A677" t="s">
        <v>20</v>
      </c>
      <c r="B677" t="s">
        <v>51</v>
      </c>
      <c r="C677">
        <v>2024</v>
      </c>
      <c r="D677">
        <v>1</v>
      </c>
    </row>
    <row r="678" spans="1:4" x14ac:dyDescent="0.2">
      <c r="A678" t="s">
        <v>20</v>
      </c>
      <c r="B678" t="s">
        <v>51</v>
      </c>
      <c r="C678">
        <v>2023</v>
      </c>
      <c r="D678">
        <v>1</v>
      </c>
    </row>
    <row r="679" spans="1:4" x14ac:dyDescent="0.2">
      <c r="A679" t="s">
        <v>20</v>
      </c>
      <c r="B679" t="s">
        <v>51</v>
      </c>
      <c r="C679">
        <v>2022</v>
      </c>
      <c r="D679">
        <v>1</v>
      </c>
    </row>
    <row r="680" spans="1:4" x14ac:dyDescent="0.2">
      <c r="A680" t="s">
        <v>20</v>
      </c>
      <c r="B680" t="s">
        <v>51</v>
      </c>
      <c r="C680">
        <v>2021</v>
      </c>
      <c r="D680">
        <v>1</v>
      </c>
    </row>
    <row r="681" spans="1:4" x14ac:dyDescent="0.2">
      <c r="A681" t="s">
        <v>20</v>
      </c>
      <c r="B681" t="s">
        <v>51</v>
      </c>
      <c r="C681">
        <v>2020</v>
      </c>
      <c r="D681">
        <v>1</v>
      </c>
    </row>
    <row r="682" spans="1:4" x14ac:dyDescent="0.2">
      <c r="A682" t="s">
        <v>20</v>
      </c>
      <c r="B682" t="s">
        <v>51</v>
      </c>
      <c r="C682">
        <v>2019</v>
      </c>
      <c r="D682">
        <v>1</v>
      </c>
    </row>
    <row r="683" spans="1:4" x14ac:dyDescent="0.2">
      <c r="A683" t="s">
        <v>20</v>
      </c>
      <c r="B683" t="s">
        <v>51</v>
      </c>
      <c r="C683">
        <v>2016</v>
      </c>
      <c r="D683">
        <v>1</v>
      </c>
    </row>
    <row r="684" spans="1:4" x14ac:dyDescent="0.2">
      <c r="A684" t="s">
        <v>20</v>
      </c>
      <c r="B684" t="s">
        <v>53</v>
      </c>
      <c r="C684">
        <v>2024</v>
      </c>
      <c r="D684">
        <v>1</v>
      </c>
    </row>
    <row r="685" spans="1:4" x14ac:dyDescent="0.2">
      <c r="A685" t="s">
        <v>20</v>
      </c>
      <c r="B685" t="s">
        <v>53</v>
      </c>
      <c r="C685">
        <v>2023</v>
      </c>
      <c r="D685">
        <v>1</v>
      </c>
    </row>
    <row r="686" spans="1:4" x14ac:dyDescent="0.2">
      <c r="A686" t="s">
        <v>20</v>
      </c>
      <c r="B686" t="s">
        <v>53</v>
      </c>
      <c r="C686">
        <v>2022</v>
      </c>
      <c r="D686">
        <v>1</v>
      </c>
    </row>
    <row r="687" spans="1:4" x14ac:dyDescent="0.2">
      <c r="A687" t="s">
        <v>20</v>
      </c>
      <c r="B687" t="s">
        <v>53</v>
      </c>
      <c r="C687">
        <v>2021</v>
      </c>
      <c r="D687">
        <v>1</v>
      </c>
    </row>
    <row r="688" spans="1:4" x14ac:dyDescent="0.2">
      <c r="A688" t="s">
        <v>20</v>
      </c>
      <c r="B688" t="s">
        <v>53</v>
      </c>
      <c r="C688">
        <v>2020</v>
      </c>
      <c r="D688">
        <v>1</v>
      </c>
    </row>
    <row r="689" spans="1:4" x14ac:dyDescent="0.2">
      <c r="A689" t="s">
        <v>20</v>
      </c>
      <c r="B689" t="s">
        <v>53</v>
      </c>
      <c r="C689">
        <v>2019</v>
      </c>
      <c r="D689">
        <v>1</v>
      </c>
    </row>
    <row r="690" spans="1:4" x14ac:dyDescent="0.2">
      <c r="A690" t="s">
        <v>21</v>
      </c>
      <c r="B690" t="s">
        <v>48</v>
      </c>
      <c r="C690">
        <v>2024</v>
      </c>
      <c r="D690">
        <v>1</v>
      </c>
    </row>
    <row r="691" spans="1:4" x14ac:dyDescent="0.2">
      <c r="A691" t="s">
        <v>21</v>
      </c>
      <c r="B691" t="s">
        <v>48</v>
      </c>
      <c r="C691">
        <v>2023</v>
      </c>
      <c r="D691">
        <v>1</v>
      </c>
    </row>
    <row r="692" spans="1:4" x14ac:dyDescent="0.2">
      <c r="A692" t="s">
        <v>21</v>
      </c>
      <c r="B692" t="s">
        <v>48</v>
      </c>
      <c r="C692">
        <v>2022</v>
      </c>
      <c r="D692">
        <v>1</v>
      </c>
    </row>
    <row r="693" spans="1:4" x14ac:dyDescent="0.2">
      <c r="A693" t="s">
        <v>21</v>
      </c>
      <c r="B693" t="s">
        <v>48</v>
      </c>
      <c r="C693">
        <v>2021</v>
      </c>
      <c r="D693">
        <v>1</v>
      </c>
    </row>
    <row r="694" spans="1:4" x14ac:dyDescent="0.2">
      <c r="A694" t="s">
        <v>21</v>
      </c>
      <c r="B694" t="s">
        <v>48</v>
      </c>
      <c r="C694">
        <v>2020</v>
      </c>
      <c r="D694">
        <v>1</v>
      </c>
    </row>
    <row r="695" spans="1:4" x14ac:dyDescent="0.2">
      <c r="A695" t="s">
        <v>21</v>
      </c>
      <c r="B695" t="s">
        <v>48</v>
      </c>
      <c r="C695">
        <v>2019</v>
      </c>
      <c r="D695">
        <v>1</v>
      </c>
    </row>
    <row r="696" spans="1:4" x14ac:dyDescent="0.2">
      <c r="A696" t="s">
        <v>21</v>
      </c>
      <c r="B696" t="s">
        <v>48</v>
      </c>
      <c r="C696">
        <v>2018</v>
      </c>
      <c r="D696">
        <v>1</v>
      </c>
    </row>
    <row r="697" spans="1:4" x14ac:dyDescent="0.2">
      <c r="A697" t="s">
        <v>21</v>
      </c>
      <c r="B697" t="s">
        <v>48</v>
      </c>
      <c r="C697">
        <v>2017</v>
      </c>
      <c r="D697">
        <v>1</v>
      </c>
    </row>
    <row r="698" spans="1:4" x14ac:dyDescent="0.2">
      <c r="A698" t="s">
        <v>21</v>
      </c>
      <c r="B698" t="s">
        <v>48</v>
      </c>
      <c r="C698">
        <v>2016</v>
      </c>
      <c r="D698">
        <v>1</v>
      </c>
    </row>
    <row r="699" spans="1:4" x14ac:dyDescent="0.2">
      <c r="A699" t="s">
        <v>21</v>
      </c>
      <c r="B699" t="s">
        <v>48</v>
      </c>
      <c r="C699">
        <v>2015</v>
      </c>
      <c r="D699">
        <v>1</v>
      </c>
    </row>
    <row r="700" spans="1:4" x14ac:dyDescent="0.2">
      <c r="A700" t="s">
        <v>21</v>
      </c>
      <c r="B700" t="s">
        <v>49</v>
      </c>
      <c r="C700">
        <v>2024</v>
      </c>
      <c r="D700">
        <v>1</v>
      </c>
    </row>
    <row r="701" spans="1:4" x14ac:dyDescent="0.2">
      <c r="A701" t="s">
        <v>21</v>
      </c>
      <c r="B701" t="s">
        <v>49</v>
      </c>
      <c r="C701">
        <v>2023</v>
      </c>
      <c r="D701">
        <v>1</v>
      </c>
    </row>
    <row r="702" spans="1:4" x14ac:dyDescent="0.2">
      <c r="A702" t="s">
        <v>21</v>
      </c>
      <c r="B702" t="s">
        <v>49</v>
      </c>
      <c r="C702">
        <v>2022</v>
      </c>
      <c r="D702">
        <v>1</v>
      </c>
    </row>
    <row r="703" spans="1:4" x14ac:dyDescent="0.2">
      <c r="A703" t="s">
        <v>21</v>
      </c>
      <c r="B703" t="s">
        <v>49</v>
      </c>
      <c r="C703">
        <v>2021</v>
      </c>
      <c r="D703">
        <v>1</v>
      </c>
    </row>
    <row r="704" spans="1:4" x14ac:dyDescent="0.2">
      <c r="A704" t="s">
        <v>21</v>
      </c>
      <c r="B704" t="s">
        <v>49</v>
      </c>
      <c r="C704">
        <v>2020</v>
      </c>
      <c r="D704">
        <v>1</v>
      </c>
    </row>
    <row r="705" spans="1:4" x14ac:dyDescent="0.2">
      <c r="A705" t="s">
        <v>21</v>
      </c>
      <c r="B705" t="s">
        <v>49</v>
      </c>
      <c r="C705">
        <v>2019</v>
      </c>
      <c r="D705">
        <v>1</v>
      </c>
    </row>
    <row r="706" spans="1:4" x14ac:dyDescent="0.2">
      <c r="A706" t="s">
        <v>21</v>
      </c>
      <c r="B706" t="s">
        <v>49</v>
      </c>
      <c r="C706">
        <v>2018</v>
      </c>
      <c r="D706">
        <v>1</v>
      </c>
    </row>
    <row r="707" spans="1:4" x14ac:dyDescent="0.2">
      <c r="A707" t="s">
        <v>21</v>
      </c>
      <c r="B707" t="s">
        <v>49</v>
      </c>
      <c r="C707">
        <v>2017</v>
      </c>
      <c r="D707">
        <v>1</v>
      </c>
    </row>
    <row r="708" spans="1:4" x14ac:dyDescent="0.2">
      <c r="A708" t="s">
        <v>21</v>
      </c>
      <c r="B708" t="s">
        <v>49</v>
      </c>
      <c r="C708">
        <v>2016</v>
      </c>
      <c r="D708">
        <v>1</v>
      </c>
    </row>
    <row r="709" spans="1:4" x14ac:dyDescent="0.2">
      <c r="A709" t="s">
        <v>21</v>
      </c>
      <c r="B709" t="s">
        <v>51</v>
      </c>
      <c r="C709">
        <v>2024</v>
      </c>
      <c r="D709">
        <v>1</v>
      </c>
    </row>
    <row r="710" spans="1:4" x14ac:dyDescent="0.2">
      <c r="A710" t="s">
        <v>21</v>
      </c>
      <c r="B710" t="s">
        <v>51</v>
      </c>
      <c r="C710">
        <v>2023</v>
      </c>
      <c r="D710">
        <v>1</v>
      </c>
    </row>
    <row r="711" spans="1:4" x14ac:dyDescent="0.2">
      <c r="A711" t="s">
        <v>21</v>
      </c>
      <c r="B711" t="s">
        <v>51</v>
      </c>
      <c r="C711">
        <v>2022</v>
      </c>
      <c r="D711">
        <v>1</v>
      </c>
    </row>
    <row r="712" spans="1:4" x14ac:dyDescent="0.2">
      <c r="A712" t="s">
        <v>21</v>
      </c>
      <c r="B712" t="s">
        <v>51</v>
      </c>
      <c r="C712">
        <v>2021</v>
      </c>
      <c r="D712">
        <v>1</v>
      </c>
    </row>
    <row r="713" spans="1:4" x14ac:dyDescent="0.2">
      <c r="A713" t="s">
        <v>21</v>
      </c>
      <c r="B713" t="s">
        <v>51</v>
      </c>
      <c r="C713">
        <v>2020</v>
      </c>
      <c r="D713">
        <v>1</v>
      </c>
    </row>
    <row r="714" spans="1:4" x14ac:dyDescent="0.2">
      <c r="A714" t="s">
        <v>21</v>
      </c>
      <c r="B714" t="s">
        <v>51</v>
      </c>
      <c r="C714">
        <v>2019</v>
      </c>
      <c r="D714">
        <v>1</v>
      </c>
    </row>
    <row r="715" spans="1:4" x14ac:dyDescent="0.2">
      <c r="A715" t="s">
        <v>21</v>
      </c>
      <c r="B715" t="s">
        <v>51</v>
      </c>
      <c r="C715">
        <v>2018</v>
      </c>
      <c r="D715">
        <v>1</v>
      </c>
    </row>
    <row r="716" spans="1:4" x14ac:dyDescent="0.2">
      <c r="A716" t="s">
        <v>21</v>
      </c>
      <c r="B716" t="s">
        <v>51</v>
      </c>
      <c r="C716">
        <v>2017</v>
      </c>
      <c r="D716">
        <v>1</v>
      </c>
    </row>
    <row r="717" spans="1:4" x14ac:dyDescent="0.2">
      <c r="A717" t="s">
        <v>21</v>
      </c>
      <c r="B717" t="s">
        <v>51</v>
      </c>
      <c r="C717">
        <v>2016</v>
      </c>
      <c r="D717">
        <v>1</v>
      </c>
    </row>
    <row r="718" spans="1:4" x14ac:dyDescent="0.2">
      <c r="A718" t="s">
        <v>21</v>
      </c>
      <c r="B718" t="s">
        <v>53</v>
      </c>
      <c r="C718">
        <v>2024</v>
      </c>
      <c r="D718">
        <v>1</v>
      </c>
    </row>
    <row r="719" spans="1:4" x14ac:dyDescent="0.2">
      <c r="A719" t="s">
        <v>21</v>
      </c>
      <c r="B719" t="s">
        <v>53</v>
      </c>
      <c r="C719">
        <v>2023</v>
      </c>
      <c r="D719">
        <v>1</v>
      </c>
    </row>
    <row r="720" spans="1:4" x14ac:dyDescent="0.2">
      <c r="A720" t="s">
        <v>21</v>
      </c>
      <c r="B720" t="s">
        <v>53</v>
      </c>
      <c r="C720">
        <v>2022</v>
      </c>
      <c r="D720">
        <v>1</v>
      </c>
    </row>
    <row r="721" spans="1:4" x14ac:dyDescent="0.2">
      <c r="A721" t="s">
        <v>21</v>
      </c>
      <c r="B721" t="s">
        <v>53</v>
      </c>
      <c r="C721">
        <v>2021</v>
      </c>
      <c r="D721">
        <v>1</v>
      </c>
    </row>
    <row r="722" spans="1:4" x14ac:dyDescent="0.2">
      <c r="A722" t="s">
        <v>21</v>
      </c>
      <c r="B722" t="s">
        <v>53</v>
      </c>
      <c r="C722">
        <v>2020</v>
      </c>
      <c r="D722">
        <v>1</v>
      </c>
    </row>
    <row r="723" spans="1:4" x14ac:dyDescent="0.2">
      <c r="A723" t="s">
        <v>21</v>
      </c>
      <c r="B723" t="s">
        <v>53</v>
      </c>
      <c r="C723">
        <v>2019</v>
      </c>
      <c r="D723">
        <v>1</v>
      </c>
    </row>
    <row r="724" spans="1:4" x14ac:dyDescent="0.2">
      <c r="A724" t="s">
        <v>21</v>
      </c>
      <c r="B724" t="s">
        <v>53</v>
      </c>
      <c r="C724">
        <v>2018</v>
      </c>
      <c r="D724">
        <v>1</v>
      </c>
    </row>
    <row r="725" spans="1:4" x14ac:dyDescent="0.2">
      <c r="A725" t="s">
        <v>21</v>
      </c>
      <c r="B725" t="s">
        <v>53</v>
      </c>
      <c r="C725">
        <v>2017</v>
      </c>
      <c r="D725">
        <v>1</v>
      </c>
    </row>
    <row r="726" spans="1:4" x14ac:dyDescent="0.2">
      <c r="A726" t="s">
        <v>21</v>
      </c>
      <c r="B726" t="s">
        <v>53</v>
      </c>
      <c r="C726">
        <v>2016</v>
      </c>
      <c r="D726">
        <v>1</v>
      </c>
    </row>
    <row r="727" spans="1:4" x14ac:dyDescent="0.2">
      <c r="A727" t="s">
        <v>22</v>
      </c>
      <c r="B727" t="s">
        <v>48</v>
      </c>
      <c r="C727">
        <v>2024</v>
      </c>
      <c r="D727">
        <v>1</v>
      </c>
    </row>
    <row r="728" spans="1:4" x14ac:dyDescent="0.2">
      <c r="A728" t="s">
        <v>22</v>
      </c>
      <c r="B728" t="s">
        <v>48</v>
      </c>
      <c r="C728">
        <v>2023</v>
      </c>
      <c r="D728">
        <v>1</v>
      </c>
    </row>
    <row r="729" spans="1:4" x14ac:dyDescent="0.2">
      <c r="A729" t="s">
        <v>22</v>
      </c>
      <c r="B729" t="s">
        <v>48</v>
      </c>
      <c r="C729">
        <v>2022</v>
      </c>
      <c r="D729">
        <v>1</v>
      </c>
    </row>
    <row r="730" spans="1:4" x14ac:dyDescent="0.2">
      <c r="A730" t="s">
        <v>22</v>
      </c>
      <c r="B730" t="s">
        <v>48</v>
      </c>
      <c r="C730">
        <v>2021</v>
      </c>
      <c r="D730">
        <v>1</v>
      </c>
    </row>
    <row r="731" spans="1:4" x14ac:dyDescent="0.2">
      <c r="A731" t="s">
        <v>22</v>
      </c>
      <c r="B731" t="s">
        <v>48</v>
      </c>
      <c r="C731">
        <v>2020</v>
      </c>
      <c r="D731">
        <v>1</v>
      </c>
    </row>
    <row r="732" spans="1:4" x14ac:dyDescent="0.2">
      <c r="A732" t="s">
        <v>22</v>
      </c>
      <c r="B732" t="s">
        <v>48</v>
      </c>
      <c r="C732">
        <v>2019</v>
      </c>
      <c r="D732">
        <v>1</v>
      </c>
    </row>
    <row r="733" spans="1:4" x14ac:dyDescent="0.2">
      <c r="A733" t="s">
        <v>22</v>
      </c>
      <c r="B733" t="s">
        <v>49</v>
      </c>
      <c r="C733">
        <v>2024</v>
      </c>
      <c r="D733">
        <v>1</v>
      </c>
    </row>
    <row r="734" spans="1:4" x14ac:dyDescent="0.2">
      <c r="A734" t="s">
        <v>22</v>
      </c>
      <c r="B734" t="s">
        <v>49</v>
      </c>
      <c r="C734">
        <v>2023</v>
      </c>
      <c r="D734">
        <v>1</v>
      </c>
    </row>
    <row r="735" spans="1:4" x14ac:dyDescent="0.2">
      <c r="A735" t="s">
        <v>22</v>
      </c>
      <c r="B735" t="s">
        <v>49</v>
      </c>
      <c r="C735">
        <v>2022</v>
      </c>
      <c r="D735">
        <v>1</v>
      </c>
    </row>
    <row r="736" spans="1:4" x14ac:dyDescent="0.2">
      <c r="A736" t="s">
        <v>22</v>
      </c>
      <c r="B736" t="s">
        <v>49</v>
      </c>
      <c r="C736">
        <v>2021</v>
      </c>
      <c r="D736">
        <v>1</v>
      </c>
    </row>
    <row r="737" spans="1:4" x14ac:dyDescent="0.2">
      <c r="A737" t="s">
        <v>22</v>
      </c>
      <c r="B737" t="s">
        <v>51</v>
      </c>
      <c r="C737">
        <v>2024</v>
      </c>
      <c r="D737">
        <v>1</v>
      </c>
    </row>
    <row r="738" spans="1:4" x14ac:dyDescent="0.2">
      <c r="A738" t="s">
        <v>22</v>
      </c>
      <c r="B738" t="s">
        <v>51</v>
      </c>
      <c r="C738">
        <v>2023</v>
      </c>
      <c r="D738">
        <v>1</v>
      </c>
    </row>
    <row r="739" spans="1:4" x14ac:dyDescent="0.2">
      <c r="A739" t="s">
        <v>22</v>
      </c>
      <c r="B739" t="s">
        <v>51</v>
      </c>
      <c r="C739">
        <v>2022</v>
      </c>
      <c r="D739">
        <v>1</v>
      </c>
    </row>
    <row r="740" spans="1:4" x14ac:dyDescent="0.2">
      <c r="A740" t="s">
        <v>22</v>
      </c>
      <c r="B740" t="s">
        <v>53</v>
      </c>
      <c r="C740">
        <v>2024</v>
      </c>
      <c r="D740">
        <v>1</v>
      </c>
    </row>
    <row r="741" spans="1:4" x14ac:dyDescent="0.2">
      <c r="A741" t="s">
        <v>22</v>
      </c>
      <c r="B741" t="s">
        <v>53</v>
      </c>
      <c r="C741">
        <v>2023</v>
      </c>
      <c r="D741">
        <v>1</v>
      </c>
    </row>
    <row r="742" spans="1:4" x14ac:dyDescent="0.2">
      <c r="A742" t="s">
        <v>22</v>
      </c>
      <c r="B742" t="s">
        <v>53</v>
      </c>
      <c r="C742">
        <v>2022</v>
      </c>
      <c r="D742">
        <v>1</v>
      </c>
    </row>
    <row r="743" spans="1:4" x14ac:dyDescent="0.2">
      <c r="A743" t="s">
        <v>23</v>
      </c>
      <c r="B743" t="s">
        <v>48</v>
      </c>
      <c r="C743">
        <v>2024</v>
      </c>
      <c r="D743">
        <v>1</v>
      </c>
    </row>
    <row r="744" spans="1:4" x14ac:dyDescent="0.2">
      <c r="A744" t="s">
        <v>23</v>
      </c>
      <c r="B744" t="s">
        <v>48</v>
      </c>
      <c r="C744">
        <v>2023</v>
      </c>
      <c r="D744">
        <v>1</v>
      </c>
    </row>
    <row r="745" spans="1:4" x14ac:dyDescent="0.2">
      <c r="A745" t="s">
        <v>23</v>
      </c>
      <c r="B745" t="s">
        <v>48</v>
      </c>
      <c r="C745">
        <v>2022</v>
      </c>
      <c r="D745">
        <v>1</v>
      </c>
    </row>
    <row r="746" spans="1:4" x14ac:dyDescent="0.2">
      <c r="A746" t="s">
        <v>23</v>
      </c>
      <c r="B746" t="s">
        <v>48</v>
      </c>
      <c r="C746">
        <v>2021</v>
      </c>
      <c r="D746">
        <v>1</v>
      </c>
    </row>
    <row r="747" spans="1:4" x14ac:dyDescent="0.2">
      <c r="A747" t="s">
        <v>23</v>
      </c>
      <c r="B747" t="s">
        <v>48</v>
      </c>
      <c r="C747">
        <v>2020</v>
      </c>
      <c r="D747">
        <v>1</v>
      </c>
    </row>
    <row r="748" spans="1:4" x14ac:dyDescent="0.2">
      <c r="A748" t="s">
        <v>23</v>
      </c>
      <c r="B748" t="s">
        <v>48</v>
      </c>
      <c r="C748">
        <v>2019</v>
      </c>
      <c r="D748">
        <v>1</v>
      </c>
    </row>
    <row r="749" spans="1:4" x14ac:dyDescent="0.2">
      <c r="A749" t="s">
        <v>23</v>
      </c>
      <c r="B749" t="s">
        <v>48</v>
      </c>
      <c r="C749">
        <v>2018</v>
      </c>
      <c r="D749">
        <v>1</v>
      </c>
    </row>
    <row r="750" spans="1:4" x14ac:dyDescent="0.2">
      <c r="A750" t="s">
        <v>23</v>
      </c>
      <c r="B750" t="s">
        <v>48</v>
      </c>
      <c r="C750">
        <v>2017</v>
      </c>
      <c r="D750">
        <v>1</v>
      </c>
    </row>
    <row r="751" spans="1:4" x14ac:dyDescent="0.2">
      <c r="A751" t="s">
        <v>23</v>
      </c>
      <c r="B751" t="s">
        <v>48</v>
      </c>
      <c r="C751">
        <v>2016</v>
      </c>
      <c r="D751">
        <v>1</v>
      </c>
    </row>
    <row r="752" spans="1:4" x14ac:dyDescent="0.2">
      <c r="A752" t="s">
        <v>23</v>
      </c>
      <c r="B752" t="s">
        <v>48</v>
      </c>
      <c r="C752">
        <v>2015</v>
      </c>
      <c r="D752">
        <v>1</v>
      </c>
    </row>
    <row r="753" spans="1:4" x14ac:dyDescent="0.2">
      <c r="A753" t="s">
        <v>23</v>
      </c>
      <c r="B753" t="s">
        <v>49</v>
      </c>
      <c r="C753">
        <v>2024</v>
      </c>
      <c r="D753">
        <v>1</v>
      </c>
    </row>
    <row r="754" spans="1:4" x14ac:dyDescent="0.2">
      <c r="A754" t="s">
        <v>23</v>
      </c>
      <c r="B754" t="s">
        <v>49</v>
      </c>
      <c r="C754">
        <v>2023</v>
      </c>
      <c r="D754">
        <v>1</v>
      </c>
    </row>
    <row r="755" spans="1:4" x14ac:dyDescent="0.2">
      <c r="A755" t="s">
        <v>23</v>
      </c>
      <c r="B755" t="s">
        <v>49</v>
      </c>
      <c r="C755">
        <v>2022</v>
      </c>
      <c r="D755">
        <v>1</v>
      </c>
    </row>
    <row r="756" spans="1:4" x14ac:dyDescent="0.2">
      <c r="A756" t="s">
        <v>23</v>
      </c>
      <c r="B756" t="s">
        <v>49</v>
      </c>
      <c r="C756">
        <v>2021</v>
      </c>
      <c r="D756">
        <v>1</v>
      </c>
    </row>
    <row r="757" spans="1:4" x14ac:dyDescent="0.2">
      <c r="A757" t="s">
        <v>23</v>
      </c>
      <c r="B757" t="s">
        <v>49</v>
      </c>
      <c r="C757">
        <v>2020</v>
      </c>
      <c r="D757">
        <v>1</v>
      </c>
    </row>
    <row r="758" spans="1:4" x14ac:dyDescent="0.2">
      <c r="A758" t="s">
        <v>23</v>
      </c>
      <c r="B758" t="s">
        <v>49</v>
      </c>
      <c r="C758">
        <v>2019</v>
      </c>
      <c r="D758">
        <v>1</v>
      </c>
    </row>
    <row r="759" spans="1:4" x14ac:dyDescent="0.2">
      <c r="A759" t="s">
        <v>23</v>
      </c>
      <c r="B759" t="s">
        <v>49</v>
      </c>
      <c r="C759">
        <v>2018</v>
      </c>
      <c r="D759">
        <v>1</v>
      </c>
    </row>
    <row r="760" spans="1:4" x14ac:dyDescent="0.2">
      <c r="A760" t="s">
        <v>23</v>
      </c>
      <c r="B760" t="s">
        <v>51</v>
      </c>
      <c r="C760">
        <v>2024</v>
      </c>
      <c r="D760">
        <v>1</v>
      </c>
    </row>
    <row r="761" spans="1:4" x14ac:dyDescent="0.2">
      <c r="A761" t="s">
        <v>23</v>
      </c>
      <c r="B761" t="s">
        <v>51</v>
      </c>
      <c r="C761">
        <v>2023</v>
      </c>
      <c r="D761">
        <v>1</v>
      </c>
    </row>
    <row r="762" spans="1:4" x14ac:dyDescent="0.2">
      <c r="A762" t="s">
        <v>23</v>
      </c>
      <c r="B762" t="s">
        <v>51</v>
      </c>
      <c r="C762">
        <v>2022</v>
      </c>
      <c r="D762">
        <v>1</v>
      </c>
    </row>
    <row r="763" spans="1:4" x14ac:dyDescent="0.2">
      <c r="A763" t="s">
        <v>23</v>
      </c>
      <c r="B763" t="s">
        <v>51</v>
      </c>
      <c r="C763">
        <v>2021</v>
      </c>
      <c r="D763">
        <v>1</v>
      </c>
    </row>
    <row r="764" spans="1:4" x14ac:dyDescent="0.2">
      <c r="A764" t="s">
        <v>23</v>
      </c>
      <c r="B764" t="s">
        <v>51</v>
      </c>
      <c r="C764">
        <v>2020</v>
      </c>
      <c r="D764">
        <v>1</v>
      </c>
    </row>
    <row r="765" spans="1:4" x14ac:dyDescent="0.2">
      <c r="A765" t="s">
        <v>23</v>
      </c>
      <c r="B765" t="s">
        <v>51</v>
      </c>
      <c r="C765">
        <v>2019</v>
      </c>
      <c r="D765">
        <v>1</v>
      </c>
    </row>
    <row r="766" spans="1:4" x14ac:dyDescent="0.2">
      <c r="A766" t="s">
        <v>23</v>
      </c>
      <c r="B766" t="s">
        <v>53</v>
      </c>
      <c r="C766">
        <v>2024</v>
      </c>
      <c r="D766">
        <v>1</v>
      </c>
    </row>
    <row r="767" spans="1:4" x14ac:dyDescent="0.2">
      <c r="A767" t="s">
        <v>23</v>
      </c>
      <c r="B767" t="s">
        <v>53</v>
      </c>
      <c r="C767">
        <v>2023</v>
      </c>
      <c r="D767">
        <v>1</v>
      </c>
    </row>
    <row r="768" spans="1:4" x14ac:dyDescent="0.2">
      <c r="A768" t="s">
        <v>23</v>
      </c>
      <c r="B768" t="s">
        <v>53</v>
      </c>
      <c r="C768">
        <v>2022</v>
      </c>
      <c r="D768">
        <v>1</v>
      </c>
    </row>
    <row r="769" spans="1:4" x14ac:dyDescent="0.2">
      <c r="A769" t="s">
        <v>23</v>
      </c>
      <c r="B769" t="s">
        <v>53</v>
      </c>
      <c r="C769">
        <v>2021</v>
      </c>
      <c r="D769">
        <v>1</v>
      </c>
    </row>
    <row r="770" spans="1:4" x14ac:dyDescent="0.2">
      <c r="A770" t="s">
        <v>23</v>
      </c>
      <c r="B770" t="s">
        <v>53</v>
      </c>
      <c r="C770">
        <v>2020</v>
      </c>
      <c r="D770">
        <v>1</v>
      </c>
    </row>
    <row r="771" spans="1:4" x14ac:dyDescent="0.2">
      <c r="A771" t="s">
        <v>23</v>
      </c>
      <c r="B771" t="s">
        <v>53</v>
      </c>
      <c r="C771">
        <v>2019</v>
      </c>
      <c r="D771">
        <v>1</v>
      </c>
    </row>
    <row r="772" spans="1:4" x14ac:dyDescent="0.2">
      <c r="A772" t="s">
        <v>23</v>
      </c>
      <c r="B772" t="s">
        <v>53</v>
      </c>
      <c r="C772">
        <v>2018</v>
      </c>
      <c r="D772">
        <v>1</v>
      </c>
    </row>
    <row r="773" spans="1:4" x14ac:dyDescent="0.2">
      <c r="A773" t="s">
        <v>24</v>
      </c>
      <c r="B773" t="s">
        <v>48</v>
      </c>
      <c r="C773">
        <v>2024</v>
      </c>
      <c r="D773">
        <v>1</v>
      </c>
    </row>
    <row r="774" spans="1:4" x14ac:dyDescent="0.2">
      <c r="A774" t="s">
        <v>24</v>
      </c>
      <c r="B774" t="s">
        <v>48</v>
      </c>
      <c r="C774">
        <v>2023</v>
      </c>
      <c r="D774">
        <v>1</v>
      </c>
    </row>
    <row r="775" spans="1:4" x14ac:dyDescent="0.2">
      <c r="A775" t="s">
        <v>24</v>
      </c>
      <c r="B775" t="s">
        <v>48</v>
      </c>
      <c r="C775">
        <v>2022</v>
      </c>
      <c r="D775">
        <v>1</v>
      </c>
    </row>
    <row r="776" spans="1:4" x14ac:dyDescent="0.2">
      <c r="A776" t="s">
        <v>24</v>
      </c>
      <c r="B776" t="s">
        <v>48</v>
      </c>
      <c r="C776">
        <v>2021</v>
      </c>
      <c r="D776">
        <v>1</v>
      </c>
    </row>
    <row r="777" spans="1:4" x14ac:dyDescent="0.2">
      <c r="A777" t="s">
        <v>24</v>
      </c>
      <c r="B777" t="s">
        <v>48</v>
      </c>
      <c r="C777">
        <v>2020</v>
      </c>
      <c r="D777">
        <v>1</v>
      </c>
    </row>
    <row r="778" spans="1:4" x14ac:dyDescent="0.2">
      <c r="A778" t="s">
        <v>24</v>
      </c>
      <c r="B778" t="s">
        <v>48</v>
      </c>
      <c r="C778">
        <v>2019</v>
      </c>
      <c r="D778">
        <v>1</v>
      </c>
    </row>
    <row r="779" spans="1:4" x14ac:dyDescent="0.2">
      <c r="A779" t="s">
        <v>24</v>
      </c>
      <c r="B779" t="s">
        <v>48</v>
      </c>
      <c r="C779">
        <v>2018</v>
      </c>
      <c r="D779">
        <v>1</v>
      </c>
    </row>
    <row r="780" spans="1:4" x14ac:dyDescent="0.2">
      <c r="A780" t="s">
        <v>24</v>
      </c>
      <c r="B780" t="s">
        <v>48</v>
      </c>
      <c r="C780">
        <v>2017</v>
      </c>
      <c r="D780">
        <v>1</v>
      </c>
    </row>
    <row r="781" spans="1:4" x14ac:dyDescent="0.2">
      <c r="A781" t="s">
        <v>24</v>
      </c>
      <c r="B781" t="s">
        <v>48</v>
      </c>
      <c r="C781">
        <v>2016</v>
      </c>
      <c r="D781">
        <v>1</v>
      </c>
    </row>
    <row r="782" spans="1:4" x14ac:dyDescent="0.2">
      <c r="A782" t="s">
        <v>24</v>
      </c>
      <c r="B782" t="s">
        <v>48</v>
      </c>
      <c r="C782">
        <v>2015</v>
      </c>
      <c r="D782">
        <v>1</v>
      </c>
    </row>
    <row r="783" spans="1:4" x14ac:dyDescent="0.2">
      <c r="A783" t="s">
        <v>24</v>
      </c>
      <c r="B783" t="s">
        <v>49</v>
      </c>
      <c r="C783">
        <v>2024</v>
      </c>
      <c r="D783">
        <v>1</v>
      </c>
    </row>
    <row r="784" spans="1:4" x14ac:dyDescent="0.2">
      <c r="A784" t="s">
        <v>24</v>
      </c>
      <c r="B784" t="s">
        <v>49</v>
      </c>
      <c r="C784">
        <v>2023</v>
      </c>
      <c r="D784">
        <v>1</v>
      </c>
    </row>
    <row r="785" spans="1:4" x14ac:dyDescent="0.2">
      <c r="A785" t="s">
        <v>24</v>
      </c>
      <c r="B785" t="s">
        <v>49</v>
      </c>
      <c r="C785">
        <v>2022</v>
      </c>
      <c r="D785">
        <v>1</v>
      </c>
    </row>
    <row r="786" spans="1:4" x14ac:dyDescent="0.2">
      <c r="A786" t="s">
        <v>24</v>
      </c>
      <c r="B786" t="s">
        <v>49</v>
      </c>
      <c r="C786">
        <v>2021</v>
      </c>
      <c r="D786">
        <v>1</v>
      </c>
    </row>
    <row r="787" spans="1:4" x14ac:dyDescent="0.2">
      <c r="A787" t="s">
        <v>24</v>
      </c>
      <c r="B787" t="s">
        <v>49</v>
      </c>
      <c r="C787">
        <v>2020</v>
      </c>
      <c r="D787">
        <v>1</v>
      </c>
    </row>
    <row r="788" spans="1:4" x14ac:dyDescent="0.2">
      <c r="A788" t="s">
        <v>24</v>
      </c>
      <c r="B788" t="s">
        <v>49</v>
      </c>
      <c r="C788">
        <v>2019</v>
      </c>
      <c r="D788">
        <v>1</v>
      </c>
    </row>
    <row r="789" spans="1:4" x14ac:dyDescent="0.2">
      <c r="A789" t="s">
        <v>24</v>
      </c>
      <c r="B789" t="s">
        <v>49</v>
      </c>
      <c r="C789">
        <v>2017</v>
      </c>
      <c r="D789">
        <v>1</v>
      </c>
    </row>
    <row r="790" spans="1:4" x14ac:dyDescent="0.2">
      <c r="A790" t="s">
        <v>24</v>
      </c>
      <c r="B790" t="s">
        <v>49</v>
      </c>
      <c r="C790">
        <v>2016</v>
      </c>
      <c r="D790">
        <v>1</v>
      </c>
    </row>
    <row r="791" spans="1:4" x14ac:dyDescent="0.2">
      <c r="A791" t="s">
        <v>24</v>
      </c>
      <c r="B791" t="s">
        <v>50</v>
      </c>
      <c r="C791">
        <v>2019</v>
      </c>
      <c r="D791">
        <v>1</v>
      </c>
    </row>
    <row r="792" spans="1:4" x14ac:dyDescent="0.2">
      <c r="A792" t="s">
        <v>24</v>
      </c>
      <c r="B792" t="s">
        <v>50</v>
      </c>
      <c r="C792">
        <v>2018</v>
      </c>
      <c r="D792">
        <v>1</v>
      </c>
    </row>
    <row r="793" spans="1:4" x14ac:dyDescent="0.2">
      <c r="A793" t="s">
        <v>24</v>
      </c>
      <c r="B793" t="s">
        <v>50</v>
      </c>
      <c r="C793">
        <v>2017</v>
      </c>
      <c r="D793">
        <v>1</v>
      </c>
    </row>
    <row r="794" spans="1:4" x14ac:dyDescent="0.2">
      <c r="A794" t="s">
        <v>24</v>
      </c>
      <c r="B794" t="s">
        <v>50</v>
      </c>
      <c r="C794">
        <v>2016</v>
      </c>
      <c r="D794">
        <v>1</v>
      </c>
    </row>
    <row r="795" spans="1:4" x14ac:dyDescent="0.2">
      <c r="A795" t="s">
        <v>24</v>
      </c>
      <c r="B795" t="s">
        <v>51</v>
      </c>
      <c r="C795">
        <v>2024</v>
      </c>
      <c r="D795">
        <v>1</v>
      </c>
    </row>
    <row r="796" spans="1:4" x14ac:dyDescent="0.2">
      <c r="A796" t="s">
        <v>24</v>
      </c>
      <c r="B796" t="s">
        <v>51</v>
      </c>
      <c r="C796">
        <v>2023</v>
      </c>
      <c r="D796">
        <v>1</v>
      </c>
    </row>
    <row r="797" spans="1:4" x14ac:dyDescent="0.2">
      <c r="A797" t="s">
        <v>24</v>
      </c>
      <c r="B797" t="s">
        <v>51</v>
      </c>
      <c r="C797">
        <v>2022</v>
      </c>
      <c r="D797">
        <v>1</v>
      </c>
    </row>
    <row r="798" spans="1:4" x14ac:dyDescent="0.2">
      <c r="A798" t="s">
        <v>24</v>
      </c>
      <c r="B798" t="s">
        <v>51</v>
      </c>
      <c r="C798">
        <v>2021</v>
      </c>
      <c r="D798">
        <v>1</v>
      </c>
    </row>
    <row r="799" spans="1:4" x14ac:dyDescent="0.2">
      <c r="A799" t="s">
        <v>24</v>
      </c>
      <c r="B799" t="s">
        <v>51</v>
      </c>
      <c r="C799">
        <v>2020</v>
      </c>
      <c r="D799">
        <v>1</v>
      </c>
    </row>
    <row r="800" spans="1:4" x14ac:dyDescent="0.2">
      <c r="A800" t="s">
        <v>24</v>
      </c>
      <c r="B800" t="s">
        <v>51</v>
      </c>
      <c r="C800">
        <v>2019</v>
      </c>
      <c r="D800">
        <v>1</v>
      </c>
    </row>
    <row r="801" spans="1:4" x14ac:dyDescent="0.2">
      <c r="A801" t="s">
        <v>24</v>
      </c>
      <c r="B801" t="s">
        <v>51</v>
      </c>
      <c r="C801">
        <v>2018</v>
      </c>
      <c r="D801">
        <v>1</v>
      </c>
    </row>
    <row r="802" spans="1:4" x14ac:dyDescent="0.2">
      <c r="A802" t="s">
        <v>24</v>
      </c>
      <c r="B802" t="s">
        <v>51</v>
      </c>
      <c r="C802">
        <v>2016</v>
      </c>
      <c r="D802">
        <v>1</v>
      </c>
    </row>
    <row r="803" spans="1:4" x14ac:dyDescent="0.2">
      <c r="A803" t="s">
        <v>24</v>
      </c>
      <c r="B803" t="s">
        <v>53</v>
      </c>
      <c r="C803">
        <v>2024</v>
      </c>
      <c r="D803">
        <v>1</v>
      </c>
    </row>
    <row r="804" spans="1:4" x14ac:dyDescent="0.2">
      <c r="A804" t="s">
        <v>24</v>
      </c>
      <c r="B804" t="s">
        <v>53</v>
      </c>
      <c r="C804">
        <v>2023</v>
      </c>
      <c r="D804">
        <v>1</v>
      </c>
    </row>
    <row r="805" spans="1:4" x14ac:dyDescent="0.2">
      <c r="A805" t="s">
        <v>24</v>
      </c>
      <c r="B805" t="s">
        <v>53</v>
      </c>
      <c r="C805">
        <v>2022</v>
      </c>
      <c r="D805">
        <v>1</v>
      </c>
    </row>
    <row r="806" spans="1:4" x14ac:dyDescent="0.2">
      <c r="A806" t="s">
        <v>24</v>
      </c>
      <c r="B806" t="s">
        <v>53</v>
      </c>
      <c r="C806">
        <v>2021</v>
      </c>
      <c r="D806">
        <v>1</v>
      </c>
    </row>
    <row r="807" spans="1:4" x14ac:dyDescent="0.2">
      <c r="A807" t="s">
        <v>24</v>
      </c>
      <c r="B807" t="s">
        <v>53</v>
      </c>
      <c r="C807">
        <v>2020</v>
      </c>
      <c r="D807">
        <v>1</v>
      </c>
    </row>
    <row r="808" spans="1:4" x14ac:dyDescent="0.2">
      <c r="A808" t="s">
        <v>24</v>
      </c>
      <c r="B808" t="s">
        <v>53</v>
      </c>
      <c r="C808">
        <v>2019</v>
      </c>
      <c r="D808">
        <v>1</v>
      </c>
    </row>
    <row r="809" spans="1:4" x14ac:dyDescent="0.2">
      <c r="A809" t="s">
        <v>24</v>
      </c>
      <c r="B809" t="s">
        <v>53</v>
      </c>
      <c r="C809">
        <v>2018</v>
      </c>
      <c r="D809">
        <v>1</v>
      </c>
    </row>
    <row r="810" spans="1:4" x14ac:dyDescent="0.2">
      <c r="A810" t="s">
        <v>24</v>
      </c>
      <c r="B810" t="s">
        <v>53</v>
      </c>
      <c r="C810">
        <v>2017</v>
      </c>
      <c r="D810">
        <v>1</v>
      </c>
    </row>
    <row r="811" spans="1:4" x14ac:dyDescent="0.2">
      <c r="A811" t="s">
        <v>24</v>
      </c>
      <c r="B811" t="s">
        <v>53</v>
      </c>
      <c r="C811">
        <v>2016</v>
      </c>
      <c r="D811">
        <v>1</v>
      </c>
    </row>
    <row r="812" spans="1:4" x14ac:dyDescent="0.2">
      <c r="A812" t="s">
        <v>25</v>
      </c>
      <c r="B812" t="s">
        <v>48</v>
      </c>
      <c r="C812">
        <v>2024</v>
      </c>
      <c r="D812">
        <v>1</v>
      </c>
    </row>
    <row r="813" spans="1:4" x14ac:dyDescent="0.2">
      <c r="A813" t="s">
        <v>25</v>
      </c>
      <c r="B813" t="s">
        <v>48</v>
      </c>
      <c r="C813">
        <v>2023</v>
      </c>
      <c r="D813">
        <v>1</v>
      </c>
    </row>
    <row r="814" spans="1:4" x14ac:dyDescent="0.2">
      <c r="A814" t="s">
        <v>25</v>
      </c>
      <c r="B814" t="s">
        <v>48</v>
      </c>
      <c r="C814">
        <v>2022</v>
      </c>
      <c r="D814">
        <v>1</v>
      </c>
    </row>
    <row r="815" spans="1:4" x14ac:dyDescent="0.2">
      <c r="A815" t="s">
        <v>25</v>
      </c>
      <c r="B815" t="s">
        <v>48</v>
      </c>
      <c r="C815">
        <v>2021</v>
      </c>
      <c r="D815">
        <v>1</v>
      </c>
    </row>
    <row r="816" spans="1:4" x14ac:dyDescent="0.2">
      <c r="A816" t="s">
        <v>25</v>
      </c>
      <c r="B816" t="s">
        <v>48</v>
      </c>
      <c r="C816">
        <v>2020</v>
      </c>
      <c r="D816">
        <v>1</v>
      </c>
    </row>
    <row r="817" spans="1:4" x14ac:dyDescent="0.2">
      <c r="A817" t="s">
        <v>25</v>
      </c>
      <c r="B817" t="s">
        <v>48</v>
      </c>
      <c r="C817">
        <v>2019</v>
      </c>
      <c r="D817">
        <v>1</v>
      </c>
    </row>
    <row r="818" spans="1:4" x14ac:dyDescent="0.2">
      <c r="A818" t="s">
        <v>25</v>
      </c>
      <c r="B818" t="s">
        <v>48</v>
      </c>
      <c r="C818">
        <v>2018</v>
      </c>
      <c r="D818">
        <v>1</v>
      </c>
    </row>
    <row r="819" spans="1:4" x14ac:dyDescent="0.2">
      <c r="A819" t="s">
        <v>25</v>
      </c>
      <c r="B819" t="s">
        <v>48</v>
      </c>
      <c r="C819">
        <v>2017</v>
      </c>
      <c r="D819">
        <v>1</v>
      </c>
    </row>
    <row r="820" spans="1:4" x14ac:dyDescent="0.2">
      <c r="A820" t="s">
        <v>25</v>
      </c>
      <c r="B820" t="s">
        <v>48</v>
      </c>
      <c r="C820">
        <v>2016</v>
      </c>
      <c r="D820">
        <v>1</v>
      </c>
    </row>
    <row r="821" spans="1:4" x14ac:dyDescent="0.2">
      <c r="A821" t="s">
        <v>25</v>
      </c>
      <c r="B821" t="s">
        <v>48</v>
      </c>
      <c r="C821">
        <v>2015</v>
      </c>
      <c r="D821">
        <v>1</v>
      </c>
    </row>
    <row r="822" spans="1:4" x14ac:dyDescent="0.2">
      <c r="A822" t="s">
        <v>25</v>
      </c>
      <c r="B822" t="s">
        <v>49</v>
      </c>
      <c r="C822">
        <v>2024</v>
      </c>
      <c r="D822">
        <v>1</v>
      </c>
    </row>
    <row r="823" spans="1:4" x14ac:dyDescent="0.2">
      <c r="A823" t="s">
        <v>25</v>
      </c>
      <c r="B823" t="s">
        <v>49</v>
      </c>
      <c r="C823">
        <v>2023</v>
      </c>
      <c r="D823">
        <v>1</v>
      </c>
    </row>
    <row r="824" spans="1:4" x14ac:dyDescent="0.2">
      <c r="A824" t="s">
        <v>25</v>
      </c>
      <c r="B824" t="s">
        <v>49</v>
      </c>
      <c r="C824">
        <v>2022</v>
      </c>
      <c r="D824">
        <v>1</v>
      </c>
    </row>
    <row r="825" spans="1:4" x14ac:dyDescent="0.2">
      <c r="A825" t="s">
        <v>25</v>
      </c>
      <c r="B825" t="s">
        <v>49</v>
      </c>
      <c r="C825">
        <v>2021</v>
      </c>
      <c r="D825">
        <v>1</v>
      </c>
    </row>
    <row r="826" spans="1:4" x14ac:dyDescent="0.2">
      <c r="A826" t="s">
        <v>25</v>
      </c>
      <c r="B826" t="s">
        <v>49</v>
      </c>
      <c r="C826">
        <v>2020</v>
      </c>
      <c r="D826">
        <v>1</v>
      </c>
    </row>
    <row r="827" spans="1:4" x14ac:dyDescent="0.2">
      <c r="A827" t="s">
        <v>25</v>
      </c>
      <c r="B827" t="s">
        <v>49</v>
      </c>
      <c r="C827">
        <v>2019</v>
      </c>
      <c r="D827">
        <v>1</v>
      </c>
    </row>
    <row r="828" spans="1:4" x14ac:dyDescent="0.2">
      <c r="A828" t="s">
        <v>25</v>
      </c>
      <c r="B828" t="s">
        <v>49</v>
      </c>
      <c r="C828">
        <v>2018</v>
      </c>
      <c r="D828">
        <v>1</v>
      </c>
    </row>
    <row r="829" spans="1:4" x14ac:dyDescent="0.2">
      <c r="A829" t="s">
        <v>25</v>
      </c>
      <c r="B829" t="s">
        <v>49</v>
      </c>
      <c r="C829">
        <v>2017</v>
      </c>
      <c r="D829">
        <v>1</v>
      </c>
    </row>
    <row r="830" spans="1:4" x14ac:dyDescent="0.2">
      <c r="A830" t="s">
        <v>25</v>
      </c>
      <c r="B830" t="s">
        <v>49</v>
      </c>
      <c r="C830">
        <v>2016</v>
      </c>
      <c r="D830">
        <v>1</v>
      </c>
    </row>
    <row r="831" spans="1:4" x14ac:dyDescent="0.2">
      <c r="A831" t="s">
        <v>25</v>
      </c>
      <c r="B831" t="s">
        <v>51</v>
      </c>
      <c r="C831">
        <v>2024</v>
      </c>
      <c r="D831">
        <v>1</v>
      </c>
    </row>
    <row r="832" spans="1:4" x14ac:dyDescent="0.2">
      <c r="A832" t="s">
        <v>25</v>
      </c>
      <c r="B832" t="s">
        <v>51</v>
      </c>
      <c r="C832">
        <v>2023</v>
      </c>
      <c r="D832">
        <v>1</v>
      </c>
    </row>
    <row r="833" spans="1:4" x14ac:dyDescent="0.2">
      <c r="A833" t="s">
        <v>25</v>
      </c>
      <c r="B833" t="s">
        <v>51</v>
      </c>
      <c r="C833">
        <v>2022</v>
      </c>
      <c r="D833">
        <v>1</v>
      </c>
    </row>
    <row r="834" spans="1:4" x14ac:dyDescent="0.2">
      <c r="A834" t="s">
        <v>25</v>
      </c>
      <c r="B834" t="s">
        <v>51</v>
      </c>
      <c r="C834">
        <v>2021</v>
      </c>
      <c r="D834">
        <v>1</v>
      </c>
    </row>
    <row r="835" spans="1:4" x14ac:dyDescent="0.2">
      <c r="A835" t="s">
        <v>25</v>
      </c>
      <c r="B835" t="s">
        <v>51</v>
      </c>
      <c r="C835">
        <v>2020</v>
      </c>
      <c r="D835">
        <v>1</v>
      </c>
    </row>
    <row r="836" spans="1:4" x14ac:dyDescent="0.2">
      <c r="A836" t="s">
        <v>25</v>
      </c>
      <c r="B836" t="s">
        <v>51</v>
      </c>
      <c r="C836">
        <v>2019</v>
      </c>
      <c r="D836">
        <v>1</v>
      </c>
    </row>
    <row r="837" spans="1:4" x14ac:dyDescent="0.2">
      <c r="A837" t="s">
        <v>25</v>
      </c>
      <c r="B837" t="s">
        <v>53</v>
      </c>
      <c r="C837">
        <v>2023</v>
      </c>
      <c r="D837">
        <v>1</v>
      </c>
    </row>
    <row r="838" spans="1:4" x14ac:dyDescent="0.2">
      <c r="A838" t="s">
        <v>25</v>
      </c>
      <c r="B838" t="s">
        <v>53</v>
      </c>
      <c r="C838">
        <v>2022</v>
      </c>
      <c r="D838">
        <v>1</v>
      </c>
    </row>
    <row r="839" spans="1:4" x14ac:dyDescent="0.2">
      <c r="A839" t="s">
        <v>25</v>
      </c>
      <c r="B839" t="s">
        <v>53</v>
      </c>
      <c r="C839">
        <v>2021</v>
      </c>
      <c r="D839">
        <v>1</v>
      </c>
    </row>
    <row r="840" spans="1:4" x14ac:dyDescent="0.2">
      <c r="A840" t="s">
        <v>25</v>
      </c>
      <c r="B840" t="s">
        <v>53</v>
      </c>
      <c r="C840">
        <v>2020</v>
      </c>
      <c r="D840">
        <v>1</v>
      </c>
    </row>
    <row r="841" spans="1:4" x14ac:dyDescent="0.2">
      <c r="A841" t="s">
        <v>25</v>
      </c>
      <c r="B841" t="s">
        <v>53</v>
      </c>
      <c r="C841">
        <v>2019</v>
      </c>
      <c r="D841">
        <v>1</v>
      </c>
    </row>
    <row r="842" spans="1:4" x14ac:dyDescent="0.2">
      <c r="A842" t="s">
        <v>26</v>
      </c>
      <c r="B842" t="s">
        <v>48</v>
      </c>
      <c r="C842">
        <v>2024</v>
      </c>
      <c r="D842">
        <v>1</v>
      </c>
    </row>
    <row r="843" spans="1:4" x14ac:dyDescent="0.2">
      <c r="A843" t="s">
        <v>26</v>
      </c>
      <c r="B843" t="s">
        <v>48</v>
      </c>
      <c r="C843">
        <v>2023</v>
      </c>
      <c r="D843">
        <v>1</v>
      </c>
    </row>
    <row r="844" spans="1:4" x14ac:dyDescent="0.2">
      <c r="A844" t="s">
        <v>26</v>
      </c>
      <c r="B844" t="s">
        <v>48</v>
      </c>
      <c r="C844">
        <v>2022</v>
      </c>
      <c r="D844">
        <v>1</v>
      </c>
    </row>
    <row r="845" spans="1:4" x14ac:dyDescent="0.2">
      <c r="A845" t="s">
        <v>26</v>
      </c>
      <c r="B845" t="s">
        <v>48</v>
      </c>
      <c r="C845">
        <v>2021</v>
      </c>
      <c r="D845">
        <v>1</v>
      </c>
    </row>
    <row r="846" spans="1:4" x14ac:dyDescent="0.2">
      <c r="A846" t="s">
        <v>26</v>
      </c>
      <c r="B846" t="s">
        <v>48</v>
      </c>
      <c r="C846">
        <v>2020</v>
      </c>
      <c r="D846">
        <v>1</v>
      </c>
    </row>
    <row r="847" spans="1:4" x14ac:dyDescent="0.2">
      <c r="A847" t="s">
        <v>26</v>
      </c>
      <c r="B847" t="s">
        <v>48</v>
      </c>
      <c r="C847">
        <v>2019</v>
      </c>
      <c r="D847">
        <v>1</v>
      </c>
    </row>
    <row r="848" spans="1:4" x14ac:dyDescent="0.2">
      <c r="A848" t="s">
        <v>26</v>
      </c>
      <c r="B848" t="s">
        <v>48</v>
      </c>
      <c r="C848">
        <v>2018</v>
      </c>
      <c r="D848">
        <v>1</v>
      </c>
    </row>
    <row r="849" spans="1:4" x14ac:dyDescent="0.2">
      <c r="A849" t="s">
        <v>26</v>
      </c>
      <c r="B849" t="s">
        <v>48</v>
      </c>
      <c r="C849">
        <v>2017</v>
      </c>
      <c r="D849">
        <v>1</v>
      </c>
    </row>
    <row r="850" spans="1:4" x14ac:dyDescent="0.2">
      <c r="A850" t="s">
        <v>26</v>
      </c>
      <c r="B850" t="s">
        <v>48</v>
      </c>
      <c r="C850">
        <v>2016</v>
      </c>
      <c r="D850">
        <v>1</v>
      </c>
    </row>
    <row r="851" spans="1:4" x14ac:dyDescent="0.2">
      <c r="A851" t="s">
        <v>26</v>
      </c>
      <c r="B851" t="s">
        <v>48</v>
      </c>
      <c r="C851">
        <v>2015</v>
      </c>
      <c r="D851">
        <v>1</v>
      </c>
    </row>
    <row r="852" spans="1:4" x14ac:dyDescent="0.2">
      <c r="A852" t="s">
        <v>26</v>
      </c>
      <c r="B852" t="s">
        <v>49</v>
      </c>
      <c r="C852">
        <v>2024</v>
      </c>
      <c r="D852">
        <v>1</v>
      </c>
    </row>
    <row r="853" spans="1:4" x14ac:dyDescent="0.2">
      <c r="A853" t="s">
        <v>26</v>
      </c>
      <c r="B853" t="s">
        <v>49</v>
      </c>
      <c r="C853">
        <v>2023</v>
      </c>
      <c r="D853">
        <v>1</v>
      </c>
    </row>
    <row r="854" spans="1:4" x14ac:dyDescent="0.2">
      <c r="A854" t="s">
        <v>26</v>
      </c>
      <c r="B854" t="s">
        <v>49</v>
      </c>
      <c r="C854">
        <v>2022</v>
      </c>
      <c r="D854">
        <v>1</v>
      </c>
    </row>
    <row r="855" spans="1:4" x14ac:dyDescent="0.2">
      <c r="A855" t="s">
        <v>26</v>
      </c>
      <c r="B855" t="s">
        <v>49</v>
      </c>
      <c r="C855">
        <v>2021</v>
      </c>
      <c r="D855">
        <v>1</v>
      </c>
    </row>
    <row r="856" spans="1:4" x14ac:dyDescent="0.2">
      <c r="A856" t="s">
        <v>26</v>
      </c>
      <c r="B856" t="s">
        <v>49</v>
      </c>
      <c r="C856">
        <v>2020</v>
      </c>
      <c r="D856">
        <v>1</v>
      </c>
    </row>
    <row r="857" spans="1:4" x14ac:dyDescent="0.2">
      <c r="A857" t="s">
        <v>26</v>
      </c>
      <c r="B857" t="s">
        <v>49</v>
      </c>
      <c r="C857">
        <v>2019</v>
      </c>
      <c r="D857">
        <v>1</v>
      </c>
    </row>
    <row r="858" spans="1:4" x14ac:dyDescent="0.2">
      <c r="A858" t="s">
        <v>26</v>
      </c>
      <c r="B858" t="s">
        <v>49</v>
      </c>
      <c r="C858">
        <v>2018</v>
      </c>
      <c r="D858">
        <v>1</v>
      </c>
    </row>
    <row r="859" spans="1:4" x14ac:dyDescent="0.2">
      <c r="A859" t="s">
        <v>26</v>
      </c>
      <c r="B859" t="s">
        <v>49</v>
      </c>
      <c r="C859">
        <v>2017</v>
      </c>
      <c r="D859">
        <v>1</v>
      </c>
    </row>
    <row r="860" spans="1:4" x14ac:dyDescent="0.2">
      <c r="A860" t="s">
        <v>26</v>
      </c>
      <c r="B860" t="s">
        <v>49</v>
      </c>
      <c r="C860">
        <v>2016</v>
      </c>
      <c r="D860">
        <v>1</v>
      </c>
    </row>
    <row r="861" spans="1:4" x14ac:dyDescent="0.2">
      <c r="A861" t="s">
        <v>26</v>
      </c>
      <c r="B861" t="s">
        <v>51</v>
      </c>
      <c r="C861">
        <v>2024</v>
      </c>
      <c r="D861">
        <v>1</v>
      </c>
    </row>
    <row r="862" spans="1:4" x14ac:dyDescent="0.2">
      <c r="A862" t="s">
        <v>26</v>
      </c>
      <c r="B862" t="s">
        <v>51</v>
      </c>
      <c r="C862">
        <v>2023</v>
      </c>
      <c r="D862">
        <v>1</v>
      </c>
    </row>
    <row r="863" spans="1:4" x14ac:dyDescent="0.2">
      <c r="A863" t="s">
        <v>26</v>
      </c>
      <c r="B863" t="s">
        <v>51</v>
      </c>
      <c r="C863">
        <v>2022</v>
      </c>
      <c r="D863">
        <v>1</v>
      </c>
    </row>
    <row r="864" spans="1:4" x14ac:dyDescent="0.2">
      <c r="A864" t="s">
        <v>26</v>
      </c>
      <c r="B864" t="s">
        <v>51</v>
      </c>
      <c r="C864">
        <v>2021</v>
      </c>
      <c r="D864">
        <v>1</v>
      </c>
    </row>
    <row r="865" spans="1:4" x14ac:dyDescent="0.2">
      <c r="A865" t="s">
        <v>26</v>
      </c>
      <c r="B865" t="s">
        <v>51</v>
      </c>
      <c r="C865">
        <v>2020</v>
      </c>
      <c r="D865">
        <v>1</v>
      </c>
    </row>
    <row r="866" spans="1:4" x14ac:dyDescent="0.2">
      <c r="A866" t="s">
        <v>26</v>
      </c>
      <c r="B866" t="s">
        <v>51</v>
      </c>
      <c r="C866">
        <v>2019</v>
      </c>
      <c r="D866">
        <v>1</v>
      </c>
    </row>
    <row r="867" spans="1:4" x14ac:dyDescent="0.2">
      <c r="A867" t="s">
        <v>26</v>
      </c>
      <c r="B867" t="s">
        <v>53</v>
      </c>
      <c r="C867">
        <v>2023</v>
      </c>
      <c r="D867">
        <v>1</v>
      </c>
    </row>
    <row r="868" spans="1:4" x14ac:dyDescent="0.2">
      <c r="A868" t="s">
        <v>26</v>
      </c>
      <c r="B868" t="s">
        <v>53</v>
      </c>
      <c r="C868">
        <v>2022</v>
      </c>
      <c r="D868">
        <v>1</v>
      </c>
    </row>
    <row r="869" spans="1:4" x14ac:dyDescent="0.2">
      <c r="A869" t="s">
        <v>26</v>
      </c>
      <c r="B869" t="s">
        <v>53</v>
      </c>
      <c r="C869">
        <v>2021</v>
      </c>
      <c r="D869">
        <v>1</v>
      </c>
    </row>
    <row r="870" spans="1:4" x14ac:dyDescent="0.2">
      <c r="A870" t="s">
        <v>26</v>
      </c>
      <c r="B870" t="s">
        <v>53</v>
      </c>
      <c r="C870">
        <v>2020</v>
      </c>
      <c r="D870">
        <v>1</v>
      </c>
    </row>
    <row r="871" spans="1:4" x14ac:dyDescent="0.2">
      <c r="A871" t="s">
        <v>26</v>
      </c>
      <c r="B871" t="s">
        <v>53</v>
      </c>
      <c r="C871">
        <v>2019</v>
      </c>
      <c r="D871">
        <v>1</v>
      </c>
    </row>
    <row r="872" spans="1:4" x14ac:dyDescent="0.2">
      <c r="A872" t="s">
        <v>26</v>
      </c>
      <c r="B872" t="s">
        <v>54</v>
      </c>
      <c r="C872">
        <v>2024</v>
      </c>
      <c r="D872">
        <v>1</v>
      </c>
    </row>
    <row r="873" spans="1:4" x14ac:dyDescent="0.2">
      <c r="A873" t="s">
        <v>26</v>
      </c>
      <c r="B873" t="s">
        <v>54</v>
      </c>
      <c r="C873">
        <v>2023</v>
      </c>
      <c r="D873">
        <v>1</v>
      </c>
    </row>
    <row r="874" spans="1:4" x14ac:dyDescent="0.2">
      <c r="A874" t="s">
        <v>26</v>
      </c>
      <c r="B874" t="s">
        <v>54</v>
      </c>
      <c r="C874">
        <v>2022</v>
      </c>
      <c r="D874">
        <v>1</v>
      </c>
    </row>
    <row r="875" spans="1:4" x14ac:dyDescent="0.2">
      <c r="A875" t="s">
        <v>26</v>
      </c>
      <c r="B875" t="s">
        <v>54</v>
      </c>
      <c r="C875">
        <v>2021</v>
      </c>
      <c r="D875">
        <v>1</v>
      </c>
    </row>
    <row r="876" spans="1:4" x14ac:dyDescent="0.2">
      <c r="A876" t="s">
        <v>26</v>
      </c>
      <c r="B876" t="s">
        <v>54</v>
      </c>
      <c r="C876">
        <v>2020</v>
      </c>
      <c r="D876">
        <v>1</v>
      </c>
    </row>
    <row r="877" spans="1:4" x14ac:dyDescent="0.2">
      <c r="A877" t="s">
        <v>26</v>
      </c>
      <c r="B877" t="s">
        <v>54</v>
      </c>
      <c r="C877">
        <v>2019</v>
      </c>
      <c r="D877">
        <v>1</v>
      </c>
    </row>
    <row r="878" spans="1:4" x14ac:dyDescent="0.2">
      <c r="A878" t="s">
        <v>27</v>
      </c>
      <c r="B878" t="s">
        <v>48</v>
      </c>
      <c r="C878">
        <v>2024</v>
      </c>
      <c r="D878">
        <v>1</v>
      </c>
    </row>
    <row r="879" spans="1:4" x14ac:dyDescent="0.2">
      <c r="A879" t="s">
        <v>27</v>
      </c>
      <c r="B879" t="s">
        <v>48</v>
      </c>
      <c r="C879">
        <v>2023</v>
      </c>
      <c r="D879">
        <v>1</v>
      </c>
    </row>
    <row r="880" spans="1:4" x14ac:dyDescent="0.2">
      <c r="A880" t="s">
        <v>27</v>
      </c>
      <c r="B880" t="s">
        <v>48</v>
      </c>
      <c r="C880">
        <v>2022</v>
      </c>
      <c r="D880">
        <v>1</v>
      </c>
    </row>
    <row r="881" spans="1:4" x14ac:dyDescent="0.2">
      <c r="A881" t="s">
        <v>27</v>
      </c>
      <c r="B881" t="s">
        <v>48</v>
      </c>
      <c r="C881">
        <v>2021</v>
      </c>
      <c r="D881">
        <v>1</v>
      </c>
    </row>
    <row r="882" spans="1:4" x14ac:dyDescent="0.2">
      <c r="A882" t="s">
        <v>27</v>
      </c>
      <c r="B882" t="s">
        <v>48</v>
      </c>
      <c r="C882">
        <v>2020</v>
      </c>
      <c r="D882">
        <v>1</v>
      </c>
    </row>
    <row r="883" spans="1:4" x14ac:dyDescent="0.2">
      <c r="A883" t="s">
        <v>27</v>
      </c>
      <c r="B883" t="s">
        <v>48</v>
      </c>
      <c r="C883">
        <v>2019</v>
      </c>
      <c r="D883">
        <v>1</v>
      </c>
    </row>
    <row r="884" spans="1:4" x14ac:dyDescent="0.2">
      <c r="A884" t="s">
        <v>27</v>
      </c>
      <c r="B884" t="s">
        <v>48</v>
      </c>
      <c r="C884">
        <v>2018</v>
      </c>
      <c r="D884">
        <v>1</v>
      </c>
    </row>
    <row r="885" spans="1:4" x14ac:dyDescent="0.2">
      <c r="A885" t="s">
        <v>27</v>
      </c>
      <c r="B885" t="s">
        <v>48</v>
      </c>
      <c r="C885">
        <v>2017</v>
      </c>
      <c r="D885">
        <v>1</v>
      </c>
    </row>
    <row r="886" spans="1:4" x14ac:dyDescent="0.2">
      <c r="A886" t="s">
        <v>27</v>
      </c>
      <c r="B886" t="s">
        <v>48</v>
      </c>
      <c r="C886">
        <v>2016</v>
      </c>
      <c r="D886">
        <v>1</v>
      </c>
    </row>
    <row r="887" spans="1:4" x14ac:dyDescent="0.2">
      <c r="A887" t="s">
        <v>27</v>
      </c>
      <c r="B887" t="s">
        <v>48</v>
      </c>
      <c r="C887">
        <v>2015</v>
      </c>
      <c r="D887">
        <v>1</v>
      </c>
    </row>
    <row r="888" spans="1:4" x14ac:dyDescent="0.2">
      <c r="A888" t="s">
        <v>27</v>
      </c>
      <c r="B888" t="s">
        <v>49</v>
      </c>
      <c r="C888">
        <v>2024</v>
      </c>
      <c r="D888">
        <v>1</v>
      </c>
    </row>
    <row r="889" spans="1:4" x14ac:dyDescent="0.2">
      <c r="A889" t="s">
        <v>27</v>
      </c>
      <c r="B889" t="s">
        <v>49</v>
      </c>
      <c r="C889">
        <v>2023</v>
      </c>
      <c r="D889">
        <v>1</v>
      </c>
    </row>
    <row r="890" spans="1:4" x14ac:dyDescent="0.2">
      <c r="A890" t="s">
        <v>27</v>
      </c>
      <c r="B890" t="s">
        <v>49</v>
      </c>
      <c r="C890">
        <v>2022</v>
      </c>
      <c r="D890">
        <v>1</v>
      </c>
    </row>
    <row r="891" spans="1:4" x14ac:dyDescent="0.2">
      <c r="A891" t="s">
        <v>27</v>
      </c>
      <c r="B891" t="s">
        <v>49</v>
      </c>
      <c r="C891">
        <v>2021</v>
      </c>
      <c r="D891">
        <v>1</v>
      </c>
    </row>
    <row r="892" spans="1:4" x14ac:dyDescent="0.2">
      <c r="A892" t="s">
        <v>27</v>
      </c>
      <c r="B892" t="s">
        <v>49</v>
      </c>
      <c r="C892">
        <v>2020</v>
      </c>
      <c r="D892">
        <v>1</v>
      </c>
    </row>
    <row r="893" spans="1:4" x14ac:dyDescent="0.2">
      <c r="A893" t="s">
        <v>27</v>
      </c>
      <c r="B893" t="s">
        <v>49</v>
      </c>
      <c r="C893">
        <v>2019</v>
      </c>
      <c r="D893">
        <v>1</v>
      </c>
    </row>
    <row r="894" spans="1:4" x14ac:dyDescent="0.2">
      <c r="A894" t="s">
        <v>27</v>
      </c>
      <c r="B894" t="s">
        <v>49</v>
      </c>
      <c r="C894">
        <v>2017</v>
      </c>
      <c r="D894">
        <v>1</v>
      </c>
    </row>
    <row r="895" spans="1:4" x14ac:dyDescent="0.2">
      <c r="A895" t="s">
        <v>27</v>
      </c>
      <c r="B895" t="s">
        <v>49</v>
      </c>
      <c r="C895">
        <v>2016</v>
      </c>
      <c r="D895">
        <v>1</v>
      </c>
    </row>
    <row r="896" spans="1:4" x14ac:dyDescent="0.2">
      <c r="A896" t="s">
        <v>27</v>
      </c>
      <c r="B896" t="s">
        <v>51</v>
      </c>
      <c r="C896">
        <v>2024</v>
      </c>
      <c r="D896">
        <v>1</v>
      </c>
    </row>
    <row r="897" spans="1:4" x14ac:dyDescent="0.2">
      <c r="A897" t="s">
        <v>27</v>
      </c>
      <c r="B897" t="s">
        <v>51</v>
      </c>
      <c r="C897">
        <v>2023</v>
      </c>
      <c r="D897">
        <v>1</v>
      </c>
    </row>
    <row r="898" spans="1:4" x14ac:dyDescent="0.2">
      <c r="A898" t="s">
        <v>27</v>
      </c>
      <c r="B898" t="s">
        <v>51</v>
      </c>
      <c r="C898">
        <v>2022</v>
      </c>
      <c r="D898">
        <v>1</v>
      </c>
    </row>
    <row r="899" spans="1:4" x14ac:dyDescent="0.2">
      <c r="A899" t="s">
        <v>27</v>
      </c>
      <c r="B899" t="s">
        <v>51</v>
      </c>
      <c r="C899">
        <v>2021</v>
      </c>
      <c r="D899">
        <v>1</v>
      </c>
    </row>
    <row r="900" spans="1:4" x14ac:dyDescent="0.2">
      <c r="A900" t="s">
        <v>27</v>
      </c>
      <c r="B900" t="s">
        <v>51</v>
      </c>
      <c r="C900">
        <v>2020</v>
      </c>
      <c r="D900">
        <v>1</v>
      </c>
    </row>
    <row r="901" spans="1:4" x14ac:dyDescent="0.2">
      <c r="A901" t="s">
        <v>27</v>
      </c>
      <c r="B901" t="s">
        <v>51</v>
      </c>
      <c r="C901">
        <v>2019</v>
      </c>
      <c r="D901">
        <v>1</v>
      </c>
    </row>
    <row r="902" spans="1:4" x14ac:dyDescent="0.2">
      <c r="A902" t="s">
        <v>27</v>
      </c>
      <c r="B902" t="s">
        <v>51</v>
      </c>
      <c r="C902">
        <v>2018</v>
      </c>
      <c r="D902">
        <v>1</v>
      </c>
    </row>
    <row r="903" spans="1:4" x14ac:dyDescent="0.2">
      <c r="A903" t="s">
        <v>27</v>
      </c>
      <c r="B903" t="s">
        <v>51</v>
      </c>
      <c r="C903">
        <v>2017</v>
      </c>
      <c r="D903">
        <v>1</v>
      </c>
    </row>
    <row r="904" spans="1:4" x14ac:dyDescent="0.2">
      <c r="A904" t="s">
        <v>27</v>
      </c>
      <c r="B904" t="s">
        <v>51</v>
      </c>
      <c r="C904">
        <v>2016</v>
      </c>
      <c r="D904">
        <v>1</v>
      </c>
    </row>
    <row r="905" spans="1:4" x14ac:dyDescent="0.2">
      <c r="A905" t="s">
        <v>27</v>
      </c>
      <c r="B905" t="s">
        <v>53</v>
      </c>
      <c r="C905">
        <v>2024</v>
      </c>
      <c r="D905">
        <v>1</v>
      </c>
    </row>
    <row r="906" spans="1:4" x14ac:dyDescent="0.2">
      <c r="A906" t="s">
        <v>27</v>
      </c>
      <c r="B906" t="s">
        <v>53</v>
      </c>
      <c r="C906">
        <v>2023</v>
      </c>
      <c r="D906">
        <v>1</v>
      </c>
    </row>
    <row r="907" spans="1:4" x14ac:dyDescent="0.2">
      <c r="A907" t="s">
        <v>27</v>
      </c>
      <c r="B907" t="s">
        <v>53</v>
      </c>
      <c r="C907">
        <v>2022</v>
      </c>
      <c r="D907">
        <v>1</v>
      </c>
    </row>
    <row r="908" spans="1:4" x14ac:dyDescent="0.2">
      <c r="A908" t="s">
        <v>27</v>
      </c>
      <c r="B908" t="s">
        <v>53</v>
      </c>
      <c r="C908">
        <v>2021</v>
      </c>
      <c r="D908">
        <v>1</v>
      </c>
    </row>
    <row r="909" spans="1:4" x14ac:dyDescent="0.2">
      <c r="A909" t="s">
        <v>27</v>
      </c>
      <c r="B909" t="s">
        <v>53</v>
      </c>
      <c r="C909">
        <v>2020</v>
      </c>
      <c r="D909">
        <v>1</v>
      </c>
    </row>
    <row r="910" spans="1:4" x14ac:dyDescent="0.2">
      <c r="A910" t="s">
        <v>27</v>
      </c>
      <c r="B910" t="s">
        <v>53</v>
      </c>
      <c r="C910">
        <v>2019</v>
      </c>
      <c r="D910">
        <v>1</v>
      </c>
    </row>
    <row r="911" spans="1:4" x14ac:dyDescent="0.2">
      <c r="A911" t="s">
        <v>27</v>
      </c>
      <c r="B911" t="s">
        <v>53</v>
      </c>
      <c r="C911">
        <v>2017</v>
      </c>
      <c r="D911">
        <v>1</v>
      </c>
    </row>
    <row r="912" spans="1:4" x14ac:dyDescent="0.2">
      <c r="A912" t="s">
        <v>27</v>
      </c>
      <c r="B912" t="s">
        <v>53</v>
      </c>
      <c r="C912">
        <v>2016</v>
      </c>
      <c r="D912">
        <v>1</v>
      </c>
    </row>
    <row r="913" spans="1:4" x14ac:dyDescent="0.2">
      <c r="A913" t="s">
        <v>27</v>
      </c>
      <c r="B913" t="s">
        <v>54</v>
      </c>
      <c r="C913">
        <v>2024</v>
      </c>
      <c r="D913">
        <v>1</v>
      </c>
    </row>
    <row r="914" spans="1:4" x14ac:dyDescent="0.2">
      <c r="A914" t="s">
        <v>27</v>
      </c>
      <c r="B914" t="s">
        <v>54</v>
      </c>
      <c r="C914">
        <v>2023</v>
      </c>
      <c r="D914">
        <v>1</v>
      </c>
    </row>
    <row r="915" spans="1:4" x14ac:dyDescent="0.2">
      <c r="A915" t="s">
        <v>27</v>
      </c>
      <c r="B915" t="s">
        <v>54</v>
      </c>
      <c r="C915">
        <v>2017</v>
      </c>
      <c r="D915">
        <v>1</v>
      </c>
    </row>
    <row r="916" spans="1:4" x14ac:dyDescent="0.2">
      <c r="A916" t="s">
        <v>27</v>
      </c>
      <c r="B916" t="s">
        <v>54</v>
      </c>
      <c r="C916">
        <v>2016</v>
      </c>
      <c r="D916">
        <v>1</v>
      </c>
    </row>
    <row r="917" spans="1:4" x14ac:dyDescent="0.2">
      <c r="A917" t="s">
        <v>28</v>
      </c>
      <c r="B917" t="s">
        <v>48</v>
      </c>
      <c r="C917">
        <v>2024</v>
      </c>
      <c r="D917">
        <v>1</v>
      </c>
    </row>
    <row r="918" spans="1:4" x14ac:dyDescent="0.2">
      <c r="A918" t="s">
        <v>28</v>
      </c>
      <c r="B918" t="s">
        <v>48</v>
      </c>
      <c r="C918">
        <v>2023</v>
      </c>
      <c r="D918">
        <v>1</v>
      </c>
    </row>
    <row r="919" spans="1:4" x14ac:dyDescent="0.2">
      <c r="A919" t="s">
        <v>28</v>
      </c>
      <c r="B919" t="s">
        <v>48</v>
      </c>
      <c r="C919">
        <v>2022</v>
      </c>
      <c r="D919">
        <v>1</v>
      </c>
    </row>
    <row r="920" spans="1:4" x14ac:dyDescent="0.2">
      <c r="A920" t="s">
        <v>28</v>
      </c>
      <c r="B920" t="s">
        <v>48</v>
      </c>
      <c r="C920">
        <v>2021</v>
      </c>
      <c r="D920">
        <v>1</v>
      </c>
    </row>
    <row r="921" spans="1:4" x14ac:dyDescent="0.2">
      <c r="A921" t="s">
        <v>28</v>
      </c>
      <c r="B921" t="s">
        <v>48</v>
      </c>
      <c r="C921">
        <v>2020</v>
      </c>
      <c r="D921">
        <v>1</v>
      </c>
    </row>
    <row r="922" spans="1:4" x14ac:dyDescent="0.2">
      <c r="A922" t="s">
        <v>28</v>
      </c>
      <c r="B922" t="s">
        <v>48</v>
      </c>
      <c r="C922">
        <v>2019</v>
      </c>
      <c r="D922">
        <v>1</v>
      </c>
    </row>
    <row r="923" spans="1:4" x14ac:dyDescent="0.2">
      <c r="A923" t="s">
        <v>28</v>
      </c>
      <c r="B923" t="s">
        <v>48</v>
      </c>
      <c r="C923">
        <v>2018</v>
      </c>
      <c r="D923">
        <v>1</v>
      </c>
    </row>
    <row r="924" spans="1:4" x14ac:dyDescent="0.2">
      <c r="A924" t="s">
        <v>28</v>
      </c>
      <c r="B924" t="s">
        <v>48</v>
      </c>
      <c r="C924">
        <v>2017</v>
      </c>
      <c r="D924">
        <v>1</v>
      </c>
    </row>
    <row r="925" spans="1:4" x14ac:dyDescent="0.2">
      <c r="A925" t="s">
        <v>28</v>
      </c>
      <c r="B925" t="s">
        <v>48</v>
      </c>
      <c r="C925">
        <v>2016</v>
      </c>
      <c r="D925">
        <v>1</v>
      </c>
    </row>
    <row r="926" spans="1:4" x14ac:dyDescent="0.2">
      <c r="A926" t="s">
        <v>28</v>
      </c>
      <c r="B926" t="s">
        <v>48</v>
      </c>
      <c r="C926">
        <v>2015</v>
      </c>
      <c r="D926">
        <v>1</v>
      </c>
    </row>
    <row r="927" spans="1:4" x14ac:dyDescent="0.2">
      <c r="A927" t="s">
        <v>28</v>
      </c>
      <c r="B927" t="s">
        <v>49</v>
      </c>
      <c r="C927">
        <v>2024</v>
      </c>
      <c r="D927">
        <v>1</v>
      </c>
    </row>
    <row r="928" spans="1:4" x14ac:dyDescent="0.2">
      <c r="A928" t="s">
        <v>28</v>
      </c>
      <c r="B928" t="s">
        <v>49</v>
      </c>
      <c r="C928">
        <v>2023</v>
      </c>
      <c r="D928">
        <v>1</v>
      </c>
    </row>
    <row r="929" spans="1:4" x14ac:dyDescent="0.2">
      <c r="A929" t="s">
        <v>28</v>
      </c>
      <c r="B929" t="s">
        <v>49</v>
      </c>
      <c r="C929">
        <v>2022</v>
      </c>
      <c r="D929">
        <v>1</v>
      </c>
    </row>
    <row r="930" spans="1:4" x14ac:dyDescent="0.2">
      <c r="A930" t="s">
        <v>28</v>
      </c>
      <c r="B930" t="s">
        <v>49</v>
      </c>
      <c r="C930">
        <v>2021</v>
      </c>
      <c r="D930">
        <v>1</v>
      </c>
    </row>
    <row r="931" spans="1:4" x14ac:dyDescent="0.2">
      <c r="A931" t="s">
        <v>28</v>
      </c>
      <c r="B931" t="s">
        <v>49</v>
      </c>
      <c r="C931">
        <v>2020</v>
      </c>
      <c r="D931">
        <v>1</v>
      </c>
    </row>
    <row r="932" spans="1:4" x14ac:dyDescent="0.2">
      <c r="A932" t="s">
        <v>28</v>
      </c>
      <c r="B932" t="s">
        <v>49</v>
      </c>
      <c r="C932">
        <v>2019</v>
      </c>
      <c r="D932">
        <v>1</v>
      </c>
    </row>
    <row r="933" spans="1:4" x14ac:dyDescent="0.2">
      <c r="A933" t="s">
        <v>28</v>
      </c>
      <c r="B933" t="s">
        <v>49</v>
      </c>
      <c r="C933">
        <v>2018</v>
      </c>
      <c r="D933">
        <v>1</v>
      </c>
    </row>
    <row r="934" spans="1:4" x14ac:dyDescent="0.2">
      <c r="A934" t="s">
        <v>28</v>
      </c>
      <c r="B934" t="s">
        <v>49</v>
      </c>
      <c r="C934">
        <v>2017</v>
      </c>
      <c r="D934">
        <v>1</v>
      </c>
    </row>
    <row r="935" spans="1:4" x14ac:dyDescent="0.2">
      <c r="A935" t="s">
        <v>28</v>
      </c>
      <c r="B935" t="s">
        <v>49</v>
      </c>
      <c r="C935">
        <v>2016</v>
      </c>
      <c r="D935">
        <v>1</v>
      </c>
    </row>
    <row r="936" spans="1:4" x14ac:dyDescent="0.2">
      <c r="A936" t="s">
        <v>28</v>
      </c>
      <c r="B936" t="s">
        <v>51</v>
      </c>
      <c r="C936">
        <v>2024</v>
      </c>
      <c r="D936">
        <v>1</v>
      </c>
    </row>
    <row r="937" spans="1:4" x14ac:dyDescent="0.2">
      <c r="A937" t="s">
        <v>28</v>
      </c>
      <c r="B937" t="s">
        <v>51</v>
      </c>
      <c r="C937">
        <v>2023</v>
      </c>
      <c r="D937">
        <v>1</v>
      </c>
    </row>
    <row r="938" spans="1:4" x14ac:dyDescent="0.2">
      <c r="A938" t="s">
        <v>28</v>
      </c>
      <c r="B938" t="s">
        <v>51</v>
      </c>
      <c r="C938">
        <v>2022</v>
      </c>
      <c r="D938">
        <v>1</v>
      </c>
    </row>
    <row r="939" spans="1:4" x14ac:dyDescent="0.2">
      <c r="A939" t="s">
        <v>28</v>
      </c>
      <c r="B939" t="s">
        <v>51</v>
      </c>
      <c r="C939">
        <v>2021</v>
      </c>
      <c r="D939">
        <v>1</v>
      </c>
    </row>
    <row r="940" spans="1:4" x14ac:dyDescent="0.2">
      <c r="A940" t="s">
        <v>28</v>
      </c>
      <c r="B940" t="s">
        <v>51</v>
      </c>
      <c r="C940">
        <v>2020</v>
      </c>
      <c r="D940">
        <v>1</v>
      </c>
    </row>
    <row r="941" spans="1:4" x14ac:dyDescent="0.2">
      <c r="A941" t="s">
        <v>28</v>
      </c>
      <c r="B941" t="s">
        <v>51</v>
      </c>
      <c r="C941">
        <v>2019</v>
      </c>
      <c r="D941">
        <v>1</v>
      </c>
    </row>
    <row r="942" spans="1:4" x14ac:dyDescent="0.2">
      <c r="A942" t="s">
        <v>28</v>
      </c>
      <c r="B942" t="s">
        <v>53</v>
      </c>
      <c r="C942">
        <v>2023</v>
      </c>
      <c r="D942">
        <v>1</v>
      </c>
    </row>
    <row r="943" spans="1:4" x14ac:dyDescent="0.2">
      <c r="A943" t="s">
        <v>28</v>
      </c>
      <c r="B943" t="s">
        <v>53</v>
      </c>
      <c r="C943">
        <v>2022</v>
      </c>
      <c r="D943">
        <v>1</v>
      </c>
    </row>
    <row r="944" spans="1:4" x14ac:dyDescent="0.2">
      <c r="A944" t="s">
        <v>28</v>
      </c>
      <c r="B944" t="s">
        <v>53</v>
      </c>
      <c r="C944">
        <v>2021</v>
      </c>
      <c r="D944">
        <v>1</v>
      </c>
    </row>
    <row r="945" spans="1:4" x14ac:dyDescent="0.2">
      <c r="A945" t="s">
        <v>28</v>
      </c>
      <c r="B945" t="s">
        <v>53</v>
      </c>
      <c r="C945">
        <v>2020</v>
      </c>
      <c r="D945">
        <v>1</v>
      </c>
    </row>
    <row r="946" spans="1:4" x14ac:dyDescent="0.2">
      <c r="A946" t="s">
        <v>29</v>
      </c>
      <c r="B946" t="s">
        <v>48</v>
      </c>
      <c r="C946">
        <v>2024</v>
      </c>
      <c r="D946">
        <v>1</v>
      </c>
    </row>
    <row r="947" spans="1:4" x14ac:dyDescent="0.2">
      <c r="A947" t="s">
        <v>29</v>
      </c>
      <c r="B947" t="s">
        <v>48</v>
      </c>
      <c r="C947">
        <v>2023</v>
      </c>
      <c r="D947">
        <v>1</v>
      </c>
    </row>
    <row r="948" spans="1:4" x14ac:dyDescent="0.2">
      <c r="A948" t="s">
        <v>29</v>
      </c>
      <c r="B948" t="s">
        <v>48</v>
      </c>
      <c r="C948">
        <v>2022</v>
      </c>
      <c r="D948">
        <v>1</v>
      </c>
    </row>
    <row r="949" spans="1:4" x14ac:dyDescent="0.2">
      <c r="A949" t="s">
        <v>29</v>
      </c>
      <c r="B949" t="s">
        <v>48</v>
      </c>
      <c r="C949">
        <v>2021</v>
      </c>
      <c r="D949">
        <v>1</v>
      </c>
    </row>
    <row r="950" spans="1:4" x14ac:dyDescent="0.2">
      <c r="A950" t="s">
        <v>29</v>
      </c>
      <c r="B950" t="s">
        <v>48</v>
      </c>
      <c r="C950">
        <v>2020</v>
      </c>
      <c r="D950">
        <v>1</v>
      </c>
    </row>
    <row r="951" spans="1:4" x14ac:dyDescent="0.2">
      <c r="A951" t="s">
        <v>29</v>
      </c>
      <c r="B951" t="s">
        <v>48</v>
      </c>
      <c r="C951">
        <v>2019</v>
      </c>
      <c r="D951">
        <v>1</v>
      </c>
    </row>
    <row r="952" spans="1:4" x14ac:dyDescent="0.2">
      <c r="A952" t="s">
        <v>29</v>
      </c>
      <c r="B952" t="s">
        <v>48</v>
      </c>
      <c r="C952">
        <v>2018</v>
      </c>
      <c r="D952">
        <v>1</v>
      </c>
    </row>
    <row r="953" spans="1:4" x14ac:dyDescent="0.2">
      <c r="A953" t="s">
        <v>29</v>
      </c>
      <c r="B953" t="s">
        <v>48</v>
      </c>
      <c r="C953">
        <v>2017</v>
      </c>
      <c r="D953">
        <v>1</v>
      </c>
    </row>
    <row r="954" spans="1:4" x14ac:dyDescent="0.2">
      <c r="A954" t="s">
        <v>29</v>
      </c>
      <c r="B954" t="s">
        <v>48</v>
      </c>
      <c r="C954">
        <v>2016</v>
      </c>
      <c r="D954">
        <v>1</v>
      </c>
    </row>
    <row r="955" spans="1:4" x14ac:dyDescent="0.2">
      <c r="A955" t="s">
        <v>29</v>
      </c>
      <c r="B955" t="s">
        <v>48</v>
      </c>
      <c r="C955">
        <v>2015</v>
      </c>
      <c r="D955">
        <v>1</v>
      </c>
    </row>
    <row r="956" spans="1:4" x14ac:dyDescent="0.2">
      <c r="A956" t="s">
        <v>29</v>
      </c>
      <c r="B956" t="s">
        <v>49</v>
      </c>
      <c r="C956">
        <v>2024</v>
      </c>
      <c r="D956">
        <v>1</v>
      </c>
    </row>
    <row r="957" spans="1:4" x14ac:dyDescent="0.2">
      <c r="A957" t="s">
        <v>29</v>
      </c>
      <c r="B957" t="s">
        <v>49</v>
      </c>
      <c r="C957">
        <v>2023</v>
      </c>
      <c r="D957">
        <v>1</v>
      </c>
    </row>
    <row r="958" spans="1:4" x14ac:dyDescent="0.2">
      <c r="A958" t="s">
        <v>29</v>
      </c>
      <c r="B958" t="s">
        <v>49</v>
      </c>
      <c r="C958">
        <v>2022</v>
      </c>
      <c r="D958">
        <v>1</v>
      </c>
    </row>
    <row r="959" spans="1:4" x14ac:dyDescent="0.2">
      <c r="A959" t="s">
        <v>29</v>
      </c>
      <c r="B959" t="s">
        <v>49</v>
      </c>
      <c r="C959">
        <v>2021</v>
      </c>
      <c r="D959">
        <v>1</v>
      </c>
    </row>
    <row r="960" spans="1:4" x14ac:dyDescent="0.2">
      <c r="A960" t="s">
        <v>29</v>
      </c>
      <c r="B960" t="s">
        <v>49</v>
      </c>
      <c r="C960">
        <v>2020</v>
      </c>
      <c r="D960">
        <v>1</v>
      </c>
    </row>
    <row r="961" spans="1:4" x14ac:dyDescent="0.2">
      <c r="A961" t="s">
        <v>29</v>
      </c>
      <c r="B961" t="s">
        <v>49</v>
      </c>
      <c r="C961">
        <v>2019</v>
      </c>
      <c r="D961">
        <v>1</v>
      </c>
    </row>
    <row r="962" spans="1:4" x14ac:dyDescent="0.2">
      <c r="A962" t="s">
        <v>29</v>
      </c>
      <c r="B962" t="s">
        <v>49</v>
      </c>
      <c r="C962">
        <v>2018</v>
      </c>
      <c r="D962">
        <v>1</v>
      </c>
    </row>
    <row r="963" spans="1:4" x14ac:dyDescent="0.2">
      <c r="A963" t="s">
        <v>29</v>
      </c>
      <c r="B963" t="s">
        <v>49</v>
      </c>
      <c r="C963">
        <v>2017</v>
      </c>
      <c r="D963">
        <v>1</v>
      </c>
    </row>
    <row r="964" spans="1:4" x14ac:dyDescent="0.2">
      <c r="A964" t="s">
        <v>29</v>
      </c>
      <c r="B964" t="s">
        <v>49</v>
      </c>
      <c r="C964">
        <v>2016</v>
      </c>
      <c r="D964">
        <v>1</v>
      </c>
    </row>
    <row r="965" spans="1:4" x14ac:dyDescent="0.2">
      <c r="A965" t="s">
        <v>29</v>
      </c>
      <c r="B965" t="s">
        <v>51</v>
      </c>
      <c r="C965">
        <v>2024</v>
      </c>
      <c r="D965">
        <v>1</v>
      </c>
    </row>
    <row r="966" spans="1:4" x14ac:dyDescent="0.2">
      <c r="A966" t="s">
        <v>29</v>
      </c>
      <c r="B966" t="s">
        <v>51</v>
      </c>
      <c r="C966">
        <v>2023</v>
      </c>
      <c r="D966">
        <v>1</v>
      </c>
    </row>
    <row r="967" spans="1:4" x14ac:dyDescent="0.2">
      <c r="A967" t="s">
        <v>29</v>
      </c>
      <c r="B967" t="s">
        <v>51</v>
      </c>
      <c r="C967">
        <v>2022</v>
      </c>
      <c r="D967">
        <v>1</v>
      </c>
    </row>
    <row r="968" spans="1:4" x14ac:dyDescent="0.2">
      <c r="A968" t="s">
        <v>29</v>
      </c>
      <c r="B968" t="s">
        <v>51</v>
      </c>
      <c r="C968">
        <v>2021</v>
      </c>
      <c r="D968">
        <v>1</v>
      </c>
    </row>
    <row r="969" spans="1:4" x14ac:dyDescent="0.2">
      <c r="A969" t="s">
        <v>29</v>
      </c>
      <c r="B969" t="s">
        <v>51</v>
      </c>
      <c r="C969">
        <v>2020</v>
      </c>
      <c r="D969">
        <v>1</v>
      </c>
    </row>
    <row r="970" spans="1:4" x14ac:dyDescent="0.2">
      <c r="A970" t="s">
        <v>29</v>
      </c>
      <c r="B970" t="s">
        <v>51</v>
      </c>
      <c r="C970">
        <v>2019</v>
      </c>
      <c r="D970">
        <v>1</v>
      </c>
    </row>
    <row r="971" spans="1:4" x14ac:dyDescent="0.2">
      <c r="A971" t="s">
        <v>29</v>
      </c>
      <c r="B971" t="s">
        <v>51</v>
      </c>
      <c r="C971">
        <v>2018</v>
      </c>
      <c r="D971">
        <v>1</v>
      </c>
    </row>
    <row r="972" spans="1:4" x14ac:dyDescent="0.2">
      <c r="A972" t="s">
        <v>29</v>
      </c>
      <c r="B972" t="s">
        <v>51</v>
      </c>
      <c r="C972">
        <v>2017</v>
      </c>
      <c r="D972">
        <v>1</v>
      </c>
    </row>
    <row r="973" spans="1:4" x14ac:dyDescent="0.2">
      <c r="A973" t="s">
        <v>29</v>
      </c>
      <c r="B973" t="s">
        <v>53</v>
      </c>
      <c r="C973">
        <v>2024</v>
      </c>
      <c r="D973">
        <v>1</v>
      </c>
    </row>
    <row r="974" spans="1:4" x14ac:dyDescent="0.2">
      <c r="A974" t="s">
        <v>29</v>
      </c>
      <c r="B974" t="s">
        <v>53</v>
      </c>
      <c r="C974">
        <v>2023</v>
      </c>
      <c r="D974">
        <v>1</v>
      </c>
    </row>
    <row r="975" spans="1:4" x14ac:dyDescent="0.2">
      <c r="A975" t="s">
        <v>29</v>
      </c>
      <c r="B975" t="s">
        <v>53</v>
      </c>
      <c r="C975">
        <v>2022</v>
      </c>
      <c r="D975">
        <v>1</v>
      </c>
    </row>
    <row r="976" spans="1:4" x14ac:dyDescent="0.2">
      <c r="A976" t="s">
        <v>29</v>
      </c>
      <c r="B976" t="s">
        <v>53</v>
      </c>
      <c r="C976">
        <v>2021</v>
      </c>
      <c r="D976">
        <v>1</v>
      </c>
    </row>
    <row r="977" spans="1:4" x14ac:dyDescent="0.2">
      <c r="A977" t="s">
        <v>29</v>
      </c>
      <c r="B977" t="s">
        <v>53</v>
      </c>
      <c r="C977">
        <v>2020</v>
      </c>
      <c r="D977">
        <v>1</v>
      </c>
    </row>
    <row r="978" spans="1:4" x14ac:dyDescent="0.2">
      <c r="A978" t="s">
        <v>29</v>
      </c>
      <c r="B978" t="s">
        <v>53</v>
      </c>
      <c r="C978">
        <v>2019</v>
      </c>
      <c r="D978">
        <v>1</v>
      </c>
    </row>
    <row r="979" spans="1:4" x14ac:dyDescent="0.2">
      <c r="A979" t="s">
        <v>29</v>
      </c>
      <c r="B979" t="s">
        <v>53</v>
      </c>
      <c r="C979">
        <v>2018</v>
      </c>
      <c r="D979">
        <v>1</v>
      </c>
    </row>
    <row r="980" spans="1:4" x14ac:dyDescent="0.2">
      <c r="A980" t="s">
        <v>29</v>
      </c>
      <c r="B980" t="s">
        <v>53</v>
      </c>
      <c r="C980">
        <v>2017</v>
      </c>
      <c r="D980">
        <v>1</v>
      </c>
    </row>
    <row r="981" spans="1:4" x14ac:dyDescent="0.2">
      <c r="A981" t="s">
        <v>29</v>
      </c>
      <c r="B981" t="s">
        <v>53</v>
      </c>
      <c r="C981">
        <v>2016</v>
      </c>
      <c r="D981">
        <v>1</v>
      </c>
    </row>
    <row r="982" spans="1:4" x14ac:dyDescent="0.2">
      <c r="A982" t="s">
        <v>30</v>
      </c>
      <c r="B982" t="s">
        <v>48</v>
      </c>
      <c r="C982">
        <v>2023</v>
      </c>
      <c r="D982">
        <v>1</v>
      </c>
    </row>
    <row r="983" spans="1:4" x14ac:dyDescent="0.2">
      <c r="A983" t="s">
        <v>30</v>
      </c>
      <c r="B983" t="s">
        <v>48</v>
      </c>
      <c r="C983">
        <v>2022</v>
      </c>
      <c r="D983">
        <v>1</v>
      </c>
    </row>
    <row r="984" spans="1:4" x14ac:dyDescent="0.2">
      <c r="A984" t="s">
        <v>30</v>
      </c>
      <c r="B984" t="s">
        <v>48</v>
      </c>
      <c r="C984">
        <v>2021</v>
      </c>
      <c r="D984">
        <v>1</v>
      </c>
    </row>
    <row r="985" spans="1:4" x14ac:dyDescent="0.2">
      <c r="A985" t="s">
        <v>30</v>
      </c>
      <c r="B985" t="s">
        <v>48</v>
      </c>
      <c r="C985">
        <v>2020</v>
      </c>
      <c r="D985">
        <v>1</v>
      </c>
    </row>
    <row r="986" spans="1:4" x14ac:dyDescent="0.2">
      <c r="A986" t="s">
        <v>30</v>
      </c>
      <c r="B986" t="s">
        <v>48</v>
      </c>
      <c r="C986">
        <v>2019</v>
      </c>
      <c r="D986">
        <v>1</v>
      </c>
    </row>
    <row r="987" spans="1:4" x14ac:dyDescent="0.2">
      <c r="A987" t="s">
        <v>30</v>
      </c>
      <c r="B987" t="s">
        <v>48</v>
      </c>
      <c r="C987">
        <v>2018</v>
      </c>
      <c r="D987">
        <v>1</v>
      </c>
    </row>
    <row r="988" spans="1:4" x14ac:dyDescent="0.2">
      <c r="A988" t="s">
        <v>30</v>
      </c>
      <c r="B988" t="s">
        <v>48</v>
      </c>
      <c r="C988">
        <v>2017</v>
      </c>
      <c r="D988">
        <v>1</v>
      </c>
    </row>
    <row r="989" spans="1:4" x14ac:dyDescent="0.2">
      <c r="A989" t="s">
        <v>30</v>
      </c>
      <c r="B989" t="s">
        <v>48</v>
      </c>
      <c r="C989">
        <v>2016</v>
      </c>
      <c r="D989">
        <v>1</v>
      </c>
    </row>
    <row r="990" spans="1:4" x14ac:dyDescent="0.2">
      <c r="A990" t="s">
        <v>30</v>
      </c>
      <c r="B990" t="s">
        <v>48</v>
      </c>
      <c r="C990">
        <v>2015</v>
      </c>
      <c r="D990">
        <v>1</v>
      </c>
    </row>
    <row r="991" spans="1:4" x14ac:dyDescent="0.2">
      <c r="A991" t="s">
        <v>30</v>
      </c>
      <c r="B991" t="s">
        <v>49</v>
      </c>
      <c r="C991">
        <v>2020</v>
      </c>
      <c r="D991">
        <v>1</v>
      </c>
    </row>
    <row r="992" spans="1:4" x14ac:dyDescent="0.2">
      <c r="A992" t="s">
        <v>30</v>
      </c>
      <c r="B992" t="s">
        <v>49</v>
      </c>
      <c r="C992">
        <v>2019</v>
      </c>
      <c r="D992">
        <v>1</v>
      </c>
    </row>
    <row r="993" spans="1:4" x14ac:dyDescent="0.2">
      <c r="A993" t="s">
        <v>30</v>
      </c>
      <c r="B993" t="s">
        <v>49</v>
      </c>
      <c r="C993">
        <v>2018</v>
      </c>
      <c r="D993">
        <v>1</v>
      </c>
    </row>
    <row r="994" spans="1:4" x14ac:dyDescent="0.2">
      <c r="A994" t="s">
        <v>30</v>
      </c>
      <c r="B994" t="s">
        <v>49</v>
      </c>
      <c r="C994">
        <v>2017</v>
      </c>
      <c r="D994">
        <v>1</v>
      </c>
    </row>
    <row r="995" spans="1:4" x14ac:dyDescent="0.2">
      <c r="A995" t="s">
        <v>30</v>
      </c>
      <c r="B995" t="s">
        <v>49</v>
      </c>
      <c r="C995">
        <v>2016</v>
      </c>
      <c r="D995">
        <v>1</v>
      </c>
    </row>
    <row r="996" spans="1:4" x14ac:dyDescent="0.2">
      <c r="A996" t="s">
        <v>30</v>
      </c>
      <c r="B996" t="s">
        <v>51</v>
      </c>
      <c r="C996">
        <v>2023</v>
      </c>
      <c r="D996">
        <v>1</v>
      </c>
    </row>
    <row r="997" spans="1:4" x14ac:dyDescent="0.2">
      <c r="A997" t="s">
        <v>30</v>
      </c>
      <c r="B997" t="s">
        <v>51</v>
      </c>
      <c r="C997">
        <v>2022</v>
      </c>
      <c r="D997">
        <v>1</v>
      </c>
    </row>
    <row r="998" spans="1:4" x14ac:dyDescent="0.2">
      <c r="A998" t="s">
        <v>31</v>
      </c>
      <c r="B998" t="s">
        <v>48</v>
      </c>
      <c r="C998">
        <v>2024</v>
      </c>
      <c r="D998">
        <v>1</v>
      </c>
    </row>
    <row r="999" spans="1:4" x14ac:dyDescent="0.2">
      <c r="A999" t="s">
        <v>31</v>
      </c>
      <c r="B999" t="s">
        <v>48</v>
      </c>
      <c r="C999">
        <v>2023</v>
      </c>
      <c r="D999">
        <v>1</v>
      </c>
    </row>
    <row r="1000" spans="1:4" x14ac:dyDescent="0.2">
      <c r="A1000" t="s">
        <v>31</v>
      </c>
      <c r="B1000" t="s">
        <v>48</v>
      </c>
      <c r="C1000">
        <v>2022</v>
      </c>
      <c r="D1000">
        <v>1</v>
      </c>
    </row>
    <row r="1001" spans="1:4" x14ac:dyDescent="0.2">
      <c r="A1001" t="s">
        <v>31</v>
      </c>
      <c r="B1001" t="s">
        <v>48</v>
      </c>
      <c r="C1001">
        <v>2021</v>
      </c>
      <c r="D1001">
        <v>1</v>
      </c>
    </row>
    <row r="1002" spans="1:4" x14ac:dyDescent="0.2">
      <c r="A1002" t="s">
        <v>31</v>
      </c>
      <c r="B1002" t="s">
        <v>48</v>
      </c>
      <c r="C1002">
        <v>2020</v>
      </c>
      <c r="D1002">
        <v>1</v>
      </c>
    </row>
    <row r="1003" spans="1:4" x14ac:dyDescent="0.2">
      <c r="A1003" t="s">
        <v>31</v>
      </c>
      <c r="B1003" t="s">
        <v>48</v>
      </c>
      <c r="C1003">
        <v>2019</v>
      </c>
      <c r="D1003">
        <v>1</v>
      </c>
    </row>
    <row r="1004" spans="1:4" x14ac:dyDescent="0.2">
      <c r="A1004" t="s">
        <v>31</v>
      </c>
      <c r="B1004" t="s">
        <v>48</v>
      </c>
      <c r="C1004">
        <v>2018</v>
      </c>
      <c r="D1004">
        <v>1</v>
      </c>
    </row>
    <row r="1005" spans="1:4" x14ac:dyDescent="0.2">
      <c r="A1005" t="s">
        <v>31</v>
      </c>
      <c r="B1005" t="s">
        <v>48</v>
      </c>
      <c r="C1005">
        <v>2017</v>
      </c>
      <c r="D1005">
        <v>1</v>
      </c>
    </row>
    <row r="1006" spans="1:4" x14ac:dyDescent="0.2">
      <c r="A1006" t="s">
        <v>31</v>
      </c>
      <c r="B1006" t="s">
        <v>48</v>
      </c>
      <c r="C1006">
        <v>2016</v>
      </c>
      <c r="D1006">
        <v>1</v>
      </c>
    </row>
    <row r="1007" spans="1:4" x14ac:dyDescent="0.2">
      <c r="A1007" t="s">
        <v>31</v>
      </c>
      <c r="B1007" t="s">
        <v>48</v>
      </c>
      <c r="C1007">
        <v>2015</v>
      </c>
      <c r="D1007">
        <v>1</v>
      </c>
    </row>
    <row r="1008" spans="1:4" x14ac:dyDescent="0.2">
      <c r="A1008" t="s">
        <v>31</v>
      </c>
      <c r="B1008" t="s">
        <v>49</v>
      </c>
      <c r="C1008">
        <v>2024</v>
      </c>
      <c r="D1008">
        <v>1</v>
      </c>
    </row>
    <row r="1009" spans="1:4" x14ac:dyDescent="0.2">
      <c r="A1009" t="s">
        <v>31</v>
      </c>
      <c r="B1009" t="s">
        <v>49</v>
      </c>
      <c r="C1009">
        <v>2023</v>
      </c>
      <c r="D1009">
        <v>1</v>
      </c>
    </row>
    <row r="1010" spans="1:4" x14ac:dyDescent="0.2">
      <c r="A1010" t="s">
        <v>31</v>
      </c>
      <c r="B1010" t="s">
        <v>49</v>
      </c>
      <c r="C1010">
        <v>2022</v>
      </c>
      <c r="D1010">
        <v>1</v>
      </c>
    </row>
    <row r="1011" spans="1:4" x14ac:dyDescent="0.2">
      <c r="A1011" t="s">
        <v>31</v>
      </c>
      <c r="B1011" t="s">
        <v>49</v>
      </c>
      <c r="C1011">
        <v>2021</v>
      </c>
      <c r="D1011">
        <v>1</v>
      </c>
    </row>
    <row r="1012" spans="1:4" x14ac:dyDescent="0.2">
      <c r="A1012" t="s">
        <v>31</v>
      </c>
      <c r="B1012" t="s">
        <v>49</v>
      </c>
      <c r="C1012">
        <v>2020</v>
      </c>
      <c r="D1012">
        <v>1</v>
      </c>
    </row>
    <row r="1013" spans="1:4" x14ac:dyDescent="0.2">
      <c r="A1013" t="s">
        <v>31</v>
      </c>
      <c r="B1013" t="s">
        <v>49</v>
      </c>
      <c r="C1013">
        <v>2019</v>
      </c>
      <c r="D1013">
        <v>1</v>
      </c>
    </row>
    <row r="1014" spans="1:4" x14ac:dyDescent="0.2">
      <c r="A1014" t="s">
        <v>31</v>
      </c>
      <c r="B1014" t="s">
        <v>49</v>
      </c>
      <c r="C1014">
        <v>2018</v>
      </c>
      <c r="D1014">
        <v>1</v>
      </c>
    </row>
    <row r="1015" spans="1:4" x14ac:dyDescent="0.2">
      <c r="A1015" t="s">
        <v>31</v>
      </c>
      <c r="B1015" t="s">
        <v>49</v>
      </c>
      <c r="C1015">
        <v>2017</v>
      </c>
      <c r="D1015">
        <v>1</v>
      </c>
    </row>
    <row r="1016" spans="1:4" x14ac:dyDescent="0.2">
      <c r="A1016" t="s">
        <v>31</v>
      </c>
      <c r="B1016" t="s">
        <v>49</v>
      </c>
      <c r="C1016">
        <v>2016</v>
      </c>
      <c r="D1016">
        <v>1</v>
      </c>
    </row>
    <row r="1017" spans="1:4" x14ac:dyDescent="0.2">
      <c r="A1017" t="s">
        <v>31</v>
      </c>
      <c r="B1017" t="s">
        <v>51</v>
      </c>
      <c r="C1017">
        <v>2024</v>
      </c>
      <c r="D1017">
        <v>1</v>
      </c>
    </row>
    <row r="1018" spans="1:4" x14ac:dyDescent="0.2">
      <c r="A1018" t="s">
        <v>31</v>
      </c>
      <c r="B1018" t="s">
        <v>51</v>
      </c>
      <c r="C1018">
        <v>2023</v>
      </c>
      <c r="D1018">
        <v>1</v>
      </c>
    </row>
    <row r="1019" spans="1:4" x14ac:dyDescent="0.2">
      <c r="A1019" t="s">
        <v>31</v>
      </c>
      <c r="B1019" t="s">
        <v>51</v>
      </c>
      <c r="C1019">
        <v>2022</v>
      </c>
      <c r="D1019">
        <v>1</v>
      </c>
    </row>
    <row r="1020" spans="1:4" x14ac:dyDescent="0.2">
      <c r="A1020" t="s">
        <v>31</v>
      </c>
      <c r="B1020" t="s">
        <v>51</v>
      </c>
      <c r="C1020">
        <v>2021</v>
      </c>
      <c r="D1020">
        <v>1</v>
      </c>
    </row>
    <row r="1021" spans="1:4" x14ac:dyDescent="0.2">
      <c r="A1021" t="s">
        <v>31</v>
      </c>
      <c r="B1021" t="s">
        <v>51</v>
      </c>
      <c r="C1021">
        <v>2020</v>
      </c>
      <c r="D1021">
        <v>1</v>
      </c>
    </row>
    <row r="1022" spans="1:4" x14ac:dyDescent="0.2">
      <c r="A1022" t="s">
        <v>31</v>
      </c>
      <c r="B1022" t="s">
        <v>51</v>
      </c>
      <c r="C1022">
        <v>2019</v>
      </c>
      <c r="D1022">
        <v>1</v>
      </c>
    </row>
    <row r="1023" spans="1:4" x14ac:dyDescent="0.2">
      <c r="A1023" t="s">
        <v>31</v>
      </c>
      <c r="B1023" t="s">
        <v>51</v>
      </c>
      <c r="C1023">
        <v>2018</v>
      </c>
      <c r="D1023">
        <v>1</v>
      </c>
    </row>
    <row r="1024" spans="1:4" x14ac:dyDescent="0.2">
      <c r="A1024" t="s">
        <v>31</v>
      </c>
      <c r="B1024" t="s">
        <v>51</v>
      </c>
      <c r="C1024">
        <v>2017</v>
      </c>
      <c r="D1024">
        <v>1</v>
      </c>
    </row>
    <row r="1025" spans="1:4" x14ac:dyDescent="0.2">
      <c r="A1025" t="s">
        <v>31</v>
      </c>
      <c r="B1025" t="s">
        <v>51</v>
      </c>
      <c r="C1025">
        <v>2016</v>
      </c>
      <c r="D1025">
        <v>1</v>
      </c>
    </row>
    <row r="1026" spans="1:4" x14ac:dyDescent="0.2">
      <c r="A1026" t="s">
        <v>31</v>
      </c>
      <c r="B1026" t="s">
        <v>53</v>
      </c>
      <c r="C1026">
        <v>2024</v>
      </c>
      <c r="D1026">
        <v>1</v>
      </c>
    </row>
    <row r="1027" spans="1:4" x14ac:dyDescent="0.2">
      <c r="A1027" t="s">
        <v>31</v>
      </c>
      <c r="B1027" t="s">
        <v>53</v>
      </c>
      <c r="C1027">
        <v>2023</v>
      </c>
      <c r="D1027">
        <v>1</v>
      </c>
    </row>
    <row r="1028" spans="1:4" x14ac:dyDescent="0.2">
      <c r="A1028" t="s">
        <v>31</v>
      </c>
      <c r="B1028" t="s">
        <v>53</v>
      </c>
      <c r="C1028">
        <v>2022</v>
      </c>
      <c r="D1028">
        <v>1</v>
      </c>
    </row>
    <row r="1029" spans="1:4" x14ac:dyDescent="0.2">
      <c r="A1029" t="s">
        <v>31</v>
      </c>
      <c r="B1029" t="s">
        <v>53</v>
      </c>
      <c r="C1029">
        <v>2021</v>
      </c>
      <c r="D1029">
        <v>1</v>
      </c>
    </row>
    <row r="1030" spans="1:4" x14ac:dyDescent="0.2">
      <c r="A1030" t="s">
        <v>31</v>
      </c>
      <c r="B1030" t="s">
        <v>53</v>
      </c>
      <c r="C1030">
        <v>2020</v>
      </c>
      <c r="D1030">
        <v>1</v>
      </c>
    </row>
    <row r="1031" spans="1:4" x14ac:dyDescent="0.2">
      <c r="A1031" t="s">
        <v>31</v>
      </c>
      <c r="B1031" t="s">
        <v>53</v>
      </c>
      <c r="C1031">
        <v>2019</v>
      </c>
      <c r="D1031">
        <v>1</v>
      </c>
    </row>
    <row r="1032" spans="1:4" x14ac:dyDescent="0.2">
      <c r="A1032" t="s">
        <v>31</v>
      </c>
      <c r="B1032" t="s">
        <v>53</v>
      </c>
      <c r="C1032">
        <v>2017</v>
      </c>
      <c r="D1032">
        <v>1</v>
      </c>
    </row>
    <row r="1033" spans="1:4" x14ac:dyDescent="0.2">
      <c r="A1033" t="s">
        <v>31</v>
      </c>
      <c r="B1033" t="s">
        <v>53</v>
      </c>
      <c r="C1033">
        <v>2016</v>
      </c>
      <c r="D1033">
        <v>1</v>
      </c>
    </row>
    <row r="1034" spans="1:4" x14ac:dyDescent="0.2">
      <c r="A1034" t="s">
        <v>32</v>
      </c>
      <c r="B1034" t="s">
        <v>48</v>
      </c>
      <c r="C1034">
        <v>2024</v>
      </c>
      <c r="D1034">
        <v>1</v>
      </c>
    </row>
    <row r="1035" spans="1:4" x14ac:dyDescent="0.2">
      <c r="A1035" t="s">
        <v>32</v>
      </c>
      <c r="B1035" t="s">
        <v>48</v>
      </c>
      <c r="C1035">
        <v>2023</v>
      </c>
      <c r="D1035">
        <v>1</v>
      </c>
    </row>
    <row r="1036" spans="1:4" x14ac:dyDescent="0.2">
      <c r="A1036" t="s">
        <v>32</v>
      </c>
      <c r="B1036" t="s">
        <v>48</v>
      </c>
      <c r="C1036">
        <v>2022</v>
      </c>
      <c r="D1036">
        <v>1</v>
      </c>
    </row>
    <row r="1037" spans="1:4" x14ac:dyDescent="0.2">
      <c r="A1037" t="s">
        <v>32</v>
      </c>
      <c r="B1037" t="s">
        <v>48</v>
      </c>
      <c r="C1037">
        <v>2021</v>
      </c>
      <c r="D1037">
        <v>1</v>
      </c>
    </row>
    <row r="1038" spans="1:4" x14ac:dyDescent="0.2">
      <c r="A1038" t="s">
        <v>32</v>
      </c>
      <c r="B1038" t="s">
        <v>48</v>
      </c>
      <c r="C1038">
        <v>2020</v>
      </c>
      <c r="D1038">
        <v>1</v>
      </c>
    </row>
    <row r="1039" spans="1:4" x14ac:dyDescent="0.2">
      <c r="A1039" t="s">
        <v>32</v>
      </c>
      <c r="B1039" t="s">
        <v>48</v>
      </c>
      <c r="C1039">
        <v>2019</v>
      </c>
      <c r="D1039">
        <v>1</v>
      </c>
    </row>
    <row r="1040" spans="1:4" x14ac:dyDescent="0.2">
      <c r="A1040" t="s">
        <v>32</v>
      </c>
      <c r="B1040" t="s">
        <v>48</v>
      </c>
      <c r="C1040">
        <v>2018</v>
      </c>
      <c r="D1040">
        <v>1</v>
      </c>
    </row>
    <row r="1041" spans="1:4" x14ac:dyDescent="0.2">
      <c r="A1041" t="s">
        <v>32</v>
      </c>
      <c r="B1041" t="s">
        <v>48</v>
      </c>
      <c r="C1041">
        <v>2017</v>
      </c>
      <c r="D1041">
        <v>1</v>
      </c>
    </row>
    <row r="1042" spans="1:4" x14ac:dyDescent="0.2">
      <c r="A1042" t="s">
        <v>32</v>
      </c>
      <c r="B1042" t="s">
        <v>48</v>
      </c>
      <c r="C1042">
        <v>2016</v>
      </c>
      <c r="D1042">
        <v>1</v>
      </c>
    </row>
    <row r="1043" spans="1:4" x14ac:dyDescent="0.2">
      <c r="A1043" t="s">
        <v>32</v>
      </c>
      <c r="B1043" t="s">
        <v>48</v>
      </c>
      <c r="C1043">
        <v>2015</v>
      </c>
      <c r="D1043">
        <v>1</v>
      </c>
    </row>
    <row r="1044" spans="1:4" x14ac:dyDescent="0.2">
      <c r="A1044" t="s">
        <v>32</v>
      </c>
      <c r="B1044" t="s">
        <v>49</v>
      </c>
      <c r="C1044">
        <v>2024</v>
      </c>
      <c r="D1044">
        <v>1</v>
      </c>
    </row>
    <row r="1045" spans="1:4" x14ac:dyDescent="0.2">
      <c r="A1045" t="s">
        <v>32</v>
      </c>
      <c r="B1045" t="s">
        <v>49</v>
      </c>
      <c r="C1045">
        <v>2023</v>
      </c>
      <c r="D1045">
        <v>1</v>
      </c>
    </row>
    <row r="1046" spans="1:4" x14ac:dyDescent="0.2">
      <c r="A1046" t="s">
        <v>32</v>
      </c>
      <c r="B1046" t="s">
        <v>49</v>
      </c>
      <c r="C1046">
        <v>2022</v>
      </c>
      <c r="D1046">
        <v>1</v>
      </c>
    </row>
    <row r="1047" spans="1:4" x14ac:dyDescent="0.2">
      <c r="A1047" t="s">
        <v>32</v>
      </c>
      <c r="B1047" t="s">
        <v>49</v>
      </c>
      <c r="C1047">
        <v>2021</v>
      </c>
      <c r="D1047">
        <v>1</v>
      </c>
    </row>
    <row r="1048" spans="1:4" x14ac:dyDescent="0.2">
      <c r="A1048" t="s">
        <v>32</v>
      </c>
      <c r="B1048" t="s">
        <v>49</v>
      </c>
      <c r="C1048">
        <v>2020</v>
      </c>
      <c r="D1048">
        <v>1</v>
      </c>
    </row>
    <row r="1049" spans="1:4" x14ac:dyDescent="0.2">
      <c r="A1049" t="s">
        <v>32</v>
      </c>
      <c r="B1049" t="s">
        <v>49</v>
      </c>
      <c r="C1049">
        <v>2019</v>
      </c>
      <c r="D1049">
        <v>1</v>
      </c>
    </row>
    <row r="1050" spans="1:4" x14ac:dyDescent="0.2">
      <c r="A1050" t="s">
        <v>32</v>
      </c>
      <c r="B1050" t="s">
        <v>49</v>
      </c>
      <c r="C1050">
        <v>2018</v>
      </c>
      <c r="D1050">
        <v>1</v>
      </c>
    </row>
    <row r="1051" spans="1:4" x14ac:dyDescent="0.2">
      <c r="A1051" t="s">
        <v>32</v>
      </c>
      <c r="B1051" t="s">
        <v>49</v>
      </c>
      <c r="C1051">
        <v>2017</v>
      </c>
      <c r="D1051">
        <v>1</v>
      </c>
    </row>
    <row r="1052" spans="1:4" x14ac:dyDescent="0.2">
      <c r="A1052" t="s">
        <v>32</v>
      </c>
      <c r="B1052" t="s">
        <v>49</v>
      </c>
      <c r="C1052">
        <v>2016</v>
      </c>
      <c r="D1052">
        <v>1</v>
      </c>
    </row>
    <row r="1053" spans="1:4" x14ac:dyDescent="0.2">
      <c r="A1053" t="s">
        <v>32</v>
      </c>
      <c r="B1053" t="s">
        <v>51</v>
      </c>
      <c r="C1053">
        <v>2024</v>
      </c>
      <c r="D1053">
        <v>1</v>
      </c>
    </row>
    <row r="1054" spans="1:4" x14ac:dyDescent="0.2">
      <c r="A1054" t="s">
        <v>32</v>
      </c>
      <c r="B1054" t="s">
        <v>51</v>
      </c>
      <c r="C1054">
        <v>2023</v>
      </c>
      <c r="D1054">
        <v>1</v>
      </c>
    </row>
    <row r="1055" spans="1:4" x14ac:dyDescent="0.2">
      <c r="A1055" t="s">
        <v>32</v>
      </c>
      <c r="B1055" t="s">
        <v>51</v>
      </c>
      <c r="C1055">
        <v>2022</v>
      </c>
      <c r="D1055">
        <v>1</v>
      </c>
    </row>
    <row r="1056" spans="1:4" x14ac:dyDescent="0.2">
      <c r="A1056" t="s">
        <v>32</v>
      </c>
      <c r="B1056" t="s">
        <v>51</v>
      </c>
      <c r="C1056">
        <v>2021</v>
      </c>
      <c r="D1056">
        <v>1</v>
      </c>
    </row>
    <row r="1057" spans="1:4" x14ac:dyDescent="0.2">
      <c r="A1057" t="s">
        <v>32</v>
      </c>
      <c r="B1057" t="s">
        <v>51</v>
      </c>
      <c r="C1057">
        <v>2020</v>
      </c>
      <c r="D1057">
        <v>1</v>
      </c>
    </row>
    <row r="1058" spans="1:4" x14ac:dyDescent="0.2">
      <c r="A1058" t="s">
        <v>32</v>
      </c>
      <c r="B1058" t="s">
        <v>51</v>
      </c>
      <c r="C1058">
        <v>2019</v>
      </c>
      <c r="D1058">
        <v>1</v>
      </c>
    </row>
    <row r="1059" spans="1:4" x14ac:dyDescent="0.2">
      <c r="A1059" t="s">
        <v>32</v>
      </c>
      <c r="B1059" t="s">
        <v>51</v>
      </c>
      <c r="C1059">
        <v>2018</v>
      </c>
      <c r="D1059">
        <v>1</v>
      </c>
    </row>
    <row r="1060" spans="1:4" x14ac:dyDescent="0.2">
      <c r="A1060" t="s">
        <v>32</v>
      </c>
      <c r="B1060" t="s">
        <v>51</v>
      </c>
      <c r="C1060">
        <v>2017</v>
      </c>
      <c r="D1060">
        <v>1</v>
      </c>
    </row>
    <row r="1061" spans="1:4" x14ac:dyDescent="0.2">
      <c r="A1061" t="s">
        <v>32</v>
      </c>
      <c r="B1061" t="s">
        <v>53</v>
      </c>
      <c r="C1061">
        <v>2024</v>
      </c>
      <c r="D1061">
        <v>1</v>
      </c>
    </row>
    <row r="1062" spans="1:4" x14ac:dyDescent="0.2">
      <c r="A1062" t="s">
        <v>32</v>
      </c>
      <c r="B1062" t="s">
        <v>53</v>
      </c>
      <c r="C1062">
        <v>2023</v>
      </c>
      <c r="D1062">
        <v>1</v>
      </c>
    </row>
    <row r="1063" spans="1:4" x14ac:dyDescent="0.2">
      <c r="A1063" t="s">
        <v>32</v>
      </c>
      <c r="B1063" t="s">
        <v>53</v>
      </c>
      <c r="C1063">
        <v>2022</v>
      </c>
      <c r="D1063">
        <v>1</v>
      </c>
    </row>
    <row r="1064" spans="1:4" x14ac:dyDescent="0.2">
      <c r="A1064" t="s">
        <v>32</v>
      </c>
      <c r="B1064" t="s">
        <v>53</v>
      </c>
      <c r="C1064">
        <v>2021</v>
      </c>
      <c r="D1064">
        <v>1</v>
      </c>
    </row>
    <row r="1065" spans="1:4" x14ac:dyDescent="0.2">
      <c r="A1065" t="s">
        <v>32</v>
      </c>
      <c r="B1065" t="s">
        <v>53</v>
      </c>
      <c r="C1065">
        <v>2020</v>
      </c>
      <c r="D1065">
        <v>1</v>
      </c>
    </row>
    <row r="1066" spans="1:4" x14ac:dyDescent="0.2">
      <c r="A1066" t="s">
        <v>32</v>
      </c>
      <c r="B1066" t="s">
        <v>53</v>
      </c>
      <c r="C1066">
        <v>2019</v>
      </c>
      <c r="D1066">
        <v>1</v>
      </c>
    </row>
    <row r="1067" spans="1:4" x14ac:dyDescent="0.2">
      <c r="A1067" t="s">
        <v>32</v>
      </c>
      <c r="B1067" t="s">
        <v>53</v>
      </c>
      <c r="C1067">
        <v>2016</v>
      </c>
      <c r="D1067">
        <v>1</v>
      </c>
    </row>
    <row r="1068" spans="1:4" x14ac:dyDescent="0.2">
      <c r="A1068" t="s">
        <v>33</v>
      </c>
      <c r="B1068" t="s">
        <v>48</v>
      </c>
      <c r="C1068">
        <v>2024</v>
      </c>
      <c r="D1068">
        <v>1</v>
      </c>
    </row>
    <row r="1069" spans="1:4" x14ac:dyDescent="0.2">
      <c r="A1069" t="s">
        <v>33</v>
      </c>
      <c r="B1069" t="s">
        <v>48</v>
      </c>
      <c r="C1069">
        <v>2023</v>
      </c>
      <c r="D1069">
        <v>1</v>
      </c>
    </row>
    <row r="1070" spans="1:4" x14ac:dyDescent="0.2">
      <c r="A1070" t="s">
        <v>33</v>
      </c>
      <c r="B1070" t="s">
        <v>48</v>
      </c>
      <c r="C1070">
        <v>2022</v>
      </c>
      <c r="D1070">
        <v>1</v>
      </c>
    </row>
    <row r="1071" spans="1:4" x14ac:dyDescent="0.2">
      <c r="A1071" t="s">
        <v>33</v>
      </c>
      <c r="B1071" t="s">
        <v>48</v>
      </c>
      <c r="C1071">
        <v>2021</v>
      </c>
      <c r="D1071">
        <v>1</v>
      </c>
    </row>
    <row r="1072" spans="1:4" x14ac:dyDescent="0.2">
      <c r="A1072" t="s">
        <v>33</v>
      </c>
      <c r="B1072" t="s">
        <v>48</v>
      </c>
      <c r="C1072">
        <v>2020</v>
      </c>
      <c r="D1072">
        <v>1</v>
      </c>
    </row>
    <row r="1073" spans="1:4" x14ac:dyDescent="0.2">
      <c r="A1073" t="s">
        <v>33</v>
      </c>
      <c r="B1073" t="s">
        <v>48</v>
      </c>
      <c r="C1073">
        <v>2019</v>
      </c>
      <c r="D1073">
        <v>1</v>
      </c>
    </row>
    <row r="1074" spans="1:4" x14ac:dyDescent="0.2">
      <c r="A1074" t="s">
        <v>33</v>
      </c>
      <c r="B1074" t="s">
        <v>48</v>
      </c>
      <c r="C1074">
        <v>2018</v>
      </c>
      <c r="D1074">
        <v>1</v>
      </c>
    </row>
    <row r="1075" spans="1:4" x14ac:dyDescent="0.2">
      <c r="A1075" t="s">
        <v>33</v>
      </c>
      <c r="B1075" t="s">
        <v>48</v>
      </c>
      <c r="C1075">
        <v>2017</v>
      </c>
      <c r="D1075">
        <v>1</v>
      </c>
    </row>
    <row r="1076" spans="1:4" x14ac:dyDescent="0.2">
      <c r="A1076" t="s">
        <v>33</v>
      </c>
      <c r="B1076" t="s">
        <v>48</v>
      </c>
      <c r="C1076">
        <v>2016</v>
      </c>
      <c r="D1076">
        <v>1</v>
      </c>
    </row>
    <row r="1077" spans="1:4" x14ac:dyDescent="0.2">
      <c r="A1077" t="s">
        <v>33</v>
      </c>
      <c r="B1077" t="s">
        <v>48</v>
      </c>
      <c r="C1077">
        <v>2015</v>
      </c>
      <c r="D1077">
        <v>1</v>
      </c>
    </row>
    <row r="1078" spans="1:4" x14ac:dyDescent="0.2">
      <c r="A1078" t="s">
        <v>33</v>
      </c>
      <c r="B1078" t="s">
        <v>49</v>
      </c>
      <c r="C1078">
        <v>2024</v>
      </c>
      <c r="D1078">
        <v>1</v>
      </c>
    </row>
    <row r="1079" spans="1:4" x14ac:dyDescent="0.2">
      <c r="A1079" t="s">
        <v>33</v>
      </c>
      <c r="B1079" t="s">
        <v>49</v>
      </c>
      <c r="C1079">
        <v>2023</v>
      </c>
      <c r="D1079">
        <v>1</v>
      </c>
    </row>
    <row r="1080" spans="1:4" x14ac:dyDescent="0.2">
      <c r="A1080" t="s">
        <v>33</v>
      </c>
      <c r="B1080" t="s">
        <v>49</v>
      </c>
      <c r="C1080">
        <v>2022</v>
      </c>
      <c r="D1080">
        <v>1</v>
      </c>
    </row>
    <row r="1081" spans="1:4" x14ac:dyDescent="0.2">
      <c r="A1081" t="s">
        <v>33</v>
      </c>
      <c r="B1081" t="s">
        <v>49</v>
      </c>
      <c r="C1081">
        <v>2021</v>
      </c>
      <c r="D1081">
        <v>1</v>
      </c>
    </row>
    <row r="1082" spans="1:4" x14ac:dyDescent="0.2">
      <c r="A1082" t="s">
        <v>33</v>
      </c>
      <c r="B1082" t="s">
        <v>49</v>
      </c>
      <c r="C1082">
        <v>2020</v>
      </c>
      <c r="D1082">
        <v>1</v>
      </c>
    </row>
    <row r="1083" spans="1:4" x14ac:dyDescent="0.2">
      <c r="A1083" t="s">
        <v>33</v>
      </c>
      <c r="B1083" t="s">
        <v>49</v>
      </c>
      <c r="C1083">
        <v>2019</v>
      </c>
      <c r="D1083">
        <v>1</v>
      </c>
    </row>
    <row r="1084" spans="1:4" x14ac:dyDescent="0.2">
      <c r="A1084" t="s">
        <v>33</v>
      </c>
      <c r="B1084" t="s">
        <v>49</v>
      </c>
      <c r="C1084">
        <v>2018</v>
      </c>
      <c r="D1084">
        <v>1</v>
      </c>
    </row>
    <row r="1085" spans="1:4" x14ac:dyDescent="0.2">
      <c r="A1085" t="s">
        <v>33</v>
      </c>
      <c r="B1085" t="s">
        <v>49</v>
      </c>
      <c r="C1085">
        <v>2017</v>
      </c>
      <c r="D1085">
        <v>1</v>
      </c>
    </row>
    <row r="1086" spans="1:4" x14ac:dyDescent="0.2">
      <c r="A1086" t="s">
        <v>33</v>
      </c>
      <c r="B1086" t="s">
        <v>49</v>
      </c>
      <c r="C1086">
        <v>2016</v>
      </c>
      <c r="D1086">
        <v>1</v>
      </c>
    </row>
    <row r="1087" spans="1:4" x14ac:dyDescent="0.2">
      <c r="A1087" t="s">
        <v>33</v>
      </c>
      <c r="B1087" t="s">
        <v>51</v>
      </c>
      <c r="C1087">
        <v>2024</v>
      </c>
      <c r="D1087">
        <v>1</v>
      </c>
    </row>
    <row r="1088" spans="1:4" x14ac:dyDescent="0.2">
      <c r="A1088" t="s">
        <v>33</v>
      </c>
      <c r="B1088" t="s">
        <v>51</v>
      </c>
      <c r="C1088">
        <v>2023</v>
      </c>
      <c r="D1088">
        <v>1</v>
      </c>
    </row>
    <row r="1089" spans="1:4" x14ac:dyDescent="0.2">
      <c r="A1089" t="s">
        <v>33</v>
      </c>
      <c r="B1089" t="s">
        <v>51</v>
      </c>
      <c r="C1089">
        <v>2022</v>
      </c>
      <c r="D1089">
        <v>1</v>
      </c>
    </row>
    <row r="1090" spans="1:4" x14ac:dyDescent="0.2">
      <c r="A1090" t="s">
        <v>33</v>
      </c>
      <c r="B1090" t="s">
        <v>51</v>
      </c>
      <c r="C1090">
        <v>2021</v>
      </c>
      <c r="D1090">
        <v>1</v>
      </c>
    </row>
    <row r="1091" spans="1:4" x14ac:dyDescent="0.2">
      <c r="A1091" t="s">
        <v>33</v>
      </c>
      <c r="B1091" t="s">
        <v>51</v>
      </c>
      <c r="C1091">
        <v>2020</v>
      </c>
      <c r="D1091">
        <v>1</v>
      </c>
    </row>
    <row r="1092" spans="1:4" x14ac:dyDescent="0.2">
      <c r="A1092" t="s">
        <v>33</v>
      </c>
      <c r="B1092" t="s">
        <v>51</v>
      </c>
      <c r="C1092">
        <v>2019</v>
      </c>
      <c r="D1092">
        <v>1</v>
      </c>
    </row>
    <row r="1093" spans="1:4" x14ac:dyDescent="0.2">
      <c r="A1093" t="s">
        <v>33</v>
      </c>
      <c r="B1093" t="s">
        <v>51</v>
      </c>
      <c r="C1093">
        <v>2018</v>
      </c>
      <c r="D1093">
        <v>1</v>
      </c>
    </row>
    <row r="1094" spans="1:4" x14ac:dyDescent="0.2">
      <c r="A1094" t="s">
        <v>33</v>
      </c>
      <c r="B1094" t="s">
        <v>51</v>
      </c>
      <c r="C1094">
        <v>2017</v>
      </c>
      <c r="D1094">
        <v>1</v>
      </c>
    </row>
    <row r="1095" spans="1:4" x14ac:dyDescent="0.2">
      <c r="A1095" t="s">
        <v>33</v>
      </c>
      <c r="B1095" t="s">
        <v>51</v>
      </c>
      <c r="C1095">
        <v>2016</v>
      </c>
      <c r="D1095">
        <v>1</v>
      </c>
    </row>
    <row r="1096" spans="1:4" x14ac:dyDescent="0.2">
      <c r="A1096" t="s">
        <v>33</v>
      </c>
      <c r="B1096" t="s">
        <v>53</v>
      </c>
      <c r="C1096">
        <v>2024</v>
      </c>
      <c r="D1096">
        <v>1</v>
      </c>
    </row>
    <row r="1097" spans="1:4" x14ac:dyDescent="0.2">
      <c r="A1097" t="s">
        <v>33</v>
      </c>
      <c r="B1097" t="s">
        <v>53</v>
      </c>
      <c r="C1097">
        <v>2023</v>
      </c>
      <c r="D1097">
        <v>1</v>
      </c>
    </row>
    <row r="1098" spans="1:4" x14ac:dyDescent="0.2">
      <c r="A1098" t="s">
        <v>33</v>
      </c>
      <c r="B1098" t="s">
        <v>53</v>
      </c>
      <c r="C1098">
        <v>2022</v>
      </c>
      <c r="D1098">
        <v>1</v>
      </c>
    </row>
    <row r="1099" spans="1:4" x14ac:dyDescent="0.2">
      <c r="A1099" t="s">
        <v>33</v>
      </c>
      <c r="B1099" t="s">
        <v>53</v>
      </c>
      <c r="C1099">
        <v>2021</v>
      </c>
      <c r="D1099">
        <v>1</v>
      </c>
    </row>
    <row r="1100" spans="1:4" x14ac:dyDescent="0.2">
      <c r="A1100" t="s">
        <v>33</v>
      </c>
      <c r="B1100" t="s">
        <v>53</v>
      </c>
      <c r="C1100">
        <v>2020</v>
      </c>
      <c r="D1100">
        <v>1</v>
      </c>
    </row>
    <row r="1101" spans="1:4" x14ac:dyDescent="0.2">
      <c r="A1101" t="s">
        <v>33</v>
      </c>
      <c r="B1101" t="s">
        <v>53</v>
      </c>
      <c r="C1101">
        <v>2019</v>
      </c>
      <c r="D1101">
        <v>1</v>
      </c>
    </row>
    <row r="1102" spans="1:4" x14ac:dyDescent="0.2">
      <c r="A1102" t="s">
        <v>33</v>
      </c>
      <c r="B1102" t="s">
        <v>53</v>
      </c>
      <c r="C1102">
        <v>2018</v>
      </c>
      <c r="D1102">
        <v>1</v>
      </c>
    </row>
    <row r="1103" spans="1:4" x14ac:dyDescent="0.2">
      <c r="A1103" t="s">
        <v>33</v>
      </c>
      <c r="B1103" t="s">
        <v>53</v>
      </c>
      <c r="C1103">
        <v>2017</v>
      </c>
      <c r="D1103">
        <v>1</v>
      </c>
    </row>
    <row r="1104" spans="1:4" x14ac:dyDescent="0.2">
      <c r="A1104" t="s">
        <v>33</v>
      </c>
      <c r="B1104" t="s">
        <v>53</v>
      </c>
      <c r="C1104">
        <v>2016</v>
      </c>
      <c r="D1104">
        <v>1</v>
      </c>
    </row>
    <row r="1105" spans="1:4" x14ac:dyDescent="0.2">
      <c r="A1105" t="s">
        <v>34</v>
      </c>
      <c r="B1105" t="s">
        <v>48</v>
      </c>
      <c r="C1105">
        <v>2023</v>
      </c>
      <c r="D1105">
        <v>1</v>
      </c>
    </row>
    <row r="1106" spans="1:4" x14ac:dyDescent="0.2">
      <c r="A1106" t="s">
        <v>34</v>
      </c>
      <c r="B1106" t="s">
        <v>48</v>
      </c>
      <c r="C1106">
        <v>2022</v>
      </c>
      <c r="D1106">
        <v>1</v>
      </c>
    </row>
    <row r="1107" spans="1:4" x14ac:dyDescent="0.2">
      <c r="A1107" t="s">
        <v>34</v>
      </c>
      <c r="B1107" t="s">
        <v>48</v>
      </c>
      <c r="C1107">
        <v>2021</v>
      </c>
      <c r="D1107">
        <v>1</v>
      </c>
    </row>
    <row r="1108" spans="1:4" x14ac:dyDescent="0.2">
      <c r="A1108" t="s">
        <v>34</v>
      </c>
      <c r="B1108" t="s">
        <v>48</v>
      </c>
      <c r="C1108">
        <v>2020</v>
      </c>
      <c r="D1108">
        <v>1</v>
      </c>
    </row>
    <row r="1109" spans="1:4" x14ac:dyDescent="0.2">
      <c r="A1109" t="s">
        <v>34</v>
      </c>
      <c r="B1109" t="s">
        <v>48</v>
      </c>
      <c r="C1109">
        <v>2019</v>
      </c>
      <c r="D1109">
        <v>1</v>
      </c>
    </row>
    <row r="1110" spans="1:4" x14ac:dyDescent="0.2">
      <c r="A1110" t="s">
        <v>34</v>
      </c>
      <c r="B1110" t="s">
        <v>48</v>
      </c>
      <c r="C1110">
        <v>2018</v>
      </c>
      <c r="D1110">
        <v>1</v>
      </c>
    </row>
    <row r="1111" spans="1:4" x14ac:dyDescent="0.2">
      <c r="A1111" t="s">
        <v>34</v>
      </c>
      <c r="B1111" t="s">
        <v>48</v>
      </c>
      <c r="C1111">
        <v>2017</v>
      </c>
      <c r="D1111">
        <v>1</v>
      </c>
    </row>
    <row r="1112" spans="1:4" x14ac:dyDescent="0.2">
      <c r="A1112" t="s">
        <v>34</v>
      </c>
      <c r="B1112" t="s">
        <v>48</v>
      </c>
      <c r="C1112">
        <v>2016</v>
      </c>
      <c r="D1112">
        <v>1</v>
      </c>
    </row>
    <row r="1113" spans="1:4" x14ac:dyDescent="0.2">
      <c r="A1113" t="s">
        <v>34</v>
      </c>
      <c r="B1113" t="s">
        <v>48</v>
      </c>
      <c r="C1113">
        <v>2015</v>
      </c>
      <c r="D1113">
        <v>1</v>
      </c>
    </row>
    <row r="1114" spans="1:4" x14ac:dyDescent="0.2">
      <c r="A1114" t="s">
        <v>34</v>
      </c>
      <c r="B1114" t="s">
        <v>49</v>
      </c>
      <c r="C1114">
        <v>2019</v>
      </c>
      <c r="D1114">
        <v>1</v>
      </c>
    </row>
    <row r="1115" spans="1:4" x14ac:dyDescent="0.2">
      <c r="A1115" t="s">
        <v>34</v>
      </c>
      <c r="B1115" t="s">
        <v>49</v>
      </c>
      <c r="C1115">
        <v>2018</v>
      </c>
      <c r="D1115">
        <v>1</v>
      </c>
    </row>
    <row r="1116" spans="1:4" x14ac:dyDescent="0.2">
      <c r="A1116" t="s">
        <v>35</v>
      </c>
      <c r="B1116" t="s">
        <v>48</v>
      </c>
      <c r="C1116">
        <v>2023</v>
      </c>
      <c r="D1116">
        <v>1</v>
      </c>
    </row>
    <row r="1117" spans="1:4" x14ac:dyDescent="0.2">
      <c r="A1117" t="s">
        <v>35</v>
      </c>
      <c r="B1117" t="s">
        <v>48</v>
      </c>
      <c r="C1117">
        <v>2022</v>
      </c>
      <c r="D1117">
        <v>1</v>
      </c>
    </row>
    <row r="1118" spans="1:4" x14ac:dyDescent="0.2">
      <c r="A1118" t="s">
        <v>35</v>
      </c>
      <c r="B1118" t="s">
        <v>48</v>
      </c>
      <c r="C1118">
        <v>2021</v>
      </c>
      <c r="D1118">
        <v>1</v>
      </c>
    </row>
    <row r="1119" spans="1:4" x14ac:dyDescent="0.2">
      <c r="A1119" t="s">
        <v>35</v>
      </c>
      <c r="B1119" t="s">
        <v>48</v>
      </c>
      <c r="C1119">
        <v>2020</v>
      </c>
      <c r="D1119">
        <v>1</v>
      </c>
    </row>
    <row r="1120" spans="1:4" x14ac:dyDescent="0.2">
      <c r="A1120" t="s">
        <v>35</v>
      </c>
      <c r="B1120" t="s">
        <v>48</v>
      </c>
      <c r="C1120">
        <v>2019</v>
      </c>
      <c r="D1120">
        <v>1</v>
      </c>
    </row>
    <row r="1121" spans="1:4" x14ac:dyDescent="0.2">
      <c r="A1121" t="s">
        <v>35</v>
      </c>
      <c r="B1121" t="s">
        <v>48</v>
      </c>
      <c r="C1121">
        <v>2018</v>
      </c>
      <c r="D1121">
        <v>1</v>
      </c>
    </row>
    <row r="1122" spans="1:4" x14ac:dyDescent="0.2">
      <c r="A1122" t="s">
        <v>35</v>
      </c>
      <c r="B1122" t="s">
        <v>48</v>
      </c>
      <c r="C1122">
        <v>2017</v>
      </c>
      <c r="D1122">
        <v>1</v>
      </c>
    </row>
    <row r="1123" spans="1:4" x14ac:dyDescent="0.2">
      <c r="A1123" t="s">
        <v>35</v>
      </c>
      <c r="B1123" t="s">
        <v>48</v>
      </c>
      <c r="C1123">
        <v>2016</v>
      </c>
      <c r="D1123">
        <v>1</v>
      </c>
    </row>
    <row r="1124" spans="1:4" x14ac:dyDescent="0.2">
      <c r="A1124" t="s">
        <v>35</v>
      </c>
      <c r="B1124" t="s">
        <v>48</v>
      </c>
      <c r="C1124">
        <v>2015</v>
      </c>
      <c r="D1124">
        <v>1</v>
      </c>
    </row>
    <row r="1125" spans="1:4" x14ac:dyDescent="0.2">
      <c r="A1125" t="s">
        <v>35</v>
      </c>
      <c r="B1125" t="s">
        <v>49</v>
      </c>
      <c r="C1125">
        <v>2023</v>
      </c>
      <c r="D1125">
        <v>1</v>
      </c>
    </row>
    <row r="1126" spans="1:4" x14ac:dyDescent="0.2">
      <c r="A1126" t="s">
        <v>35</v>
      </c>
      <c r="B1126" t="s">
        <v>49</v>
      </c>
      <c r="C1126">
        <v>2022</v>
      </c>
      <c r="D1126">
        <v>1</v>
      </c>
    </row>
    <row r="1127" spans="1:4" x14ac:dyDescent="0.2">
      <c r="A1127" t="s">
        <v>35</v>
      </c>
      <c r="B1127" t="s">
        <v>49</v>
      </c>
      <c r="C1127">
        <v>2021</v>
      </c>
      <c r="D1127">
        <v>1</v>
      </c>
    </row>
    <row r="1128" spans="1:4" x14ac:dyDescent="0.2">
      <c r="A1128" t="s">
        <v>35</v>
      </c>
      <c r="B1128" t="s">
        <v>49</v>
      </c>
      <c r="C1128">
        <v>2020</v>
      </c>
      <c r="D1128">
        <v>1</v>
      </c>
    </row>
    <row r="1129" spans="1:4" x14ac:dyDescent="0.2">
      <c r="A1129" t="s">
        <v>35</v>
      </c>
      <c r="B1129" t="s">
        <v>49</v>
      </c>
      <c r="C1129">
        <v>2019</v>
      </c>
      <c r="D1129">
        <v>1</v>
      </c>
    </row>
    <row r="1130" spans="1:4" x14ac:dyDescent="0.2">
      <c r="A1130" t="s">
        <v>35</v>
      </c>
      <c r="B1130" t="s">
        <v>49</v>
      </c>
      <c r="C1130">
        <v>2018</v>
      </c>
      <c r="D1130">
        <v>1</v>
      </c>
    </row>
    <row r="1131" spans="1:4" x14ac:dyDescent="0.2">
      <c r="A1131" t="s">
        <v>35</v>
      </c>
      <c r="B1131" t="s">
        <v>49</v>
      </c>
      <c r="C1131">
        <v>2017</v>
      </c>
      <c r="D1131">
        <v>1</v>
      </c>
    </row>
    <row r="1132" spans="1:4" x14ac:dyDescent="0.2">
      <c r="A1132" t="s">
        <v>35</v>
      </c>
      <c r="B1132" t="s">
        <v>49</v>
      </c>
      <c r="C1132">
        <v>2016</v>
      </c>
      <c r="D1132">
        <v>1</v>
      </c>
    </row>
    <row r="1133" spans="1:4" x14ac:dyDescent="0.2">
      <c r="A1133" t="s">
        <v>35</v>
      </c>
      <c r="B1133" t="s">
        <v>51</v>
      </c>
      <c r="C1133">
        <v>2023</v>
      </c>
      <c r="D1133">
        <v>1</v>
      </c>
    </row>
    <row r="1134" spans="1:4" x14ac:dyDescent="0.2">
      <c r="A1134" t="s">
        <v>35</v>
      </c>
      <c r="B1134" t="s">
        <v>51</v>
      </c>
      <c r="C1134">
        <v>2022</v>
      </c>
      <c r="D1134">
        <v>1</v>
      </c>
    </row>
    <row r="1135" spans="1:4" x14ac:dyDescent="0.2">
      <c r="A1135" t="s">
        <v>35</v>
      </c>
      <c r="B1135" t="s">
        <v>51</v>
      </c>
      <c r="C1135">
        <v>2021</v>
      </c>
      <c r="D1135">
        <v>1</v>
      </c>
    </row>
    <row r="1136" spans="1:4" x14ac:dyDescent="0.2">
      <c r="A1136" t="s">
        <v>35</v>
      </c>
      <c r="B1136" t="s">
        <v>51</v>
      </c>
      <c r="C1136">
        <v>2020</v>
      </c>
      <c r="D1136">
        <v>1</v>
      </c>
    </row>
    <row r="1137" spans="1:4" x14ac:dyDescent="0.2">
      <c r="A1137" t="s">
        <v>35</v>
      </c>
      <c r="B1137" t="s">
        <v>51</v>
      </c>
      <c r="C1137">
        <v>2019</v>
      </c>
      <c r="D1137">
        <v>1</v>
      </c>
    </row>
    <row r="1138" spans="1:4" x14ac:dyDescent="0.2">
      <c r="A1138" t="s">
        <v>35</v>
      </c>
      <c r="B1138" t="s">
        <v>53</v>
      </c>
      <c r="C1138">
        <v>2021</v>
      </c>
      <c r="D1138">
        <v>1</v>
      </c>
    </row>
    <row r="1139" spans="1:4" x14ac:dyDescent="0.2">
      <c r="A1139" t="s">
        <v>35</v>
      </c>
      <c r="B1139" t="s">
        <v>53</v>
      </c>
      <c r="C1139">
        <v>2020</v>
      </c>
      <c r="D1139">
        <v>1</v>
      </c>
    </row>
    <row r="1140" spans="1:4" x14ac:dyDescent="0.2">
      <c r="A1140" t="s">
        <v>35</v>
      </c>
      <c r="B1140" t="s">
        <v>53</v>
      </c>
      <c r="C1140">
        <v>2019</v>
      </c>
      <c r="D1140">
        <v>1</v>
      </c>
    </row>
    <row r="1141" spans="1:4" x14ac:dyDescent="0.2">
      <c r="A1141" t="s">
        <v>36</v>
      </c>
      <c r="B1141" t="s">
        <v>48</v>
      </c>
      <c r="C1141">
        <v>2024</v>
      </c>
      <c r="D1141">
        <v>1</v>
      </c>
    </row>
    <row r="1142" spans="1:4" x14ac:dyDescent="0.2">
      <c r="A1142" t="s">
        <v>36</v>
      </c>
      <c r="B1142" t="s">
        <v>48</v>
      </c>
      <c r="C1142">
        <v>2023</v>
      </c>
      <c r="D1142">
        <v>1</v>
      </c>
    </row>
    <row r="1143" spans="1:4" x14ac:dyDescent="0.2">
      <c r="A1143" t="s">
        <v>36</v>
      </c>
      <c r="B1143" t="s">
        <v>48</v>
      </c>
      <c r="C1143">
        <v>2022</v>
      </c>
      <c r="D1143">
        <v>1</v>
      </c>
    </row>
    <row r="1144" spans="1:4" x14ac:dyDescent="0.2">
      <c r="A1144" t="s">
        <v>36</v>
      </c>
      <c r="B1144" t="s">
        <v>48</v>
      </c>
      <c r="C1144">
        <v>2021</v>
      </c>
      <c r="D1144">
        <v>1</v>
      </c>
    </row>
    <row r="1145" spans="1:4" x14ac:dyDescent="0.2">
      <c r="A1145" t="s">
        <v>36</v>
      </c>
      <c r="B1145" t="s">
        <v>48</v>
      </c>
      <c r="C1145">
        <v>2020</v>
      </c>
      <c r="D1145">
        <v>1</v>
      </c>
    </row>
    <row r="1146" spans="1:4" x14ac:dyDescent="0.2">
      <c r="A1146" t="s">
        <v>36</v>
      </c>
      <c r="B1146" t="s">
        <v>48</v>
      </c>
      <c r="C1146">
        <v>2019</v>
      </c>
      <c r="D1146">
        <v>1</v>
      </c>
    </row>
    <row r="1147" spans="1:4" x14ac:dyDescent="0.2">
      <c r="A1147" t="s">
        <v>36</v>
      </c>
      <c r="B1147" t="s">
        <v>48</v>
      </c>
      <c r="C1147">
        <v>2018</v>
      </c>
      <c r="D1147">
        <v>1</v>
      </c>
    </row>
    <row r="1148" spans="1:4" x14ac:dyDescent="0.2">
      <c r="A1148" t="s">
        <v>36</v>
      </c>
      <c r="B1148" t="s">
        <v>48</v>
      </c>
      <c r="C1148">
        <v>2017</v>
      </c>
      <c r="D1148">
        <v>1</v>
      </c>
    </row>
    <row r="1149" spans="1:4" x14ac:dyDescent="0.2">
      <c r="A1149" t="s">
        <v>36</v>
      </c>
      <c r="B1149" t="s">
        <v>48</v>
      </c>
      <c r="C1149">
        <v>2016</v>
      </c>
      <c r="D1149">
        <v>1</v>
      </c>
    </row>
    <row r="1150" spans="1:4" x14ac:dyDescent="0.2">
      <c r="A1150" t="s">
        <v>36</v>
      </c>
      <c r="B1150" t="s">
        <v>48</v>
      </c>
      <c r="C1150">
        <v>2015</v>
      </c>
      <c r="D1150">
        <v>1</v>
      </c>
    </row>
    <row r="1151" spans="1:4" x14ac:dyDescent="0.2">
      <c r="A1151" t="s">
        <v>36</v>
      </c>
      <c r="B1151" t="s">
        <v>49</v>
      </c>
      <c r="C1151">
        <v>2024</v>
      </c>
      <c r="D1151">
        <v>1</v>
      </c>
    </row>
    <row r="1152" spans="1:4" x14ac:dyDescent="0.2">
      <c r="A1152" t="s">
        <v>36</v>
      </c>
      <c r="B1152" t="s">
        <v>49</v>
      </c>
      <c r="C1152">
        <v>2023</v>
      </c>
      <c r="D1152">
        <v>1</v>
      </c>
    </row>
    <row r="1153" spans="1:4" x14ac:dyDescent="0.2">
      <c r="A1153" t="s">
        <v>36</v>
      </c>
      <c r="B1153" t="s">
        <v>49</v>
      </c>
      <c r="C1153">
        <v>2022</v>
      </c>
      <c r="D1153">
        <v>1</v>
      </c>
    </row>
    <row r="1154" spans="1:4" x14ac:dyDescent="0.2">
      <c r="A1154" t="s">
        <v>36</v>
      </c>
      <c r="B1154" t="s">
        <v>49</v>
      </c>
      <c r="C1154">
        <v>2021</v>
      </c>
      <c r="D1154">
        <v>1</v>
      </c>
    </row>
    <row r="1155" spans="1:4" x14ac:dyDescent="0.2">
      <c r="A1155" t="s">
        <v>36</v>
      </c>
      <c r="B1155" t="s">
        <v>49</v>
      </c>
      <c r="C1155">
        <v>2020</v>
      </c>
      <c r="D1155">
        <v>1</v>
      </c>
    </row>
    <row r="1156" spans="1:4" x14ac:dyDescent="0.2">
      <c r="A1156" t="s">
        <v>36</v>
      </c>
      <c r="B1156" t="s">
        <v>49</v>
      </c>
      <c r="C1156">
        <v>2019</v>
      </c>
      <c r="D1156">
        <v>1</v>
      </c>
    </row>
    <row r="1157" spans="1:4" x14ac:dyDescent="0.2">
      <c r="A1157" t="s">
        <v>36</v>
      </c>
      <c r="B1157" t="s">
        <v>49</v>
      </c>
      <c r="C1157">
        <v>2018</v>
      </c>
      <c r="D1157">
        <v>1</v>
      </c>
    </row>
    <row r="1158" spans="1:4" x14ac:dyDescent="0.2">
      <c r="A1158" t="s">
        <v>36</v>
      </c>
      <c r="B1158" t="s">
        <v>49</v>
      </c>
      <c r="C1158">
        <v>2017</v>
      </c>
      <c r="D1158">
        <v>1</v>
      </c>
    </row>
    <row r="1159" spans="1:4" x14ac:dyDescent="0.2">
      <c r="A1159" t="s">
        <v>36</v>
      </c>
      <c r="B1159" t="s">
        <v>49</v>
      </c>
      <c r="C1159">
        <v>2016</v>
      </c>
      <c r="D1159">
        <v>1</v>
      </c>
    </row>
    <row r="1160" spans="1:4" x14ac:dyDescent="0.2">
      <c r="A1160" t="s">
        <v>37</v>
      </c>
      <c r="B1160" t="s">
        <v>48</v>
      </c>
      <c r="C1160">
        <v>2024</v>
      </c>
      <c r="D1160">
        <v>1</v>
      </c>
    </row>
    <row r="1161" spans="1:4" x14ac:dyDescent="0.2">
      <c r="A1161" t="s">
        <v>37</v>
      </c>
      <c r="B1161" t="s">
        <v>48</v>
      </c>
      <c r="C1161">
        <v>2023</v>
      </c>
      <c r="D1161">
        <v>1</v>
      </c>
    </row>
    <row r="1162" spans="1:4" x14ac:dyDescent="0.2">
      <c r="A1162" t="s">
        <v>37</v>
      </c>
      <c r="B1162" t="s">
        <v>48</v>
      </c>
      <c r="C1162">
        <v>2022</v>
      </c>
      <c r="D1162">
        <v>1</v>
      </c>
    </row>
    <row r="1163" spans="1:4" x14ac:dyDescent="0.2">
      <c r="A1163" t="s">
        <v>37</v>
      </c>
      <c r="B1163" t="s">
        <v>48</v>
      </c>
      <c r="C1163">
        <v>2021</v>
      </c>
      <c r="D1163">
        <v>1</v>
      </c>
    </row>
    <row r="1164" spans="1:4" x14ac:dyDescent="0.2">
      <c r="A1164" t="s">
        <v>37</v>
      </c>
      <c r="B1164" t="s">
        <v>48</v>
      </c>
      <c r="C1164">
        <v>2020</v>
      </c>
      <c r="D1164">
        <v>1</v>
      </c>
    </row>
    <row r="1165" spans="1:4" x14ac:dyDescent="0.2">
      <c r="A1165" t="s">
        <v>37</v>
      </c>
      <c r="B1165" t="s">
        <v>48</v>
      </c>
      <c r="C1165">
        <v>2019</v>
      </c>
      <c r="D1165">
        <v>1</v>
      </c>
    </row>
    <row r="1166" spans="1:4" x14ac:dyDescent="0.2">
      <c r="A1166" t="s">
        <v>37</v>
      </c>
      <c r="B1166" t="s">
        <v>48</v>
      </c>
      <c r="C1166">
        <v>2018</v>
      </c>
      <c r="D1166">
        <v>1</v>
      </c>
    </row>
    <row r="1167" spans="1:4" x14ac:dyDescent="0.2">
      <c r="A1167" t="s">
        <v>37</v>
      </c>
      <c r="B1167" t="s">
        <v>48</v>
      </c>
      <c r="C1167">
        <v>2017</v>
      </c>
      <c r="D1167">
        <v>1</v>
      </c>
    </row>
    <row r="1168" spans="1:4" x14ac:dyDescent="0.2">
      <c r="A1168" t="s">
        <v>37</v>
      </c>
      <c r="B1168" t="s">
        <v>48</v>
      </c>
      <c r="C1168">
        <v>2016</v>
      </c>
      <c r="D1168">
        <v>1</v>
      </c>
    </row>
    <row r="1169" spans="1:4" x14ac:dyDescent="0.2">
      <c r="A1169" t="s">
        <v>37</v>
      </c>
      <c r="B1169" t="s">
        <v>48</v>
      </c>
      <c r="C1169">
        <v>2015</v>
      </c>
      <c r="D1169">
        <v>1</v>
      </c>
    </row>
    <row r="1170" spans="1:4" x14ac:dyDescent="0.2">
      <c r="A1170" t="s">
        <v>37</v>
      </c>
      <c r="B1170" t="s">
        <v>49</v>
      </c>
      <c r="C1170">
        <v>2024</v>
      </c>
      <c r="D1170">
        <v>1</v>
      </c>
    </row>
    <row r="1171" spans="1:4" x14ac:dyDescent="0.2">
      <c r="A1171" t="s">
        <v>37</v>
      </c>
      <c r="B1171" t="s">
        <v>49</v>
      </c>
      <c r="C1171">
        <v>2023</v>
      </c>
      <c r="D1171">
        <v>1</v>
      </c>
    </row>
    <row r="1172" spans="1:4" x14ac:dyDescent="0.2">
      <c r="A1172" t="s">
        <v>37</v>
      </c>
      <c r="B1172" t="s">
        <v>49</v>
      </c>
      <c r="C1172">
        <v>2022</v>
      </c>
      <c r="D1172">
        <v>1</v>
      </c>
    </row>
    <row r="1173" spans="1:4" x14ac:dyDescent="0.2">
      <c r="A1173" t="s">
        <v>37</v>
      </c>
      <c r="B1173" t="s">
        <v>49</v>
      </c>
      <c r="C1173">
        <v>2021</v>
      </c>
      <c r="D1173">
        <v>1</v>
      </c>
    </row>
    <row r="1174" spans="1:4" x14ac:dyDescent="0.2">
      <c r="A1174" t="s">
        <v>37</v>
      </c>
      <c r="B1174" t="s">
        <v>49</v>
      </c>
      <c r="C1174">
        <v>2020</v>
      </c>
      <c r="D1174">
        <v>1</v>
      </c>
    </row>
    <row r="1175" spans="1:4" x14ac:dyDescent="0.2">
      <c r="A1175" t="s">
        <v>37</v>
      </c>
      <c r="B1175" t="s">
        <v>49</v>
      </c>
      <c r="C1175">
        <v>2019</v>
      </c>
      <c r="D1175">
        <v>1</v>
      </c>
    </row>
    <row r="1176" spans="1:4" x14ac:dyDescent="0.2">
      <c r="A1176" t="s">
        <v>37</v>
      </c>
      <c r="B1176" t="s">
        <v>49</v>
      </c>
      <c r="C1176">
        <v>2018</v>
      </c>
      <c r="D1176">
        <v>1</v>
      </c>
    </row>
    <row r="1177" spans="1:4" x14ac:dyDescent="0.2">
      <c r="A1177" t="s">
        <v>37</v>
      </c>
      <c r="B1177" t="s">
        <v>49</v>
      </c>
      <c r="C1177">
        <v>2017</v>
      </c>
      <c r="D1177">
        <v>1</v>
      </c>
    </row>
    <row r="1178" spans="1:4" x14ac:dyDescent="0.2">
      <c r="A1178" t="s">
        <v>37</v>
      </c>
      <c r="B1178" t="s">
        <v>49</v>
      </c>
      <c r="C1178">
        <v>2016</v>
      </c>
      <c r="D1178">
        <v>1</v>
      </c>
    </row>
    <row r="1179" spans="1:4" x14ac:dyDescent="0.2">
      <c r="A1179" t="s">
        <v>37</v>
      </c>
      <c r="B1179" t="s">
        <v>51</v>
      </c>
      <c r="C1179">
        <v>2024</v>
      </c>
      <c r="D1179">
        <v>1</v>
      </c>
    </row>
    <row r="1180" spans="1:4" x14ac:dyDescent="0.2">
      <c r="A1180" t="s">
        <v>37</v>
      </c>
      <c r="B1180" t="s">
        <v>51</v>
      </c>
      <c r="C1180">
        <v>2023</v>
      </c>
      <c r="D1180">
        <v>1</v>
      </c>
    </row>
    <row r="1181" spans="1:4" x14ac:dyDescent="0.2">
      <c r="A1181" t="s">
        <v>37</v>
      </c>
      <c r="B1181" t="s">
        <v>51</v>
      </c>
      <c r="C1181">
        <v>2022</v>
      </c>
      <c r="D1181">
        <v>1</v>
      </c>
    </row>
    <row r="1182" spans="1:4" x14ac:dyDescent="0.2">
      <c r="A1182" t="s">
        <v>37</v>
      </c>
      <c r="B1182" t="s">
        <v>51</v>
      </c>
      <c r="C1182">
        <v>2021</v>
      </c>
      <c r="D1182">
        <v>1</v>
      </c>
    </row>
    <row r="1183" spans="1:4" x14ac:dyDescent="0.2">
      <c r="A1183" t="s">
        <v>37</v>
      </c>
      <c r="B1183" t="s">
        <v>51</v>
      </c>
      <c r="C1183">
        <v>2020</v>
      </c>
      <c r="D1183">
        <v>1</v>
      </c>
    </row>
    <row r="1184" spans="1:4" x14ac:dyDescent="0.2">
      <c r="A1184" t="s">
        <v>37</v>
      </c>
      <c r="B1184" t="s">
        <v>51</v>
      </c>
      <c r="C1184">
        <v>2019</v>
      </c>
      <c r="D1184">
        <v>1</v>
      </c>
    </row>
    <row r="1185" spans="1:4" x14ac:dyDescent="0.2">
      <c r="A1185" t="s">
        <v>37</v>
      </c>
      <c r="B1185" t="s">
        <v>51</v>
      </c>
      <c r="C1185">
        <v>2018</v>
      </c>
      <c r="D1185">
        <v>1</v>
      </c>
    </row>
    <row r="1186" spans="1:4" x14ac:dyDescent="0.2">
      <c r="A1186" t="s">
        <v>37</v>
      </c>
      <c r="B1186" t="s">
        <v>51</v>
      </c>
      <c r="C1186">
        <v>2017</v>
      </c>
      <c r="D1186">
        <v>1</v>
      </c>
    </row>
    <row r="1187" spans="1:4" x14ac:dyDescent="0.2">
      <c r="A1187" t="s">
        <v>37</v>
      </c>
      <c r="B1187" t="s">
        <v>51</v>
      </c>
      <c r="C1187">
        <v>2016</v>
      </c>
      <c r="D1187">
        <v>1</v>
      </c>
    </row>
    <row r="1188" spans="1:4" x14ac:dyDescent="0.2">
      <c r="A1188" t="s">
        <v>37</v>
      </c>
      <c r="B1188" t="s">
        <v>53</v>
      </c>
      <c r="C1188">
        <v>2024</v>
      </c>
      <c r="D1188">
        <v>1</v>
      </c>
    </row>
    <row r="1189" spans="1:4" x14ac:dyDescent="0.2">
      <c r="A1189" t="s">
        <v>37</v>
      </c>
      <c r="B1189" t="s">
        <v>53</v>
      </c>
      <c r="C1189">
        <v>2023</v>
      </c>
      <c r="D1189">
        <v>1</v>
      </c>
    </row>
    <row r="1190" spans="1:4" x14ac:dyDescent="0.2">
      <c r="A1190" t="s">
        <v>37</v>
      </c>
      <c r="B1190" t="s">
        <v>53</v>
      </c>
      <c r="C1190">
        <v>2022</v>
      </c>
      <c r="D1190">
        <v>1</v>
      </c>
    </row>
    <row r="1191" spans="1:4" x14ac:dyDescent="0.2">
      <c r="A1191" t="s">
        <v>37</v>
      </c>
      <c r="B1191" t="s">
        <v>53</v>
      </c>
      <c r="C1191">
        <v>2021</v>
      </c>
      <c r="D1191">
        <v>1</v>
      </c>
    </row>
    <row r="1192" spans="1:4" x14ac:dyDescent="0.2">
      <c r="A1192" t="s">
        <v>37</v>
      </c>
      <c r="B1192" t="s">
        <v>53</v>
      </c>
      <c r="C1192">
        <v>2020</v>
      </c>
      <c r="D1192">
        <v>1</v>
      </c>
    </row>
    <row r="1193" spans="1:4" x14ac:dyDescent="0.2">
      <c r="A1193" t="s">
        <v>37</v>
      </c>
      <c r="B1193" t="s">
        <v>53</v>
      </c>
      <c r="C1193">
        <v>2019</v>
      </c>
      <c r="D1193">
        <v>1</v>
      </c>
    </row>
    <row r="1194" spans="1:4" x14ac:dyDescent="0.2">
      <c r="A1194" t="s">
        <v>37</v>
      </c>
      <c r="B1194" t="s">
        <v>53</v>
      </c>
      <c r="C1194">
        <v>2018</v>
      </c>
      <c r="D1194">
        <v>1</v>
      </c>
    </row>
    <row r="1195" spans="1:4" x14ac:dyDescent="0.2">
      <c r="A1195" t="s">
        <v>37</v>
      </c>
      <c r="B1195" t="s">
        <v>53</v>
      </c>
      <c r="C1195">
        <v>2017</v>
      </c>
      <c r="D1195">
        <v>1</v>
      </c>
    </row>
    <row r="1196" spans="1:4" x14ac:dyDescent="0.2">
      <c r="A1196" t="s">
        <v>37</v>
      </c>
      <c r="B1196" t="s">
        <v>53</v>
      </c>
      <c r="C1196">
        <v>2016</v>
      </c>
      <c r="D1196">
        <v>1</v>
      </c>
    </row>
    <row r="1197" spans="1:4" x14ac:dyDescent="0.2">
      <c r="A1197" t="s">
        <v>38</v>
      </c>
      <c r="B1197" t="s">
        <v>48</v>
      </c>
      <c r="C1197">
        <v>2024</v>
      </c>
      <c r="D1197">
        <v>1</v>
      </c>
    </row>
    <row r="1198" spans="1:4" x14ac:dyDescent="0.2">
      <c r="A1198" t="s">
        <v>38</v>
      </c>
      <c r="B1198" t="s">
        <v>48</v>
      </c>
      <c r="C1198">
        <v>2023</v>
      </c>
      <c r="D1198">
        <v>1</v>
      </c>
    </row>
    <row r="1199" spans="1:4" x14ac:dyDescent="0.2">
      <c r="A1199" t="s">
        <v>38</v>
      </c>
      <c r="B1199" t="s">
        <v>48</v>
      </c>
      <c r="C1199">
        <v>2022</v>
      </c>
      <c r="D1199">
        <v>1</v>
      </c>
    </row>
    <row r="1200" spans="1:4" x14ac:dyDescent="0.2">
      <c r="A1200" t="s">
        <v>38</v>
      </c>
      <c r="B1200" t="s">
        <v>48</v>
      </c>
      <c r="C1200">
        <v>2021</v>
      </c>
      <c r="D1200">
        <v>1</v>
      </c>
    </row>
    <row r="1201" spans="1:4" x14ac:dyDescent="0.2">
      <c r="A1201" t="s">
        <v>38</v>
      </c>
      <c r="B1201" t="s">
        <v>48</v>
      </c>
      <c r="C1201">
        <v>2020</v>
      </c>
      <c r="D1201">
        <v>1</v>
      </c>
    </row>
    <row r="1202" spans="1:4" x14ac:dyDescent="0.2">
      <c r="A1202" t="s">
        <v>38</v>
      </c>
      <c r="B1202" t="s">
        <v>48</v>
      </c>
      <c r="C1202">
        <v>2019</v>
      </c>
      <c r="D1202">
        <v>1</v>
      </c>
    </row>
    <row r="1203" spans="1:4" x14ac:dyDescent="0.2">
      <c r="A1203" t="s">
        <v>38</v>
      </c>
      <c r="B1203" t="s">
        <v>48</v>
      </c>
      <c r="C1203">
        <v>2018</v>
      </c>
      <c r="D1203">
        <v>1</v>
      </c>
    </row>
    <row r="1204" spans="1:4" x14ac:dyDescent="0.2">
      <c r="A1204" t="s">
        <v>38</v>
      </c>
      <c r="B1204" t="s">
        <v>48</v>
      </c>
      <c r="C1204">
        <v>2017</v>
      </c>
      <c r="D1204">
        <v>1</v>
      </c>
    </row>
    <row r="1205" spans="1:4" x14ac:dyDescent="0.2">
      <c r="A1205" t="s">
        <v>38</v>
      </c>
      <c r="B1205" t="s">
        <v>48</v>
      </c>
      <c r="C1205">
        <v>2016</v>
      </c>
      <c r="D1205">
        <v>1</v>
      </c>
    </row>
    <row r="1206" spans="1:4" x14ac:dyDescent="0.2">
      <c r="A1206" t="s">
        <v>38</v>
      </c>
      <c r="B1206" t="s">
        <v>48</v>
      </c>
      <c r="C1206">
        <v>2015</v>
      </c>
      <c r="D1206">
        <v>1</v>
      </c>
    </row>
    <row r="1207" spans="1:4" x14ac:dyDescent="0.2">
      <c r="A1207" t="s">
        <v>38</v>
      </c>
      <c r="B1207" t="s">
        <v>49</v>
      </c>
      <c r="C1207">
        <v>2024</v>
      </c>
      <c r="D1207">
        <v>1</v>
      </c>
    </row>
    <row r="1208" spans="1:4" x14ac:dyDescent="0.2">
      <c r="A1208" t="s">
        <v>38</v>
      </c>
      <c r="B1208" t="s">
        <v>49</v>
      </c>
      <c r="C1208">
        <v>2023</v>
      </c>
      <c r="D1208">
        <v>1</v>
      </c>
    </row>
    <row r="1209" spans="1:4" x14ac:dyDescent="0.2">
      <c r="A1209" t="s">
        <v>38</v>
      </c>
      <c r="B1209" t="s">
        <v>49</v>
      </c>
      <c r="C1209">
        <v>2022</v>
      </c>
      <c r="D1209">
        <v>1</v>
      </c>
    </row>
    <row r="1210" spans="1:4" x14ac:dyDescent="0.2">
      <c r="A1210" t="s">
        <v>38</v>
      </c>
      <c r="B1210" t="s">
        <v>49</v>
      </c>
      <c r="C1210">
        <v>2021</v>
      </c>
      <c r="D1210">
        <v>1</v>
      </c>
    </row>
    <row r="1211" spans="1:4" x14ac:dyDescent="0.2">
      <c r="A1211" t="s">
        <v>38</v>
      </c>
      <c r="B1211" t="s">
        <v>49</v>
      </c>
      <c r="C1211">
        <v>2020</v>
      </c>
      <c r="D1211">
        <v>1</v>
      </c>
    </row>
    <row r="1212" spans="1:4" x14ac:dyDescent="0.2">
      <c r="A1212" t="s">
        <v>38</v>
      </c>
      <c r="B1212" t="s">
        <v>49</v>
      </c>
      <c r="C1212">
        <v>2019</v>
      </c>
      <c r="D1212">
        <v>1</v>
      </c>
    </row>
    <row r="1213" spans="1:4" x14ac:dyDescent="0.2">
      <c r="A1213" t="s">
        <v>38</v>
      </c>
      <c r="B1213" t="s">
        <v>49</v>
      </c>
      <c r="C1213">
        <v>2018</v>
      </c>
      <c r="D1213">
        <v>1</v>
      </c>
    </row>
    <row r="1214" spans="1:4" x14ac:dyDescent="0.2">
      <c r="A1214" t="s">
        <v>38</v>
      </c>
      <c r="B1214" t="s">
        <v>49</v>
      </c>
      <c r="C1214">
        <v>2017</v>
      </c>
      <c r="D1214">
        <v>1</v>
      </c>
    </row>
    <row r="1215" spans="1:4" x14ac:dyDescent="0.2">
      <c r="A1215" t="s">
        <v>38</v>
      </c>
      <c r="B1215" t="s">
        <v>49</v>
      </c>
      <c r="C1215">
        <v>2016</v>
      </c>
      <c r="D1215">
        <v>1</v>
      </c>
    </row>
    <row r="1216" spans="1:4" x14ac:dyDescent="0.2">
      <c r="A1216" t="s">
        <v>38</v>
      </c>
      <c r="B1216" t="s">
        <v>51</v>
      </c>
      <c r="C1216">
        <v>2024</v>
      </c>
      <c r="D1216">
        <v>1</v>
      </c>
    </row>
    <row r="1217" spans="1:4" x14ac:dyDescent="0.2">
      <c r="A1217" t="s">
        <v>38</v>
      </c>
      <c r="B1217" t="s">
        <v>51</v>
      </c>
      <c r="C1217">
        <v>2023</v>
      </c>
      <c r="D1217">
        <v>1</v>
      </c>
    </row>
    <row r="1218" spans="1:4" x14ac:dyDescent="0.2">
      <c r="A1218" t="s">
        <v>38</v>
      </c>
      <c r="B1218" t="s">
        <v>51</v>
      </c>
      <c r="C1218">
        <v>2022</v>
      </c>
      <c r="D1218">
        <v>1</v>
      </c>
    </row>
    <row r="1219" spans="1:4" x14ac:dyDescent="0.2">
      <c r="A1219" t="s">
        <v>38</v>
      </c>
      <c r="B1219" t="s">
        <v>51</v>
      </c>
      <c r="C1219">
        <v>2021</v>
      </c>
      <c r="D1219">
        <v>1</v>
      </c>
    </row>
    <row r="1220" spans="1:4" x14ac:dyDescent="0.2">
      <c r="A1220" t="s">
        <v>38</v>
      </c>
      <c r="B1220" t="s">
        <v>51</v>
      </c>
      <c r="C1220">
        <v>2020</v>
      </c>
      <c r="D1220">
        <v>1</v>
      </c>
    </row>
    <row r="1221" spans="1:4" x14ac:dyDescent="0.2">
      <c r="A1221" t="s">
        <v>38</v>
      </c>
      <c r="B1221" t="s">
        <v>51</v>
      </c>
      <c r="C1221">
        <v>2019</v>
      </c>
      <c r="D1221">
        <v>1</v>
      </c>
    </row>
    <row r="1222" spans="1:4" x14ac:dyDescent="0.2">
      <c r="A1222" t="s">
        <v>38</v>
      </c>
      <c r="B1222" t="s">
        <v>53</v>
      </c>
      <c r="C1222">
        <v>2024</v>
      </c>
      <c r="D1222">
        <v>1</v>
      </c>
    </row>
    <row r="1223" spans="1:4" x14ac:dyDescent="0.2">
      <c r="A1223" t="s">
        <v>38</v>
      </c>
      <c r="B1223" t="s">
        <v>53</v>
      </c>
      <c r="C1223">
        <v>2023</v>
      </c>
      <c r="D1223">
        <v>1</v>
      </c>
    </row>
    <row r="1224" spans="1:4" x14ac:dyDescent="0.2">
      <c r="A1224" t="s">
        <v>38</v>
      </c>
      <c r="B1224" t="s">
        <v>53</v>
      </c>
      <c r="C1224">
        <v>2022</v>
      </c>
      <c r="D1224">
        <v>1</v>
      </c>
    </row>
    <row r="1225" spans="1:4" x14ac:dyDescent="0.2">
      <c r="A1225" t="s">
        <v>38</v>
      </c>
      <c r="B1225" t="s">
        <v>53</v>
      </c>
      <c r="C1225">
        <v>2021</v>
      </c>
      <c r="D1225">
        <v>1</v>
      </c>
    </row>
    <row r="1226" spans="1:4" x14ac:dyDescent="0.2">
      <c r="A1226" t="s">
        <v>38</v>
      </c>
      <c r="B1226" t="s">
        <v>53</v>
      </c>
      <c r="C1226">
        <v>2020</v>
      </c>
      <c r="D1226">
        <v>1</v>
      </c>
    </row>
    <row r="1227" spans="1:4" x14ac:dyDescent="0.2">
      <c r="A1227" t="s">
        <v>38</v>
      </c>
      <c r="B1227" t="s">
        <v>53</v>
      </c>
      <c r="C1227">
        <v>2019</v>
      </c>
      <c r="D1227">
        <v>1</v>
      </c>
    </row>
    <row r="1228" spans="1:4" x14ac:dyDescent="0.2">
      <c r="A1228" t="s">
        <v>39</v>
      </c>
      <c r="B1228" t="s">
        <v>48</v>
      </c>
      <c r="C1228">
        <v>2024</v>
      </c>
      <c r="D1228">
        <v>1</v>
      </c>
    </row>
    <row r="1229" spans="1:4" x14ac:dyDescent="0.2">
      <c r="A1229" t="s">
        <v>39</v>
      </c>
      <c r="B1229" t="s">
        <v>48</v>
      </c>
      <c r="C1229">
        <v>2023</v>
      </c>
      <c r="D1229">
        <v>1</v>
      </c>
    </row>
    <row r="1230" spans="1:4" x14ac:dyDescent="0.2">
      <c r="A1230" t="s">
        <v>39</v>
      </c>
      <c r="B1230" t="s">
        <v>48</v>
      </c>
      <c r="C1230">
        <v>2022</v>
      </c>
      <c r="D1230">
        <v>1</v>
      </c>
    </row>
    <row r="1231" spans="1:4" x14ac:dyDescent="0.2">
      <c r="A1231" t="s">
        <v>39</v>
      </c>
      <c r="B1231" t="s">
        <v>48</v>
      </c>
      <c r="C1231">
        <v>2021</v>
      </c>
      <c r="D1231">
        <v>1</v>
      </c>
    </row>
    <row r="1232" spans="1:4" x14ac:dyDescent="0.2">
      <c r="A1232" t="s">
        <v>39</v>
      </c>
      <c r="B1232" t="s">
        <v>48</v>
      </c>
      <c r="C1232">
        <v>2020</v>
      </c>
      <c r="D1232">
        <v>1</v>
      </c>
    </row>
    <row r="1233" spans="1:4" x14ac:dyDescent="0.2">
      <c r="A1233" t="s">
        <v>39</v>
      </c>
      <c r="B1233" t="s">
        <v>48</v>
      </c>
      <c r="C1233">
        <v>2019</v>
      </c>
      <c r="D1233">
        <v>1</v>
      </c>
    </row>
    <row r="1234" spans="1:4" x14ac:dyDescent="0.2">
      <c r="A1234" t="s">
        <v>39</v>
      </c>
      <c r="B1234" t="s">
        <v>48</v>
      </c>
      <c r="C1234">
        <v>2018</v>
      </c>
      <c r="D1234">
        <v>1</v>
      </c>
    </row>
    <row r="1235" spans="1:4" x14ac:dyDescent="0.2">
      <c r="A1235" t="s">
        <v>39</v>
      </c>
      <c r="B1235" t="s">
        <v>48</v>
      </c>
      <c r="C1235">
        <v>2017</v>
      </c>
      <c r="D1235">
        <v>1</v>
      </c>
    </row>
    <row r="1236" spans="1:4" x14ac:dyDescent="0.2">
      <c r="A1236" t="s">
        <v>39</v>
      </c>
      <c r="B1236" t="s">
        <v>48</v>
      </c>
      <c r="C1236">
        <v>2016</v>
      </c>
      <c r="D1236">
        <v>1</v>
      </c>
    </row>
    <row r="1237" spans="1:4" x14ac:dyDescent="0.2">
      <c r="A1237" t="s">
        <v>39</v>
      </c>
      <c r="B1237" t="s">
        <v>48</v>
      </c>
      <c r="C1237">
        <v>2015</v>
      </c>
      <c r="D1237">
        <v>1</v>
      </c>
    </row>
    <row r="1238" spans="1:4" x14ac:dyDescent="0.2">
      <c r="A1238" t="s">
        <v>39</v>
      </c>
      <c r="B1238" t="s">
        <v>49</v>
      </c>
      <c r="C1238">
        <v>2024</v>
      </c>
      <c r="D1238">
        <v>1</v>
      </c>
    </row>
    <row r="1239" spans="1:4" x14ac:dyDescent="0.2">
      <c r="A1239" t="s">
        <v>39</v>
      </c>
      <c r="B1239" t="s">
        <v>49</v>
      </c>
      <c r="C1239">
        <v>2023</v>
      </c>
      <c r="D1239">
        <v>1</v>
      </c>
    </row>
    <row r="1240" spans="1:4" x14ac:dyDescent="0.2">
      <c r="A1240" t="s">
        <v>39</v>
      </c>
      <c r="B1240" t="s">
        <v>49</v>
      </c>
      <c r="C1240">
        <v>2022</v>
      </c>
      <c r="D1240">
        <v>1</v>
      </c>
    </row>
    <row r="1241" spans="1:4" x14ac:dyDescent="0.2">
      <c r="A1241" t="s">
        <v>39</v>
      </c>
      <c r="B1241" t="s">
        <v>49</v>
      </c>
      <c r="C1241">
        <v>2021</v>
      </c>
      <c r="D1241">
        <v>1</v>
      </c>
    </row>
    <row r="1242" spans="1:4" x14ac:dyDescent="0.2">
      <c r="A1242" t="s">
        <v>39</v>
      </c>
      <c r="B1242" t="s">
        <v>49</v>
      </c>
      <c r="C1242">
        <v>2020</v>
      </c>
      <c r="D1242">
        <v>1</v>
      </c>
    </row>
    <row r="1243" spans="1:4" x14ac:dyDescent="0.2">
      <c r="A1243" t="s">
        <v>39</v>
      </c>
      <c r="B1243" t="s">
        <v>49</v>
      </c>
      <c r="C1243">
        <v>2019</v>
      </c>
      <c r="D1243">
        <v>1</v>
      </c>
    </row>
    <row r="1244" spans="1:4" x14ac:dyDescent="0.2">
      <c r="A1244" t="s">
        <v>39</v>
      </c>
      <c r="B1244" t="s">
        <v>49</v>
      </c>
      <c r="C1244">
        <v>2018</v>
      </c>
      <c r="D1244">
        <v>1</v>
      </c>
    </row>
    <row r="1245" spans="1:4" x14ac:dyDescent="0.2">
      <c r="A1245" t="s">
        <v>39</v>
      </c>
      <c r="B1245" t="s">
        <v>49</v>
      </c>
      <c r="C1245">
        <v>2017</v>
      </c>
      <c r="D1245">
        <v>1</v>
      </c>
    </row>
    <row r="1246" spans="1:4" x14ac:dyDescent="0.2">
      <c r="A1246" t="s">
        <v>39</v>
      </c>
      <c r="B1246" t="s">
        <v>49</v>
      </c>
      <c r="C1246">
        <v>2016</v>
      </c>
      <c r="D1246">
        <v>1</v>
      </c>
    </row>
    <row r="1247" spans="1:4" x14ac:dyDescent="0.2">
      <c r="A1247" t="s">
        <v>39</v>
      </c>
      <c r="B1247" t="s">
        <v>51</v>
      </c>
      <c r="C1247">
        <v>2024</v>
      </c>
      <c r="D1247">
        <v>1</v>
      </c>
    </row>
    <row r="1248" spans="1:4" x14ac:dyDescent="0.2">
      <c r="A1248" t="s">
        <v>39</v>
      </c>
      <c r="B1248" t="s">
        <v>51</v>
      </c>
      <c r="C1248">
        <v>2023</v>
      </c>
      <c r="D1248">
        <v>1</v>
      </c>
    </row>
    <row r="1249" spans="1:4" x14ac:dyDescent="0.2">
      <c r="A1249" t="s">
        <v>39</v>
      </c>
      <c r="B1249" t="s">
        <v>51</v>
      </c>
      <c r="C1249">
        <v>2022</v>
      </c>
      <c r="D1249">
        <v>1</v>
      </c>
    </row>
    <row r="1250" spans="1:4" x14ac:dyDescent="0.2">
      <c r="A1250" t="s">
        <v>39</v>
      </c>
      <c r="B1250" t="s">
        <v>51</v>
      </c>
      <c r="C1250">
        <v>2021</v>
      </c>
      <c r="D1250">
        <v>1</v>
      </c>
    </row>
    <row r="1251" spans="1:4" x14ac:dyDescent="0.2">
      <c r="A1251" t="s">
        <v>39</v>
      </c>
      <c r="B1251" t="s">
        <v>51</v>
      </c>
      <c r="C1251">
        <v>2020</v>
      </c>
      <c r="D1251">
        <v>1</v>
      </c>
    </row>
    <row r="1252" spans="1:4" x14ac:dyDescent="0.2">
      <c r="A1252" t="s">
        <v>39</v>
      </c>
      <c r="B1252" t="s">
        <v>51</v>
      </c>
      <c r="C1252">
        <v>2019</v>
      </c>
      <c r="D1252">
        <v>1</v>
      </c>
    </row>
    <row r="1253" spans="1:4" x14ac:dyDescent="0.2">
      <c r="A1253" t="s">
        <v>39</v>
      </c>
      <c r="B1253" t="s">
        <v>51</v>
      </c>
      <c r="C1253">
        <v>2018</v>
      </c>
      <c r="D1253">
        <v>1</v>
      </c>
    </row>
    <row r="1254" spans="1:4" x14ac:dyDescent="0.2">
      <c r="A1254" t="s">
        <v>39</v>
      </c>
      <c r="B1254" t="s">
        <v>51</v>
      </c>
      <c r="C1254">
        <v>2017</v>
      </c>
      <c r="D1254">
        <v>1</v>
      </c>
    </row>
    <row r="1255" spans="1:4" x14ac:dyDescent="0.2">
      <c r="A1255" t="s">
        <v>39</v>
      </c>
      <c r="B1255" t="s">
        <v>51</v>
      </c>
      <c r="C1255">
        <v>2016</v>
      </c>
      <c r="D1255">
        <v>1</v>
      </c>
    </row>
    <row r="1256" spans="1:4" x14ac:dyDescent="0.2">
      <c r="A1256" t="s">
        <v>39</v>
      </c>
      <c r="B1256" t="s">
        <v>53</v>
      </c>
      <c r="C1256">
        <v>2024</v>
      </c>
      <c r="D1256">
        <v>1</v>
      </c>
    </row>
    <row r="1257" spans="1:4" x14ac:dyDescent="0.2">
      <c r="A1257" t="s">
        <v>39</v>
      </c>
      <c r="B1257" t="s">
        <v>53</v>
      </c>
      <c r="C1257">
        <v>2023</v>
      </c>
      <c r="D1257">
        <v>1</v>
      </c>
    </row>
    <row r="1258" spans="1:4" x14ac:dyDescent="0.2">
      <c r="A1258" t="s">
        <v>39</v>
      </c>
      <c r="B1258" t="s">
        <v>53</v>
      </c>
      <c r="C1258">
        <v>2022</v>
      </c>
      <c r="D1258">
        <v>1</v>
      </c>
    </row>
    <row r="1259" spans="1:4" x14ac:dyDescent="0.2">
      <c r="A1259" t="s">
        <v>39</v>
      </c>
      <c r="B1259" t="s">
        <v>53</v>
      </c>
      <c r="C1259">
        <v>2021</v>
      </c>
      <c r="D1259">
        <v>1</v>
      </c>
    </row>
    <row r="1260" spans="1:4" x14ac:dyDescent="0.2">
      <c r="A1260" t="s">
        <v>39</v>
      </c>
      <c r="B1260" t="s">
        <v>53</v>
      </c>
      <c r="C1260">
        <v>2020</v>
      </c>
      <c r="D1260">
        <v>1</v>
      </c>
    </row>
    <row r="1261" spans="1:4" x14ac:dyDescent="0.2">
      <c r="A1261" t="s">
        <v>39</v>
      </c>
      <c r="B1261" t="s">
        <v>53</v>
      </c>
      <c r="C1261">
        <v>2019</v>
      </c>
      <c r="D1261">
        <v>1</v>
      </c>
    </row>
    <row r="1262" spans="1:4" x14ac:dyDescent="0.2">
      <c r="A1262" t="s">
        <v>39</v>
      </c>
      <c r="B1262" t="s">
        <v>53</v>
      </c>
      <c r="C1262">
        <v>2018</v>
      </c>
      <c r="D1262">
        <v>1</v>
      </c>
    </row>
    <row r="1263" spans="1:4" x14ac:dyDescent="0.2">
      <c r="A1263" t="s">
        <v>39</v>
      </c>
      <c r="B1263" t="s">
        <v>53</v>
      </c>
      <c r="C1263">
        <v>2017</v>
      </c>
      <c r="D1263">
        <v>1</v>
      </c>
    </row>
    <row r="1264" spans="1:4" x14ac:dyDescent="0.2">
      <c r="A1264" t="s">
        <v>39</v>
      </c>
      <c r="B1264" t="s">
        <v>53</v>
      </c>
      <c r="C1264">
        <v>2016</v>
      </c>
      <c r="D1264">
        <v>1</v>
      </c>
    </row>
    <row r="1265" spans="1:4" x14ac:dyDescent="0.2">
      <c r="A1265" t="s">
        <v>40</v>
      </c>
      <c r="B1265" t="s">
        <v>48</v>
      </c>
      <c r="C1265">
        <v>2024</v>
      </c>
      <c r="D1265">
        <v>1</v>
      </c>
    </row>
    <row r="1266" spans="1:4" x14ac:dyDescent="0.2">
      <c r="A1266" t="s">
        <v>40</v>
      </c>
      <c r="B1266" t="s">
        <v>48</v>
      </c>
      <c r="C1266">
        <v>2023</v>
      </c>
      <c r="D1266">
        <v>1</v>
      </c>
    </row>
    <row r="1267" spans="1:4" x14ac:dyDescent="0.2">
      <c r="A1267" t="s">
        <v>40</v>
      </c>
      <c r="B1267" t="s">
        <v>48</v>
      </c>
      <c r="C1267">
        <v>2022</v>
      </c>
      <c r="D1267">
        <v>1</v>
      </c>
    </row>
    <row r="1268" spans="1:4" x14ac:dyDescent="0.2">
      <c r="A1268" t="s">
        <v>40</v>
      </c>
      <c r="B1268" t="s">
        <v>48</v>
      </c>
      <c r="C1268">
        <v>2021</v>
      </c>
      <c r="D1268">
        <v>1</v>
      </c>
    </row>
    <row r="1269" spans="1:4" x14ac:dyDescent="0.2">
      <c r="A1269" t="s">
        <v>40</v>
      </c>
      <c r="B1269" t="s">
        <v>48</v>
      </c>
      <c r="C1269">
        <v>2020</v>
      </c>
      <c r="D1269">
        <v>1</v>
      </c>
    </row>
    <row r="1270" spans="1:4" x14ac:dyDescent="0.2">
      <c r="A1270" t="s">
        <v>40</v>
      </c>
      <c r="B1270" t="s">
        <v>48</v>
      </c>
      <c r="C1270">
        <v>2019</v>
      </c>
      <c r="D1270">
        <v>1</v>
      </c>
    </row>
    <row r="1271" spans="1:4" x14ac:dyDescent="0.2">
      <c r="A1271" t="s">
        <v>40</v>
      </c>
      <c r="B1271" t="s">
        <v>48</v>
      </c>
      <c r="C1271">
        <v>2018</v>
      </c>
      <c r="D1271">
        <v>1</v>
      </c>
    </row>
    <row r="1272" spans="1:4" x14ac:dyDescent="0.2">
      <c r="A1272" t="s">
        <v>40</v>
      </c>
      <c r="B1272" t="s">
        <v>48</v>
      </c>
      <c r="C1272">
        <v>2017</v>
      </c>
      <c r="D1272">
        <v>1</v>
      </c>
    </row>
    <row r="1273" spans="1:4" x14ac:dyDescent="0.2">
      <c r="A1273" t="s">
        <v>40</v>
      </c>
      <c r="B1273" t="s">
        <v>48</v>
      </c>
      <c r="C1273">
        <v>2016</v>
      </c>
      <c r="D1273">
        <v>1</v>
      </c>
    </row>
    <row r="1274" spans="1:4" x14ac:dyDescent="0.2">
      <c r="A1274" t="s">
        <v>40</v>
      </c>
      <c r="B1274" t="s">
        <v>48</v>
      </c>
      <c r="C1274">
        <v>2015</v>
      </c>
      <c r="D1274">
        <v>1</v>
      </c>
    </row>
    <row r="1275" spans="1:4" x14ac:dyDescent="0.2">
      <c r="A1275" t="s">
        <v>40</v>
      </c>
      <c r="B1275" t="s">
        <v>49</v>
      </c>
      <c r="C1275">
        <v>2024</v>
      </c>
      <c r="D1275">
        <v>1</v>
      </c>
    </row>
    <row r="1276" spans="1:4" x14ac:dyDescent="0.2">
      <c r="A1276" t="s">
        <v>40</v>
      </c>
      <c r="B1276" t="s">
        <v>49</v>
      </c>
      <c r="C1276">
        <v>2023</v>
      </c>
      <c r="D1276">
        <v>1</v>
      </c>
    </row>
    <row r="1277" spans="1:4" x14ac:dyDescent="0.2">
      <c r="A1277" t="s">
        <v>40</v>
      </c>
      <c r="B1277" t="s">
        <v>49</v>
      </c>
      <c r="C1277">
        <v>2022</v>
      </c>
      <c r="D1277">
        <v>1</v>
      </c>
    </row>
    <row r="1278" spans="1:4" x14ac:dyDescent="0.2">
      <c r="A1278" t="s">
        <v>40</v>
      </c>
      <c r="B1278" t="s">
        <v>49</v>
      </c>
      <c r="C1278">
        <v>2021</v>
      </c>
      <c r="D1278">
        <v>1</v>
      </c>
    </row>
    <row r="1279" spans="1:4" x14ac:dyDescent="0.2">
      <c r="A1279" t="s">
        <v>40</v>
      </c>
      <c r="B1279" t="s">
        <v>49</v>
      </c>
      <c r="C1279">
        <v>2020</v>
      </c>
      <c r="D1279">
        <v>1</v>
      </c>
    </row>
    <row r="1280" spans="1:4" x14ac:dyDescent="0.2">
      <c r="A1280" t="s">
        <v>40</v>
      </c>
      <c r="B1280" t="s">
        <v>49</v>
      </c>
      <c r="C1280">
        <v>2019</v>
      </c>
      <c r="D1280">
        <v>1</v>
      </c>
    </row>
    <row r="1281" spans="1:4" x14ac:dyDescent="0.2">
      <c r="A1281" t="s">
        <v>40</v>
      </c>
      <c r="B1281" t="s">
        <v>49</v>
      </c>
      <c r="C1281">
        <v>2018</v>
      </c>
      <c r="D1281">
        <v>1</v>
      </c>
    </row>
    <row r="1282" spans="1:4" x14ac:dyDescent="0.2">
      <c r="A1282" t="s">
        <v>40</v>
      </c>
      <c r="B1282" t="s">
        <v>49</v>
      </c>
      <c r="C1282">
        <v>2017</v>
      </c>
      <c r="D1282">
        <v>1</v>
      </c>
    </row>
    <row r="1283" spans="1:4" x14ac:dyDescent="0.2">
      <c r="A1283" t="s">
        <v>40</v>
      </c>
      <c r="B1283" t="s">
        <v>49</v>
      </c>
      <c r="C1283">
        <v>2016</v>
      </c>
      <c r="D1283">
        <v>1</v>
      </c>
    </row>
    <row r="1284" spans="1:4" x14ac:dyDescent="0.2">
      <c r="A1284" t="s">
        <v>40</v>
      </c>
      <c r="B1284" t="s">
        <v>51</v>
      </c>
      <c r="C1284">
        <v>2024</v>
      </c>
      <c r="D1284">
        <v>1</v>
      </c>
    </row>
    <row r="1285" spans="1:4" x14ac:dyDescent="0.2">
      <c r="A1285" t="s">
        <v>40</v>
      </c>
      <c r="B1285" t="s">
        <v>51</v>
      </c>
      <c r="C1285">
        <v>2023</v>
      </c>
      <c r="D1285">
        <v>1</v>
      </c>
    </row>
    <row r="1286" spans="1:4" x14ac:dyDescent="0.2">
      <c r="A1286" t="s">
        <v>40</v>
      </c>
      <c r="B1286" t="s">
        <v>51</v>
      </c>
      <c r="C1286">
        <v>2022</v>
      </c>
      <c r="D1286">
        <v>1</v>
      </c>
    </row>
    <row r="1287" spans="1:4" x14ac:dyDescent="0.2">
      <c r="A1287" t="s">
        <v>40</v>
      </c>
      <c r="B1287" t="s">
        <v>51</v>
      </c>
      <c r="C1287">
        <v>2021</v>
      </c>
      <c r="D1287">
        <v>1</v>
      </c>
    </row>
    <row r="1288" spans="1:4" x14ac:dyDescent="0.2">
      <c r="A1288" t="s">
        <v>40</v>
      </c>
      <c r="B1288" t="s">
        <v>51</v>
      </c>
      <c r="C1288">
        <v>2020</v>
      </c>
      <c r="D1288">
        <v>1</v>
      </c>
    </row>
    <row r="1289" spans="1:4" x14ac:dyDescent="0.2">
      <c r="A1289" t="s">
        <v>40</v>
      </c>
      <c r="B1289" t="s">
        <v>51</v>
      </c>
      <c r="C1289">
        <v>2019</v>
      </c>
      <c r="D1289">
        <v>1</v>
      </c>
    </row>
    <row r="1290" spans="1:4" x14ac:dyDescent="0.2">
      <c r="A1290" t="s">
        <v>40</v>
      </c>
      <c r="B1290" t="s">
        <v>51</v>
      </c>
      <c r="C1290">
        <v>2018</v>
      </c>
      <c r="D1290">
        <v>1</v>
      </c>
    </row>
    <row r="1291" spans="1:4" x14ac:dyDescent="0.2">
      <c r="A1291" t="s">
        <v>40</v>
      </c>
      <c r="B1291" t="s">
        <v>51</v>
      </c>
      <c r="C1291">
        <v>2017</v>
      </c>
      <c r="D1291">
        <v>1</v>
      </c>
    </row>
    <row r="1292" spans="1:4" x14ac:dyDescent="0.2">
      <c r="A1292" t="s">
        <v>40</v>
      </c>
      <c r="B1292" t="s">
        <v>51</v>
      </c>
      <c r="C1292">
        <v>2016</v>
      </c>
      <c r="D1292">
        <v>1</v>
      </c>
    </row>
    <row r="1293" spans="1:4" x14ac:dyDescent="0.2">
      <c r="A1293" t="s">
        <v>40</v>
      </c>
      <c r="B1293" t="s">
        <v>53</v>
      </c>
      <c r="C1293">
        <v>2024</v>
      </c>
      <c r="D1293">
        <v>1</v>
      </c>
    </row>
    <row r="1294" spans="1:4" x14ac:dyDescent="0.2">
      <c r="A1294" t="s">
        <v>40</v>
      </c>
      <c r="B1294" t="s">
        <v>53</v>
      </c>
      <c r="C1294">
        <v>2023</v>
      </c>
      <c r="D1294">
        <v>1</v>
      </c>
    </row>
    <row r="1295" spans="1:4" x14ac:dyDescent="0.2">
      <c r="A1295" t="s">
        <v>40</v>
      </c>
      <c r="B1295" t="s">
        <v>53</v>
      </c>
      <c r="C1295">
        <v>2022</v>
      </c>
      <c r="D1295">
        <v>1</v>
      </c>
    </row>
    <row r="1296" spans="1:4" x14ac:dyDescent="0.2">
      <c r="A1296" t="s">
        <v>40</v>
      </c>
      <c r="B1296" t="s">
        <v>53</v>
      </c>
      <c r="C1296">
        <v>2021</v>
      </c>
      <c r="D1296">
        <v>1</v>
      </c>
    </row>
    <row r="1297" spans="1:4" x14ac:dyDescent="0.2">
      <c r="A1297" t="s">
        <v>40</v>
      </c>
      <c r="B1297" t="s">
        <v>53</v>
      </c>
      <c r="C1297">
        <v>2020</v>
      </c>
      <c r="D1297">
        <v>1</v>
      </c>
    </row>
    <row r="1298" spans="1:4" x14ac:dyDescent="0.2">
      <c r="A1298" t="s">
        <v>40</v>
      </c>
      <c r="B1298" t="s">
        <v>53</v>
      </c>
      <c r="C1298">
        <v>2019</v>
      </c>
      <c r="D1298">
        <v>1</v>
      </c>
    </row>
    <row r="1299" spans="1:4" x14ac:dyDescent="0.2">
      <c r="A1299" t="s">
        <v>40</v>
      </c>
      <c r="B1299" t="s">
        <v>53</v>
      </c>
      <c r="C1299">
        <v>2018</v>
      </c>
      <c r="D1299">
        <v>1</v>
      </c>
    </row>
    <row r="1300" spans="1:4" x14ac:dyDescent="0.2">
      <c r="A1300" t="s">
        <v>40</v>
      </c>
      <c r="B1300" t="s">
        <v>53</v>
      </c>
      <c r="C1300">
        <v>2017</v>
      </c>
      <c r="D1300">
        <v>1</v>
      </c>
    </row>
    <row r="1301" spans="1:4" x14ac:dyDescent="0.2">
      <c r="A1301" t="s">
        <v>40</v>
      </c>
      <c r="B1301" t="s">
        <v>53</v>
      </c>
      <c r="C1301">
        <v>2016</v>
      </c>
      <c r="D1301">
        <v>1</v>
      </c>
    </row>
    <row r="1302" spans="1:4" x14ac:dyDescent="0.2">
      <c r="A1302" t="s">
        <v>40</v>
      </c>
      <c r="B1302" t="s">
        <v>54</v>
      </c>
      <c r="C1302">
        <v>2017</v>
      </c>
      <c r="D1302">
        <v>1</v>
      </c>
    </row>
    <row r="1303" spans="1:4" x14ac:dyDescent="0.2">
      <c r="A1303" t="s">
        <v>40</v>
      </c>
      <c r="B1303" t="s">
        <v>54</v>
      </c>
      <c r="C1303">
        <v>2016</v>
      </c>
      <c r="D1303">
        <v>1</v>
      </c>
    </row>
    <row r="1304" spans="1:4" x14ac:dyDescent="0.2">
      <c r="A1304" t="s">
        <v>41</v>
      </c>
      <c r="B1304" t="s">
        <v>48</v>
      </c>
      <c r="C1304">
        <v>2024</v>
      </c>
      <c r="D1304">
        <v>1</v>
      </c>
    </row>
    <row r="1305" spans="1:4" x14ac:dyDescent="0.2">
      <c r="A1305" t="s">
        <v>41</v>
      </c>
      <c r="B1305" t="s">
        <v>48</v>
      </c>
      <c r="C1305">
        <v>2023</v>
      </c>
      <c r="D1305">
        <v>1</v>
      </c>
    </row>
    <row r="1306" spans="1:4" x14ac:dyDescent="0.2">
      <c r="A1306" t="s">
        <v>41</v>
      </c>
      <c r="B1306" t="s">
        <v>48</v>
      </c>
      <c r="C1306">
        <v>2022</v>
      </c>
      <c r="D1306">
        <v>1</v>
      </c>
    </row>
    <row r="1307" spans="1:4" x14ac:dyDescent="0.2">
      <c r="A1307" t="s">
        <v>41</v>
      </c>
      <c r="B1307" t="s">
        <v>48</v>
      </c>
      <c r="C1307">
        <v>2021</v>
      </c>
      <c r="D1307">
        <v>1</v>
      </c>
    </row>
    <row r="1308" spans="1:4" x14ac:dyDescent="0.2">
      <c r="A1308" t="s">
        <v>41</v>
      </c>
      <c r="B1308" t="s">
        <v>48</v>
      </c>
      <c r="C1308">
        <v>2020</v>
      </c>
      <c r="D1308">
        <v>1</v>
      </c>
    </row>
    <row r="1309" spans="1:4" x14ac:dyDescent="0.2">
      <c r="A1309" t="s">
        <v>41</v>
      </c>
      <c r="B1309" t="s">
        <v>48</v>
      </c>
      <c r="C1309">
        <v>2019</v>
      </c>
      <c r="D1309">
        <v>1</v>
      </c>
    </row>
    <row r="1310" spans="1:4" x14ac:dyDescent="0.2">
      <c r="A1310" t="s">
        <v>41</v>
      </c>
      <c r="B1310" t="s">
        <v>48</v>
      </c>
      <c r="C1310">
        <v>2018</v>
      </c>
      <c r="D1310">
        <v>1</v>
      </c>
    </row>
    <row r="1311" spans="1:4" x14ac:dyDescent="0.2">
      <c r="A1311" t="s">
        <v>41</v>
      </c>
      <c r="B1311" t="s">
        <v>48</v>
      </c>
      <c r="C1311">
        <v>2017</v>
      </c>
      <c r="D1311">
        <v>1</v>
      </c>
    </row>
    <row r="1312" spans="1:4" x14ac:dyDescent="0.2">
      <c r="A1312" t="s">
        <v>41</v>
      </c>
      <c r="B1312" t="s">
        <v>48</v>
      </c>
      <c r="C1312">
        <v>2016</v>
      </c>
      <c r="D1312">
        <v>1</v>
      </c>
    </row>
    <row r="1313" spans="1:4" x14ac:dyDescent="0.2">
      <c r="A1313" t="s">
        <v>41</v>
      </c>
      <c r="B1313" t="s">
        <v>48</v>
      </c>
      <c r="C1313">
        <v>2015</v>
      </c>
      <c r="D1313">
        <v>1</v>
      </c>
    </row>
    <row r="1314" spans="1:4" x14ac:dyDescent="0.2">
      <c r="A1314" t="s">
        <v>41</v>
      </c>
      <c r="B1314" t="s">
        <v>49</v>
      </c>
      <c r="C1314">
        <v>2024</v>
      </c>
      <c r="D1314">
        <v>1</v>
      </c>
    </row>
    <row r="1315" spans="1:4" x14ac:dyDescent="0.2">
      <c r="A1315" t="s">
        <v>41</v>
      </c>
      <c r="B1315" t="s">
        <v>49</v>
      </c>
      <c r="C1315">
        <v>2023</v>
      </c>
      <c r="D1315">
        <v>1</v>
      </c>
    </row>
    <row r="1316" spans="1:4" x14ac:dyDescent="0.2">
      <c r="A1316" t="s">
        <v>41</v>
      </c>
      <c r="B1316" t="s">
        <v>49</v>
      </c>
      <c r="C1316">
        <v>2022</v>
      </c>
      <c r="D1316">
        <v>1</v>
      </c>
    </row>
    <row r="1317" spans="1:4" x14ac:dyDescent="0.2">
      <c r="A1317" t="s">
        <v>41</v>
      </c>
      <c r="B1317" t="s">
        <v>49</v>
      </c>
      <c r="C1317">
        <v>2021</v>
      </c>
      <c r="D1317">
        <v>1</v>
      </c>
    </row>
    <row r="1318" spans="1:4" x14ac:dyDescent="0.2">
      <c r="A1318" t="s">
        <v>41</v>
      </c>
      <c r="B1318" t="s">
        <v>49</v>
      </c>
      <c r="C1318">
        <v>2020</v>
      </c>
      <c r="D1318">
        <v>1</v>
      </c>
    </row>
    <row r="1319" spans="1:4" x14ac:dyDescent="0.2">
      <c r="A1319" t="s">
        <v>41</v>
      </c>
      <c r="B1319" t="s">
        <v>49</v>
      </c>
      <c r="C1319">
        <v>2019</v>
      </c>
      <c r="D1319">
        <v>1</v>
      </c>
    </row>
    <row r="1320" spans="1:4" x14ac:dyDescent="0.2">
      <c r="A1320" t="s">
        <v>41</v>
      </c>
      <c r="B1320" t="s">
        <v>49</v>
      </c>
      <c r="C1320">
        <v>2018</v>
      </c>
      <c r="D1320">
        <v>1</v>
      </c>
    </row>
    <row r="1321" spans="1:4" x14ac:dyDescent="0.2">
      <c r="A1321" t="s">
        <v>41</v>
      </c>
      <c r="B1321" t="s">
        <v>49</v>
      </c>
      <c r="C1321">
        <v>2017</v>
      </c>
      <c r="D1321">
        <v>1</v>
      </c>
    </row>
    <row r="1322" spans="1:4" x14ac:dyDescent="0.2">
      <c r="A1322" t="s">
        <v>41</v>
      </c>
      <c r="B1322" t="s">
        <v>49</v>
      </c>
      <c r="C1322">
        <v>2016</v>
      </c>
      <c r="D1322">
        <v>1</v>
      </c>
    </row>
    <row r="1323" spans="1:4" x14ac:dyDescent="0.2">
      <c r="A1323" t="s">
        <v>41</v>
      </c>
      <c r="B1323" t="s">
        <v>53</v>
      </c>
      <c r="C1323">
        <v>2024</v>
      </c>
      <c r="D1323">
        <v>1</v>
      </c>
    </row>
    <row r="1324" spans="1:4" x14ac:dyDescent="0.2">
      <c r="A1324" t="s">
        <v>41</v>
      </c>
      <c r="B1324" t="s">
        <v>53</v>
      </c>
      <c r="C1324">
        <v>2023</v>
      </c>
      <c r="D1324">
        <v>1</v>
      </c>
    </row>
    <row r="1325" spans="1:4" x14ac:dyDescent="0.2">
      <c r="A1325" t="s">
        <v>41</v>
      </c>
      <c r="B1325" t="s">
        <v>53</v>
      </c>
      <c r="C1325">
        <v>2022</v>
      </c>
      <c r="D1325">
        <v>1</v>
      </c>
    </row>
    <row r="1326" spans="1:4" x14ac:dyDescent="0.2">
      <c r="A1326" t="s">
        <v>41</v>
      </c>
      <c r="B1326" t="s">
        <v>53</v>
      </c>
      <c r="C1326">
        <v>2021</v>
      </c>
      <c r="D1326">
        <v>1</v>
      </c>
    </row>
    <row r="1327" spans="1:4" x14ac:dyDescent="0.2">
      <c r="A1327" t="s">
        <v>41</v>
      </c>
      <c r="B1327" t="s">
        <v>53</v>
      </c>
      <c r="C1327">
        <v>2020</v>
      </c>
      <c r="D1327">
        <v>1</v>
      </c>
    </row>
    <row r="1328" spans="1:4" x14ac:dyDescent="0.2">
      <c r="A1328" t="s">
        <v>41</v>
      </c>
      <c r="B1328" t="s">
        <v>53</v>
      </c>
      <c r="C1328">
        <v>2019</v>
      </c>
      <c r="D1328">
        <v>1</v>
      </c>
    </row>
    <row r="1329" spans="1:4" x14ac:dyDescent="0.2">
      <c r="A1329" t="s">
        <v>42</v>
      </c>
      <c r="B1329" t="s">
        <v>48</v>
      </c>
      <c r="C1329">
        <v>2024</v>
      </c>
      <c r="D1329">
        <v>1</v>
      </c>
    </row>
    <row r="1330" spans="1:4" x14ac:dyDescent="0.2">
      <c r="A1330" t="s">
        <v>42</v>
      </c>
      <c r="B1330" t="s">
        <v>48</v>
      </c>
      <c r="C1330">
        <v>2023</v>
      </c>
      <c r="D1330">
        <v>1</v>
      </c>
    </row>
    <row r="1331" spans="1:4" x14ac:dyDescent="0.2">
      <c r="A1331" t="s">
        <v>42</v>
      </c>
      <c r="B1331" t="s">
        <v>48</v>
      </c>
      <c r="C1331">
        <v>2022</v>
      </c>
      <c r="D1331">
        <v>1</v>
      </c>
    </row>
    <row r="1332" spans="1:4" x14ac:dyDescent="0.2">
      <c r="A1332" t="s">
        <v>42</v>
      </c>
      <c r="B1332" t="s">
        <v>48</v>
      </c>
      <c r="C1332">
        <v>2021</v>
      </c>
      <c r="D1332">
        <v>1</v>
      </c>
    </row>
    <row r="1333" spans="1:4" x14ac:dyDescent="0.2">
      <c r="A1333" t="s">
        <v>42</v>
      </c>
      <c r="B1333" t="s">
        <v>48</v>
      </c>
      <c r="C1333">
        <v>2020</v>
      </c>
      <c r="D1333">
        <v>1</v>
      </c>
    </row>
    <row r="1334" spans="1:4" x14ac:dyDescent="0.2">
      <c r="A1334" t="s">
        <v>42</v>
      </c>
      <c r="B1334" t="s">
        <v>48</v>
      </c>
      <c r="C1334">
        <v>2019</v>
      </c>
      <c r="D1334">
        <v>1</v>
      </c>
    </row>
    <row r="1335" spans="1:4" x14ac:dyDescent="0.2">
      <c r="A1335" t="s">
        <v>42</v>
      </c>
      <c r="B1335" t="s">
        <v>48</v>
      </c>
      <c r="C1335">
        <v>2018</v>
      </c>
      <c r="D1335">
        <v>1</v>
      </c>
    </row>
    <row r="1336" spans="1:4" x14ac:dyDescent="0.2">
      <c r="A1336" t="s">
        <v>42</v>
      </c>
      <c r="B1336" t="s">
        <v>48</v>
      </c>
      <c r="C1336">
        <v>2017</v>
      </c>
      <c r="D1336">
        <v>1</v>
      </c>
    </row>
    <row r="1337" spans="1:4" x14ac:dyDescent="0.2">
      <c r="A1337" t="s">
        <v>42</v>
      </c>
      <c r="B1337" t="s">
        <v>48</v>
      </c>
      <c r="C1337">
        <v>2016</v>
      </c>
      <c r="D1337">
        <v>1</v>
      </c>
    </row>
    <row r="1338" spans="1:4" x14ac:dyDescent="0.2">
      <c r="A1338" t="s">
        <v>42</v>
      </c>
      <c r="B1338" t="s">
        <v>48</v>
      </c>
      <c r="C1338">
        <v>2015</v>
      </c>
      <c r="D1338">
        <v>1</v>
      </c>
    </row>
    <row r="1339" spans="1:4" x14ac:dyDescent="0.2">
      <c r="A1339" t="s">
        <v>42</v>
      </c>
      <c r="B1339" t="s">
        <v>49</v>
      </c>
      <c r="C1339">
        <v>2024</v>
      </c>
      <c r="D1339">
        <v>1</v>
      </c>
    </row>
    <row r="1340" spans="1:4" x14ac:dyDescent="0.2">
      <c r="A1340" t="s">
        <v>42</v>
      </c>
      <c r="B1340" t="s">
        <v>49</v>
      </c>
      <c r="C1340">
        <v>2023</v>
      </c>
      <c r="D1340">
        <v>1</v>
      </c>
    </row>
    <row r="1341" spans="1:4" x14ac:dyDescent="0.2">
      <c r="A1341" t="s">
        <v>42</v>
      </c>
      <c r="B1341" t="s">
        <v>49</v>
      </c>
      <c r="C1341">
        <v>2022</v>
      </c>
      <c r="D1341">
        <v>1</v>
      </c>
    </row>
    <row r="1342" spans="1:4" x14ac:dyDescent="0.2">
      <c r="A1342" t="s">
        <v>42</v>
      </c>
      <c r="B1342" t="s">
        <v>49</v>
      </c>
      <c r="C1342">
        <v>2021</v>
      </c>
      <c r="D1342">
        <v>1</v>
      </c>
    </row>
    <row r="1343" spans="1:4" x14ac:dyDescent="0.2">
      <c r="A1343" t="s">
        <v>42</v>
      </c>
      <c r="B1343" t="s">
        <v>49</v>
      </c>
      <c r="C1343">
        <v>2020</v>
      </c>
      <c r="D1343">
        <v>1</v>
      </c>
    </row>
    <row r="1344" spans="1:4" x14ac:dyDescent="0.2">
      <c r="A1344" t="s">
        <v>42</v>
      </c>
      <c r="B1344" t="s">
        <v>49</v>
      </c>
      <c r="C1344">
        <v>2019</v>
      </c>
      <c r="D1344">
        <v>1</v>
      </c>
    </row>
    <row r="1345" spans="1:4" x14ac:dyDescent="0.2">
      <c r="A1345" t="s">
        <v>42</v>
      </c>
      <c r="B1345" t="s">
        <v>49</v>
      </c>
      <c r="C1345">
        <v>2018</v>
      </c>
      <c r="D1345">
        <v>1</v>
      </c>
    </row>
    <row r="1346" spans="1:4" x14ac:dyDescent="0.2">
      <c r="A1346" t="s">
        <v>42</v>
      </c>
      <c r="B1346" t="s">
        <v>49</v>
      </c>
      <c r="C1346">
        <v>2017</v>
      </c>
      <c r="D1346">
        <v>1</v>
      </c>
    </row>
    <row r="1347" spans="1:4" x14ac:dyDescent="0.2">
      <c r="A1347" t="s">
        <v>42</v>
      </c>
      <c r="B1347" t="s">
        <v>49</v>
      </c>
      <c r="C1347">
        <v>2016</v>
      </c>
      <c r="D1347">
        <v>1</v>
      </c>
    </row>
    <row r="1348" spans="1:4" x14ac:dyDescent="0.2">
      <c r="A1348" t="s">
        <v>42</v>
      </c>
      <c r="B1348" t="s">
        <v>51</v>
      </c>
      <c r="C1348">
        <v>2024</v>
      </c>
      <c r="D1348">
        <v>1</v>
      </c>
    </row>
    <row r="1349" spans="1:4" x14ac:dyDescent="0.2">
      <c r="A1349" t="s">
        <v>42</v>
      </c>
      <c r="B1349" t="s">
        <v>51</v>
      </c>
      <c r="C1349">
        <v>2023</v>
      </c>
      <c r="D1349">
        <v>1</v>
      </c>
    </row>
    <row r="1350" spans="1:4" x14ac:dyDescent="0.2">
      <c r="A1350" t="s">
        <v>42</v>
      </c>
      <c r="B1350" t="s">
        <v>51</v>
      </c>
      <c r="C1350">
        <v>2022</v>
      </c>
      <c r="D1350">
        <v>1</v>
      </c>
    </row>
    <row r="1351" spans="1:4" x14ac:dyDescent="0.2">
      <c r="A1351" t="s">
        <v>42</v>
      </c>
      <c r="B1351" t="s">
        <v>51</v>
      </c>
      <c r="C1351">
        <v>2021</v>
      </c>
      <c r="D1351">
        <v>1</v>
      </c>
    </row>
    <row r="1352" spans="1:4" x14ac:dyDescent="0.2">
      <c r="A1352" t="s">
        <v>42</v>
      </c>
      <c r="B1352" t="s">
        <v>51</v>
      </c>
      <c r="C1352">
        <v>2020</v>
      </c>
      <c r="D1352">
        <v>1</v>
      </c>
    </row>
    <row r="1353" spans="1:4" x14ac:dyDescent="0.2">
      <c r="A1353" t="s">
        <v>42</v>
      </c>
      <c r="B1353" t="s">
        <v>51</v>
      </c>
      <c r="C1353">
        <v>2019</v>
      </c>
      <c r="D1353">
        <v>1</v>
      </c>
    </row>
    <row r="1354" spans="1:4" x14ac:dyDescent="0.2">
      <c r="A1354" t="s">
        <v>42</v>
      </c>
      <c r="B1354" t="s">
        <v>51</v>
      </c>
      <c r="C1354">
        <v>2017</v>
      </c>
      <c r="D1354">
        <v>1</v>
      </c>
    </row>
    <row r="1355" spans="1:4" x14ac:dyDescent="0.2">
      <c r="A1355" t="s">
        <v>42</v>
      </c>
      <c r="B1355" t="s">
        <v>51</v>
      </c>
      <c r="C1355">
        <v>2016</v>
      </c>
      <c r="D1355">
        <v>1</v>
      </c>
    </row>
    <row r="1356" spans="1:4" x14ac:dyDescent="0.2">
      <c r="A1356" t="s">
        <v>42</v>
      </c>
      <c r="B1356" t="s">
        <v>53</v>
      </c>
      <c r="C1356">
        <v>2023</v>
      </c>
      <c r="D1356">
        <v>1</v>
      </c>
    </row>
    <row r="1357" spans="1:4" x14ac:dyDescent="0.2">
      <c r="A1357" t="s">
        <v>42</v>
      </c>
      <c r="B1357" t="s">
        <v>53</v>
      </c>
      <c r="C1357">
        <v>2022</v>
      </c>
      <c r="D1357">
        <v>1</v>
      </c>
    </row>
    <row r="1358" spans="1:4" x14ac:dyDescent="0.2">
      <c r="A1358" t="s">
        <v>42</v>
      </c>
      <c r="B1358" t="s">
        <v>54</v>
      </c>
      <c r="C1358">
        <v>2023</v>
      </c>
      <c r="D1358">
        <v>1</v>
      </c>
    </row>
    <row r="1359" spans="1:4" x14ac:dyDescent="0.2">
      <c r="A1359" t="s">
        <v>42</v>
      </c>
      <c r="B1359" t="s">
        <v>54</v>
      </c>
      <c r="C1359">
        <v>2022</v>
      </c>
      <c r="D1359">
        <v>1</v>
      </c>
    </row>
    <row r="1360" spans="1:4" x14ac:dyDescent="0.2">
      <c r="A1360" t="s">
        <v>43</v>
      </c>
      <c r="B1360" t="s">
        <v>48</v>
      </c>
      <c r="C1360">
        <v>2019</v>
      </c>
      <c r="D1360">
        <v>1</v>
      </c>
    </row>
    <row r="1361" spans="1:4" x14ac:dyDescent="0.2">
      <c r="A1361" t="s">
        <v>43</v>
      </c>
      <c r="B1361" t="s">
        <v>48</v>
      </c>
      <c r="C1361">
        <v>2018</v>
      </c>
      <c r="D1361">
        <v>1</v>
      </c>
    </row>
    <row r="1362" spans="1:4" x14ac:dyDescent="0.2">
      <c r="A1362" t="s">
        <v>43</v>
      </c>
      <c r="B1362" t="s">
        <v>48</v>
      </c>
      <c r="C1362">
        <v>2017</v>
      </c>
      <c r="D1362">
        <v>1</v>
      </c>
    </row>
    <row r="1363" spans="1:4" x14ac:dyDescent="0.2">
      <c r="A1363" t="s">
        <v>43</v>
      </c>
      <c r="B1363" t="s">
        <v>48</v>
      </c>
      <c r="C1363">
        <v>2016</v>
      </c>
      <c r="D1363">
        <v>1</v>
      </c>
    </row>
    <row r="1364" spans="1:4" x14ac:dyDescent="0.2">
      <c r="A1364" t="s">
        <v>43</v>
      </c>
      <c r="B1364" t="s">
        <v>48</v>
      </c>
      <c r="C1364">
        <v>2015</v>
      </c>
      <c r="D1364">
        <v>1</v>
      </c>
    </row>
    <row r="1365" spans="1:4" x14ac:dyDescent="0.2">
      <c r="A1365" t="s">
        <v>43</v>
      </c>
      <c r="B1365" t="s">
        <v>49</v>
      </c>
      <c r="C1365">
        <v>2017</v>
      </c>
      <c r="D1365">
        <v>1</v>
      </c>
    </row>
    <row r="1366" spans="1:4" x14ac:dyDescent="0.2">
      <c r="A1366" t="s">
        <v>43</v>
      </c>
      <c r="B1366" t="s">
        <v>49</v>
      </c>
      <c r="C1366">
        <v>2016</v>
      </c>
      <c r="D1366">
        <v>1</v>
      </c>
    </row>
    <row r="1367" spans="1:4" x14ac:dyDescent="0.2">
      <c r="A1367" t="s">
        <v>43</v>
      </c>
      <c r="B1367" t="s">
        <v>51</v>
      </c>
      <c r="C1367">
        <v>2020</v>
      </c>
      <c r="D1367">
        <v>1</v>
      </c>
    </row>
    <row r="1368" spans="1:4" x14ac:dyDescent="0.2">
      <c r="A1368" t="s">
        <v>43</v>
      </c>
      <c r="B1368" t="s">
        <v>51</v>
      </c>
      <c r="C1368">
        <v>2019</v>
      </c>
      <c r="D1368">
        <v>1</v>
      </c>
    </row>
    <row r="1369" spans="1:4" x14ac:dyDescent="0.2">
      <c r="A1369" t="s">
        <v>44</v>
      </c>
      <c r="B1369" t="s">
        <v>48</v>
      </c>
      <c r="C1369">
        <v>2024</v>
      </c>
      <c r="D1369">
        <v>1</v>
      </c>
    </row>
    <row r="1370" spans="1:4" x14ac:dyDescent="0.2">
      <c r="A1370" t="s">
        <v>44</v>
      </c>
      <c r="B1370" t="s">
        <v>48</v>
      </c>
      <c r="C1370">
        <v>2023</v>
      </c>
      <c r="D1370">
        <v>1</v>
      </c>
    </row>
    <row r="1371" spans="1:4" x14ac:dyDescent="0.2">
      <c r="A1371" t="s">
        <v>44</v>
      </c>
      <c r="B1371" t="s">
        <v>48</v>
      </c>
      <c r="C1371">
        <v>2022</v>
      </c>
      <c r="D1371">
        <v>1</v>
      </c>
    </row>
    <row r="1372" spans="1:4" x14ac:dyDescent="0.2">
      <c r="A1372" t="s">
        <v>44</v>
      </c>
      <c r="B1372" t="s">
        <v>48</v>
      </c>
      <c r="C1372">
        <v>2021</v>
      </c>
      <c r="D1372">
        <v>1</v>
      </c>
    </row>
    <row r="1373" spans="1:4" x14ac:dyDescent="0.2">
      <c r="A1373" t="s">
        <v>44</v>
      </c>
      <c r="B1373" t="s">
        <v>48</v>
      </c>
      <c r="C1373">
        <v>2020</v>
      </c>
      <c r="D1373">
        <v>1</v>
      </c>
    </row>
    <row r="1374" spans="1:4" x14ac:dyDescent="0.2">
      <c r="A1374" t="s">
        <v>44</v>
      </c>
      <c r="B1374" t="s">
        <v>48</v>
      </c>
      <c r="C1374">
        <v>2019</v>
      </c>
      <c r="D1374">
        <v>1</v>
      </c>
    </row>
    <row r="1375" spans="1:4" x14ac:dyDescent="0.2">
      <c r="A1375" t="s">
        <v>44</v>
      </c>
      <c r="B1375" t="s">
        <v>48</v>
      </c>
      <c r="C1375">
        <v>2018</v>
      </c>
      <c r="D1375">
        <v>1</v>
      </c>
    </row>
    <row r="1376" spans="1:4" x14ac:dyDescent="0.2">
      <c r="A1376" t="s">
        <v>44</v>
      </c>
      <c r="B1376" t="s">
        <v>48</v>
      </c>
      <c r="C1376">
        <v>2017</v>
      </c>
      <c r="D1376">
        <v>1</v>
      </c>
    </row>
    <row r="1377" spans="1:4" x14ac:dyDescent="0.2">
      <c r="A1377" t="s">
        <v>44</v>
      </c>
      <c r="B1377" t="s">
        <v>48</v>
      </c>
      <c r="C1377">
        <v>2016</v>
      </c>
      <c r="D1377">
        <v>1</v>
      </c>
    </row>
    <row r="1378" spans="1:4" x14ac:dyDescent="0.2">
      <c r="A1378" t="s">
        <v>44</v>
      </c>
      <c r="B1378" t="s">
        <v>48</v>
      </c>
      <c r="C1378">
        <v>2015</v>
      </c>
      <c r="D1378">
        <v>1</v>
      </c>
    </row>
    <row r="1379" spans="1:4" x14ac:dyDescent="0.2">
      <c r="A1379" t="s">
        <v>44</v>
      </c>
      <c r="B1379" t="s">
        <v>49</v>
      </c>
      <c r="C1379">
        <v>2024</v>
      </c>
      <c r="D1379">
        <v>1</v>
      </c>
    </row>
    <row r="1380" spans="1:4" x14ac:dyDescent="0.2">
      <c r="A1380" t="s">
        <v>44</v>
      </c>
      <c r="B1380" t="s">
        <v>49</v>
      </c>
      <c r="C1380">
        <v>2023</v>
      </c>
      <c r="D1380">
        <v>1</v>
      </c>
    </row>
    <row r="1381" spans="1:4" x14ac:dyDescent="0.2">
      <c r="A1381" t="s">
        <v>44</v>
      </c>
      <c r="B1381" t="s">
        <v>49</v>
      </c>
      <c r="C1381">
        <v>2022</v>
      </c>
      <c r="D1381">
        <v>1</v>
      </c>
    </row>
    <row r="1382" spans="1:4" x14ac:dyDescent="0.2">
      <c r="A1382" t="s">
        <v>44</v>
      </c>
      <c r="B1382" t="s">
        <v>49</v>
      </c>
      <c r="C1382">
        <v>2021</v>
      </c>
      <c r="D1382">
        <v>1</v>
      </c>
    </row>
    <row r="1383" spans="1:4" x14ac:dyDescent="0.2">
      <c r="A1383" t="s">
        <v>44</v>
      </c>
      <c r="B1383" t="s">
        <v>49</v>
      </c>
      <c r="C1383">
        <v>2020</v>
      </c>
      <c r="D1383">
        <v>1</v>
      </c>
    </row>
    <row r="1384" spans="1:4" x14ac:dyDescent="0.2">
      <c r="A1384" t="s">
        <v>44</v>
      </c>
      <c r="B1384" t="s">
        <v>49</v>
      </c>
      <c r="C1384">
        <v>2019</v>
      </c>
      <c r="D1384">
        <v>1</v>
      </c>
    </row>
    <row r="1385" spans="1:4" x14ac:dyDescent="0.2">
      <c r="A1385" t="s">
        <v>44</v>
      </c>
      <c r="B1385" t="s">
        <v>49</v>
      </c>
      <c r="C1385">
        <v>2018</v>
      </c>
      <c r="D1385">
        <v>1</v>
      </c>
    </row>
    <row r="1386" spans="1:4" x14ac:dyDescent="0.2">
      <c r="A1386" t="s">
        <v>44</v>
      </c>
      <c r="B1386" t="s">
        <v>49</v>
      </c>
      <c r="C1386">
        <v>2017</v>
      </c>
      <c r="D1386">
        <v>1</v>
      </c>
    </row>
    <row r="1387" spans="1:4" x14ac:dyDescent="0.2">
      <c r="A1387" t="s">
        <v>44</v>
      </c>
      <c r="B1387" t="s">
        <v>49</v>
      </c>
      <c r="C1387">
        <v>2016</v>
      </c>
      <c r="D1387">
        <v>1</v>
      </c>
    </row>
    <row r="1388" spans="1:4" x14ac:dyDescent="0.2">
      <c r="A1388" t="s">
        <v>44</v>
      </c>
      <c r="B1388" t="s">
        <v>51</v>
      </c>
      <c r="C1388">
        <v>2024</v>
      </c>
      <c r="D1388">
        <v>1</v>
      </c>
    </row>
    <row r="1389" spans="1:4" x14ac:dyDescent="0.2">
      <c r="A1389" t="s">
        <v>44</v>
      </c>
      <c r="B1389" t="s">
        <v>51</v>
      </c>
      <c r="C1389">
        <v>2023</v>
      </c>
      <c r="D1389">
        <v>1</v>
      </c>
    </row>
    <row r="1390" spans="1:4" x14ac:dyDescent="0.2">
      <c r="A1390" t="s">
        <v>44</v>
      </c>
      <c r="B1390" t="s">
        <v>51</v>
      </c>
      <c r="C1390">
        <v>2022</v>
      </c>
      <c r="D1390">
        <v>1</v>
      </c>
    </row>
    <row r="1391" spans="1:4" x14ac:dyDescent="0.2">
      <c r="A1391" t="s">
        <v>44</v>
      </c>
      <c r="B1391" t="s">
        <v>51</v>
      </c>
      <c r="C1391">
        <v>2021</v>
      </c>
      <c r="D1391">
        <v>1</v>
      </c>
    </row>
    <row r="1392" spans="1:4" x14ac:dyDescent="0.2">
      <c r="A1392" t="s">
        <v>44</v>
      </c>
      <c r="B1392" t="s">
        <v>51</v>
      </c>
      <c r="C1392">
        <v>2020</v>
      </c>
      <c r="D1392">
        <v>1</v>
      </c>
    </row>
    <row r="1393" spans="1:4" x14ac:dyDescent="0.2">
      <c r="A1393" t="s">
        <v>44</v>
      </c>
      <c r="B1393" t="s">
        <v>51</v>
      </c>
      <c r="C1393">
        <v>2019</v>
      </c>
      <c r="D1393">
        <v>1</v>
      </c>
    </row>
    <row r="1394" spans="1:4" x14ac:dyDescent="0.2">
      <c r="A1394" t="s">
        <v>44</v>
      </c>
      <c r="B1394" t="s">
        <v>51</v>
      </c>
      <c r="C1394">
        <v>2016</v>
      </c>
      <c r="D1394">
        <v>1</v>
      </c>
    </row>
    <row r="1395" spans="1:4" x14ac:dyDescent="0.2">
      <c r="A1395" t="s">
        <v>44</v>
      </c>
      <c r="B1395" t="s">
        <v>53</v>
      </c>
      <c r="C1395">
        <v>2024</v>
      </c>
      <c r="D1395">
        <v>1</v>
      </c>
    </row>
    <row r="1396" spans="1:4" x14ac:dyDescent="0.2">
      <c r="A1396" t="s">
        <v>44</v>
      </c>
      <c r="B1396" t="s">
        <v>53</v>
      </c>
      <c r="C1396">
        <v>2023</v>
      </c>
      <c r="D1396">
        <v>1</v>
      </c>
    </row>
    <row r="1397" spans="1:4" x14ac:dyDescent="0.2">
      <c r="A1397" t="s">
        <v>44</v>
      </c>
      <c r="B1397" t="s">
        <v>53</v>
      </c>
      <c r="C1397">
        <v>2022</v>
      </c>
      <c r="D1397">
        <v>1</v>
      </c>
    </row>
    <row r="1398" spans="1:4" x14ac:dyDescent="0.2">
      <c r="A1398" t="s">
        <v>44</v>
      </c>
      <c r="B1398" t="s">
        <v>53</v>
      </c>
      <c r="C1398">
        <v>2021</v>
      </c>
      <c r="D1398">
        <v>1</v>
      </c>
    </row>
    <row r="1399" spans="1:4" x14ac:dyDescent="0.2">
      <c r="A1399" t="s">
        <v>44</v>
      </c>
      <c r="B1399" t="s">
        <v>53</v>
      </c>
      <c r="C1399">
        <v>2020</v>
      </c>
      <c r="D1399">
        <v>1</v>
      </c>
    </row>
    <row r="1400" spans="1:4" x14ac:dyDescent="0.2">
      <c r="A1400" t="s">
        <v>44</v>
      </c>
      <c r="B1400" t="s">
        <v>53</v>
      </c>
      <c r="C1400">
        <v>2019</v>
      </c>
      <c r="D1400">
        <v>1</v>
      </c>
    </row>
    <row r="1401" spans="1:4" x14ac:dyDescent="0.2">
      <c r="A1401" t="s">
        <v>44</v>
      </c>
      <c r="B1401" t="s">
        <v>53</v>
      </c>
      <c r="C1401">
        <v>2018</v>
      </c>
      <c r="D1401">
        <v>1</v>
      </c>
    </row>
    <row r="1402" spans="1:4" x14ac:dyDescent="0.2">
      <c r="A1402" t="s">
        <v>44</v>
      </c>
      <c r="B1402" t="s">
        <v>53</v>
      </c>
      <c r="C1402">
        <v>2017</v>
      </c>
      <c r="D1402">
        <v>1</v>
      </c>
    </row>
    <row r="1403" spans="1:4" x14ac:dyDescent="0.2">
      <c r="A1403" t="s">
        <v>45</v>
      </c>
      <c r="B1403" t="s">
        <v>48</v>
      </c>
      <c r="C1403">
        <v>2024</v>
      </c>
      <c r="D1403">
        <v>1</v>
      </c>
    </row>
    <row r="1404" spans="1:4" x14ac:dyDescent="0.2">
      <c r="A1404" t="s">
        <v>45</v>
      </c>
      <c r="B1404" t="s">
        <v>48</v>
      </c>
      <c r="C1404">
        <v>2023</v>
      </c>
      <c r="D1404">
        <v>1</v>
      </c>
    </row>
    <row r="1405" spans="1:4" x14ac:dyDescent="0.2">
      <c r="A1405" t="s">
        <v>45</v>
      </c>
      <c r="B1405" t="s">
        <v>48</v>
      </c>
      <c r="C1405">
        <v>2022</v>
      </c>
      <c r="D1405">
        <v>1</v>
      </c>
    </row>
    <row r="1406" spans="1:4" x14ac:dyDescent="0.2">
      <c r="A1406" t="s">
        <v>45</v>
      </c>
      <c r="B1406" t="s">
        <v>48</v>
      </c>
      <c r="C1406">
        <v>2021</v>
      </c>
      <c r="D1406">
        <v>1</v>
      </c>
    </row>
    <row r="1407" spans="1:4" x14ac:dyDescent="0.2">
      <c r="A1407" t="s">
        <v>45</v>
      </c>
      <c r="B1407" t="s">
        <v>48</v>
      </c>
      <c r="C1407">
        <v>2020</v>
      </c>
      <c r="D1407">
        <v>1</v>
      </c>
    </row>
    <row r="1408" spans="1:4" x14ac:dyDescent="0.2">
      <c r="A1408" t="s">
        <v>45</v>
      </c>
      <c r="B1408" t="s">
        <v>48</v>
      </c>
      <c r="C1408">
        <v>2019</v>
      </c>
      <c r="D1408">
        <v>1</v>
      </c>
    </row>
    <row r="1409" spans="1:4" x14ac:dyDescent="0.2">
      <c r="A1409" t="s">
        <v>45</v>
      </c>
      <c r="B1409" t="s">
        <v>48</v>
      </c>
      <c r="C1409">
        <v>2018</v>
      </c>
      <c r="D1409">
        <v>1</v>
      </c>
    </row>
    <row r="1410" spans="1:4" x14ac:dyDescent="0.2">
      <c r="A1410" t="s">
        <v>45</v>
      </c>
      <c r="B1410" t="s">
        <v>48</v>
      </c>
      <c r="C1410">
        <v>2017</v>
      </c>
      <c r="D1410">
        <v>1</v>
      </c>
    </row>
    <row r="1411" spans="1:4" x14ac:dyDescent="0.2">
      <c r="A1411" t="s">
        <v>45</v>
      </c>
      <c r="B1411" t="s">
        <v>48</v>
      </c>
      <c r="C1411">
        <v>2016</v>
      </c>
      <c r="D1411">
        <v>1</v>
      </c>
    </row>
    <row r="1412" spans="1:4" x14ac:dyDescent="0.2">
      <c r="A1412" t="s">
        <v>45</v>
      </c>
      <c r="B1412" t="s">
        <v>48</v>
      </c>
      <c r="C1412">
        <v>2015</v>
      </c>
      <c r="D1412">
        <v>1</v>
      </c>
    </row>
    <row r="1413" spans="1:4" x14ac:dyDescent="0.2">
      <c r="A1413" t="s">
        <v>45</v>
      </c>
      <c r="B1413" t="s">
        <v>49</v>
      </c>
      <c r="C1413">
        <v>2024</v>
      </c>
      <c r="D1413">
        <v>1</v>
      </c>
    </row>
    <row r="1414" spans="1:4" x14ac:dyDescent="0.2">
      <c r="A1414" t="s">
        <v>45</v>
      </c>
      <c r="B1414" t="s">
        <v>49</v>
      </c>
      <c r="C1414">
        <v>2023</v>
      </c>
      <c r="D1414">
        <v>1</v>
      </c>
    </row>
    <row r="1415" spans="1:4" x14ac:dyDescent="0.2">
      <c r="A1415" t="s">
        <v>45</v>
      </c>
      <c r="B1415" t="s">
        <v>49</v>
      </c>
      <c r="C1415">
        <v>2022</v>
      </c>
      <c r="D1415">
        <v>1</v>
      </c>
    </row>
    <row r="1416" spans="1:4" x14ac:dyDescent="0.2">
      <c r="A1416" t="s">
        <v>45</v>
      </c>
      <c r="B1416" t="s">
        <v>49</v>
      </c>
      <c r="C1416">
        <v>2021</v>
      </c>
      <c r="D1416">
        <v>1</v>
      </c>
    </row>
    <row r="1417" spans="1:4" x14ac:dyDescent="0.2">
      <c r="A1417" t="s">
        <v>45</v>
      </c>
      <c r="B1417" t="s">
        <v>49</v>
      </c>
      <c r="C1417">
        <v>2020</v>
      </c>
      <c r="D1417">
        <v>1</v>
      </c>
    </row>
    <row r="1418" spans="1:4" x14ac:dyDescent="0.2">
      <c r="A1418" t="s">
        <v>45</v>
      </c>
      <c r="B1418" t="s">
        <v>49</v>
      </c>
      <c r="C1418">
        <v>2019</v>
      </c>
      <c r="D1418">
        <v>1</v>
      </c>
    </row>
    <row r="1419" spans="1:4" x14ac:dyDescent="0.2">
      <c r="A1419" t="s">
        <v>45</v>
      </c>
      <c r="B1419" t="s">
        <v>49</v>
      </c>
      <c r="C1419">
        <v>2018</v>
      </c>
      <c r="D1419">
        <v>1</v>
      </c>
    </row>
    <row r="1420" spans="1:4" x14ac:dyDescent="0.2">
      <c r="A1420" t="s">
        <v>45</v>
      </c>
      <c r="B1420" t="s">
        <v>49</v>
      </c>
      <c r="C1420">
        <v>2017</v>
      </c>
      <c r="D1420">
        <v>1</v>
      </c>
    </row>
    <row r="1421" spans="1:4" x14ac:dyDescent="0.2">
      <c r="A1421" t="s">
        <v>45</v>
      </c>
      <c r="B1421" t="s">
        <v>49</v>
      </c>
      <c r="C1421">
        <v>2016</v>
      </c>
      <c r="D1421">
        <v>1</v>
      </c>
    </row>
    <row r="1422" spans="1:4" x14ac:dyDescent="0.2">
      <c r="A1422" t="s">
        <v>45</v>
      </c>
      <c r="B1422" t="s">
        <v>51</v>
      </c>
      <c r="C1422">
        <v>2024</v>
      </c>
      <c r="D1422">
        <v>1</v>
      </c>
    </row>
    <row r="1423" spans="1:4" x14ac:dyDescent="0.2">
      <c r="A1423" t="s">
        <v>45</v>
      </c>
      <c r="B1423" t="s">
        <v>51</v>
      </c>
      <c r="C1423">
        <v>2023</v>
      </c>
      <c r="D1423">
        <v>1</v>
      </c>
    </row>
    <row r="1424" spans="1:4" x14ac:dyDescent="0.2">
      <c r="A1424" t="s">
        <v>45</v>
      </c>
      <c r="B1424" t="s">
        <v>51</v>
      </c>
      <c r="C1424">
        <v>2022</v>
      </c>
      <c r="D1424">
        <v>1</v>
      </c>
    </row>
    <row r="1425" spans="1:4" x14ac:dyDescent="0.2">
      <c r="A1425" t="s">
        <v>45</v>
      </c>
      <c r="B1425" t="s">
        <v>51</v>
      </c>
      <c r="C1425">
        <v>2021</v>
      </c>
      <c r="D1425">
        <v>1</v>
      </c>
    </row>
    <row r="1426" spans="1:4" x14ac:dyDescent="0.2">
      <c r="A1426" t="s">
        <v>45</v>
      </c>
      <c r="B1426" t="s">
        <v>51</v>
      </c>
      <c r="C1426">
        <v>2020</v>
      </c>
      <c r="D1426">
        <v>1</v>
      </c>
    </row>
    <row r="1427" spans="1:4" x14ac:dyDescent="0.2">
      <c r="A1427" t="s">
        <v>45</v>
      </c>
      <c r="B1427" t="s">
        <v>51</v>
      </c>
      <c r="C1427">
        <v>2017</v>
      </c>
      <c r="D1427">
        <v>1</v>
      </c>
    </row>
    <row r="1428" spans="1:4" x14ac:dyDescent="0.2">
      <c r="A1428" t="s">
        <v>45</v>
      </c>
      <c r="B1428" t="s">
        <v>51</v>
      </c>
      <c r="C1428">
        <v>2016</v>
      </c>
      <c r="D1428">
        <v>1</v>
      </c>
    </row>
    <row r="1429" spans="1:4" x14ac:dyDescent="0.2">
      <c r="A1429" t="s">
        <v>45</v>
      </c>
      <c r="B1429" t="s">
        <v>53</v>
      </c>
      <c r="C1429">
        <v>2024</v>
      </c>
      <c r="D1429">
        <v>1</v>
      </c>
    </row>
    <row r="1430" spans="1:4" x14ac:dyDescent="0.2">
      <c r="A1430" t="s">
        <v>45</v>
      </c>
      <c r="B1430" t="s">
        <v>53</v>
      </c>
      <c r="C1430">
        <v>2023</v>
      </c>
      <c r="D1430">
        <v>1</v>
      </c>
    </row>
    <row r="1431" spans="1:4" x14ac:dyDescent="0.2">
      <c r="A1431" t="s">
        <v>45</v>
      </c>
      <c r="B1431" t="s">
        <v>53</v>
      </c>
      <c r="C1431">
        <v>2022</v>
      </c>
      <c r="D1431">
        <v>1</v>
      </c>
    </row>
    <row r="1432" spans="1:4" x14ac:dyDescent="0.2">
      <c r="A1432" t="s">
        <v>45</v>
      </c>
      <c r="B1432" t="s">
        <v>53</v>
      </c>
      <c r="C1432">
        <v>2021</v>
      </c>
      <c r="D1432">
        <v>1</v>
      </c>
    </row>
    <row r="1433" spans="1:4" x14ac:dyDescent="0.2">
      <c r="A1433" t="s">
        <v>45</v>
      </c>
      <c r="B1433" t="s">
        <v>53</v>
      </c>
      <c r="C1433">
        <v>2020</v>
      </c>
      <c r="D1433">
        <v>1</v>
      </c>
    </row>
    <row r="1434" spans="1:4" x14ac:dyDescent="0.2">
      <c r="A1434" t="s">
        <v>46</v>
      </c>
      <c r="B1434" t="s">
        <v>48</v>
      </c>
      <c r="C1434">
        <v>2023</v>
      </c>
      <c r="D1434">
        <v>1</v>
      </c>
    </row>
    <row r="1435" spans="1:4" x14ac:dyDescent="0.2">
      <c r="A1435" t="s">
        <v>46</v>
      </c>
      <c r="B1435" t="s">
        <v>48</v>
      </c>
      <c r="C1435">
        <v>2022</v>
      </c>
      <c r="D1435">
        <v>1</v>
      </c>
    </row>
    <row r="1436" spans="1:4" x14ac:dyDescent="0.2">
      <c r="A1436" t="s">
        <v>46</v>
      </c>
      <c r="B1436" t="s">
        <v>48</v>
      </c>
      <c r="C1436">
        <v>2021</v>
      </c>
      <c r="D1436">
        <v>1</v>
      </c>
    </row>
    <row r="1437" spans="1:4" x14ac:dyDescent="0.2">
      <c r="A1437" t="s">
        <v>46</v>
      </c>
      <c r="B1437" t="s">
        <v>48</v>
      </c>
      <c r="C1437">
        <v>2020</v>
      </c>
      <c r="D1437">
        <v>1</v>
      </c>
    </row>
    <row r="1438" spans="1:4" x14ac:dyDescent="0.2">
      <c r="A1438" t="s">
        <v>46</v>
      </c>
      <c r="B1438" t="s">
        <v>48</v>
      </c>
      <c r="C1438">
        <v>2019</v>
      </c>
      <c r="D1438">
        <v>1</v>
      </c>
    </row>
    <row r="1439" spans="1:4" x14ac:dyDescent="0.2">
      <c r="A1439" t="s">
        <v>46</v>
      </c>
      <c r="B1439" t="s">
        <v>48</v>
      </c>
      <c r="C1439">
        <v>2018</v>
      </c>
      <c r="D1439">
        <v>1</v>
      </c>
    </row>
    <row r="1440" spans="1:4" x14ac:dyDescent="0.2">
      <c r="A1440" t="s">
        <v>46</v>
      </c>
      <c r="B1440" t="s">
        <v>48</v>
      </c>
      <c r="C1440">
        <v>2017</v>
      </c>
      <c r="D1440">
        <v>1</v>
      </c>
    </row>
    <row r="1441" spans="1:4" x14ac:dyDescent="0.2">
      <c r="A1441" t="s">
        <v>46</v>
      </c>
      <c r="B1441" t="s">
        <v>48</v>
      </c>
      <c r="C1441">
        <v>2016</v>
      </c>
      <c r="D1441">
        <v>1</v>
      </c>
    </row>
    <row r="1442" spans="1:4" x14ac:dyDescent="0.2">
      <c r="A1442" t="s">
        <v>46</v>
      </c>
      <c r="B1442" t="s">
        <v>48</v>
      </c>
      <c r="C1442">
        <v>2015</v>
      </c>
      <c r="D1442">
        <v>1</v>
      </c>
    </row>
    <row r="1443" spans="1:4" x14ac:dyDescent="0.2">
      <c r="A1443" t="s">
        <v>46</v>
      </c>
      <c r="B1443" t="s">
        <v>49</v>
      </c>
      <c r="C1443">
        <v>2018</v>
      </c>
      <c r="D1443">
        <v>1</v>
      </c>
    </row>
    <row r="1444" spans="1:4" x14ac:dyDescent="0.2">
      <c r="A1444" t="s">
        <v>46</v>
      </c>
      <c r="B1444" t="s">
        <v>49</v>
      </c>
      <c r="C1444">
        <v>2017</v>
      </c>
      <c r="D1444">
        <v>1</v>
      </c>
    </row>
    <row r="1445" spans="1:4" x14ac:dyDescent="0.2">
      <c r="A1445" t="s">
        <v>46</v>
      </c>
      <c r="B1445" t="s">
        <v>49</v>
      </c>
      <c r="C1445">
        <v>2016</v>
      </c>
      <c r="D1445">
        <v>1</v>
      </c>
    </row>
    <row r="1446" spans="1:4" x14ac:dyDescent="0.2">
      <c r="A1446" t="s">
        <v>46</v>
      </c>
      <c r="B1446" t="s">
        <v>51</v>
      </c>
      <c r="C1446">
        <v>2023</v>
      </c>
      <c r="D1446">
        <v>1</v>
      </c>
    </row>
    <row r="1447" spans="1:4" x14ac:dyDescent="0.2">
      <c r="A1447" t="s">
        <v>46</v>
      </c>
      <c r="B1447" t="s">
        <v>51</v>
      </c>
      <c r="C1447">
        <v>2022</v>
      </c>
      <c r="D1447">
        <v>1</v>
      </c>
    </row>
    <row r="1448" spans="1:4" x14ac:dyDescent="0.2">
      <c r="A1448" t="s">
        <v>46</v>
      </c>
      <c r="B1448" t="s">
        <v>51</v>
      </c>
      <c r="C1448">
        <v>2021</v>
      </c>
      <c r="D1448">
        <v>1</v>
      </c>
    </row>
    <row r="1449" spans="1:4" x14ac:dyDescent="0.2">
      <c r="A1449" t="s">
        <v>46</v>
      </c>
      <c r="B1449" t="s">
        <v>51</v>
      </c>
      <c r="C1449">
        <v>2020</v>
      </c>
      <c r="D1449">
        <v>1</v>
      </c>
    </row>
    <row r="1450" spans="1:4" x14ac:dyDescent="0.2">
      <c r="A1450" t="s">
        <v>46</v>
      </c>
      <c r="B1450" t="s">
        <v>51</v>
      </c>
      <c r="C1450">
        <v>2019</v>
      </c>
      <c r="D1450">
        <v>1</v>
      </c>
    </row>
    <row r="1451" spans="1:4" x14ac:dyDescent="0.2">
      <c r="A1451" t="s">
        <v>46</v>
      </c>
      <c r="B1451" t="s">
        <v>51</v>
      </c>
      <c r="C1451">
        <v>2018</v>
      </c>
      <c r="D1451">
        <v>1</v>
      </c>
    </row>
    <row r="1452" spans="1:4" x14ac:dyDescent="0.2">
      <c r="A1452" t="s">
        <v>46</v>
      </c>
      <c r="B1452" t="s">
        <v>51</v>
      </c>
      <c r="C1452">
        <v>2017</v>
      </c>
      <c r="D1452">
        <v>1</v>
      </c>
    </row>
    <row r="1453" spans="1:4" x14ac:dyDescent="0.2">
      <c r="A1453" t="s">
        <v>46</v>
      </c>
      <c r="B1453" t="s">
        <v>51</v>
      </c>
      <c r="C1453">
        <v>2016</v>
      </c>
      <c r="D1453">
        <v>1</v>
      </c>
    </row>
    <row r="1454" spans="1:4" x14ac:dyDescent="0.2">
      <c r="A1454" t="s">
        <v>46</v>
      </c>
      <c r="B1454" t="s">
        <v>53</v>
      </c>
      <c r="C1454">
        <v>2018</v>
      </c>
      <c r="D1454">
        <v>1</v>
      </c>
    </row>
    <row r="1455" spans="1:4" x14ac:dyDescent="0.2">
      <c r="A1455" t="s">
        <v>46</v>
      </c>
      <c r="B1455" t="s">
        <v>53</v>
      </c>
      <c r="C1455">
        <v>2017</v>
      </c>
      <c r="D1455">
        <v>1</v>
      </c>
    </row>
    <row r="1456" spans="1:4" x14ac:dyDescent="0.2">
      <c r="A1456" t="s">
        <v>46</v>
      </c>
      <c r="B1456" t="s">
        <v>53</v>
      </c>
      <c r="C1456">
        <v>2016</v>
      </c>
      <c r="D1456">
        <v>1</v>
      </c>
    </row>
    <row r="1457" spans="1:4" x14ac:dyDescent="0.2">
      <c r="A1457" t="s">
        <v>47</v>
      </c>
      <c r="B1457" t="s">
        <v>48</v>
      </c>
      <c r="C1457">
        <v>2024</v>
      </c>
      <c r="D1457">
        <v>1</v>
      </c>
    </row>
    <row r="1458" spans="1:4" x14ac:dyDescent="0.2">
      <c r="A1458" t="s">
        <v>47</v>
      </c>
      <c r="B1458" t="s">
        <v>48</v>
      </c>
      <c r="C1458">
        <v>2023</v>
      </c>
      <c r="D1458">
        <v>1</v>
      </c>
    </row>
    <row r="1459" spans="1:4" x14ac:dyDescent="0.2">
      <c r="A1459" t="s">
        <v>47</v>
      </c>
      <c r="B1459" t="s">
        <v>48</v>
      </c>
      <c r="C1459">
        <v>2022</v>
      </c>
      <c r="D1459">
        <v>1</v>
      </c>
    </row>
    <row r="1460" spans="1:4" x14ac:dyDescent="0.2">
      <c r="A1460" t="s">
        <v>47</v>
      </c>
      <c r="B1460" t="s">
        <v>48</v>
      </c>
      <c r="C1460">
        <v>2021</v>
      </c>
      <c r="D1460">
        <v>1</v>
      </c>
    </row>
    <row r="1461" spans="1:4" x14ac:dyDescent="0.2">
      <c r="A1461" t="s">
        <v>47</v>
      </c>
      <c r="B1461" t="s">
        <v>48</v>
      </c>
      <c r="C1461">
        <v>2020</v>
      </c>
      <c r="D1461">
        <v>1</v>
      </c>
    </row>
    <row r="1462" spans="1:4" x14ac:dyDescent="0.2">
      <c r="A1462" t="s">
        <v>47</v>
      </c>
      <c r="B1462" t="s">
        <v>48</v>
      </c>
      <c r="C1462">
        <v>2019</v>
      </c>
      <c r="D1462">
        <v>1</v>
      </c>
    </row>
    <row r="1463" spans="1:4" x14ac:dyDescent="0.2">
      <c r="A1463" t="s">
        <v>47</v>
      </c>
      <c r="B1463" t="s">
        <v>48</v>
      </c>
      <c r="C1463">
        <v>2018</v>
      </c>
      <c r="D1463">
        <v>1</v>
      </c>
    </row>
    <row r="1464" spans="1:4" x14ac:dyDescent="0.2">
      <c r="A1464" t="s">
        <v>47</v>
      </c>
      <c r="B1464" t="s">
        <v>48</v>
      </c>
      <c r="C1464">
        <v>2017</v>
      </c>
      <c r="D1464">
        <v>1</v>
      </c>
    </row>
    <row r="1465" spans="1:4" x14ac:dyDescent="0.2">
      <c r="A1465" t="s">
        <v>47</v>
      </c>
      <c r="B1465" t="s">
        <v>48</v>
      </c>
      <c r="C1465">
        <v>2016</v>
      </c>
      <c r="D1465">
        <v>1</v>
      </c>
    </row>
    <row r="1466" spans="1:4" x14ac:dyDescent="0.2">
      <c r="A1466" t="s">
        <v>47</v>
      </c>
      <c r="B1466" t="s">
        <v>48</v>
      </c>
      <c r="C1466">
        <v>2015</v>
      </c>
      <c r="D1466">
        <v>1</v>
      </c>
    </row>
    <row r="1467" spans="1:4" x14ac:dyDescent="0.2">
      <c r="A1467" t="s">
        <v>47</v>
      </c>
      <c r="B1467" t="s">
        <v>49</v>
      </c>
      <c r="C1467">
        <v>2024</v>
      </c>
      <c r="D1467">
        <v>1</v>
      </c>
    </row>
    <row r="1468" spans="1:4" x14ac:dyDescent="0.2">
      <c r="A1468" t="s">
        <v>47</v>
      </c>
      <c r="B1468" t="s">
        <v>49</v>
      </c>
      <c r="C1468">
        <v>2023</v>
      </c>
      <c r="D1468">
        <v>1</v>
      </c>
    </row>
    <row r="1469" spans="1:4" x14ac:dyDescent="0.2">
      <c r="A1469" t="s">
        <v>47</v>
      </c>
      <c r="B1469" t="s">
        <v>49</v>
      </c>
      <c r="C1469">
        <v>2022</v>
      </c>
      <c r="D1469">
        <v>1</v>
      </c>
    </row>
    <row r="1470" spans="1:4" x14ac:dyDescent="0.2">
      <c r="A1470" t="s">
        <v>47</v>
      </c>
      <c r="B1470" t="s">
        <v>49</v>
      </c>
      <c r="C1470">
        <v>2021</v>
      </c>
      <c r="D1470">
        <v>1</v>
      </c>
    </row>
    <row r="1471" spans="1:4" x14ac:dyDescent="0.2">
      <c r="A1471" t="s">
        <v>47</v>
      </c>
      <c r="B1471" t="s">
        <v>49</v>
      </c>
      <c r="C1471">
        <v>2020</v>
      </c>
      <c r="D1471">
        <v>1</v>
      </c>
    </row>
    <row r="1472" spans="1:4" x14ac:dyDescent="0.2">
      <c r="A1472" t="s">
        <v>47</v>
      </c>
      <c r="B1472" t="s">
        <v>49</v>
      </c>
      <c r="C1472">
        <v>2019</v>
      </c>
      <c r="D1472">
        <v>1</v>
      </c>
    </row>
    <row r="1473" spans="1:4" x14ac:dyDescent="0.2">
      <c r="A1473" t="s">
        <v>47</v>
      </c>
      <c r="B1473" t="s">
        <v>49</v>
      </c>
      <c r="C1473">
        <v>2018</v>
      </c>
      <c r="D1473">
        <v>1</v>
      </c>
    </row>
    <row r="1474" spans="1:4" x14ac:dyDescent="0.2">
      <c r="A1474" t="s">
        <v>47</v>
      </c>
      <c r="B1474" t="s">
        <v>49</v>
      </c>
      <c r="C1474">
        <v>2017</v>
      </c>
      <c r="D1474">
        <v>1</v>
      </c>
    </row>
    <row r="1475" spans="1:4" x14ac:dyDescent="0.2">
      <c r="A1475" t="s">
        <v>47</v>
      </c>
      <c r="B1475" t="s">
        <v>49</v>
      </c>
      <c r="C1475">
        <v>2016</v>
      </c>
      <c r="D1475">
        <v>1</v>
      </c>
    </row>
    <row r="1476" spans="1:4" x14ac:dyDescent="0.2">
      <c r="A1476" t="s">
        <v>47</v>
      </c>
      <c r="B1476" t="s">
        <v>51</v>
      </c>
      <c r="C1476">
        <v>2024</v>
      </c>
      <c r="D1476">
        <v>1</v>
      </c>
    </row>
    <row r="1477" spans="1:4" x14ac:dyDescent="0.2">
      <c r="A1477" t="s">
        <v>47</v>
      </c>
      <c r="B1477" t="s">
        <v>51</v>
      </c>
      <c r="C1477">
        <v>2023</v>
      </c>
      <c r="D1477">
        <v>1</v>
      </c>
    </row>
    <row r="1478" spans="1:4" x14ac:dyDescent="0.2">
      <c r="A1478" t="s">
        <v>47</v>
      </c>
      <c r="B1478" t="s">
        <v>51</v>
      </c>
      <c r="C1478">
        <v>2022</v>
      </c>
      <c r="D1478">
        <v>1</v>
      </c>
    </row>
    <row r="1479" spans="1:4" x14ac:dyDescent="0.2">
      <c r="A1479" t="s">
        <v>47</v>
      </c>
      <c r="B1479" t="s">
        <v>51</v>
      </c>
      <c r="C1479">
        <v>2021</v>
      </c>
      <c r="D1479">
        <v>1</v>
      </c>
    </row>
    <row r="1480" spans="1:4" x14ac:dyDescent="0.2">
      <c r="A1480" t="s">
        <v>47</v>
      </c>
      <c r="B1480" t="s">
        <v>51</v>
      </c>
      <c r="C1480">
        <v>2020</v>
      </c>
      <c r="D1480">
        <v>1</v>
      </c>
    </row>
    <row r="1481" spans="1:4" x14ac:dyDescent="0.2">
      <c r="A1481" t="s">
        <v>47</v>
      </c>
      <c r="B1481" t="s">
        <v>51</v>
      </c>
      <c r="C1481">
        <v>2019</v>
      </c>
      <c r="D1481">
        <v>1</v>
      </c>
    </row>
    <row r="1482" spans="1:4" x14ac:dyDescent="0.2">
      <c r="A1482" t="s">
        <v>47</v>
      </c>
      <c r="B1482" t="s">
        <v>51</v>
      </c>
      <c r="C1482">
        <v>2018</v>
      </c>
      <c r="D1482">
        <v>1</v>
      </c>
    </row>
    <row r="1483" spans="1:4" x14ac:dyDescent="0.2">
      <c r="A1483" t="s">
        <v>47</v>
      </c>
      <c r="B1483" t="s">
        <v>51</v>
      </c>
      <c r="C1483">
        <v>2017</v>
      </c>
      <c r="D1483">
        <v>1</v>
      </c>
    </row>
    <row r="1484" spans="1:4" x14ac:dyDescent="0.2">
      <c r="A1484" t="s">
        <v>47</v>
      </c>
      <c r="B1484" t="s">
        <v>53</v>
      </c>
      <c r="C1484">
        <v>2024</v>
      </c>
      <c r="D1484">
        <v>1</v>
      </c>
    </row>
    <row r="1485" spans="1:4" x14ac:dyDescent="0.2">
      <c r="A1485" t="s">
        <v>47</v>
      </c>
      <c r="B1485" t="s">
        <v>53</v>
      </c>
      <c r="C1485">
        <v>2023</v>
      </c>
      <c r="D1485">
        <v>1</v>
      </c>
    </row>
    <row r="1486" spans="1:4" x14ac:dyDescent="0.2">
      <c r="A1486" t="s">
        <v>47</v>
      </c>
      <c r="B1486" t="s">
        <v>53</v>
      </c>
      <c r="C1486">
        <v>2022</v>
      </c>
      <c r="D1486">
        <v>1</v>
      </c>
    </row>
    <row r="1487" spans="1:4" x14ac:dyDescent="0.2">
      <c r="A1487" t="s">
        <v>47</v>
      </c>
      <c r="B1487" t="s">
        <v>53</v>
      </c>
      <c r="C1487">
        <v>2021</v>
      </c>
      <c r="D1487">
        <v>1</v>
      </c>
    </row>
    <row r="1488" spans="1:4" x14ac:dyDescent="0.2">
      <c r="A1488" t="s">
        <v>47</v>
      </c>
      <c r="B1488" t="s">
        <v>53</v>
      </c>
      <c r="C1488">
        <v>2020</v>
      </c>
      <c r="D1488">
        <v>1</v>
      </c>
    </row>
    <row r="1489" spans="1:4" x14ac:dyDescent="0.2">
      <c r="A1489" t="s">
        <v>33</v>
      </c>
      <c r="B1489" t="s">
        <v>49</v>
      </c>
      <c r="C1489">
        <v>2025</v>
      </c>
      <c r="D1489">
        <v>1</v>
      </c>
    </row>
    <row r="1490" spans="1:4" x14ac:dyDescent="0.2">
      <c r="A1490" t="s">
        <v>11</v>
      </c>
      <c r="B1490" t="s">
        <v>49</v>
      </c>
      <c r="C1490">
        <v>2025</v>
      </c>
      <c r="D1490">
        <v>1</v>
      </c>
    </row>
    <row r="1491" spans="1:4" x14ac:dyDescent="0.2">
      <c r="A1491" t="s">
        <v>14</v>
      </c>
      <c r="B1491" t="s">
        <v>49</v>
      </c>
      <c r="C1491">
        <v>2025</v>
      </c>
      <c r="D1491">
        <v>1</v>
      </c>
    </row>
    <row r="1492" spans="1:4" x14ac:dyDescent="0.2">
      <c r="A1492" t="s">
        <v>6</v>
      </c>
      <c r="B1492" t="s">
        <v>51</v>
      </c>
      <c r="C1492">
        <v>2025</v>
      </c>
      <c r="D1492">
        <v>1</v>
      </c>
    </row>
    <row r="1493" spans="1:4" x14ac:dyDescent="0.2">
      <c r="A1493" t="s">
        <v>12</v>
      </c>
      <c r="B1493" t="s">
        <v>51</v>
      </c>
      <c r="C1493">
        <v>2025</v>
      </c>
      <c r="D1493">
        <v>1</v>
      </c>
    </row>
    <row r="1494" spans="1:4" x14ac:dyDescent="0.2">
      <c r="A1494" t="s">
        <v>14</v>
      </c>
      <c r="B1494" t="s">
        <v>51</v>
      </c>
      <c r="C1494">
        <v>2025</v>
      </c>
      <c r="D1494">
        <v>1</v>
      </c>
    </row>
    <row r="1495" spans="1:4" x14ac:dyDescent="0.2">
      <c r="A1495" t="s">
        <v>19</v>
      </c>
      <c r="B1495" t="s">
        <v>49</v>
      </c>
      <c r="C1495">
        <v>2025</v>
      </c>
      <c r="D1495">
        <v>1</v>
      </c>
    </row>
    <row r="1496" spans="1:4" x14ac:dyDescent="0.2">
      <c r="A1496" t="s">
        <v>31</v>
      </c>
      <c r="B1496" t="s">
        <v>49</v>
      </c>
      <c r="C1496">
        <v>2025</v>
      </c>
      <c r="D1496">
        <v>1</v>
      </c>
    </row>
    <row r="1497" spans="1:4" x14ac:dyDescent="0.2">
      <c r="A1497" t="s">
        <v>15</v>
      </c>
      <c r="B1497" t="s">
        <v>49</v>
      </c>
      <c r="C1497">
        <v>2025</v>
      </c>
      <c r="D1497">
        <v>1</v>
      </c>
    </row>
    <row r="1498" spans="1:4" x14ac:dyDescent="0.2">
      <c r="A1498" t="s">
        <v>15</v>
      </c>
      <c r="B1498" t="s">
        <v>51</v>
      </c>
      <c r="C1498">
        <v>2025</v>
      </c>
      <c r="D1498">
        <v>1</v>
      </c>
    </row>
    <row r="1499" spans="1:4" x14ac:dyDescent="0.2">
      <c r="A1499" t="s">
        <v>17</v>
      </c>
      <c r="B1499" t="s">
        <v>51</v>
      </c>
      <c r="C1499">
        <v>2025</v>
      </c>
      <c r="D1499">
        <v>1</v>
      </c>
    </row>
    <row r="1500" spans="1:4" x14ac:dyDescent="0.2">
      <c r="A1500" t="s">
        <v>19</v>
      </c>
      <c r="B1500" t="s">
        <v>51</v>
      </c>
      <c r="C1500">
        <v>2025</v>
      </c>
      <c r="D1500">
        <v>1</v>
      </c>
    </row>
    <row r="1501" spans="1:4" x14ac:dyDescent="0.2">
      <c r="A1501" t="s">
        <v>26</v>
      </c>
      <c r="B1501" t="s">
        <v>49</v>
      </c>
      <c r="C1501">
        <v>2025</v>
      </c>
      <c r="D1501">
        <v>1</v>
      </c>
    </row>
    <row r="1502" spans="1:4" x14ac:dyDescent="0.2">
      <c r="A1502" t="s">
        <v>26</v>
      </c>
      <c r="B1502" t="s">
        <v>51</v>
      </c>
      <c r="C1502">
        <v>2025</v>
      </c>
      <c r="D1502">
        <v>1</v>
      </c>
    </row>
    <row r="1503" spans="1:4" x14ac:dyDescent="0.2">
      <c r="A1503" t="s">
        <v>32</v>
      </c>
      <c r="B1503" t="s">
        <v>51</v>
      </c>
      <c r="C1503">
        <v>2025</v>
      </c>
      <c r="D1503">
        <v>1</v>
      </c>
    </row>
    <row r="1504" spans="1:4" x14ac:dyDescent="0.2">
      <c r="A1504" t="s">
        <v>2</v>
      </c>
      <c r="B1504" t="s">
        <v>51</v>
      </c>
      <c r="C1504">
        <v>2025</v>
      </c>
      <c r="D1504">
        <v>1</v>
      </c>
    </row>
    <row r="1505" spans="1:4" x14ac:dyDescent="0.2">
      <c r="A1505" t="s">
        <v>8</v>
      </c>
      <c r="B1505" t="s">
        <v>51</v>
      </c>
      <c r="C1505">
        <v>2025</v>
      </c>
      <c r="D1505">
        <v>1</v>
      </c>
    </row>
    <row r="1506" spans="1:4" x14ac:dyDescent="0.2">
      <c r="A1506" t="s">
        <v>11</v>
      </c>
      <c r="B1506" t="s">
        <v>51</v>
      </c>
      <c r="C1506">
        <v>2025</v>
      </c>
      <c r="D1506">
        <v>1</v>
      </c>
    </row>
    <row r="1507" spans="1:4" x14ac:dyDescent="0.2">
      <c r="A1507" t="s">
        <v>18</v>
      </c>
      <c r="B1507" t="s">
        <v>51</v>
      </c>
      <c r="C1507">
        <v>2025</v>
      </c>
      <c r="D1507">
        <v>1</v>
      </c>
    </row>
    <row r="1508" spans="1:4" x14ac:dyDescent="0.2">
      <c r="A1508" t="s">
        <v>23</v>
      </c>
      <c r="B1508" t="s">
        <v>51</v>
      </c>
      <c r="C1508">
        <v>2025</v>
      </c>
      <c r="D1508">
        <v>1</v>
      </c>
    </row>
    <row r="1509" spans="1:4" x14ac:dyDescent="0.2">
      <c r="A1509" t="s">
        <v>27</v>
      </c>
      <c r="B1509" t="s">
        <v>51</v>
      </c>
      <c r="C1509">
        <v>2025</v>
      </c>
      <c r="D1509">
        <v>1</v>
      </c>
    </row>
    <row r="1510" spans="1:4" x14ac:dyDescent="0.2">
      <c r="A1510" t="s">
        <v>28</v>
      </c>
      <c r="B1510" t="s">
        <v>51</v>
      </c>
      <c r="C1510">
        <v>2025</v>
      </c>
      <c r="D1510">
        <v>1</v>
      </c>
    </row>
    <row r="1511" spans="1:4" x14ac:dyDescent="0.2">
      <c r="A1511" t="s">
        <v>33</v>
      </c>
      <c r="B1511" t="s">
        <v>51</v>
      </c>
      <c r="C1511">
        <v>2025</v>
      </c>
      <c r="D1511">
        <v>1</v>
      </c>
    </row>
    <row r="1512" spans="1:4" x14ac:dyDescent="0.2">
      <c r="A1512" t="s">
        <v>38</v>
      </c>
      <c r="B1512" t="s">
        <v>49</v>
      </c>
      <c r="C1512">
        <v>2025</v>
      </c>
      <c r="D1512">
        <v>1</v>
      </c>
    </row>
    <row r="1513" spans="1:4" x14ac:dyDescent="0.2">
      <c r="A1513" t="s">
        <v>7</v>
      </c>
      <c r="B1513" t="s">
        <v>51</v>
      </c>
      <c r="C1513">
        <v>2025</v>
      </c>
      <c r="D1513">
        <v>1</v>
      </c>
    </row>
    <row r="1514" spans="1:4" x14ac:dyDescent="0.2">
      <c r="A1514" t="s">
        <v>21</v>
      </c>
      <c r="B1514" t="s">
        <v>49</v>
      </c>
      <c r="C1514">
        <v>2025</v>
      </c>
      <c r="D1514">
        <v>1</v>
      </c>
    </row>
    <row r="1515" spans="1:4" x14ac:dyDescent="0.2">
      <c r="A1515" t="s">
        <v>0</v>
      </c>
      <c r="B1515" t="s">
        <v>51</v>
      </c>
      <c r="C1515">
        <v>2025</v>
      </c>
      <c r="D1515">
        <v>1</v>
      </c>
    </row>
    <row r="1516" spans="1:4" x14ac:dyDescent="0.2">
      <c r="A1516" t="s">
        <v>3</v>
      </c>
      <c r="B1516" t="s">
        <v>51</v>
      </c>
      <c r="C1516">
        <v>2025</v>
      </c>
      <c r="D1516">
        <v>1</v>
      </c>
    </row>
    <row r="1517" spans="1:4" x14ac:dyDescent="0.2">
      <c r="A1517" t="s">
        <v>4</v>
      </c>
      <c r="B1517" t="s">
        <v>51</v>
      </c>
      <c r="C1517">
        <v>2025</v>
      </c>
      <c r="D1517">
        <v>1</v>
      </c>
    </row>
    <row r="1518" spans="1:4" x14ac:dyDescent="0.2">
      <c r="A1518" t="s">
        <v>5</v>
      </c>
      <c r="B1518" t="s">
        <v>51</v>
      </c>
      <c r="C1518">
        <v>2025</v>
      </c>
      <c r="D1518">
        <v>1</v>
      </c>
    </row>
    <row r="1519" spans="1:4" x14ac:dyDescent="0.2">
      <c r="A1519" t="s">
        <v>9</v>
      </c>
      <c r="B1519" t="s">
        <v>51</v>
      </c>
      <c r="C1519">
        <v>2025</v>
      </c>
      <c r="D1519">
        <v>1</v>
      </c>
    </row>
    <row r="1520" spans="1:4" x14ac:dyDescent="0.2">
      <c r="A1520" t="s">
        <v>10</v>
      </c>
      <c r="B1520" t="s">
        <v>51</v>
      </c>
      <c r="C1520">
        <v>2025</v>
      </c>
      <c r="D1520">
        <v>1</v>
      </c>
    </row>
    <row r="1521" spans="1:4" x14ac:dyDescent="0.2">
      <c r="A1521" t="s">
        <v>16</v>
      </c>
      <c r="B1521" t="s">
        <v>51</v>
      </c>
      <c r="C1521">
        <v>2025</v>
      </c>
      <c r="D1521">
        <v>1</v>
      </c>
    </row>
    <row r="1522" spans="1:4" x14ac:dyDescent="0.2">
      <c r="A1522" t="s">
        <v>20</v>
      </c>
      <c r="B1522" t="s">
        <v>51</v>
      </c>
      <c r="C1522">
        <v>2025</v>
      </c>
      <c r="D1522">
        <v>1</v>
      </c>
    </row>
    <row r="1523" spans="1:4" x14ac:dyDescent="0.2">
      <c r="A1523" t="s">
        <v>21</v>
      </c>
      <c r="B1523" t="s">
        <v>51</v>
      </c>
      <c r="C1523">
        <v>2025</v>
      </c>
      <c r="D1523">
        <v>1</v>
      </c>
    </row>
    <row r="1524" spans="1:4" x14ac:dyDescent="0.2">
      <c r="A1524" t="s">
        <v>22</v>
      </c>
      <c r="B1524" t="s">
        <v>51</v>
      </c>
      <c r="C1524">
        <v>2025</v>
      </c>
      <c r="D1524">
        <v>1</v>
      </c>
    </row>
    <row r="1525" spans="1:4" x14ac:dyDescent="0.2">
      <c r="A1525" t="s">
        <v>24</v>
      </c>
      <c r="B1525" t="s">
        <v>51</v>
      </c>
      <c r="C1525">
        <v>2025</v>
      </c>
      <c r="D1525">
        <v>1</v>
      </c>
    </row>
    <row r="1526" spans="1:4" x14ac:dyDescent="0.2">
      <c r="A1526" t="s">
        <v>29</v>
      </c>
      <c r="B1526" t="s">
        <v>51</v>
      </c>
      <c r="C1526">
        <v>2025</v>
      </c>
      <c r="D1526">
        <v>1</v>
      </c>
    </row>
    <row r="1527" spans="1:4" x14ac:dyDescent="0.2">
      <c r="A1527" t="s">
        <v>31</v>
      </c>
      <c r="B1527" t="s">
        <v>51</v>
      </c>
      <c r="C1527">
        <v>2025</v>
      </c>
      <c r="D1527">
        <v>1</v>
      </c>
    </row>
    <row r="1528" spans="1:4" x14ac:dyDescent="0.2">
      <c r="A1528" t="s">
        <v>37</v>
      </c>
      <c r="B1528" t="s">
        <v>51</v>
      </c>
      <c r="C1528">
        <v>2025</v>
      </c>
      <c r="D1528">
        <v>1</v>
      </c>
    </row>
    <row r="1529" spans="1:4" x14ac:dyDescent="0.2">
      <c r="A1529" t="s">
        <v>38</v>
      </c>
      <c r="B1529" t="s">
        <v>51</v>
      </c>
      <c r="C1529">
        <v>2025</v>
      </c>
      <c r="D1529">
        <v>1</v>
      </c>
    </row>
    <row r="1530" spans="1:4" x14ac:dyDescent="0.2">
      <c r="A1530" t="s">
        <v>39</v>
      </c>
      <c r="B1530" t="s">
        <v>51</v>
      </c>
      <c r="C1530">
        <v>2025</v>
      </c>
      <c r="D1530">
        <v>1</v>
      </c>
    </row>
    <row r="1531" spans="1:4" x14ac:dyDescent="0.2">
      <c r="A1531" t="s">
        <v>40</v>
      </c>
      <c r="B1531" t="s">
        <v>51</v>
      </c>
      <c r="C1531">
        <v>2025</v>
      </c>
      <c r="D1531">
        <v>1</v>
      </c>
    </row>
    <row r="1532" spans="1:4" x14ac:dyDescent="0.2">
      <c r="A1532" t="s">
        <v>42</v>
      </c>
      <c r="B1532" t="s">
        <v>51</v>
      </c>
      <c r="C1532">
        <v>2025</v>
      </c>
      <c r="D1532">
        <v>1</v>
      </c>
    </row>
    <row r="1533" spans="1:4" x14ac:dyDescent="0.2">
      <c r="A1533" t="s">
        <v>44</v>
      </c>
      <c r="B1533" t="s">
        <v>51</v>
      </c>
      <c r="C1533">
        <v>2025</v>
      </c>
      <c r="D1533">
        <v>1</v>
      </c>
    </row>
    <row r="1534" spans="1:4" x14ac:dyDescent="0.2">
      <c r="A1534" t="s">
        <v>45</v>
      </c>
      <c r="B1534" t="s">
        <v>51</v>
      </c>
      <c r="C1534">
        <v>2025</v>
      </c>
      <c r="D1534">
        <v>1</v>
      </c>
    </row>
    <row r="1535" spans="1:4" x14ac:dyDescent="0.2">
      <c r="A1535" t="s">
        <v>47</v>
      </c>
      <c r="B1535" t="s">
        <v>51</v>
      </c>
      <c r="C1535">
        <v>2025</v>
      </c>
      <c r="D15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D438-376F-4149-918C-13F2F6503A94}">
  <dimension ref="A1:T1535"/>
  <sheetViews>
    <sheetView tabSelected="1" zoomScale="320" zoomScaleNormal="320" workbookViewId="0">
      <selection activeCell="E5" sqref="E5"/>
    </sheetView>
  </sheetViews>
  <sheetFormatPr baseColWidth="10" defaultColWidth="8.83203125" defaultRowHeight="15" x14ac:dyDescent="0.2"/>
  <cols>
    <col min="1" max="1" width="6.1640625" style="20" bestFit="1" customWidth="1"/>
    <col min="2" max="2" width="12.33203125" style="20" bestFit="1" customWidth="1"/>
    <col min="3" max="3" width="7" style="20" bestFit="1" customWidth="1"/>
    <col min="4" max="4" width="6.5" style="20" bestFit="1" customWidth="1"/>
    <col min="5" max="5" width="14" style="20" bestFit="1" customWidth="1"/>
    <col min="6" max="6" width="18.6640625" style="20" bestFit="1" customWidth="1"/>
    <col min="7" max="7" width="14.83203125" style="20" bestFit="1" customWidth="1"/>
    <col min="8" max="8" width="25.83203125" style="20" bestFit="1" customWidth="1"/>
    <col min="9" max="9" width="27.33203125" style="20" bestFit="1" customWidth="1"/>
    <col min="10" max="10" width="12.6640625" style="20" bestFit="1" customWidth="1"/>
    <col min="11" max="11" width="12.1640625" style="20" bestFit="1" customWidth="1"/>
    <col min="12" max="12" width="11.5" style="20" bestFit="1" customWidth="1"/>
    <col min="13" max="13" width="17.1640625" style="20" bestFit="1" customWidth="1"/>
    <col min="14" max="14" width="22.5" style="20" bestFit="1" customWidth="1"/>
    <col min="15" max="15" width="12.6640625" style="20" bestFit="1" customWidth="1"/>
    <col min="16" max="16" width="19.6640625" style="20" bestFit="1" customWidth="1"/>
    <col min="17" max="17" width="24.5" style="20" bestFit="1" customWidth="1"/>
    <col min="18" max="18" width="18" style="20" bestFit="1" customWidth="1"/>
    <col min="19" max="19" width="12.1640625" style="20" bestFit="1" customWidth="1"/>
    <col min="20" max="20" width="17.6640625" style="20" customWidth="1"/>
    <col min="21" max="16384" width="8.83203125" style="20"/>
  </cols>
  <sheetData>
    <row r="1" spans="1:20" x14ac:dyDescent="0.2">
      <c r="A1" s="19" t="s">
        <v>55</v>
      </c>
      <c r="B1" s="19" t="s">
        <v>56</v>
      </c>
      <c r="C1" s="19" t="s">
        <v>57</v>
      </c>
      <c r="D1" s="19" t="s">
        <v>59</v>
      </c>
      <c r="E1" s="19" t="s">
        <v>60</v>
      </c>
      <c r="F1" s="19" t="s">
        <v>61</v>
      </c>
      <c r="G1" s="19" t="s">
        <v>62</v>
      </c>
      <c r="H1" s="19" t="s">
        <v>63</v>
      </c>
      <c r="I1" s="19" t="s">
        <v>64</v>
      </c>
      <c r="J1" s="19" t="s">
        <v>65</v>
      </c>
      <c r="K1" s="19" t="s">
        <v>66</v>
      </c>
      <c r="L1" s="19" t="s">
        <v>67</v>
      </c>
      <c r="M1" s="19" t="s">
        <v>68</v>
      </c>
      <c r="N1" s="19" t="s">
        <v>69</v>
      </c>
      <c r="O1" s="19" t="s">
        <v>70</v>
      </c>
      <c r="P1" s="19" t="s">
        <v>71</v>
      </c>
      <c r="Q1" s="19" t="s">
        <v>72</v>
      </c>
      <c r="R1" s="19" t="s">
        <v>73</v>
      </c>
      <c r="S1" s="19" t="s">
        <v>74</v>
      </c>
      <c r="T1" s="21" t="s">
        <v>76</v>
      </c>
    </row>
    <row r="2" spans="1:20" x14ac:dyDescent="0.2">
      <c r="A2" s="20" t="s">
        <v>0</v>
      </c>
      <c r="B2" s="20" t="s">
        <v>48</v>
      </c>
      <c r="C2" s="20">
        <v>2024</v>
      </c>
      <c r="D2" s="20" t="s">
        <v>75</v>
      </c>
      <c r="E2" s="20">
        <v>12466921255</v>
      </c>
      <c r="F2" s="20">
        <v>2100227044</v>
      </c>
      <c r="G2" s="20">
        <v>17941052</v>
      </c>
      <c r="H2" s="20">
        <v>2118168096</v>
      </c>
      <c r="I2" s="20">
        <v>-4503390</v>
      </c>
      <c r="J2" s="20">
        <v>1519221935</v>
      </c>
      <c r="K2" s="20">
        <v>9080240464</v>
      </c>
    </row>
    <row r="3" spans="1:20" x14ac:dyDescent="0.2">
      <c r="A3" s="20" t="s">
        <v>0</v>
      </c>
      <c r="B3" s="20" t="s">
        <v>48</v>
      </c>
      <c r="C3" s="20">
        <v>2023</v>
      </c>
      <c r="D3" s="20" t="s">
        <v>75</v>
      </c>
      <c r="E3" s="20">
        <v>11254100343</v>
      </c>
      <c r="F3" s="20">
        <v>1966557179</v>
      </c>
      <c r="G3" s="20">
        <v>20784329</v>
      </c>
      <c r="H3" s="20">
        <v>1887341508</v>
      </c>
      <c r="J3" s="20">
        <v>1335324958</v>
      </c>
      <c r="K3" s="20">
        <v>12116077537</v>
      </c>
    </row>
    <row r="4" spans="1:20" x14ac:dyDescent="0.2">
      <c r="A4" s="20" t="s">
        <v>0</v>
      </c>
      <c r="B4" s="20" t="s">
        <v>48</v>
      </c>
      <c r="C4" s="20">
        <v>2022</v>
      </c>
      <c r="D4" s="20" t="s">
        <v>75</v>
      </c>
      <c r="E4" s="20">
        <v>10804244269</v>
      </c>
      <c r="F4" s="20">
        <v>1870413228</v>
      </c>
      <c r="G4" s="20">
        <v>107028516</v>
      </c>
      <c r="H4" s="20">
        <v>1977441744</v>
      </c>
      <c r="J4" s="20">
        <v>1268616196</v>
      </c>
      <c r="K4" s="20">
        <v>10181992141</v>
      </c>
    </row>
    <row r="5" spans="1:20" x14ac:dyDescent="0.2">
      <c r="A5" s="20" t="s">
        <v>0</v>
      </c>
      <c r="B5" s="20" t="s">
        <v>48</v>
      </c>
      <c r="C5" s="20">
        <v>2021</v>
      </c>
      <c r="D5" s="20" t="s">
        <v>75</v>
      </c>
      <c r="E5" s="20">
        <v>8377372850</v>
      </c>
      <c r="F5" s="20">
        <v>904931750</v>
      </c>
      <c r="G5" s="20">
        <v>83211617</v>
      </c>
      <c r="H5" s="20">
        <v>988143367</v>
      </c>
      <c r="I5" s="20">
        <v>209746</v>
      </c>
      <c r="J5" s="20">
        <v>953353113</v>
      </c>
      <c r="K5" s="20">
        <v>7929825517</v>
      </c>
    </row>
    <row r="6" spans="1:20" x14ac:dyDescent="0.2">
      <c r="A6" s="20" t="s">
        <v>0</v>
      </c>
      <c r="B6" s="20" t="s">
        <v>48</v>
      </c>
      <c r="C6" s="20">
        <v>2020</v>
      </c>
      <c r="D6" s="20" t="s">
        <v>75</v>
      </c>
      <c r="E6" s="20">
        <v>5707724950</v>
      </c>
      <c r="F6" s="20">
        <v>-1036799412</v>
      </c>
      <c r="G6" s="20">
        <v>79295673</v>
      </c>
      <c r="H6" s="20">
        <v>-957503739</v>
      </c>
      <c r="I6" s="20">
        <v>2542374</v>
      </c>
      <c r="J6" s="20">
        <v>-985334838</v>
      </c>
      <c r="K6" s="20">
        <v>6541501558</v>
      </c>
    </row>
    <row r="7" spans="1:20" x14ac:dyDescent="0.2">
      <c r="A7" s="20" t="s">
        <v>0</v>
      </c>
      <c r="B7" s="20" t="s">
        <v>48</v>
      </c>
      <c r="C7" s="20">
        <v>2019</v>
      </c>
      <c r="D7" s="20" t="s">
        <v>75</v>
      </c>
      <c r="E7" s="20">
        <v>12195637944</v>
      </c>
      <c r="F7" s="20">
        <v>1995167508</v>
      </c>
      <c r="G7" s="20">
        <v>26867926</v>
      </c>
      <c r="H7" s="20">
        <v>2022035534</v>
      </c>
      <c r="I7" s="20">
        <v>7174019</v>
      </c>
      <c r="J7" s="20">
        <v>1532787784</v>
      </c>
      <c r="K7" s="20">
        <v>8083601728</v>
      </c>
    </row>
    <row r="8" spans="1:20" x14ac:dyDescent="0.2">
      <c r="A8" s="20" t="s">
        <v>0</v>
      </c>
      <c r="B8" s="20" t="s">
        <v>48</v>
      </c>
      <c r="C8" s="20">
        <v>2018</v>
      </c>
      <c r="D8" s="20" t="s">
        <v>75</v>
      </c>
      <c r="E8" s="20">
        <v>12217280182</v>
      </c>
      <c r="F8" s="20">
        <v>2012163156</v>
      </c>
      <c r="G8" s="20">
        <v>13072636</v>
      </c>
      <c r="H8" s="20">
        <v>2025235792</v>
      </c>
      <c r="I8" s="20">
        <v>-1297667</v>
      </c>
      <c r="J8" s="20">
        <v>1509605657</v>
      </c>
      <c r="K8" s="20">
        <v>8651487602</v>
      </c>
    </row>
    <row r="9" spans="1:20" x14ac:dyDescent="0.2">
      <c r="A9" s="20" t="s">
        <v>0</v>
      </c>
      <c r="B9" s="20" t="s">
        <v>48</v>
      </c>
      <c r="C9" s="20">
        <v>2017</v>
      </c>
      <c r="D9" s="20" t="s">
        <v>75</v>
      </c>
      <c r="E9" s="20">
        <v>13367430980</v>
      </c>
      <c r="F9" s="20">
        <v>910336320</v>
      </c>
      <c r="G9" s="20">
        <v>-95176717</v>
      </c>
      <c r="H9" s="20">
        <v>815159603</v>
      </c>
      <c r="I9" s="20">
        <v>722007391</v>
      </c>
      <c r="J9" s="20">
        <v>992622642</v>
      </c>
      <c r="K9" s="20">
        <v>9576510834</v>
      </c>
    </row>
    <row r="10" spans="1:20" x14ac:dyDescent="0.2">
      <c r="A10" s="20" t="s">
        <v>0</v>
      </c>
      <c r="B10" s="20" t="s">
        <v>48</v>
      </c>
      <c r="C10" s="20">
        <v>2016</v>
      </c>
      <c r="D10" s="20" t="s">
        <v>75</v>
      </c>
      <c r="E10" s="20">
        <v>12069724684</v>
      </c>
      <c r="F10" s="20">
        <v>1551890657</v>
      </c>
      <c r="G10" s="20">
        <v>-100511572</v>
      </c>
      <c r="H10" s="20">
        <v>1451379085</v>
      </c>
      <c r="I10" s="20">
        <v>271901</v>
      </c>
      <c r="J10" s="20">
        <v>1047333230</v>
      </c>
      <c r="K10" s="20">
        <v>8590820550</v>
      </c>
    </row>
    <row r="11" spans="1:20" x14ac:dyDescent="0.2">
      <c r="A11" s="20" t="s">
        <v>0</v>
      </c>
      <c r="B11" s="20" t="s">
        <v>48</v>
      </c>
      <c r="C11" s="20">
        <v>2015</v>
      </c>
      <c r="D11" s="20" t="s">
        <v>75</v>
      </c>
      <c r="E11" s="20">
        <v>10798118386</v>
      </c>
      <c r="F11" s="20">
        <v>2180387359</v>
      </c>
      <c r="G11" s="20">
        <v>-41172815</v>
      </c>
      <c r="H11" s="20">
        <v>2139214544</v>
      </c>
      <c r="I11" s="20">
        <v>1372837</v>
      </c>
      <c r="J11" s="20">
        <v>1582327569</v>
      </c>
      <c r="K11" s="20">
        <v>8415117319</v>
      </c>
    </row>
    <row r="12" spans="1:20" x14ac:dyDescent="0.2">
      <c r="A12" s="20" t="s">
        <v>0</v>
      </c>
      <c r="B12" s="20" t="s">
        <v>49</v>
      </c>
      <c r="C12" s="20">
        <v>2024</v>
      </c>
      <c r="D12" s="20" t="s">
        <v>75</v>
      </c>
      <c r="E12" s="20">
        <v>5992000</v>
      </c>
      <c r="F12" s="20">
        <v>944846000</v>
      </c>
      <c r="G12" s="20">
        <v>4988000</v>
      </c>
      <c r="H12" s="20">
        <v>949834000</v>
      </c>
      <c r="I12" s="20">
        <v>-4503000</v>
      </c>
      <c r="J12" s="20">
        <v>708998000</v>
      </c>
    </row>
    <row r="13" spans="1:20" x14ac:dyDescent="0.2">
      <c r="A13" s="20" t="s">
        <v>0</v>
      </c>
      <c r="B13" s="20" t="s">
        <v>49</v>
      </c>
      <c r="C13" s="20">
        <v>2023</v>
      </c>
      <c r="D13" s="20" t="s">
        <v>75</v>
      </c>
      <c r="E13" s="20">
        <v>5475013000</v>
      </c>
      <c r="F13" s="20">
        <v>931328000</v>
      </c>
      <c r="G13" s="20">
        <v>11671000</v>
      </c>
      <c r="H13" s="20">
        <v>942999000</v>
      </c>
      <c r="I13" s="20">
        <v>0</v>
      </c>
      <c r="J13" s="20">
        <v>707249000</v>
      </c>
    </row>
    <row r="14" spans="1:20" x14ac:dyDescent="0.2">
      <c r="A14" s="20" t="s">
        <v>0</v>
      </c>
      <c r="B14" s="20" t="s">
        <v>49</v>
      </c>
      <c r="C14" s="20">
        <v>2022</v>
      </c>
      <c r="D14" s="20" t="s">
        <v>75</v>
      </c>
      <c r="E14" s="20">
        <v>4842727000</v>
      </c>
      <c r="F14" s="20">
        <v>982049000</v>
      </c>
      <c r="G14" s="20">
        <v>52531000</v>
      </c>
      <c r="H14" s="20">
        <v>1034581000</v>
      </c>
      <c r="J14" s="20">
        <v>779721000</v>
      </c>
    </row>
    <row r="15" spans="1:20" x14ac:dyDescent="0.2">
      <c r="A15" s="20" t="s">
        <v>0</v>
      </c>
      <c r="B15" s="20" t="s">
        <v>49</v>
      </c>
      <c r="C15" s="20">
        <v>2021</v>
      </c>
      <c r="D15" s="20" t="s">
        <v>75</v>
      </c>
      <c r="E15" s="20">
        <v>3554427000</v>
      </c>
      <c r="F15" s="20">
        <v>175965000</v>
      </c>
      <c r="G15" s="20">
        <v>41869000</v>
      </c>
      <c r="H15" s="20">
        <v>217834000</v>
      </c>
      <c r="J15" s="20">
        <v>163376000</v>
      </c>
    </row>
    <row r="16" spans="1:20" x14ac:dyDescent="0.2">
      <c r="A16" s="20" t="s">
        <v>0</v>
      </c>
      <c r="B16" s="20" t="s">
        <v>49</v>
      </c>
      <c r="C16" s="20">
        <v>2020</v>
      </c>
      <c r="D16" s="20" t="s">
        <v>75</v>
      </c>
      <c r="E16" s="20">
        <v>2869634000</v>
      </c>
      <c r="F16" s="20">
        <v>-505044000</v>
      </c>
      <c r="G16" s="20">
        <v>39305000</v>
      </c>
      <c r="H16" s="20">
        <v>-465739000</v>
      </c>
      <c r="J16" s="20">
        <v>-480087000</v>
      </c>
    </row>
    <row r="17" spans="1:17" x14ac:dyDescent="0.2">
      <c r="A17" s="20" t="s">
        <v>0</v>
      </c>
      <c r="B17" s="20" t="s">
        <v>49</v>
      </c>
      <c r="C17" s="20">
        <v>2019</v>
      </c>
      <c r="D17" s="20" t="s">
        <v>75</v>
      </c>
      <c r="E17" s="20">
        <v>5985253000</v>
      </c>
      <c r="F17" s="20">
        <v>1042584000</v>
      </c>
      <c r="G17" s="20">
        <v>12621000</v>
      </c>
      <c r="H17" s="20">
        <v>1055205000</v>
      </c>
      <c r="J17" s="20">
        <v>797730000</v>
      </c>
    </row>
    <row r="18" spans="1:17" x14ac:dyDescent="0.2">
      <c r="A18" s="20" t="s">
        <v>0</v>
      </c>
      <c r="B18" s="20" t="s">
        <v>49</v>
      </c>
      <c r="C18" s="20">
        <v>2018</v>
      </c>
      <c r="D18" s="20" t="s">
        <v>75</v>
      </c>
      <c r="E18" s="20">
        <v>5536146000</v>
      </c>
      <c r="F18" s="20">
        <v>799452000</v>
      </c>
      <c r="G18" s="20">
        <v>-39072000</v>
      </c>
      <c r="H18" s="20">
        <v>760380000</v>
      </c>
      <c r="J18" s="20">
        <v>571843000</v>
      </c>
    </row>
    <row r="19" spans="1:17" x14ac:dyDescent="0.2">
      <c r="A19" s="20" t="s">
        <v>0</v>
      </c>
      <c r="B19" s="20" t="s">
        <v>49</v>
      </c>
      <c r="C19" s="20">
        <v>2017</v>
      </c>
      <c r="D19" s="20" t="s">
        <v>75</v>
      </c>
      <c r="E19" s="20">
        <v>6505009000</v>
      </c>
      <c r="F19" s="20">
        <v>766052000</v>
      </c>
      <c r="G19" s="20">
        <v>-46168000</v>
      </c>
      <c r="H19" s="20">
        <v>719884000</v>
      </c>
      <c r="J19" s="20">
        <v>540034000</v>
      </c>
    </row>
    <row r="20" spans="1:17" x14ac:dyDescent="0.2">
      <c r="A20" s="20" t="s">
        <v>0</v>
      </c>
      <c r="B20" s="20" t="s">
        <v>49</v>
      </c>
      <c r="C20" s="20">
        <v>2016</v>
      </c>
      <c r="D20" s="20" t="s">
        <v>75</v>
      </c>
      <c r="E20" s="20">
        <v>5736130000</v>
      </c>
      <c r="F20" s="20">
        <v>738831000</v>
      </c>
      <c r="G20" s="20">
        <v>-56375000</v>
      </c>
      <c r="H20" s="20">
        <v>682456000</v>
      </c>
      <c r="J20" s="20">
        <v>513565000</v>
      </c>
    </row>
    <row r="21" spans="1:17" x14ac:dyDescent="0.2">
      <c r="A21" s="20" t="s">
        <v>0</v>
      </c>
      <c r="B21" s="20" t="s">
        <v>51</v>
      </c>
      <c r="C21" s="20">
        <v>2024</v>
      </c>
      <c r="D21" s="20" t="s">
        <v>75</v>
      </c>
      <c r="E21" s="20">
        <v>3078618000</v>
      </c>
      <c r="H21" s="20">
        <v>484925000</v>
      </c>
      <c r="J21" s="20">
        <v>371355000</v>
      </c>
    </row>
    <row r="22" spans="1:17" x14ac:dyDescent="0.2">
      <c r="A22" s="20" t="s">
        <v>0</v>
      </c>
      <c r="B22" s="20" t="s">
        <v>51</v>
      </c>
      <c r="C22" s="20">
        <v>2023</v>
      </c>
      <c r="D22" s="20" t="s">
        <v>75</v>
      </c>
      <c r="E22" s="20">
        <v>2686955000</v>
      </c>
      <c r="H22" s="20">
        <v>368505000</v>
      </c>
      <c r="J22" s="20">
        <v>293221000</v>
      </c>
    </row>
    <row r="23" spans="1:17" x14ac:dyDescent="0.2">
      <c r="A23" s="20" t="s">
        <v>0</v>
      </c>
      <c r="B23" s="20" t="s">
        <v>51</v>
      </c>
      <c r="C23" s="20">
        <v>2022</v>
      </c>
      <c r="D23" s="20" t="s">
        <v>75</v>
      </c>
      <c r="E23" s="20">
        <v>2312139000</v>
      </c>
      <c r="H23" s="20">
        <v>472178000</v>
      </c>
      <c r="J23" s="20">
        <v>354300000</v>
      </c>
    </row>
    <row r="24" spans="1:17" x14ac:dyDescent="0.2">
      <c r="A24" s="20" t="s">
        <v>0</v>
      </c>
      <c r="B24" s="20" t="s">
        <v>51</v>
      </c>
      <c r="C24" s="20">
        <v>2017</v>
      </c>
      <c r="D24" s="20" t="s">
        <v>75</v>
      </c>
      <c r="E24" s="20">
        <v>3274372000</v>
      </c>
      <c r="H24" s="20">
        <v>459205000</v>
      </c>
      <c r="J24" s="20">
        <v>319794000</v>
      </c>
    </row>
    <row r="25" spans="1:17" x14ac:dyDescent="0.2">
      <c r="A25" s="20" t="s">
        <v>0</v>
      </c>
      <c r="B25" s="20" t="s">
        <v>51</v>
      </c>
      <c r="C25" s="20">
        <v>2016</v>
      </c>
      <c r="D25" s="20" t="s">
        <v>75</v>
      </c>
      <c r="E25" s="20">
        <v>2817913000</v>
      </c>
      <c r="H25" s="20">
        <v>357599000</v>
      </c>
      <c r="J25" s="20">
        <v>242008000</v>
      </c>
    </row>
    <row r="26" spans="1:17" x14ac:dyDescent="0.2">
      <c r="A26" s="20" t="s">
        <v>0</v>
      </c>
      <c r="B26" s="20" t="s">
        <v>53</v>
      </c>
      <c r="C26" s="20">
        <v>2024</v>
      </c>
      <c r="D26" s="20" t="s">
        <v>75</v>
      </c>
      <c r="E26" s="20">
        <v>9265350000</v>
      </c>
      <c r="H26" s="20">
        <v>1515648000</v>
      </c>
      <c r="J26" s="20">
        <v>1130926000</v>
      </c>
    </row>
    <row r="27" spans="1:17" x14ac:dyDescent="0.2">
      <c r="A27" s="20" t="s">
        <v>0</v>
      </c>
      <c r="B27" s="20" t="s">
        <v>53</v>
      </c>
      <c r="C27" s="20">
        <v>2023</v>
      </c>
      <c r="D27" s="20" t="s">
        <v>75</v>
      </c>
      <c r="E27" s="20">
        <v>8423103000</v>
      </c>
      <c r="H27" s="20">
        <v>1517613000</v>
      </c>
      <c r="J27" s="20">
        <v>1182024000</v>
      </c>
    </row>
    <row r="28" spans="1:17" x14ac:dyDescent="0.2">
      <c r="A28" s="20" t="s">
        <v>0</v>
      </c>
      <c r="B28" s="20" t="s">
        <v>53</v>
      </c>
      <c r="C28" s="20">
        <v>2022</v>
      </c>
      <c r="D28" s="20" t="s">
        <v>75</v>
      </c>
      <c r="E28" s="20">
        <v>7811642000</v>
      </c>
      <c r="H28" s="20">
        <v>1677939000</v>
      </c>
      <c r="J28" s="20">
        <v>1258015000</v>
      </c>
    </row>
    <row r="29" spans="1:17" x14ac:dyDescent="0.2">
      <c r="A29" s="20" t="s">
        <v>0</v>
      </c>
      <c r="B29" s="20" t="s">
        <v>51</v>
      </c>
      <c r="C29" s="20">
        <v>2025</v>
      </c>
      <c r="D29" s="20" t="s">
        <v>75</v>
      </c>
      <c r="E29" s="20">
        <v>3175808000</v>
      </c>
      <c r="H29" s="20">
        <v>451418000</v>
      </c>
      <c r="J29" s="20">
        <v>345949000</v>
      </c>
    </row>
    <row r="30" spans="1:17" x14ac:dyDescent="0.2">
      <c r="A30" s="20" t="s">
        <v>1</v>
      </c>
      <c r="B30" s="20" t="s">
        <v>48</v>
      </c>
      <c r="C30" s="20">
        <v>2024</v>
      </c>
      <c r="D30" s="20" t="s">
        <v>75</v>
      </c>
      <c r="F30" s="20">
        <v>32660000000</v>
      </c>
      <c r="J30" s="20">
        <v>30341000000</v>
      </c>
      <c r="K30" s="20">
        <v>1520447000000</v>
      </c>
      <c r="M30" s="20">
        <v>45207000000</v>
      </c>
      <c r="N30" s="20">
        <v>30250000000</v>
      </c>
      <c r="O30" s="20">
        <v>-2411000000</v>
      </c>
      <c r="P30" s="20">
        <v>856095000000</v>
      </c>
      <c r="Q30" s="20">
        <v>926089000000</v>
      </c>
    </row>
    <row r="31" spans="1:17" x14ac:dyDescent="0.2">
      <c r="A31" s="20" t="s">
        <v>1</v>
      </c>
      <c r="B31" s="20" t="s">
        <v>48</v>
      </c>
      <c r="C31" s="20">
        <v>2023</v>
      </c>
      <c r="D31" s="20" t="s">
        <v>75</v>
      </c>
      <c r="F31" s="20">
        <v>28024000000</v>
      </c>
      <c r="J31" s="20">
        <v>27270000000</v>
      </c>
      <c r="K31" s="20">
        <v>1340710000000</v>
      </c>
      <c r="M31" s="20">
        <v>39196000000</v>
      </c>
      <c r="N31" s="20">
        <v>27438000000</v>
      </c>
      <c r="O31" s="20">
        <v>586000000</v>
      </c>
      <c r="P31" s="20">
        <v>688120000000</v>
      </c>
      <c r="Q31" s="20">
        <v>875409000000</v>
      </c>
    </row>
    <row r="32" spans="1:17" x14ac:dyDescent="0.2">
      <c r="A32" s="20" t="s">
        <v>1</v>
      </c>
      <c r="B32" s="20" t="s">
        <v>48</v>
      </c>
      <c r="C32" s="20">
        <v>2022</v>
      </c>
      <c r="D32" s="20" t="s">
        <v>75</v>
      </c>
      <c r="F32" s="20">
        <v>11100000000</v>
      </c>
      <c r="J32" s="20">
        <v>10705000000</v>
      </c>
      <c r="K32" s="20">
        <v>1000782000000</v>
      </c>
      <c r="M32" s="20">
        <v>24209000000</v>
      </c>
      <c r="N32" s="20">
        <v>14344000000</v>
      </c>
      <c r="O32" s="20">
        <v>-3244000000</v>
      </c>
      <c r="P32" s="20">
        <v>410760000000</v>
      </c>
      <c r="Q32" s="20">
        <v>671820000000</v>
      </c>
    </row>
    <row r="33" spans="1:18" x14ac:dyDescent="0.2">
      <c r="A33" s="20" t="s">
        <v>1</v>
      </c>
      <c r="B33" s="20" t="s">
        <v>48</v>
      </c>
      <c r="C33" s="20">
        <v>2021</v>
      </c>
      <c r="D33" s="20" t="s">
        <v>75</v>
      </c>
      <c r="F33" s="20">
        <v>5919000000</v>
      </c>
      <c r="J33" s="20">
        <v>5776000000</v>
      </c>
      <c r="K33" s="20">
        <v>627594000000</v>
      </c>
      <c r="M33" s="20">
        <v>14898000000</v>
      </c>
      <c r="N33" s="20">
        <v>7414000000</v>
      </c>
      <c r="O33" s="20">
        <v>-1495000000</v>
      </c>
      <c r="P33" s="20">
        <v>143368000000</v>
      </c>
      <c r="Q33" s="20">
        <v>357723000000</v>
      </c>
    </row>
    <row r="34" spans="1:18" x14ac:dyDescent="0.2">
      <c r="A34" s="20" t="s">
        <v>1</v>
      </c>
      <c r="B34" s="20" t="s">
        <v>48</v>
      </c>
      <c r="C34" s="20">
        <v>2020</v>
      </c>
      <c r="D34" s="20" t="s">
        <v>75</v>
      </c>
      <c r="F34" s="20">
        <v>1200000000</v>
      </c>
      <c r="J34" s="20">
        <v>1200000000</v>
      </c>
      <c r="K34" s="20">
        <v>264100000000</v>
      </c>
      <c r="M34" s="20">
        <v>7000000000</v>
      </c>
      <c r="N34" s="20">
        <v>400000000</v>
      </c>
      <c r="O34" s="20">
        <v>800000000</v>
      </c>
      <c r="P34" s="20">
        <v>81600000000</v>
      </c>
      <c r="Q34" s="20">
        <v>165900000000</v>
      </c>
    </row>
    <row r="35" spans="1:18" x14ac:dyDescent="0.2">
      <c r="A35" s="20" t="s">
        <v>1</v>
      </c>
      <c r="B35" s="20" t="s">
        <v>49</v>
      </c>
      <c r="C35" s="20">
        <v>2024</v>
      </c>
      <c r="D35" s="20" t="s">
        <v>75</v>
      </c>
      <c r="F35" s="20">
        <v>11224000000</v>
      </c>
      <c r="J35" s="20">
        <v>10784000000</v>
      </c>
      <c r="K35" s="20">
        <v>1403787000000</v>
      </c>
      <c r="M35" s="20">
        <v>20084000000</v>
      </c>
      <c r="N35" s="20">
        <v>12720000000</v>
      </c>
      <c r="O35" s="20">
        <v>-1495000000</v>
      </c>
      <c r="P35" s="20">
        <v>737469000000</v>
      </c>
      <c r="Q35" s="20">
        <v>889307000000</v>
      </c>
    </row>
    <row r="36" spans="1:18" x14ac:dyDescent="0.2">
      <c r="A36" s="20" t="s">
        <v>1</v>
      </c>
      <c r="B36" s="20" t="s">
        <v>49</v>
      </c>
      <c r="C36" s="20">
        <v>2023</v>
      </c>
      <c r="D36" s="20" t="s">
        <v>75</v>
      </c>
      <c r="F36" s="20">
        <v>11136000000</v>
      </c>
      <c r="J36" s="20">
        <v>10806000000</v>
      </c>
      <c r="K36" s="20">
        <v>1156990000000</v>
      </c>
      <c r="M36" s="20">
        <v>16991000000</v>
      </c>
      <c r="N36" s="20">
        <v>10786000000</v>
      </c>
      <c r="O36" s="20">
        <v>350000000</v>
      </c>
      <c r="P36" s="20">
        <v>506839000000</v>
      </c>
      <c r="Q36" s="20">
        <v>679332000000</v>
      </c>
    </row>
    <row r="37" spans="1:18" x14ac:dyDescent="0.2">
      <c r="A37" s="20" t="s">
        <v>2</v>
      </c>
      <c r="B37" s="20" t="s">
        <v>48</v>
      </c>
      <c r="C37" s="20">
        <v>2024</v>
      </c>
      <c r="D37" s="20" t="s">
        <v>75</v>
      </c>
      <c r="F37" s="20">
        <v>28768000000</v>
      </c>
      <c r="J37" s="20">
        <v>26226000000</v>
      </c>
      <c r="K37" s="20">
        <v>1015578000000</v>
      </c>
      <c r="M37" s="20">
        <v>68063000000</v>
      </c>
      <c r="N37" s="20">
        <v>30077000000</v>
      </c>
      <c r="O37" s="20">
        <v>-1309000000</v>
      </c>
      <c r="P37" s="20">
        <v>564928000000</v>
      </c>
      <c r="Q37" s="20">
        <v>819426000000</v>
      </c>
    </row>
    <row r="38" spans="1:18" x14ac:dyDescent="0.2">
      <c r="A38" s="20" t="s">
        <v>2</v>
      </c>
      <c r="B38" s="20" t="s">
        <v>48</v>
      </c>
      <c r="C38" s="20">
        <v>2023</v>
      </c>
      <c r="D38" s="20" t="s">
        <v>75</v>
      </c>
      <c r="F38" s="20">
        <v>15540000000</v>
      </c>
      <c r="J38" s="20">
        <v>16694000000</v>
      </c>
      <c r="K38" s="20">
        <v>920563000000</v>
      </c>
      <c r="M38" s="20">
        <v>55506000000</v>
      </c>
      <c r="N38" s="20">
        <v>16814000000</v>
      </c>
      <c r="O38" s="20">
        <v>-1274000000</v>
      </c>
      <c r="P38" s="20">
        <v>489193000000</v>
      </c>
      <c r="Q38" s="20">
        <v>778277000000</v>
      </c>
    </row>
    <row r="39" spans="1:18" x14ac:dyDescent="0.2">
      <c r="A39" s="20" t="s">
        <v>2</v>
      </c>
      <c r="B39" s="20" t="s">
        <v>48</v>
      </c>
      <c r="C39" s="20">
        <v>2022</v>
      </c>
      <c r="D39" s="20" t="s">
        <v>75</v>
      </c>
      <c r="F39" s="20">
        <v>14004000000</v>
      </c>
      <c r="J39" s="20">
        <v>12391000000</v>
      </c>
      <c r="K39" s="20">
        <v>926252000000</v>
      </c>
      <c r="M39" s="20">
        <v>47275000000</v>
      </c>
      <c r="N39" s="20">
        <v>14809000000</v>
      </c>
      <c r="O39" s="20">
        <v>-805000000</v>
      </c>
      <c r="P39" s="20">
        <v>478323000000</v>
      </c>
      <c r="Q39" s="20">
        <v>805335000000</v>
      </c>
    </row>
    <row r="40" spans="1:18" x14ac:dyDescent="0.2">
      <c r="A40" s="20" t="s">
        <v>2</v>
      </c>
      <c r="B40" s="20" t="s">
        <v>48</v>
      </c>
      <c r="C40" s="20">
        <v>2021</v>
      </c>
      <c r="D40" s="20" t="s">
        <v>75</v>
      </c>
      <c r="F40" s="20">
        <v>11036000000</v>
      </c>
      <c r="J40" s="20">
        <v>9603000000</v>
      </c>
      <c r="K40" s="20">
        <v>847724000000</v>
      </c>
      <c r="M40" s="20">
        <v>44167000000</v>
      </c>
      <c r="N40" s="20">
        <v>13363000000</v>
      </c>
      <c r="O40" s="20">
        <v>-2327000000</v>
      </c>
      <c r="P40" s="20">
        <v>424284000000</v>
      </c>
      <c r="Q40" s="20">
        <v>737120000000</v>
      </c>
    </row>
    <row r="41" spans="1:18" x14ac:dyDescent="0.2">
      <c r="A41" s="20" t="s">
        <v>2</v>
      </c>
      <c r="B41" s="20" t="s">
        <v>48</v>
      </c>
      <c r="C41" s="20">
        <v>2020</v>
      </c>
      <c r="D41" s="20" t="s">
        <v>75</v>
      </c>
      <c r="F41" s="20">
        <v>4664000000</v>
      </c>
      <c r="J41" s="20">
        <v>4672000000</v>
      </c>
      <c r="K41" s="20">
        <v>831386000000</v>
      </c>
      <c r="M41" s="20">
        <v>45315000000</v>
      </c>
      <c r="N41" s="20">
        <v>10190000000</v>
      </c>
      <c r="O41" s="20">
        <v>5526000000</v>
      </c>
      <c r="P41" s="20">
        <v>481680000000</v>
      </c>
      <c r="Q41" s="20">
        <v>715561000000</v>
      </c>
    </row>
    <row r="42" spans="1:18" x14ac:dyDescent="0.2">
      <c r="A42" s="20" t="s">
        <v>2</v>
      </c>
      <c r="B42" s="20" t="s">
        <v>48</v>
      </c>
      <c r="C42" s="20">
        <v>2019</v>
      </c>
      <c r="D42" s="20" t="s">
        <v>75</v>
      </c>
      <c r="F42" s="20">
        <v>-3612000000</v>
      </c>
      <c r="J42" s="20">
        <v>-3612000000</v>
      </c>
      <c r="K42" s="20">
        <v>748861000000</v>
      </c>
      <c r="M42" s="20">
        <v>45937000000</v>
      </c>
      <c r="N42" s="20">
        <v>13880000000</v>
      </c>
      <c r="O42" s="20">
        <v>-17492000000</v>
      </c>
      <c r="P42" s="20">
        <v>442032000000</v>
      </c>
      <c r="Q42" s="20">
        <v>631614000000</v>
      </c>
    </row>
    <row r="43" spans="1:18" x14ac:dyDescent="0.2">
      <c r="A43" s="20" t="s">
        <v>2</v>
      </c>
      <c r="B43" s="20" t="s">
        <v>48</v>
      </c>
      <c r="C43" s="20">
        <v>2018</v>
      </c>
      <c r="D43" s="20" t="s">
        <v>75</v>
      </c>
      <c r="F43" s="20">
        <v>11738000000</v>
      </c>
      <c r="J43" s="20">
        <v>9793000000</v>
      </c>
      <c r="K43" s="20">
        <v>677786000000</v>
      </c>
      <c r="M43" s="20">
        <v>48787000000</v>
      </c>
      <c r="N43" s="20">
        <v>16424000000</v>
      </c>
      <c r="O43" s="20">
        <v>-4685000000</v>
      </c>
      <c r="P43" s="20">
        <v>494499000000</v>
      </c>
      <c r="Q43" s="20">
        <v>572497000000</v>
      </c>
    </row>
    <row r="44" spans="1:18" x14ac:dyDescent="0.2">
      <c r="A44" s="20" t="s">
        <v>2</v>
      </c>
      <c r="B44" s="20" t="s">
        <v>48</v>
      </c>
      <c r="C44" s="20">
        <v>2017</v>
      </c>
      <c r="D44" s="20" t="s">
        <v>75</v>
      </c>
      <c r="F44" s="20">
        <v>8450000000</v>
      </c>
      <c r="J44" s="20">
        <v>9287000000</v>
      </c>
      <c r="K44" s="20">
        <v>647647000000</v>
      </c>
      <c r="M44" s="20">
        <v>48767000000</v>
      </c>
      <c r="N44" s="20">
        <v>18748000000</v>
      </c>
      <c r="O44" s="20">
        <v>-9972000000</v>
      </c>
      <c r="P44" s="20">
        <v>440533000000</v>
      </c>
      <c r="Q44" s="20">
        <v>549423000000</v>
      </c>
    </row>
    <row r="45" spans="1:18" x14ac:dyDescent="0.2">
      <c r="A45" s="20" t="s">
        <v>2</v>
      </c>
      <c r="B45" s="20" t="s">
        <v>48</v>
      </c>
      <c r="C45" s="20">
        <v>2016</v>
      </c>
      <c r="D45" s="20" t="s">
        <v>75</v>
      </c>
      <c r="J45" s="20">
        <v>12047000000</v>
      </c>
      <c r="K45" s="20">
        <v>643083000000</v>
      </c>
      <c r="M45" s="20">
        <v>42323000000</v>
      </c>
      <c r="N45" s="20">
        <v>17466000000</v>
      </c>
      <c r="P45" s="20">
        <v>439441000000</v>
      </c>
      <c r="Q45" s="20">
        <v>513656000000</v>
      </c>
    </row>
    <row r="46" spans="1:18" x14ac:dyDescent="0.2">
      <c r="A46" s="20" t="s">
        <v>2</v>
      </c>
      <c r="B46" s="20" t="s">
        <v>48</v>
      </c>
      <c r="C46" s="20">
        <v>2015</v>
      </c>
      <c r="D46" s="20" t="s">
        <v>75</v>
      </c>
      <c r="J46" s="20">
        <v>9202000000</v>
      </c>
      <c r="K46" s="20">
        <v>594718000000</v>
      </c>
      <c r="M46" s="20">
        <v>38328000000</v>
      </c>
      <c r="N46" s="20">
        <v>12794000000</v>
      </c>
      <c r="P46" s="20">
        <v>369896000000</v>
      </c>
      <c r="Q46" s="20">
        <v>517428000000</v>
      </c>
    </row>
    <row r="47" spans="1:18" x14ac:dyDescent="0.2">
      <c r="A47" s="20" t="s">
        <v>2</v>
      </c>
      <c r="B47" s="20" t="s">
        <v>49</v>
      </c>
      <c r="C47" s="20">
        <v>2024</v>
      </c>
      <c r="D47" s="20" t="s">
        <v>75</v>
      </c>
      <c r="J47" s="20">
        <v>11405000000</v>
      </c>
      <c r="M47" s="20">
        <v>31852000000</v>
      </c>
      <c r="N47" s="20">
        <v>13159000000</v>
      </c>
      <c r="O47" s="20">
        <v>-453000000</v>
      </c>
      <c r="P47" s="20">
        <v>507396000000</v>
      </c>
      <c r="Q47" s="20">
        <v>716745000000</v>
      </c>
      <c r="R47" s="20">
        <v>12709000000</v>
      </c>
    </row>
    <row r="48" spans="1:18" x14ac:dyDescent="0.2">
      <c r="A48" s="20" t="s">
        <v>2</v>
      </c>
      <c r="B48" s="20" t="s">
        <v>49</v>
      </c>
      <c r="C48" s="20">
        <v>2023</v>
      </c>
      <c r="D48" s="20" t="s">
        <v>75</v>
      </c>
      <c r="J48" s="20">
        <v>7226000000</v>
      </c>
      <c r="M48" s="20">
        <v>25813000000</v>
      </c>
      <c r="N48" s="20">
        <v>8029000000</v>
      </c>
      <c r="O48" s="20">
        <v>208000000</v>
      </c>
      <c r="P48" s="20">
        <v>474557000000</v>
      </c>
      <c r="Q48" s="20">
        <v>784329000000</v>
      </c>
      <c r="R48" s="20">
        <v>8274000000</v>
      </c>
    </row>
    <row r="49" spans="1:18" x14ac:dyDescent="0.2">
      <c r="A49" s="20" t="s">
        <v>2</v>
      </c>
      <c r="B49" s="20" t="s">
        <v>49</v>
      </c>
      <c r="C49" s="20">
        <v>2022</v>
      </c>
      <c r="D49" s="20" t="s">
        <v>75</v>
      </c>
      <c r="J49" s="20">
        <v>6105000000</v>
      </c>
      <c r="M49" s="20">
        <v>23146000000</v>
      </c>
      <c r="N49" s="20">
        <v>7611000000</v>
      </c>
      <c r="O49" s="20">
        <v>-464000000</v>
      </c>
      <c r="P49" s="20">
        <v>432535000000</v>
      </c>
      <c r="Q49" s="20">
        <v>656639000000</v>
      </c>
      <c r="R49" s="20">
        <v>7147000000</v>
      </c>
    </row>
    <row r="50" spans="1:18" x14ac:dyDescent="0.2">
      <c r="A50" s="20" t="s">
        <v>2</v>
      </c>
      <c r="B50" s="20" t="s">
        <v>49</v>
      </c>
      <c r="C50" s="20">
        <v>2021</v>
      </c>
      <c r="D50" s="20" t="s">
        <v>75</v>
      </c>
      <c r="J50" s="20">
        <v>4413000000</v>
      </c>
      <c r="M50" s="20">
        <v>20949000000</v>
      </c>
      <c r="N50" s="20">
        <v>6170000000</v>
      </c>
      <c r="O50" s="20">
        <v>-964000000</v>
      </c>
      <c r="P50" s="20">
        <v>418627000000</v>
      </c>
      <c r="Q50" s="20">
        <v>715136000000</v>
      </c>
      <c r="R50" s="20">
        <v>5206000000</v>
      </c>
    </row>
    <row r="51" spans="1:18" x14ac:dyDescent="0.2">
      <c r="A51" s="20" t="s">
        <v>2</v>
      </c>
      <c r="B51" s="20" t="s">
        <v>49</v>
      </c>
      <c r="C51" s="20">
        <v>2020</v>
      </c>
      <c r="D51" s="20" t="s">
        <v>75</v>
      </c>
      <c r="J51" s="20">
        <v>4715000000</v>
      </c>
      <c r="M51" s="20">
        <v>23380000000</v>
      </c>
      <c r="N51" s="20">
        <v>7297000000</v>
      </c>
      <c r="O51" s="20">
        <v>-1587000000</v>
      </c>
      <c r="P51" s="20">
        <v>465304000000</v>
      </c>
      <c r="Q51" s="20">
        <v>706894000000</v>
      </c>
      <c r="R51" s="20">
        <v>5710000000</v>
      </c>
    </row>
    <row r="52" spans="1:18" x14ac:dyDescent="0.2">
      <c r="A52" s="20" t="s">
        <v>2</v>
      </c>
      <c r="B52" s="20" t="s">
        <v>49</v>
      </c>
      <c r="C52" s="20">
        <v>2019</v>
      </c>
      <c r="D52" s="20" t="s">
        <v>75</v>
      </c>
      <c r="J52" s="20">
        <v>704000000</v>
      </c>
      <c r="M52" s="20">
        <v>23027000000</v>
      </c>
      <c r="N52" s="20">
        <v>6057000000</v>
      </c>
      <c r="O52" s="20">
        <v>-5182000000</v>
      </c>
      <c r="P52" s="20">
        <v>483902000000</v>
      </c>
      <c r="Q52" s="20">
        <v>648500000000</v>
      </c>
      <c r="R52" s="20">
        <v>875000000</v>
      </c>
    </row>
    <row r="53" spans="1:18" x14ac:dyDescent="0.2">
      <c r="A53" s="20" t="s">
        <v>2</v>
      </c>
      <c r="B53" s="20" t="s">
        <v>49</v>
      </c>
      <c r="C53" s="20">
        <v>2018</v>
      </c>
      <c r="D53" s="20" t="s">
        <v>75</v>
      </c>
      <c r="J53" s="20">
        <v>4220000000</v>
      </c>
      <c r="M53" s="20">
        <v>24257000000</v>
      </c>
      <c r="N53" s="20">
        <v>6867000000</v>
      </c>
      <c r="O53" s="20">
        <v>-1861000000</v>
      </c>
      <c r="P53" s="20">
        <v>482902000000</v>
      </c>
      <c r="Q53" s="20">
        <v>561902000000</v>
      </c>
      <c r="R53" s="20">
        <v>5008000000</v>
      </c>
    </row>
    <row r="54" spans="1:18" x14ac:dyDescent="0.2">
      <c r="A54" s="20" t="s">
        <v>2</v>
      </c>
      <c r="B54" s="20" t="s">
        <v>49</v>
      </c>
      <c r="C54" s="20">
        <v>2017</v>
      </c>
      <c r="D54" s="20" t="s">
        <v>75</v>
      </c>
      <c r="J54" s="20">
        <v>5994000000</v>
      </c>
      <c r="M54" s="20">
        <v>22376000000</v>
      </c>
      <c r="N54" s="20">
        <v>8296000000</v>
      </c>
      <c r="O54" s="20">
        <v>-323000000</v>
      </c>
      <c r="R54" s="20">
        <v>7492000000</v>
      </c>
    </row>
    <row r="55" spans="1:18" x14ac:dyDescent="0.2">
      <c r="A55" s="20" t="s">
        <v>2</v>
      </c>
      <c r="B55" s="20" t="s">
        <v>49</v>
      </c>
      <c r="C55" s="20">
        <v>2016</v>
      </c>
      <c r="D55" s="20" t="s">
        <v>75</v>
      </c>
      <c r="J55" s="20">
        <v>5842000000</v>
      </c>
      <c r="M55" s="20">
        <v>20884000000</v>
      </c>
      <c r="N55" s="20">
        <v>7523000000</v>
      </c>
      <c r="O55" s="20">
        <v>-67000000</v>
      </c>
      <c r="R55" s="20">
        <v>7303000000</v>
      </c>
    </row>
    <row r="56" spans="1:18" x14ac:dyDescent="0.2">
      <c r="A56" s="20" t="s">
        <v>2</v>
      </c>
      <c r="B56" s="20" t="s">
        <v>51</v>
      </c>
      <c r="C56" s="20">
        <v>2024</v>
      </c>
      <c r="D56" s="20" t="s">
        <v>75</v>
      </c>
      <c r="J56" s="20">
        <v>6512000000</v>
      </c>
      <c r="M56" s="20">
        <v>16591000000</v>
      </c>
      <c r="P56" s="20">
        <v>488237000000</v>
      </c>
      <c r="Q56" s="20">
        <v>750568000000</v>
      </c>
      <c r="R56" s="20">
        <v>7514000000</v>
      </c>
    </row>
    <row r="57" spans="1:18" x14ac:dyDescent="0.2">
      <c r="A57" s="20" t="s">
        <v>2</v>
      </c>
      <c r="B57" s="20" t="s">
        <v>51</v>
      </c>
      <c r="C57" s="20">
        <v>2023</v>
      </c>
      <c r="D57" s="20" t="s">
        <v>75</v>
      </c>
      <c r="J57" s="20">
        <v>1892000000</v>
      </c>
      <c r="M57" s="20">
        <v>12004000000</v>
      </c>
      <c r="P57" s="20">
        <v>463969000000</v>
      </c>
      <c r="Q57" s="20">
        <v>813571000000</v>
      </c>
      <c r="R57" s="20">
        <v>1995000000</v>
      </c>
    </row>
    <row r="58" spans="1:18" x14ac:dyDescent="0.2">
      <c r="A58" s="20" t="s">
        <v>2</v>
      </c>
      <c r="B58" s="20" t="s">
        <v>51</v>
      </c>
      <c r="C58" s="20">
        <v>2022</v>
      </c>
      <c r="D58" s="20" t="s">
        <v>75</v>
      </c>
      <c r="J58" s="20">
        <v>2529000000</v>
      </c>
      <c r="M58" s="20">
        <v>10957000000</v>
      </c>
      <c r="P58" s="20">
        <v>436711000000</v>
      </c>
      <c r="Q58" s="20">
        <v>667295000000</v>
      </c>
      <c r="R58" s="20">
        <v>2733000000</v>
      </c>
    </row>
    <row r="59" spans="1:18" x14ac:dyDescent="0.2">
      <c r="A59" s="20" t="s">
        <v>2</v>
      </c>
      <c r="B59" s="20" t="s">
        <v>51</v>
      </c>
      <c r="C59" s="20">
        <v>2021</v>
      </c>
      <c r="D59" s="20" t="s">
        <v>75</v>
      </c>
      <c r="J59" s="20">
        <v>2126000000</v>
      </c>
      <c r="M59" s="20">
        <v>10544000000</v>
      </c>
      <c r="P59" s="20">
        <v>457885000000</v>
      </c>
      <c r="Q59" s="20">
        <v>736951000000</v>
      </c>
      <c r="R59" s="20">
        <v>2623000000</v>
      </c>
    </row>
    <row r="60" spans="1:18" x14ac:dyDescent="0.2">
      <c r="A60" s="20" t="s">
        <v>2</v>
      </c>
      <c r="B60" s="20" t="s">
        <v>52</v>
      </c>
      <c r="C60" s="20">
        <v>2022</v>
      </c>
      <c r="D60" s="20" t="s">
        <v>75</v>
      </c>
      <c r="J60" s="20">
        <v>3576000000</v>
      </c>
      <c r="M60" s="20">
        <v>12189000000</v>
      </c>
      <c r="P60" s="20">
        <v>432556000000</v>
      </c>
      <c r="Q60" s="20">
        <v>656639000000</v>
      </c>
      <c r="R60" s="20">
        <v>4414000000</v>
      </c>
    </row>
    <row r="61" spans="1:18" x14ac:dyDescent="0.2">
      <c r="A61" s="20" t="s">
        <v>2</v>
      </c>
      <c r="B61" s="20" t="s">
        <v>52</v>
      </c>
      <c r="C61" s="20">
        <v>2021</v>
      </c>
      <c r="D61" s="20" t="s">
        <v>75</v>
      </c>
      <c r="J61" s="20">
        <v>2287000000</v>
      </c>
      <c r="M61" s="20">
        <v>10404000000</v>
      </c>
      <c r="P61" s="20">
        <v>418627000000</v>
      </c>
      <c r="Q61" s="20">
        <v>715136000000</v>
      </c>
      <c r="R61" s="20">
        <v>2583000000</v>
      </c>
    </row>
    <row r="62" spans="1:18" x14ac:dyDescent="0.2">
      <c r="A62" s="20" t="s">
        <v>2</v>
      </c>
      <c r="B62" s="20" t="s">
        <v>53</v>
      </c>
      <c r="C62" s="20">
        <v>2024</v>
      </c>
      <c r="D62" s="20" t="s">
        <v>75</v>
      </c>
      <c r="J62" s="20">
        <v>18172000000</v>
      </c>
      <c r="M62" s="20">
        <v>49942000000</v>
      </c>
      <c r="P62" s="20">
        <v>546747000000</v>
      </c>
      <c r="Q62" s="20">
        <v>745524000000</v>
      </c>
      <c r="R62" s="20">
        <v>20571000000</v>
      </c>
    </row>
    <row r="63" spans="1:18" x14ac:dyDescent="0.2">
      <c r="A63" s="20" t="s">
        <v>2</v>
      </c>
      <c r="B63" s="20" t="s">
        <v>53</v>
      </c>
      <c r="C63" s="20">
        <v>2023</v>
      </c>
      <c r="D63" s="20" t="s">
        <v>75</v>
      </c>
      <c r="J63" s="20">
        <v>12061000000</v>
      </c>
      <c r="M63" s="20">
        <v>40690000000</v>
      </c>
      <c r="P63" s="20">
        <v>469248000000</v>
      </c>
      <c r="Q63" s="20">
        <v>680838000000</v>
      </c>
      <c r="R63" s="20">
        <v>13540000000</v>
      </c>
    </row>
    <row r="64" spans="1:18" x14ac:dyDescent="0.2">
      <c r="A64" s="20" t="s">
        <v>2</v>
      </c>
      <c r="B64" s="20" t="s">
        <v>53</v>
      </c>
      <c r="C64" s="20">
        <v>2022</v>
      </c>
      <c r="D64" s="20" t="s">
        <v>75</v>
      </c>
      <c r="J64" s="20">
        <v>9742000000</v>
      </c>
      <c r="M64" s="20">
        <v>35027000000</v>
      </c>
      <c r="P64" s="20">
        <v>446478000000</v>
      </c>
      <c r="Q64" s="20">
        <v>777936000000</v>
      </c>
      <c r="R64" s="20">
        <v>11254000000</v>
      </c>
    </row>
    <row r="65" spans="1:18" x14ac:dyDescent="0.2">
      <c r="A65" s="20" t="s">
        <v>2</v>
      </c>
      <c r="B65" s="20" t="s">
        <v>53</v>
      </c>
      <c r="C65" s="20">
        <v>2021</v>
      </c>
      <c r="D65" s="20" t="s">
        <v>75</v>
      </c>
      <c r="J65" s="20">
        <v>3168000000</v>
      </c>
      <c r="M65" s="20">
        <v>11763000000</v>
      </c>
      <c r="P65" s="20">
        <v>436311000000</v>
      </c>
      <c r="Q65" s="20">
        <v>688453000000</v>
      </c>
      <c r="R65" s="20">
        <v>3832000000</v>
      </c>
    </row>
    <row r="66" spans="1:18" x14ac:dyDescent="0.2">
      <c r="A66" s="20" t="s">
        <v>2</v>
      </c>
      <c r="B66" s="20" t="s">
        <v>53</v>
      </c>
      <c r="C66" s="20">
        <v>2020</v>
      </c>
      <c r="D66" s="20" t="s">
        <v>75</v>
      </c>
      <c r="J66" s="20">
        <v>6841000000</v>
      </c>
      <c r="M66" s="20">
        <v>33253000000</v>
      </c>
      <c r="N66" s="20">
        <v>11090000000</v>
      </c>
      <c r="O66" s="20">
        <v>-3062000000</v>
      </c>
      <c r="P66" s="20">
        <v>471992000000</v>
      </c>
      <c r="Q66" s="20">
        <v>706921000000</v>
      </c>
      <c r="R66" s="20">
        <v>8028000000</v>
      </c>
    </row>
    <row r="67" spans="1:18" x14ac:dyDescent="0.2">
      <c r="A67" s="20" t="s">
        <v>2</v>
      </c>
      <c r="B67" s="20" t="s">
        <v>53</v>
      </c>
      <c r="C67" s="20">
        <v>2017</v>
      </c>
      <c r="D67" s="20" t="s">
        <v>75</v>
      </c>
      <c r="J67" s="20">
        <v>8712000000</v>
      </c>
      <c r="M67" s="20">
        <v>33886000000</v>
      </c>
      <c r="N67" s="20">
        <v>12744000000</v>
      </c>
      <c r="R67" s="20">
        <v>10889000000</v>
      </c>
    </row>
    <row r="68" spans="1:18" x14ac:dyDescent="0.2">
      <c r="A68" s="20" t="s">
        <v>2</v>
      </c>
      <c r="B68" s="20" t="s">
        <v>53</v>
      </c>
      <c r="C68" s="20">
        <v>2016</v>
      </c>
      <c r="D68" s="20" t="s">
        <v>75</v>
      </c>
      <c r="J68" s="20">
        <v>8416000000</v>
      </c>
      <c r="M68" s="20">
        <v>31179000000</v>
      </c>
      <c r="N68" s="20">
        <v>11467000000</v>
      </c>
      <c r="R68" s="20">
        <v>10520000000</v>
      </c>
    </row>
    <row r="69" spans="1:18" x14ac:dyDescent="0.2">
      <c r="A69" s="20" t="s">
        <v>2</v>
      </c>
      <c r="B69" s="20" t="s">
        <v>54</v>
      </c>
      <c r="C69" s="20">
        <v>2021</v>
      </c>
      <c r="D69" s="20" t="s">
        <v>75</v>
      </c>
      <c r="J69" s="20">
        <v>2551000000</v>
      </c>
      <c r="M69" s="20">
        <v>11455000000</v>
      </c>
      <c r="P69" s="20">
        <v>424989000000</v>
      </c>
      <c r="Q69" s="20">
        <v>734922000000</v>
      </c>
      <c r="R69" s="20">
        <v>2702000000</v>
      </c>
    </row>
    <row r="70" spans="1:18" x14ac:dyDescent="0.2">
      <c r="A70" s="20" t="s">
        <v>2</v>
      </c>
      <c r="B70" s="20" t="s">
        <v>54</v>
      </c>
      <c r="C70" s="20">
        <v>2020</v>
      </c>
      <c r="D70" s="20" t="s">
        <v>75</v>
      </c>
      <c r="J70" s="20">
        <v>-2168000000</v>
      </c>
      <c r="M70" s="20">
        <v>10453000000</v>
      </c>
      <c r="P70" s="20">
        <v>481680000000</v>
      </c>
      <c r="Q70" s="20">
        <v>711875000000</v>
      </c>
      <c r="R70" s="20">
        <v>-3320000000</v>
      </c>
    </row>
    <row r="71" spans="1:18" x14ac:dyDescent="0.2">
      <c r="A71" s="20" t="s">
        <v>2</v>
      </c>
      <c r="B71" s="20" t="s">
        <v>51</v>
      </c>
      <c r="C71" s="20">
        <v>2025</v>
      </c>
      <c r="D71" s="20" t="s">
        <v>75</v>
      </c>
      <c r="J71" s="20">
        <v>8011000000</v>
      </c>
      <c r="M71" s="20">
        <v>18130000000</v>
      </c>
      <c r="P71" s="20">
        <v>547784000000</v>
      </c>
      <c r="Q71" s="20">
        <v>870535000000</v>
      </c>
      <c r="R71" s="20">
        <v>9266000000</v>
      </c>
    </row>
    <row r="72" spans="1:18" x14ac:dyDescent="0.2">
      <c r="A72" s="20" t="s">
        <v>3</v>
      </c>
      <c r="B72" s="20" t="s">
        <v>48</v>
      </c>
      <c r="C72" s="20">
        <v>2024</v>
      </c>
      <c r="D72" s="20" t="s">
        <v>75</v>
      </c>
      <c r="E72" s="20">
        <v>45312422000</v>
      </c>
      <c r="F72" s="20">
        <v>1193258000</v>
      </c>
      <c r="G72" s="20">
        <v>-1276932000</v>
      </c>
      <c r="H72" s="20">
        <v>-83674000</v>
      </c>
      <c r="I72" s="20">
        <v>8521000</v>
      </c>
      <c r="J72" s="20">
        <v>7313000</v>
      </c>
      <c r="K72" s="20">
        <v>50176046000</v>
      </c>
    </row>
    <row r="73" spans="1:18" x14ac:dyDescent="0.2">
      <c r="A73" s="20" t="s">
        <v>3</v>
      </c>
      <c r="B73" s="20" t="s">
        <v>48</v>
      </c>
      <c r="C73" s="20">
        <v>2023</v>
      </c>
      <c r="D73" s="20" t="s">
        <v>75</v>
      </c>
      <c r="E73" s="20">
        <v>45955470000</v>
      </c>
      <c r="F73" s="20">
        <v>1571000000</v>
      </c>
      <c r="G73" s="20">
        <v>-703000000</v>
      </c>
      <c r="H73" s="20">
        <v>868000000</v>
      </c>
      <c r="I73" s="20">
        <v>5000000</v>
      </c>
      <c r="J73" s="20">
        <v>35581000</v>
      </c>
      <c r="K73" s="20">
        <v>53173000000</v>
      </c>
    </row>
    <row r="74" spans="1:18" x14ac:dyDescent="0.2">
      <c r="A74" s="20" t="s">
        <v>3</v>
      </c>
      <c r="B74" s="20" t="s">
        <v>48</v>
      </c>
      <c r="C74" s="20">
        <v>2022</v>
      </c>
      <c r="D74" s="20" t="s">
        <v>75</v>
      </c>
      <c r="E74" s="20">
        <v>51384000000</v>
      </c>
      <c r="F74" s="20">
        <v>3017000000</v>
      </c>
      <c r="G74" s="20">
        <v>-574000000</v>
      </c>
      <c r="H74" s="20">
        <v>2443000000</v>
      </c>
      <c r="I74" s="20">
        <v>12000000</v>
      </c>
      <c r="J74" s="20">
        <v>1809000000</v>
      </c>
      <c r="K74" s="20">
        <v>54652000000</v>
      </c>
    </row>
    <row r="75" spans="1:18" x14ac:dyDescent="0.2">
      <c r="A75" s="20" t="s">
        <v>3</v>
      </c>
      <c r="B75" s="20" t="s">
        <v>48</v>
      </c>
      <c r="C75" s="20">
        <v>2021</v>
      </c>
      <c r="D75" s="20" t="s">
        <v>75</v>
      </c>
      <c r="E75" s="20">
        <v>44428368000</v>
      </c>
      <c r="F75" s="20">
        <v>2656681000</v>
      </c>
      <c r="G75" s="20">
        <v>-470970000</v>
      </c>
      <c r="H75" s="20">
        <v>2185712000</v>
      </c>
      <c r="I75" s="20">
        <v>8959000</v>
      </c>
      <c r="J75" s="20">
        <v>1598214000</v>
      </c>
      <c r="K75" s="20">
        <v>45958748000</v>
      </c>
    </row>
    <row r="76" spans="1:18" x14ac:dyDescent="0.2">
      <c r="A76" s="20" t="s">
        <v>3</v>
      </c>
      <c r="B76" s="20" t="s">
        <v>48</v>
      </c>
      <c r="C76" s="20">
        <v>2020</v>
      </c>
      <c r="D76" s="20" t="s">
        <v>75</v>
      </c>
      <c r="E76" s="20">
        <v>39472000000</v>
      </c>
      <c r="F76" s="20">
        <v>1604000000</v>
      </c>
      <c r="G76" s="20">
        <v>-573000000</v>
      </c>
      <c r="H76" s="20">
        <v>1031000000</v>
      </c>
      <c r="I76" s="20">
        <v>9000000</v>
      </c>
      <c r="J76" s="20">
        <v>668000000</v>
      </c>
      <c r="K76" s="20">
        <v>42827000000</v>
      </c>
    </row>
    <row r="77" spans="1:18" x14ac:dyDescent="0.2">
      <c r="A77" s="20" t="s">
        <v>3</v>
      </c>
      <c r="B77" s="20" t="s">
        <v>48</v>
      </c>
      <c r="C77" s="20">
        <v>2019</v>
      </c>
      <c r="D77" s="20" t="s">
        <v>75</v>
      </c>
      <c r="E77" s="20">
        <v>41285545000</v>
      </c>
      <c r="F77" s="20">
        <v>944286000</v>
      </c>
      <c r="G77" s="20">
        <v>-749364000</v>
      </c>
      <c r="H77" s="20">
        <v>194923000</v>
      </c>
      <c r="I77" s="20">
        <v>6348000</v>
      </c>
      <c r="J77" s="20">
        <v>423125000</v>
      </c>
      <c r="K77" s="20">
        <v>45293541000</v>
      </c>
    </row>
    <row r="78" spans="1:18" x14ac:dyDescent="0.2">
      <c r="A78" s="20" t="s">
        <v>3</v>
      </c>
      <c r="B78" s="20" t="s">
        <v>48</v>
      </c>
      <c r="C78" s="20">
        <v>2018</v>
      </c>
      <c r="D78" s="20" t="s">
        <v>75</v>
      </c>
      <c r="E78" s="20">
        <v>44349634000</v>
      </c>
      <c r="F78" s="20">
        <v>2528676000</v>
      </c>
      <c r="G78" s="20">
        <v>-666691000</v>
      </c>
      <c r="H78" s="20">
        <v>1861985000</v>
      </c>
      <c r="I78" s="20">
        <v>19341000</v>
      </c>
      <c r="J78" s="20">
        <v>1650101000</v>
      </c>
      <c r="K78" s="20">
        <v>48170096000</v>
      </c>
    </row>
    <row r="79" spans="1:18" x14ac:dyDescent="0.2">
      <c r="A79" s="20" t="s">
        <v>3</v>
      </c>
      <c r="B79" s="20" t="s">
        <v>48</v>
      </c>
      <c r="C79" s="20">
        <v>2017</v>
      </c>
      <c r="D79" s="20" t="s">
        <v>75</v>
      </c>
      <c r="E79" s="20">
        <v>41351033000</v>
      </c>
      <c r="F79" s="20">
        <v>3419661000</v>
      </c>
      <c r="G79" s="20">
        <v>-441431000</v>
      </c>
      <c r="H79" s="20">
        <v>2978230000</v>
      </c>
      <c r="I79" s="20">
        <v>-251656000</v>
      </c>
      <c r="J79" s="20">
        <v>2101853000</v>
      </c>
      <c r="K79" s="20">
        <v>39880242000</v>
      </c>
    </row>
    <row r="80" spans="1:18" x14ac:dyDescent="0.2">
      <c r="A80" s="20" t="s">
        <v>3</v>
      </c>
      <c r="B80" s="20" t="s">
        <v>48</v>
      </c>
      <c r="C80" s="20">
        <v>2016</v>
      </c>
      <c r="D80" s="20" t="s">
        <v>75</v>
      </c>
      <c r="E80" s="20">
        <v>44600727000</v>
      </c>
      <c r="F80" s="20">
        <v>3723202000</v>
      </c>
      <c r="G80" s="20">
        <v>-490845000</v>
      </c>
      <c r="H80" s="20">
        <v>3222357000</v>
      </c>
      <c r="I80" s="20">
        <v>-43923000</v>
      </c>
      <c r="J80" s="20">
        <v>2393412000</v>
      </c>
      <c r="K80" s="20">
        <v>37704140000</v>
      </c>
    </row>
    <row r="81" spans="1:18" x14ac:dyDescent="0.2">
      <c r="A81" s="20" t="s">
        <v>3</v>
      </c>
      <c r="B81" s="20" t="s">
        <v>48</v>
      </c>
      <c r="C81" s="20">
        <v>2015</v>
      </c>
      <c r="D81" s="20" t="s">
        <v>75</v>
      </c>
      <c r="E81" s="20">
        <v>44696928000</v>
      </c>
      <c r="F81" s="20">
        <v>3511022000</v>
      </c>
      <c r="G81" s="20">
        <v>-456531000</v>
      </c>
      <c r="H81" s="20">
        <v>3054491000</v>
      </c>
      <c r="I81" s="20">
        <v>190195000</v>
      </c>
      <c r="J81" s="20">
        <v>2343210000</v>
      </c>
      <c r="K81" s="20">
        <v>38685920000</v>
      </c>
    </row>
    <row r="82" spans="1:18" x14ac:dyDescent="0.2">
      <c r="A82" s="20" t="s">
        <v>3</v>
      </c>
      <c r="B82" s="20" t="s">
        <v>49</v>
      </c>
      <c r="C82" s="20">
        <v>2024</v>
      </c>
      <c r="D82" s="20" t="s">
        <v>75</v>
      </c>
      <c r="E82" s="20">
        <v>21051823000</v>
      </c>
      <c r="F82" s="20">
        <v>400009000</v>
      </c>
      <c r="G82" s="20">
        <v>-605311000</v>
      </c>
      <c r="H82" s="20">
        <v>-205301000</v>
      </c>
      <c r="J82" s="20">
        <v>-85843000</v>
      </c>
      <c r="R82" s="20">
        <v>-203310000</v>
      </c>
    </row>
    <row r="83" spans="1:18" x14ac:dyDescent="0.2">
      <c r="A83" s="20" t="s">
        <v>3</v>
      </c>
      <c r="B83" s="20" t="s">
        <v>49</v>
      </c>
      <c r="C83" s="20">
        <v>2023</v>
      </c>
      <c r="D83" s="20" t="s">
        <v>75</v>
      </c>
      <c r="E83" s="20">
        <v>23343111000</v>
      </c>
      <c r="F83" s="20">
        <v>605154000</v>
      </c>
      <c r="G83" s="20">
        <v>-229534000</v>
      </c>
      <c r="H83" s="20">
        <v>375619000</v>
      </c>
      <c r="J83" s="20">
        <v>295671000</v>
      </c>
      <c r="R83" s="20">
        <v>375552000</v>
      </c>
    </row>
    <row r="84" spans="1:18" x14ac:dyDescent="0.2">
      <c r="A84" s="20" t="s">
        <v>3</v>
      </c>
      <c r="B84" s="20" t="s">
        <v>49</v>
      </c>
      <c r="C84" s="20">
        <v>2022</v>
      </c>
      <c r="D84" s="20" t="s">
        <v>75</v>
      </c>
      <c r="E84" s="20">
        <v>25470395000</v>
      </c>
      <c r="F84" s="20">
        <v>1876429000</v>
      </c>
      <c r="G84" s="20">
        <v>-243843000</v>
      </c>
      <c r="H84" s="20">
        <v>1632586000</v>
      </c>
      <c r="J84" s="20">
        <v>1230606000</v>
      </c>
      <c r="R84" s="20">
        <v>1682472000</v>
      </c>
    </row>
    <row r="85" spans="1:18" x14ac:dyDescent="0.2">
      <c r="A85" s="20" t="s">
        <v>3</v>
      </c>
      <c r="B85" s="20" t="s">
        <v>49</v>
      </c>
      <c r="C85" s="20">
        <v>2021</v>
      </c>
      <c r="D85" s="20" t="s">
        <v>75</v>
      </c>
      <c r="E85" s="20">
        <v>23087630000</v>
      </c>
      <c r="F85" s="20">
        <v>1482260000</v>
      </c>
      <c r="G85" s="20">
        <v>-264650000</v>
      </c>
      <c r="H85" s="20">
        <v>1217600000</v>
      </c>
      <c r="J85" s="20">
        <v>931140000</v>
      </c>
      <c r="R85" s="20">
        <v>1241530000</v>
      </c>
    </row>
    <row r="86" spans="1:18" x14ac:dyDescent="0.2">
      <c r="A86" s="20" t="s">
        <v>3</v>
      </c>
      <c r="B86" s="20" t="s">
        <v>49</v>
      </c>
      <c r="C86" s="20">
        <v>2020</v>
      </c>
      <c r="D86" s="20" t="s">
        <v>75</v>
      </c>
      <c r="E86" s="20">
        <v>19005530000</v>
      </c>
      <c r="F86" s="20">
        <v>846780000</v>
      </c>
      <c r="G86" s="20">
        <v>-329290000</v>
      </c>
      <c r="H86" s="20">
        <v>517490000</v>
      </c>
      <c r="J86" s="20">
        <v>389550000</v>
      </c>
      <c r="R86" s="20">
        <v>519400000</v>
      </c>
    </row>
    <row r="87" spans="1:18" x14ac:dyDescent="0.2">
      <c r="A87" s="20" t="s">
        <v>3</v>
      </c>
      <c r="B87" s="20" t="s">
        <v>49</v>
      </c>
      <c r="C87" s="20">
        <v>2019</v>
      </c>
      <c r="D87" s="20" t="s">
        <v>75</v>
      </c>
      <c r="E87" s="20">
        <v>21708014000</v>
      </c>
      <c r="F87" s="20">
        <v>967391000</v>
      </c>
      <c r="G87" s="20">
        <v>-327515000</v>
      </c>
      <c r="I87" s="20">
        <v>-1529000</v>
      </c>
      <c r="J87" s="20">
        <v>528910000</v>
      </c>
      <c r="R87" s="20">
        <v>638346000</v>
      </c>
    </row>
    <row r="88" spans="1:18" x14ac:dyDescent="0.2">
      <c r="A88" s="20" t="s">
        <v>3</v>
      </c>
      <c r="B88" s="20" t="s">
        <v>49</v>
      </c>
      <c r="C88" s="20">
        <v>2018</v>
      </c>
      <c r="D88" s="20" t="s">
        <v>75</v>
      </c>
      <c r="E88" s="20">
        <v>21917361000</v>
      </c>
      <c r="F88" s="20">
        <v>1379935000</v>
      </c>
      <c r="G88" s="20">
        <v>-330503000</v>
      </c>
      <c r="I88" s="20">
        <v>8685000</v>
      </c>
      <c r="R88" s="20">
        <v>1058117000</v>
      </c>
    </row>
    <row r="89" spans="1:18" x14ac:dyDescent="0.2">
      <c r="A89" s="20" t="s">
        <v>3</v>
      </c>
      <c r="B89" s="20" t="s">
        <v>49</v>
      </c>
      <c r="C89" s="20">
        <v>2017</v>
      </c>
      <c r="D89" s="20" t="s">
        <v>75</v>
      </c>
      <c r="E89" s="20">
        <v>20155263000</v>
      </c>
      <c r="F89" s="20">
        <v>1313543000</v>
      </c>
      <c r="G89" s="20">
        <v>-214446000</v>
      </c>
      <c r="I89" s="20">
        <v>6574000</v>
      </c>
      <c r="R89" s="20">
        <v>1105671000</v>
      </c>
    </row>
    <row r="90" spans="1:18" x14ac:dyDescent="0.2">
      <c r="A90" s="20" t="s">
        <v>3</v>
      </c>
      <c r="B90" s="20" t="s">
        <v>49</v>
      </c>
      <c r="C90" s="20">
        <v>2016</v>
      </c>
      <c r="D90" s="20" t="s">
        <v>75</v>
      </c>
      <c r="E90" s="20">
        <v>22923237000</v>
      </c>
      <c r="F90" s="20">
        <v>1116739000</v>
      </c>
      <c r="G90" s="20">
        <v>-248109000</v>
      </c>
      <c r="I90" s="20">
        <v>25655000</v>
      </c>
      <c r="R90" s="20">
        <v>1142394000</v>
      </c>
    </row>
    <row r="91" spans="1:18" x14ac:dyDescent="0.2">
      <c r="A91" s="20" t="s">
        <v>3</v>
      </c>
      <c r="B91" s="20" t="s">
        <v>51</v>
      </c>
      <c r="C91" s="20">
        <v>2024</v>
      </c>
      <c r="D91" s="20" t="s">
        <v>75</v>
      </c>
      <c r="E91" s="20">
        <v>10824381000</v>
      </c>
      <c r="H91" s="20">
        <v>-101574000</v>
      </c>
      <c r="J91" s="20">
        <v>-76181000</v>
      </c>
    </row>
    <row r="92" spans="1:18" x14ac:dyDescent="0.2">
      <c r="A92" s="20" t="s">
        <v>3</v>
      </c>
      <c r="B92" s="20" t="s">
        <v>51</v>
      </c>
      <c r="C92" s="20">
        <v>2023</v>
      </c>
      <c r="D92" s="20" t="s">
        <v>75</v>
      </c>
      <c r="E92" s="20">
        <v>12386377000</v>
      </c>
      <c r="H92" s="20">
        <v>689773000</v>
      </c>
      <c r="J92" s="20">
        <v>516579000</v>
      </c>
    </row>
    <row r="93" spans="1:18" x14ac:dyDescent="0.2">
      <c r="A93" s="20" t="s">
        <v>3</v>
      </c>
      <c r="B93" s="20" t="s">
        <v>51</v>
      </c>
      <c r="C93" s="20">
        <v>2022</v>
      </c>
      <c r="D93" s="20" t="s">
        <v>75</v>
      </c>
      <c r="E93" s="20">
        <v>12841154000</v>
      </c>
      <c r="H93" s="20">
        <v>1035508000</v>
      </c>
      <c r="J93" s="20">
        <v>776631000</v>
      </c>
    </row>
    <row r="94" spans="1:18" x14ac:dyDescent="0.2">
      <c r="A94" s="20" t="s">
        <v>3</v>
      </c>
      <c r="B94" s="20" t="s">
        <v>51</v>
      </c>
      <c r="C94" s="20">
        <v>2021</v>
      </c>
      <c r="D94" s="20" t="s">
        <v>75</v>
      </c>
      <c r="E94" s="20">
        <v>11403920000</v>
      </c>
      <c r="F94" s="20">
        <v>654000000</v>
      </c>
      <c r="G94" s="20">
        <v>-133000000</v>
      </c>
      <c r="H94" s="20">
        <v>520794000</v>
      </c>
      <c r="J94" s="20">
        <v>390595000</v>
      </c>
      <c r="R94" s="20">
        <v>521000000</v>
      </c>
    </row>
    <row r="95" spans="1:18" x14ac:dyDescent="0.2">
      <c r="A95" s="20" t="s">
        <v>3</v>
      </c>
      <c r="B95" s="20" t="s">
        <v>51</v>
      </c>
      <c r="C95" s="20">
        <v>2020</v>
      </c>
      <c r="D95" s="20" t="s">
        <v>75</v>
      </c>
      <c r="E95" s="20">
        <v>10254720000</v>
      </c>
      <c r="F95" s="20">
        <v>497378000</v>
      </c>
      <c r="G95" s="20">
        <v>-172287000</v>
      </c>
      <c r="R95" s="20">
        <v>325091000</v>
      </c>
    </row>
    <row r="96" spans="1:18" x14ac:dyDescent="0.2">
      <c r="A96" s="20" t="s">
        <v>3</v>
      </c>
      <c r="B96" s="20" t="s">
        <v>51</v>
      </c>
      <c r="C96" s="20">
        <v>2019</v>
      </c>
      <c r="D96" s="20" t="s">
        <v>75</v>
      </c>
      <c r="E96" s="20">
        <v>11321340000</v>
      </c>
      <c r="F96" s="20">
        <v>690286000</v>
      </c>
      <c r="G96" s="20">
        <v>-146626000</v>
      </c>
      <c r="H96" s="20">
        <v>543659000</v>
      </c>
      <c r="I96" s="20">
        <v>-1529000</v>
      </c>
      <c r="J96" s="20">
        <v>406597000</v>
      </c>
      <c r="R96" s="20">
        <v>542130000</v>
      </c>
    </row>
    <row r="97" spans="1:18" x14ac:dyDescent="0.2">
      <c r="A97" s="20" t="s">
        <v>3</v>
      </c>
      <c r="B97" s="20" t="s">
        <v>51</v>
      </c>
      <c r="C97" s="20">
        <v>2018</v>
      </c>
      <c r="D97" s="20" t="s">
        <v>75</v>
      </c>
      <c r="E97" s="20">
        <v>11791859000</v>
      </c>
      <c r="H97" s="20">
        <v>748484000</v>
      </c>
      <c r="J97" s="20">
        <v>561819000</v>
      </c>
    </row>
    <row r="98" spans="1:18" x14ac:dyDescent="0.2">
      <c r="A98" s="20" t="s">
        <v>3</v>
      </c>
      <c r="B98" s="20" t="s">
        <v>51</v>
      </c>
      <c r="C98" s="20">
        <v>2017</v>
      </c>
      <c r="D98" s="20" t="s">
        <v>75</v>
      </c>
      <c r="E98" s="20">
        <v>10002868000</v>
      </c>
      <c r="H98" s="20">
        <v>723860000</v>
      </c>
      <c r="J98" s="20">
        <v>548200000</v>
      </c>
    </row>
    <row r="99" spans="1:18" x14ac:dyDescent="0.2">
      <c r="A99" s="20" t="s">
        <v>3</v>
      </c>
      <c r="B99" s="20" t="s">
        <v>53</v>
      </c>
      <c r="C99" s="20">
        <v>2024</v>
      </c>
      <c r="D99" s="20" t="s">
        <v>75</v>
      </c>
      <c r="E99" s="20">
        <v>32755862000</v>
      </c>
      <c r="H99" s="20">
        <v>-480034000</v>
      </c>
      <c r="J99" s="20">
        <v>-31576000</v>
      </c>
    </row>
    <row r="100" spans="1:18" x14ac:dyDescent="0.2">
      <c r="A100" s="20" t="s">
        <v>3</v>
      </c>
      <c r="B100" s="20" t="s">
        <v>53</v>
      </c>
      <c r="C100" s="20">
        <v>2023</v>
      </c>
      <c r="D100" s="20" t="s">
        <v>75</v>
      </c>
      <c r="E100" s="20">
        <v>34428743000</v>
      </c>
      <c r="H100" s="20">
        <v>402534000</v>
      </c>
      <c r="J100" s="20">
        <v>454467000</v>
      </c>
    </row>
    <row r="101" spans="1:18" x14ac:dyDescent="0.2">
      <c r="A101" s="20" t="s">
        <v>3</v>
      </c>
      <c r="B101" s="20" t="s">
        <v>53</v>
      </c>
      <c r="C101" s="20">
        <v>2022</v>
      </c>
      <c r="D101" s="20" t="s">
        <v>75</v>
      </c>
      <c r="E101" s="20">
        <v>38361914000</v>
      </c>
      <c r="H101" s="20">
        <v>2341240000</v>
      </c>
      <c r="J101" s="20">
        <v>1805367000</v>
      </c>
    </row>
    <row r="102" spans="1:18" x14ac:dyDescent="0.2">
      <c r="A102" s="20" t="s">
        <v>3</v>
      </c>
      <c r="B102" s="20" t="s">
        <v>53</v>
      </c>
      <c r="C102" s="20">
        <v>2021</v>
      </c>
      <c r="D102" s="20" t="s">
        <v>75</v>
      </c>
      <c r="E102" s="20">
        <v>33829200000</v>
      </c>
      <c r="F102" s="20">
        <v>2231540000</v>
      </c>
      <c r="G102" s="20">
        <v>-367630000</v>
      </c>
      <c r="H102" s="20">
        <v>1863910000</v>
      </c>
      <c r="J102" s="20">
        <v>1422090000</v>
      </c>
      <c r="R102" s="20">
        <v>1888290000</v>
      </c>
    </row>
    <row r="103" spans="1:18" x14ac:dyDescent="0.2">
      <c r="A103" s="20" t="s">
        <v>3</v>
      </c>
      <c r="B103" s="20" t="s">
        <v>53</v>
      </c>
      <c r="C103" s="20">
        <v>2020</v>
      </c>
      <c r="D103" s="20" t="s">
        <v>75</v>
      </c>
      <c r="E103" s="20">
        <v>29175865000</v>
      </c>
      <c r="F103" s="20">
        <v>974597000</v>
      </c>
      <c r="G103" s="20">
        <v>-492406000</v>
      </c>
      <c r="H103" s="20">
        <v>482190000</v>
      </c>
      <c r="I103" s="20">
        <v>2500000</v>
      </c>
      <c r="J103" s="20">
        <v>363520000</v>
      </c>
      <c r="R103" s="20">
        <v>484691000</v>
      </c>
    </row>
    <row r="104" spans="1:18" x14ac:dyDescent="0.2">
      <c r="A104" s="20" t="s">
        <v>3</v>
      </c>
      <c r="B104" s="20" t="s">
        <v>53</v>
      </c>
      <c r="C104" s="20">
        <v>2019</v>
      </c>
      <c r="D104" s="20" t="s">
        <v>75</v>
      </c>
      <c r="E104" s="20">
        <v>31114016000</v>
      </c>
      <c r="F104" s="20">
        <v>1108326000</v>
      </c>
      <c r="G104" s="20">
        <v>-494881000</v>
      </c>
      <c r="I104" s="20">
        <v>-652000</v>
      </c>
      <c r="R104" s="20">
        <v>612793000</v>
      </c>
    </row>
    <row r="105" spans="1:18" x14ac:dyDescent="0.2">
      <c r="A105" s="20" t="s">
        <v>3</v>
      </c>
      <c r="B105" s="20" t="s">
        <v>53</v>
      </c>
      <c r="C105" s="20">
        <v>2018</v>
      </c>
      <c r="D105" s="20" t="s">
        <v>75</v>
      </c>
      <c r="E105" s="20">
        <v>33301656000</v>
      </c>
      <c r="F105" s="20">
        <v>2103279000</v>
      </c>
      <c r="G105" s="20">
        <v>-491890000</v>
      </c>
      <c r="I105" s="20">
        <v>7990000</v>
      </c>
      <c r="R105" s="20">
        <v>1619379000</v>
      </c>
    </row>
    <row r="106" spans="1:18" x14ac:dyDescent="0.2">
      <c r="A106" s="20" t="s">
        <v>3</v>
      </c>
      <c r="B106" s="20" t="s">
        <v>53</v>
      </c>
      <c r="C106" s="20">
        <v>2017</v>
      </c>
      <c r="D106" s="20" t="s">
        <v>75</v>
      </c>
      <c r="E106" s="20">
        <v>30847623000</v>
      </c>
      <c r="H106" s="20">
        <v>1662112000</v>
      </c>
      <c r="J106" s="20">
        <v>1251514000</v>
      </c>
    </row>
    <row r="107" spans="1:18" x14ac:dyDescent="0.2">
      <c r="A107" s="20" t="s">
        <v>3</v>
      </c>
      <c r="B107" s="20" t="s">
        <v>53</v>
      </c>
      <c r="C107" s="20">
        <v>2016</v>
      </c>
      <c r="D107" s="20" t="s">
        <v>75</v>
      </c>
      <c r="E107" s="20">
        <v>34753834000</v>
      </c>
      <c r="H107" s="20">
        <v>2099299000</v>
      </c>
      <c r="J107" s="20">
        <v>1594166000</v>
      </c>
    </row>
    <row r="108" spans="1:18" x14ac:dyDescent="0.2">
      <c r="A108" s="20" t="s">
        <v>3</v>
      </c>
      <c r="B108" s="20" t="s">
        <v>51</v>
      </c>
      <c r="C108" s="20">
        <v>2025</v>
      </c>
      <c r="D108" s="20" t="s">
        <v>75</v>
      </c>
      <c r="E108" s="20">
        <v>11207239000</v>
      </c>
      <c r="H108" s="20">
        <v>21530000</v>
      </c>
      <c r="J108" s="20">
        <v>16148000</v>
      </c>
    </row>
    <row r="109" spans="1:18" x14ac:dyDescent="0.2">
      <c r="A109" s="20" t="s">
        <v>4</v>
      </c>
      <c r="B109" s="20" t="s">
        <v>48</v>
      </c>
      <c r="C109" s="20">
        <v>2024</v>
      </c>
      <c r="D109" s="20" t="s">
        <v>75</v>
      </c>
      <c r="F109" s="20">
        <v>21455000000</v>
      </c>
      <c r="J109" s="20">
        <v>19647000000</v>
      </c>
      <c r="K109" s="20">
        <v>940187000000</v>
      </c>
      <c r="M109" s="20">
        <v>46527000000</v>
      </c>
      <c r="N109" s="20">
        <v>21580000000</v>
      </c>
      <c r="O109" s="20">
        <v>-124000000</v>
      </c>
      <c r="P109" s="20">
        <v>408396000000</v>
      </c>
      <c r="Q109" s="20">
        <v>734344000000</v>
      </c>
    </row>
    <row r="110" spans="1:18" x14ac:dyDescent="0.2">
      <c r="A110" s="20" t="s">
        <v>4</v>
      </c>
      <c r="B110" s="20" t="s">
        <v>48</v>
      </c>
      <c r="C110" s="20">
        <v>2023</v>
      </c>
      <c r="D110" s="20" t="s">
        <v>75</v>
      </c>
      <c r="F110" s="20">
        <v>23013000000</v>
      </c>
      <c r="J110" s="20">
        <v>21529000000</v>
      </c>
      <c r="K110" s="20">
        <v>906824000000</v>
      </c>
      <c r="M110" s="20">
        <v>47832000000</v>
      </c>
      <c r="N110" s="20">
        <v>22307000000</v>
      </c>
      <c r="O110" s="20">
        <v>706000000</v>
      </c>
      <c r="P110" s="20">
        <v>401276000000</v>
      </c>
      <c r="Q110" s="20">
        <v>646519000000</v>
      </c>
    </row>
    <row r="111" spans="1:18" x14ac:dyDescent="0.2">
      <c r="A111" s="20" t="s">
        <v>4</v>
      </c>
      <c r="B111" s="20" t="s">
        <v>48</v>
      </c>
      <c r="C111" s="20">
        <v>2022</v>
      </c>
      <c r="D111" s="20" t="s">
        <v>75</v>
      </c>
      <c r="F111" s="20">
        <v>23197000000</v>
      </c>
      <c r="J111" s="20">
        <v>19143000000</v>
      </c>
      <c r="K111" s="20">
        <v>907782000000</v>
      </c>
      <c r="M111" s="20">
        <v>46413000000</v>
      </c>
      <c r="N111" s="20">
        <v>19529000000</v>
      </c>
      <c r="O111" s="20">
        <v>3668000000</v>
      </c>
      <c r="P111" s="20">
        <v>387381000000</v>
      </c>
      <c r="Q111" s="20">
        <v>648844000000</v>
      </c>
    </row>
    <row r="112" spans="1:18" x14ac:dyDescent="0.2">
      <c r="A112" s="20" t="s">
        <v>4</v>
      </c>
      <c r="B112" s="20" t="s">
        <v>48</v>
      </c>
      <c r="C112" s="20">
        <v>2021</v>
      </c>
      <c r="D112" s="20" t="s">
        <v>75</v>
      </c>
      <c r="F112" s="20">
        <v>20407000000</v>
      </c>
      <c r="J112" s="20">
        <v>16664000000</v>
      </c>
      <c r="K112" s="20">
        <v>884426000000</v>
      </c>
      <c r="M112" s="20">
        <v>45259000000</v>
      </c>
      <c r="N112" s="20">
        <v>19795000000</v>
      </c>
      <c r="O112" s="20">
        <v>611000000</v>
      </c>
      <c r="P112" s="20">
        <v>395862000000</v>
      </c>
      <c r="Q112" s="20">
        <v>645872000000</v>
      </c>
    </row>
    <row r="113" spans="1:18" x14ac:dyDescent="0.2">
      <c r="A113" s="20" t="s">
        <v>4</v>
      </c>
      <c r="B113" s="20" t="s">
        <v>48</v>
      </c>
      <c r="C113" s="20">
        <v>2020</v>
      </c>
      <c r="D113" s="20" t="s">
        <v>75</v>
      </c>
      <c r="F113" s="20">
        <v>13970000000</v>
      </c>
      <c r="J113" s="20">
        <v>13312000000</v>
      </c>
      <c r="K113" s="20">
        <v>902792000000</v>
      </c>
      <c r="M113" s="20">
        <v>45286000000</v>
      </c>
      <c r="N113" s="20">
        <v>19456000000</v>
      </c>
      <c r="O113" s="20">
        <v>-5486000000</v>
      </c>
      <c r="P113" s="20">
        <v>402568000000</v>
      </c>
      <c r="Q113" s="20">
        <v>613302000000</v>
      </c>
    </row>
    <row r="114" spans="1:18" x14ac:dyDescent="0.2">
      <c r="A114" s="20" t="s">
        <v>4</v>
      </c>
      <c r="B114" s="20" t="s">
        <v>48</v>
      </c>
      <c r="C114" s="20">
        <v>2019</v>
      </c>
      <c r="D114" s="20" t="s">
        <v>75</v>
      </c>
      <c r="F114" s="20">
        <v>15878000000</v>
      </c>
      <c r="J114" s="20">
        <v>15002000000</v>
      </c>
      <c r="K114" s="20">
        <v>920808000000</v>
      </c>
      <c r="M114" s="20">
        <v>41388000000</v>
      </c>
      <c r="N114" s="20">
        <v>18698000000</v>
      </c>
      <c r="O114" s="20">
        <v>-2820000000</v>
      </c>
      <c r="P114" s="20">
        <v>437029000000</v>
      </c>
      <c r="Q114" s="20">
        <v>621296000000</v>
      </c>
    </row>
    <row r="115" spans="1:18" x14ac:dyDescent="0.2">
      <c r="A115" s="20" t="s">
        <v>4</v>
      </c>
      <c r="B115" s="20" t="s">
        <v>48</v>
      </c>
      <c r="C115" s="20">
        <v>2018</v>
      </c>
      <c r="D115" s="20" t="s">
        <v>75</v>
      </c>
      <c r="F115" s="20">
        <v>13289000000</v>
      </c>
      <c r="J115" s="20">
        <v>12724000000</v>
      </c>
      <c r="K115" s="20">
        <v>861015000000</v>
      </c>
      <c r="M115" s="20">
        <v>39387000000</v>
      </c>
      <c r="N115" s="20">
        <v>16858000000</v>
      </c>
      <c r="O115" s="20">
        <v>-3570000000</v>
      </c>
      <c r="P115" s="20">
        <v>423895000000</v>
      </c>
      <c r="Q115" s="20">
        <v>579129000000</v>
      </c>
    </row>
    <row r="116" spans="1:18" x14ac:dyDescent="0.2">
      <c r="A116" s="20" t="s">
        <v>4</v>
      </c>
      <c r="B116" s="20" t="s">
        <v>48</v>
      </c>
      <c r="C116" s="20">
        <v>2017</v>
      </c>
      <c r="D116" s="20" t="s">
        <v>75</v>
      </c>
      <c r="F116" s="20">
        <v>13098000000</v>
      </c>
      <c r="J116" s="20">
        <v>12523000000</v>
      </c>
      <c r="K116" s="20">
        <v>972549000000</v>
      </c>
      <c r="M116" s="20">
        <v>42156000000</v>
      </c>
      <c r="N116" s="20">
        <v>18494000000</v>
      </c>
      <c r="O116" s="20">
        <v>-5396000000</v>
      </c>
      <c r="P116" s="20">
        <v>401024000000</v>
      </c>
      <c r="Q116" s="20">
        <v>559456000000</v>
      </c>
    </row>
    <row r="117" spans="1:18" x14ac:dyDescent="0.2">
      <c r="A117" s="20" t="s">
        <v>4</v>
      </c>
      <c r="B117" s="20" t="s">
        <v>48</v>
      </c>
      <c r="C117" s="20">
        <v>2016</v>
      </c>
      <c r="D117" s="20" t="s">
        <v>75</v>
      </c>
      <c r="J117" s="20">
        <v>16139000000</v>
      </c>
      <c r="K117" s="20">
        <v>932977000000</v>
      </c>
      <c r="M117" s="20">
        <v>39335000000</v>
      </c>
      <c r="N117" s="20">
        <v>18728000000</v>
      </c>
      <c r="P117" s="20">
        <v>334669000000</v>
      </c>
      <c r="Q117" s="20">
        <v>538994000000</v>
      </c>
    </row>
    <row r="118" spans="1:18" x14ac:dyDescent="0.2">
      <c r="A118" s="20" t="s">
        <v>4</v>
      </c>
      <c r="B118" s="20" t="s">
        <v>48</v>
      </c>
      <c r="C118" s="20">
        <v>2015</v>
      </c>
      <c r="D118" s="20" t="s">
        <v>75</v>
      </c>
      <c r="J118" s="20">
        <v>12533000000</v>
      </c>
      <c r="K118" s="20">
        <v>850524000000</v>
      </c>
      <c r="M118" s="20">
        <v>39186000000</v>
      </c>
      <c r="N118" s="20">
        <v>20061000000</v>
      </c>
      <c r="P118" s="20">
        <v>262121000000</v>
      </c>
      <c r="Q118" s="20">
        <v>516683000000</v>
      </c>
    </row>
    <row r="119" spans="1:18" x14ac:dyDescent="0.2">
      <c r="A119" s="20" t="s">
        <v>4</v>
      </c>
      <c r="B119" s="20" t="s">
        <v>49</v>
      </c>
      <c r="C119" s="20">
        <v>2024</v>
      </c>
      <c r="D119" s="20" t="s">
        <v>75</v>
      </c>
      <c r="J119" s="20">
        <v>10929000000</v>
      </c>
      <c r="M119" s="20">
        <v>23185000000</v>
      </c>
      <c r="N119" s="20">
        <v>11731000000</v>
      </c>
      <c r="O119" s="20">
        <v>-337000000</v>
      </c>
      <c r="R119" s="20">
        <v>11688000000</v>
      </c>
    </row>
    <row r="120" spans="1:18" x14ac:dyDescent="0.2">
      <c r="A120" s="20" t="s">
        <v>4</v>
      </c>
      <c r="B120" s="20" t="s">
        <v>49</v>
      </c>
      <c r="C120" s="20">
        <v>2023</v>
      </c>
      <c r="D120" s="20" t="s">
        <v>75</v>
      </c>
      <c r="J120" s="20">
        <v>12538000000</v>
      </c>
      <c r="M120" s="20">
        <v>23991000000</v>
      </c>
      <c r="N120" s="20">
        <v>12237000000</v>
      </c>
      <c r="O120" s="20">
        <v>1414000000</v>
      </c>
      <c r="R120" s="20">
        <v>13653000000</v>
      </c>
    </row>
    <row r="121" spans="1:18" x14ac:dyDescent="0.2">
      <c r="A121" s="20" t="s">
        <v>4</v>
      </c>
      <c r="B121" s="20" t="s">
        <v>49</v>
      </c>
      <c r="C121" s="20">
        <v>2022</v>
      </c>
      <c r="D121" s="20" t="s">
        <v>75</v>
      </c>
      <c r="J121" s="20">
        <v>10413000000</v>
      </c>
      <c r="M121" s="20">
        <v>21803000000</v>
      </c>
      <c r="N121" s="20">
        <v>10393000000</v>
      </c>
      <c r="O121" s="20">
        <v>744000000</v>
      </c>
      <c r="R121" s="20">
        <v>10782000000</v>
      </c>
    </row>
    <row r="122" spans="1:18" x14ac:dyDescent="0.2">
      <c r="A122" s="20" t="s">
        <v>4</v>
      </c>
      <c r="B122" s="20" t="s">
        <v>49</v>
      </c>
      <c r="C122" s="20">
        <v>2021</v>
      </c>
      <c r="D122" s="20" t="s">
        <v>75</v>
      </c>
      <c r="J122" s="20">
        <v>9054000000</v>
      </c>
      <c r="M122" s="20">
        <v>22242000000</v>
      </c>
      <c r="N122" s="20">
        <v>11213000000</v>
      </c>
      <c r="O122" s="20">
        <v>-499000000</v>
      </c>
      <c r="R122" s="20">
        <v>9317000000</v>
      </c>
    </row>
    <row r="123" spans="1:18" x14ac:dyDescent="0.2">
      <c r="A123" s="20" t="s">
        <v>4</v>
      </c>
      <c r="B123" s="20" t="s">
        <v>49</v>
      </c>
      <c r="C123" s="20">
        <v>2020</v>
      </c>
      <c r="D123" s="20" t="s">
        <v>75</v>
      </c>
      <c r="J123" s="20">
        <v>8081000000</v>
      </c>
      <c r="M123" s="20">
        <v>22950000000</v>
      </c>
      <c r="N123" s="20">
        <v>11481000000</v>
      </c>
      <c r="O123" s="20">
        <v>-3153000000</v>
      </c>
      <c r="R123" s="20">
        <v>8404000000</v>
      </c>
    </row>
    <row r="124" spans="1:18" x14ac:dyDescent="0.2">
      <c r="A124" s="20" t="s">
        <v>4</v>
      </c>
      <c r="B124" s="20" t="s">
        <v>49</v>
      </c>
      <c r="C124" s="20">
        <v>2019</v>
      </c>
      <c r="D124" s="20" t="s">
        <v>75</v>
      </c>
      <c r="J124" s="20">
        <v>7957000000</v>
      </c>
      <c r="M124" s="20">
        <v>19448000000</v>
      </c>
      <c r="N124" s="20">
        <v>8650000000</v>
      </c>
      <c r="O124" s="20">
        <v>-367000000</v>
      </c>
      <c r="R124" s="20">
        <v>8283000000</v>
      </c>
    </row>
    <row r="125" spans="1:18" x14ac:dyDescent="0.2">
      <c r="A125" s="20" t="s">
        <v>4</v>
      </c>
      <c r="B125" s="20" t="s">
        <v>49</v>
      </c>
      <c r="C125" s="20">
        <v>2018</v>
      </c>
      <c r="D125" s="20" t="s">
        <v>75</v>
      </c>
      <c r="J125" s="20">
        <v>6805000000</v>
      </c>
      <c r="M125" s="20">
        <v>19911000000</v>
      </c>
      <c r="N125" s="20">
        <v>9223000000</v>
      </c>
      <c r="O125" s="20">
        <v>-2145000000</v>
      </c>
      <c r="R125" s="20">
        <v>7089000000</v>
      </c>
    </row>
    <row r="126" spans="1:18" x14ac:dyDescent="0.2">
      <c r="A126" s="20" t="s">
        <v>4</v>
      </c>
      <c r="B126" s="20" t="s">
        <v>49</v>
      </c>
      <c r="C126" s="20">
        <v>2017</v>
      </c>
      <c r="D126" s="20" t="s">
        <v>75</v>
      </c>
      <c r="J126" s="20">
        <v>7281000000</v>
      </c>
      <c r="M126" s="20">
        <v>17857000000</v>
      </c>
      <c r="N126" s="20">
        <v>7720000000</v>
      </c>
      <c r="O126" s="20">
        <v>-2634000000</v>
      </c>
      <c r="R126" s="20">
        <v>7582000000</v>
      </c>
    </row>
    <row r="127" spans="1:18" x14ac:dyDescent="0.2">
      <c r="A127" s="20" t="s">
        <v>4</v>
      </c>
      <c r="B127" s="20" t="s">
        <v>49</v>
      </c>
      <c r="C127" s="20">
        <v>2016</v>
      </c>
      <c r="D127" s="20" t="s">
        <v>75</v>
      </c>
      <c r="J127" s="20">
        <v>7717000000</v>
      </c>
      <c r="M127" s="20">
        <v>17930000000</v>
      </c>
      <c r="N127" s="20">
        <v>8004000000</v>
      </c>
      <c r="O127" s="20">
        <v>64000000</v>
      </c>
      <c r="R127" s="20">
        <v>8124000000</v>
      </c>
    </row>
    <row r="128" spans="1:18" x14ac:dyDescent="0.2">
      <c r="A128" s="20" t="s">
        <v>4</v>
      </c>
      <c r="B128" s="20" t="s">
        <v>51</v>
      </c>
      <c r="C128" s="20">
        <v>2024</v>
      </c>
      <c r="D128" s="20" t="s">
        <v>75</v>
      </c>
      <c r="J128" s="20">
        <v>4843000000</v>
      </c>
      <c r="M128" s="20">
        <v>10897000000</v>
      </c>
      <c r="R128" s="20">
        <v>5010000000</v>
      </c>
    </row>
    <row r="129" spans="1:18" x14ac:dyDescent="0.2">
      <c r="A129" s="20" t="s">
        <v>4</v>
      </c>
      <c r="B129" s="20" t="s">
        <v>51</v>
      </c>
      <c r="C129" s="20">
        <v>2023</v>
      </c>
      <c r="D129" s="20" t="s">
        <v>75</v>
      </c>
      <c r="J129" s="20">
        <v>5844000000</v>
      </c>
      <c r="M129" s="20">
        <v>11361000000</v>
      </c>
      <c r="R129" s="20">
        <v>6451000000</v>
      </c>
    </row>
    <row r="130" spans="1:18" x14ac:dyDescent="0.2">
      <c r="A130" s="20" t="s">
        <v>4</v>
      </c>
      <c r="B130" s="20" t="s">
        <v>51</v>
      </c>
      <c r="C130" s="20">
        <v>2022</v>
      </c>
      <c r="D130" s="20" t="s">
        <v>75</v>
      </c>
      <c r="J130" s="20">
        <v>5135000000</v>
      </c>
      <c r="M130" s="20">
        <v>10651000000</v>
      </c>
      <c r="R130" s="20">
        <v>5600000000</v>
      </c>
    </row>
    <row r="131" spans="1:18" x14ac:dyDescent="0.2">
      <c r="A131" s="20" t="s">
        <v>4</v>
      </c>
      <c r="B131" s="20" t="s">
        <v>51</v>
      </c>
      <c r="C131" s="20">
        <v>2021</v>
      </c>
      <c r="D131" s="20" t="s">
        <v>75</v>
      </c>
      <c r="J131" s="20">
        <v>4357000000</v>
      </c>
      <c r="M131" s="20">
        <v>10367000000</v>
      </c>
      <c r="R131" s="20">
        <v>5101000000</v>
      </c>
    </row>
    <row r="132" spans="1:18" x14ac:dyDescent="0.2">
      <c r="A132" s="20" t="s">
        <v>4</v>
      </c>
      <c r="B132" s="20" t="s">
        <v>51</v>
      </c>
      <c r="C132" s="20">
        <v>2020</v>
      </c>
      <c r="D132" s="20" t="s">
        <v>75</v>
      </c>
      <c r="J132" s="20">
        <v>4146000000</v>
      </c>
      <c r="M132" s="20">
        <v>11162000000</v>
      </c>
      <c r="R132" s="20">
        <v>4742000000</v>
      </c>
    </row>
    <row r="133" spans="1:18" x14ac:dyDescent="0.2">
      <c r="A133" s="20" t="s">
        <v>4</v>
      </c>
      <c r="B133" s="20" t="s">
        <v>51</v>
      </c>
      <c r="C133" s="20">
        <v>2019</v>
      </c>
      <c r="D133" s="20" t="s">
        <v>75</v>
      </c>
      <c r="J133" s="20">
        <v>3303000000</v>
      </c>
      <c r="M133" s="20">
        <v>9144000000</v>
      </c>
      <c r="R133" s="20">
        <v>3583000000</v>
      </c>
    </row>
    <row r="134" spans="1:18" x14ac:dyDescent="0.2">
      <c r="A134" s="20" t="s">
        <v>4</v>
      </c>
      <c r="B134" s="20" t="s">
        <v>51</v>
      </c>
      <c r="C134" s="20">
        <v>2018</v>
      </c>
      <c r="D134" s="20" t="s">
        <v>75</v>
      </c>
      <c r="J134" s="20">
        <v>3202000000</v>
      </c>
      <c r="M134" s="20">
        <v>9910000000</v>
      </c>
      <c r="R134" s="20">
        <v>3359000000</v>
      </c>
    </row>
    <row r="135" spans="1:18" x14ac:dyDescent="0.2">
      <c r="A135" s="20" t="s">
        <v>4</v>
      </c>
      <c r="B135" s="20" t="s">
        <v>51</v>
      </c>
      <c r="C135" s="20">
        <v>2017</v>
      </c>
      <c r="D135" s="20" t="s">
        <v>75</v>
      </c>
      <c r="J135" s="20">
        <v>2904000000</v>
      </c>
      <c r="M135" s="20">
        <v>8886000000</v>
      </c>
      <c r="R135" s="20">
        <v>3052000000</v>
      </c>
    </row>
    <row r="136" spans="1:18" x14ac:dyDescent="0.2">
      <c r="A136" s="20" t="s">
        <v>4</v>
      </c>
      <c r="B136" s="20" t="s">
        <v>51</v>
      </c>
      <c r="C136" s="20">
        <v>2016</v>
      </c>
      <c r="D136" s="20" t="s">
        <v>75</v>
      </c>
      <c r="J136" s="20">
        <v>2203000000</v>
      </c>
      <c r="M136" s="20">
        <v>8386000000</v>
      </c>
      <c r="R136" s="20">
        <v>2412000000</v>
      </c>
    </row>
    <row r="137" spans="1:18" x14ac:dyDescent="0.2">
      <c r="A137" s="20" t="s">
        <v>4</v>
      </c>
      <c r="B137" s="20" t="s">
        <v>53</v>
      </c>
      <c r="C137" s="20">
        <v>2024</v>
      </c>
      <c r="D137" s="20" t="s">
        <v>75</v>
      </c>
      <c r="J137" s="20">
        <v>14015000000</v>
      </c>
      <c r="M137" s="20">
        <v>34156000000</v>
      </c>
      <c r="R137" s="20">
        <v>15081000000</v>
      </c>
    </row>
    <row r="138" spans="1:18" x14ac:dyDescent="0.2">
      <c r="A138" s="20" t="s">
        <v>4</v>
      </c>
      <c r="B138" s="20" t="s">
        <v>53</v>
      </c>
      <c r="C138" s="20">
        <v>2023</v>
      </c>
      <c r="D138" s="20" t="s">
        <v>75</v>
      </c>
      <c r="J138" s="20">
        <v>17018000000</v>
      </c>
      <c r="M138" s="20">
        <v>35505000000</v>
      </c>
      <c r="R138" s="20">
        <v>18492000000</v>
      </c>
    </row>
    <row r="139" spans="1:18" x14ac:dyDescent="0.2">
      <c r="A139" s="20" t="s">
        <v>4</v>
      </c>
      <c r="B139" s="20" t="s">
        <v>53</v>
      </c>
      <c r="C139" s="20">
        <v>2022</v>
      </c>
      <c r="D139" s="20" t="s">
        <v>75</v>
      </c>
      <c r="J139" s="20">
        <v>17189000000</v>
      </c>
      <c r="M139" s="20">
        <v>34512000000</v>
      </c>
      <c r="R139" s="20">
        <v>17738000000</v>
      </c>
    </row>
    <row r="140" spans="1:18" x14ac:dyDescent="0.2">
      <c r="A140" s="20" t="s">
        <v>4</v>
      </c>
      <c r="B140" s="20" t="s">
        <v>53</v>
      </c>
      <c r="C140" s="20">
        <v>2021</v>
      </c>
      <c r="D140" s="20" t="s">
        <v>75</v>
      </c>
      <c r="J140" s="20">
        <v>14778000000</v>
      </c>
      <c r="M140" s="20">
        <v>33492000000</v>
      </c>
      <c r="R140" s="20">
        <v>15195000000</v>
      </c>
    </row>
    <row r="141" spans="1:18" x14ac:dyDescent="0.2">
      <c r="A141" s="20" t="s">
        <v>4</v>
      </c>
      <c r="B141" s="20" t="s">
        <v>53</v>
      </c>
      <c r="C141" s="20">
        <v>2020</v>
      </c>
      <c r="D141" s="20" t="s">
        <v>75</v>
      </c>
      <c r="J141" s="20">
        <v>12023000000</v>
      </c>
      <c r="M141" s="20">
        <v>34655000000</v>
      </c>
      <c r="R141" s="20">
        <v>12588000000</v>
      </c>
    </row>
    <row r="142" spans="1:18" x14ac:dyDescent="0.2">
      <c r="A142" s="20" t="s">
        <v>4</v>
      </c>
      <c r="B142" s="20" t="s">
        <v>53</v>
      </c>
      <c r="C142" s="20">
        <v>2019</v>
      </c>
      <c r="D142" s="20" t="s">
        <v>75</v>
      </c>
      <c r="J142" s="20">
        <v>11003000000</v>
      </c>
      <c r="M142" s="20">
        <v>30386000000</v>
      </c>
      <c r="R142" s="20">
        <v>11475000000</v>
      </c>
    </row>
    <row r="143" spans="1:18" x14ac:dyDescent="0.2">
      <c r="A143" s="20" t="s">
        <v>4</v>
      </c>
      <c r="B143" s="20" t="s">
        <v>53</v>
      </c>
      <c r="C143" s="20">
        <v>2018</v>
      </c>
      <c r="D143" s="20" t="s">
        <v>75</v>
      </c>
      <c r="J143" s="20">
        <v>7596000000</v>
      </c>
      <c r="M143" s="20">
        <v>29131000000</v>
      </c>
      <c r="R143" s="20">
        <v>8023000000</v>
      </c>
    </row>
    <row r="144" spans="1:18" x14ac:dyDescent="0.2">
      <c r="A144" s="20" t="s">
        <v>4</v>
      </c>
      <c r="B144" s="20" t="s">
        <v>53</v>
      </c>
      <c r="C144" s="20">
        <v>2017</v>
      </c>
      <c r="D144" s="20" t="s">
        <v>75</v>
      </c>
      <c r="J144" s="20">
        <v>9772000000</v>
      </c>
      <c r="M144" s="20">
        <v>28484000000</v>
      </c>
      <c r="R144" s="20">
        <v>10242000000</v>
      </c>
    </row>
    <row r="145" spans="1:18" x14ac:dyDescent="0.2">
      <c r="A145" s="20" t="s">
        <v>4</v>
      </c>
      <c r="B145" s="20" t="s">
        <v>51</v>
      </c>
      <c r="C145" s="20">
        <v>2025</v>
      </c>
      <c r="D145" s="20" t="s">
        <v>75</v>
      </c>
      <c r="J145" s="20">
        <v>4446000000</v>
      </c>
      <c r="M145" s="20">
        <v>11081000000</v>
      </c>
      <c r="R145" s="20">
        <v>4806000000</v>
      </c>
    </row>
    <row r="146" spans="1:18" x14ac:dyDescent="0.2">
      <c r="A146" s="20" t="s">
        <v>5</v>
      </c>
      <c r="B146" s="20" t="s">
        <v>48</v>
      </c>
      <c r="C146" s="20">
        <v>2024</v>
      </c>
      <c r="D146" s="20" t="s">
        <v>75</v>
      </c>
      <c r="F146" s="20">
        <v>25697000000</v>
      </c>
      <c r="J146" s="20">
        <v>22419000000</v>
      </c>
      <c r="K146" s="20">
        <v>1079053000000</v>
      </c>
      <c r="M146" s="20">
        <v>57490000000</v>
      </c>
      <c r="N146" s="20">
        <v>30000000000</v>
      </c>
      <c r="O146" s="20">
        <v>-4303000000</v>
      </c>
      <c r="P146" s="20">
        <v>587385000000</v>
      </c>
      <c r="Q146" s="20">
        <v>813312000000</v>
      </c>
    </row>
    <row r="147" spans="1:18" x14ac:dyDescent="0.2">
      <c r="A147" s="20" t="s">
        <v>5</v>
      </c>
      <c r="B147" s="20" t="s">
        <v>48</v>
      </c>
      <c r="C147" s="20">
        <v>2023</v>
      </c>
      <c r="D147" s="20" t="s">
        <v>75</v>
      </c>
      <c r="F147" s="20">
        <v>34234000000</v>
      </c>
      <c r="J147" s="20">
        <v>29063000000</v>
      </c>
      <c r="K147" s="20">
        <v>1098276000000</v>
      </c>
      <c r="M147" s="20">
        <v>60576000000</v>
      </c>
      <c r="N147" s="20">
        <v>34567000000</v>
      </c>
      <c r="O147" s="20">
        <v>-332000000</v>
      </c>
      <c r="P147" s="20">
        <v>655896000000</v>
      </c>
      <c r="Q147" s="20">
        <v>771212000000</v>
      </c>
    </row>
    <row r="148" spans="1:18" x14ac:dyDescent="0.2">
      <c r="A148" s="20" t="s">
        <v>5</v>
      </c>
      <c r="B148" s="20" t="s">
        <v>48</v>
      </c>
      <c r="C148" s="20">
        <v>2022</v>
      </c>
      <c r="D148" s="20" t="s">
        <v>75</v>
      </c>
      <c r="F148" s="20">
        <v>29304000000</v>
      </c>
      <c r="J148" s="20">
        <v>25477000000</v>
      </c>
      <c r="K148" s="20">
        <v>1163300000000</v>
      </c>
      <c r="M148" s="20">
        <v>56646000000</v>
      </c>
      <c r="N148" s="20">
        <v>32632000000</v>
      </c>
      <c r="O148" s="20">
        <v>-3328000000</v>
      </c>
      <c r="P148" s="20">
        <v>642663000000</v>
      </c>
      <c r="Q148" s="20">
        <v>875499000000</v>
      </c>
    </row>
    <row r="149" spans="1:18" x14ac:dyDescent="0.2">
      <c r="A149" s="20" t="s">
        <v>5</v>
      </c>
      <c r="B149" s="20" t="s">
        <v>48</v>
      </c>
      <c r="C149" s="20">
        <v>2021</v>
      </c>
      <c r="D149" s="20" t="s">
        <v>75</v>
      </c>
      <c r="F149" s="20">
        <v>24308000000</v>
      </c>
      <c r="J149" s="20">
        <v>21245000000</v>
      </c>
      <c r="K149" s="20">
        <v>1073229000000</v>
      </c>
      <c r="M149" s="20">
        <v>50828000000</v>
      </c>
      <c r="N149" s="20">
        <v>28784000000</v>
      </c>
      <c r="O149" s="20">
        <v>-4476000000</v>
      </c>
      <c r="P149" s="20">
        <v>557287000000</v>
      </c>
      <c r="Q149" s="20">
        <v>815760000000</v>
      </c>
    </row>
    <row r="150" spans="1:18" x14ac:dyDescent="0.2">
      <c r="A150" s="20" t="s">
        <v>5</v>
      </c>
      <c r="B150" s="20" t="s">
        <v>48</v>
      </c>
      <c r="C150" s="20">
        <v>2020</v>
      </c>
      <c r="D150" s="20" t="s">
        <v>75</v>
      </c>
      <c r="F150" s="20">
        <v>19852000000</v>
      </c>
      <c r="J150" s="20">
        <v>17608000000</v>
      </c>
      <c r="K150" s="20">
        <v>988181000000</v>
      </c>
      <c r="M150" s="20">
        <v>47367000000</v>
      </c>
      <c r="N150" s="20">
        <v>25127000000</v>
      </c>
      <c r="O150" s="20">
        <v>-5275000000</v>
      </c>
      <c r="P150" s="20">
        <v>554271000000</v>
      </c>
      <c r="Q150" s="20">
        <v>761161000000</v>
      </c>
    </row>
    <row r="151" spans="1:18" x14ac:dyDescent="0.2">
      <c r="A151" s="20" t="s">
        <v>5</v>
      </c>
      <c r="B151" s="20" t="s">
        <v>48</v>
      </c>
      <c r="C151" s="20">
        <v>2019</v>
      </c>
      <c r="D151" s="20" t="s">
        <v>75</v>
      </c>
      <c r="F151" s="20">
        <v>21327000000</v>
      </c>
      <c r="J151" s="20">
        <v>18511000000</v>
      </c>
      <c r="K151" s="20">
        <v>867213000000</v>
      </c>
      <c r="M151" s="20">
        <v>42708000000</v>
      </c>
      <c r="N151" s="20">
        <v>23391000000</v>
      </c>
      <c r="O151" s="20">
        <v>-2063000000</v>
      </c>
      <c r="P151" s="20">
        <v>527720000000</v>
      </c>
      <c r="Q151" s="20">
        <v>624663000000</v>
      </c>
    </row>
    <row r="152" spans="1:18" x14ac:dyDescent="0.2">
      <c r="A152" s="20" t="s">
        <v>5</v>
      </c>
      <c r="B152" s="20" t="s">
        <v>48</v>
      </c>
      <c r="C152" s="20">
        <v>2018</v>
      </c>
      <c r="D152" s="20" t="s">
        <v>75</v>
      </c>
      <c r="J152" s="20">
        <v>17293000000</v>
      </c>
      <c r="K152" s="20">
        <v>790804000000</v>
      </c>
      <c r="M152" s="20">
        <v>39643000000</v>
      </c>
      <c r="N152" s="20">
        <v>20846000000</v>
      </c>
      <c r="O152" s="20">
        <v>-1089000000</v>
      </c>
      <c r="P152" s="20">
        <v>513111000000</v>
      </c>
      <c r="Q152" s="20">
        <v>569049000000</v>
      </c>
    </row>
    <row r="153" spans="1:18" x14ac:dyDescent="0.2">
      <c r="A153" s="20" t="s">
        <v>5</v>
      </c>
      <c r="B153" s="20" t="s">
        <v>48</v>
      </c>
      <c r="C153" s="20">
        <v>2017</v>
      </c>
      <c r="D153" s="20" t="s">
        <v>75</v>
      </c>
      <c r="J153" s="20">
        <v>12713000000</v>
      </c>
      <c r="K153" s="20">
        <v>752982000000</v>
      </c>
      <c r="M153" s="20">
        <v>36417000000</v>
      </c>
      <c r="N153" s="20">
        <v>18854000000</v>
      </c>
      <c r="O153" s="20">
        <v>-5605000000</v>
      </c>
      <c r="P153" s="20">
        <v>425119000000</v>
      </c>
      <c r="Q153" s="20">
        <v>525972000000</v>
      </c>
    </row>
    <row r="154" spans="1:18" x14ac:dyDescent="0.2">
      <c r="A154" s="20" t="s">
        <v>5</v>
      </c>
      <c r="B154" s="20" t="s">
        <v>48</v>
      </c>
      <c r="C154" s="20">
        <v>2016</v>
      </c>
      <c r="D154" s="20" t="s">
        <v>75</v>
      </c>
      <c r="J154" s="20">
        <v>12443000000</v>
      </c>
      <c r="K154" s="20">
        <v>714127000000</v>
      </c>
      <c r="M154" s="20">
        <v>33685000000</v>
      </c>
      <c r="N154" s="20">
        <v>17513000000</v>
      </c>
      <c r="P154" s="20">
        <v>372418000000</v>
      </c>
      <c r="Q154" s="20">
        <v>430312000000</v>
      </c>
    </row>
    <row r="155" spans="1:18" x14ac:dyDescent="0.2">
      <c r="A155" s="20" t="s">
        <v>5</v>
      </c>
      <c r="B155" s="20" t="s">
        <v>48</v>
      </c>
      <c r="C155" s="20">
        <v>2015</v>
      </c>
      <c r="D155" s="20" t="s">
        <v>75</v>
      </c>
      <c r="J155" s="20">
        <v>12028000000</v>
      </c>
      <c r="K155" s="20">
        <v>656797000000</v>
      </c>
      <c r="M155" s="20">
        <v>31317000000</v>
      </c>
      <c r="N155" s="20">
        <v>17288000000</v>
      </c>
      <c r="P155" s="20">
        <v>349408000000</v>
      </c>
      <c r="Q155" s="20">
        <v>391924000000</v>
      </c>
    </row>
    <row r="156" spans="1:18" x14ac:dyDescent="0.2">
      <c r="A156" s="20" t="s">
        <v>5</v>
      </c>
      <c r="B156" s="20" t="s">
        <v>49</v>
      </c>
      <c r="C156" s="20">
        <v>2024</v>
      </c>
      <c r="D156" s="20" t="s">
        <v>75</v>
      </c>
      <c r="J156" s="20">
        <v>13194000000</v>
      </c>
      <c r="M156" s="20">
        <v>28659000000</v>
      </c>
      <c r="N156" s="20">
        <v>15856000000</v>
      </c>
      <c r="O156" s="20">
        <v>-479000000</v>
      </c>
      <c r="R156" s="20">
        <v>15390000000</v>
      </c>
    </row>
    <row r="157" spans="1:18" x14ac:dyDescent="0.2">
      <c r="A157" s="20" t="s">
        <v>5</v>
      </c>
      <c r="B157" s="20" t="s">
        <v>49</v>
      </c>
      <c r="C157" s="20">
        <v>2023</v>
      </c>
      <c r="D157" s="20" t="s">
        <v>75</v>
      </c>
      <c r="J157" s="20">
        <v>15088000000</v>
      </c>
      <c r="M157" s="20">
        <v>29853000000</v>
      </c>
      <c r="N157" s="20">
        <v>17989000000</v>
      </c>
      <c r="O157" s="20">
        <v>-138000000</v>
      </c>
      <c r="R157" s="20">
        <v>17879000000</v>
      </c>
    </row>
    <row r="158" spans="1:18" x14ac:dyDescent="0.2">
      <c r="A158" s="20" t="s">
        <v>5</v>
      </c>
      <c r="B158" s="20" t="s">
        <v>49</v>
      </c>
      <c r="C158" s="20">
        <v>2022</v>
      </c>
      <c r="D158" s="20" t="s">
        <v>75</v>
      </c>
      <c r="J158" s="20">
        <v>12228000000</v>
      </c>
      <c r="M158" s="20">
        <v>25926000000</v>
      </c>
      <c r="N158" s="20">
        <v>15156000000</v>
      </c>
      <c r="O158" s="20">
        <v>-890000000</v>
      </c>
      <c r="R158" s="20">
        <v>14296000000</v>
      </c>
    </row>
    <row r="159" spans="1:18" x14ac:dyDescent="0.2">
      <c r="A159" s="20" t="s">
        <v>5</v>
      </c>
      <c r="B159" s="20" t="s">
        <v>49</v>
      </c>
      <c r="C159" s="20">
        <v>2021</v>
      </c>
      <c r="D159" s="20" t="s">
        <v>75</v>
      </c>
      <c r="J159" s="20">
        <v>11936000000</v>
      </c>
      <c r="M159" s="20">
        <v>24175000000</v>
      </c>
      <c r="N159" s="20">
        <v>13838000000</v>
      </c>
      <c r="O159" s="20">
        <v>39000000</v>
      </c>
      <c r="R159" s="20">
        <v>13856000000</v>
      </c>
    </row>
    <row r="160" spans="1:18" x14ac:dyDescent="0.2">
      <c r="A160" s="20" t="s">
        <v>5</v>
      </c>
      <c r="B160" s="20" t="s">
        <v>49</v>
      </c>
      <c r="C160" s="20">
        <v>2020</v>
      </c>
      <c r="D160" s="20" t="s">
        <v>75</v>
      </c>
      <c r="J160" s="20">
        <v>9295000000</v>
      </c>
      <c r="M160" s="20">
        <v>23231000000</v>
      </c>
      <c r="N160" s="20">
        <v>12655000000</v>
      </c>
      <c r="O160" s="20">
        <v>2136000000</v>
      </c>
      <c r="R160" s="20">
        <v>10529000000</v>
      </c>
    </row>
    <row r="161" spans="1:18" x14ac:dyDescent="0.2">
      <c r="A161" s="20" t="s">
        <v>5</v>
      </c>
      <c r="B161" s="20" t="s">
        <v>49</v>
      </c>
      <c r="C161" s="20">
        <v>2019</v>
      </c>
      <c r="D161" s="20" t="s">
        <v>75</v>
      </c>
      <c r="J161" s="20">
        <v>9124000000</v>
      </c>
      <c r="M161" s="20">
        <v>20782000000</v>
      </c>
      <c r="N161" s="20">
        <v>11602000000</v>
      </c>
      <c r="O161" s="20">
        <v>972000000</v>
      </c>
      <c r="R161" s="20">
        <v>10742000000</v>
      </c>
    </row>
    <row r="162" spans="1:18" x14ac:dyDescent="0.2">
      <c r="A162" s="20" t="s">
        <v>5</v>
      </c>
      <c r="B162" s="20" t="s">
        <v>49</v>
      </c>
      <c r="C162" s="20">
        <v>2018</v>
      </c>
      <c r="D162" s="20" t="s">
        <v>75</v>
      </c>
      <c r="J162" s="20">
        <v>7624000000</v>
      </c>
      <c r="M162" s="20">
        <v>18698000000</v>
      </c>
      <c r="N162" s="20">
        <v>10080000000</v>
      </c>
      <c r="O162" s="20">
        <v>1433000000</v>
      </c>
      <c r="R162" s="20">
        <v>8359000000</v>
      </c>
    </row>
    <row r="163" spans="1:18" x14ac:dyDescent="0.2">
      <c r="A163" s="20" t="s">
        <v>5</v>
      </c>
      <c r="B163" s="20" t="s">
        <v>49</v>
      </c>
      <c r="C163" s="20">
        <v>2017</v>
      </c>
      <c r="D163" s="20" t="s">
        <v>75</v>
      </c>
      <c r="J163" s="20">
        <v>6575000000</v>
      </c>
      <c r="M163" s="20">
        <v>17308000000</v>
      </c>
      <c r="N163" s="20">
        <v>8820000000</v>
      </c>
      <c r="O163" s="20">
        <v>2117000000</v>
      </c>
      <c r="R163" s="20">
        <v>6732000000</v>
      </c>
    </row>
    <row r="164" spans="1:18" x14ac:dyDescent="0.2">
      <c r="A164" s="20" t="s">
        <v>5</v>
      </c>
      <c r="B164" s="20" t="s">
        <v>49</v>
      </c>
      <c r="C164" s="20">
        <v>2016</v>
      </c>
      <c r="D164" s="20" t="s">
        <v>75</v>
      </c>
      <c r="J164" s="20">
        <v>6003000000</v>
      </c>
      <c r="M164" s="20">
        <v>16132000000</v>
      </c>
      <c r="N164" s="20">
        <v>8364000000</v>
      </c>
      <c r="O164" s="20">
        <v>1201000000</v>
      </c>
      <c r="R164" s="20">
        <v>6984000000</v>
      </c>
    </row>
    <row r="165" spans="1:18" x14ac:dyDescent="0.2">
      <c r="A165" s="20" t="s">
        <v>5</v>
      </c>
      <c r="B165" s="20" t="s">
        <v>50</v>
      </c>
      <c r="C165" s="20">
        <v>2024</v>
      </c>
      <c r="D165" s="20" t="s">
        <v>75</v>
      </c>
      <c r="J165" s="20">
        <v>22419000000</v>
      </c>
      <c r="M165" s="20">
        <v>57490000000</v>
      </c>
      <c r="N165" s="20">
        <v>30000000000</v>
      </c>
      <c r="O165" s="20">
        <v>-4303000000</v>
      </c>
      <c r="R165" s="20">
        <v>25744000000</v>
      </c>
    </row>
    <row r="166" spans="1:18" x14ac:dyDescent="0.2">
      <c r="A166" s="20" t="s">
        <v>5</v>
      </c>
      <c r="B166" s="20" t="s">
        <v>50</v>
      </c>
      <c r="C166" s="20">
        <v>2023</v>
      </c>
      <c r="D166" s="20" t="s">
        <v>75</v>
      </c>
      <c r="J166" s="20">
        <v>29063000000</v>
      </c>
      <c r="M166" s="20">
        <v>60576000000</v>
      </c>
      <c r="N166" s="20">
        <v>34567000000</v>
      </c>
      <c r="O166" s="20">
        <v>-332000000</v>
      </c>
      <c r="R166" s="20">
        <v>34304000000</v>
      </c>
    </row>
    <row r="167" spans="1:18" x14ac:dyDescent="0.2">
      <c r="A167" s="20" t="s">
        <v>5</v>
      </c>
      <c r="B167" s="20" t="s">
        <v>50</v>
      </c>
      <c r="C167" s="20">
        <v>2022</v>
      </c>
      <c r="D167" s="20" t="s">
        <v>75</v>
      </c>
      <c r="J167" s="20">
        <v>25477000000</v>
      </c>
      <c r="M167" s="20">
        <v>56646000000</v>
      </c>
      <c r="N167" s="20">
        <v>32632000000</v>
      </c>
      <c r="O167" s="20">
        <v>-3328000000</v>
      </c>
      <c r="R167" s="20">
        <v>29263000000</v>
      </c>
    </row>
    <row r="168" spans="1:18" x14ac:dyDescent="0.2">
      <c r="A168" s="20" t="s">
        <v>5</v>
      </c>
      <c r="B168" s="20" t="s">
        <v>50</v>
      </c>
      <c r="C168" s="20">
        <v>2021</v>
      </c>
      <c r="D168" s="20" t="s">
        <v>75</v>
      </c>
      <c r="J168" s="20">
        <v>21245000000</v>
      </c>
      <c r="M168" s="20">
        <v>50828000000</v>
      </c>
      <c r="N168" s="20">
        <v>28784000000</v>
      </c>
      <c r="O168" s="20">
        <v>-4476000000</v>
      </c>
      <c r="R168" s="20">
        <v>24388000000</v>
      </c>
    </row>
    <row r="169" spans="1:18" x14ac:dyDescent="0.2">
      <c r="A169" s="20" t="s">
        <v>5</v>
      </c>
      <c r="B169" s="20" t="s">
        <v>50</v>
      </c>
      <c r="C169" s="20">
        <v>2020</v>
      </c>
      <c r="D169" s="20" t="s">
        <v>75</v>
      </c>
      <c r="J169" s="20">
        <v>17608000000</v>
      </c>
      <c r="M169" s="20">
        <v>47367000000</v>
      </c>
      <c r="N169" s="20">
        <v>25132000000</v>
      </c>
      <c r="O169" s="20">
        <v>-5275000000</v>
      </c>
      <c r="R169" s="20">
        <v>19679000000</v>
      </c>
    </row>
    <row r="170" spans="1:18" x14ac:dyDescent="0.2">
      <c r="A170" s="20" t="s">
        <v>5</v>
      </c>
      <c r="B170" s="20" t="s">
        <v>50</v>
      </c>
      <c r="C170" s="20">
        <v>2019</v>
      </c>
      <c r="D170" s="20" t="s">
        <v>75</v>
      </c>
      <c r="J170" s="20">
        <v>18511000000</v>
      </c>
      <c r="M170" s="20">
        <v>42727000000</v>
      </c>
      <c r="N170" s="20">
        <v>23411000000</v>
      </c>
      <c r="O170" s="20">
        <v>1089000000</v>
      </c>
      <c r="R170" s="20">
        <v>21380000000</v>
      </c>
    </row>
    <row r="171" spans="1:18" x14ac:dyDescent="0.2">
      <c r="A171" s="20" t="s">
        <v>5</v>
      </c>
      <c r="B171" s="20" t="s">
        <v>50</v>
      </c>
      <c r="C171" s="20">
        <v>2018</v>
      </c>
      <c r="D171" s="20" t="s">
        <v>75</v>
      </c>
      <c r="J171" s="20">
        <v>17293000000</v>
      </c>
      <c r="M171" s="20">
        <v>39643000000</v>
      </c>
      <c r="N171" s="20">
        <v>20846000000</v>
      </c>
      <c r="O171" s="20">
        <v>551000000</v>
      </c>
      <c r="R171" s="20">
        <v>19812000000</v>
      </c>
    </row>
    <row r="172" spans="1:18" x14ac:dyDescent="0.2">
      <c r="A172" s="20" t="s">
        <v>5</v>
      </c>
      <c r="B172" s="20" t="s">
        <v>50</v>
      </c>
      <c r="C172" s="20">
        <v>2017</v>
      </c>
      <c r="D172" s="20" t="s">
        <v>75</v>
      </c>
      <c r="J172" s="20">
        <v>12713000000</v>
      </c>
      <c r="M172" s="20">
        <v>36417000000</v>
      </c>
      <c r="N172" s="20">
        <v>18854000000</v>
      </c>
      <c r="O172" s="20">
        <v>5217000000</v>
      </c>
      <c r="R172" s="20">
        <v>13249000000</v>
      </c>
    </row>
    <row r="173" spans="1:18" x14ac:dyDescent="0.2">
      <c r="A173" s="20" t="s">
        <v>5</v>
      </c>
      <c r="B173" s="20" t="s">
        <v>51</v>
      </c>
      <c r="C173" s="20">
        <v>2024</v>
      </c>
      <c r="D173" s="20" t="s">
        <v>75</v>
      </c>
      <c r="J173" s="20">
        <v>6230000000</v>
      </c>
      <c r="M173" s="20">
        <v>13906000000</v>
      </c>
      <c r="R173" s="20">
        <v>7351000000</v>
      </c>
    </row>
    <row r="174" spans="1:18" x14ac:dyDescent="0.2">
      <c r="A174" s="20" t="s">
        <v>5</v>
      </c>
      <c r="B174" s="20" t="s">
        <v>51</v>
      </c>
      <c r="C174" s="20">
        <v>2023</v>
      </c>
      <c r="D174" s="20" t="s">
        <v>75</v>
      </c>
      <c r="J174" s="20">
        <v>6821000000</v>
      </c>
      <c r="M174" s="20">
        <v>14669000000</v>
      </c>
      <c r="R174" s="20">
        <v>7939000000</v>
      </c>
    </row>
    <row r="175" spans="1:18" x14ac:dyDescent="0.2">
      <c r="A175" s="20" t="s">
        <v>5</v>
      </c>
      <c r="B175" s="20" t="s">
        <v>51</v>
      </c>
      <c r="C175" s="20">
        <v>2022</v>
      </c>
      <c r="D175" s="20" t="s">
        <v>75</v>
      </c>
      <c r="J175" s="20">
        <v>6015000000</v>
      </c>
      <c r="M175" s="20">
        <v>12084000000</v>
      </c>
      <c r="R175" s="20">
        <v>6975000000</v>
      </c>
    </row>
    <row r="176" spans="1:18" x14ac:dyDescent="0.2">
      <c r="A176" s="20" t="s">
        <v>5</v>
      </c>
      <c r="B176" s="20" t="s">
        <v>51</v>
      </c>
      <c r="C176" s="20">
        <v>2021</v>
      </c>
      <c r="D176" s="20" t="s">
        <v>75</v>
      </c>
      <c r="J176" s="20">
        <v>5075000000</v>
      </c>
      <c r="M176" s="20">
        <v>11466000000</v>
      </c>
      <c r="R176" s="20">
        <v>5895000000</v>
      </c>
    </row>
    <row r="177" spans="1:18" x14ac:dyDescent="0.2">
      <c r="A177" s="20" t="s">
        <v>5</v>
      </c>
      <c r="B177" s="20" t="s">
        <v>51</v>
      </c>
      <c r="C177" s="20">
        <v>2020</v>
      </c>
      <c r="D177" s="20" t="s">
        <v>75</v>
      </c>
      <c r="J177" s="20">
        <v>4266000000</v>
      </c>
      <c r="M177" s="20">
        <v>10893000000</v>
      </c>
      <c r="R177" s="20">
        <v>4854000000</v>
      </c>
    </row>
    <row r="178" spans="1:18" x14ac:dyDescent="0.2">
      <c r="A178" s="20" t="s">
        <v>5</v>
      </c>
      <c r="B178" s="20" t="s">
        <v>51</v>
      </c>
      <c r="C178" s="20">
        <v>2019</v>
      </c>
      <c r="D178" s="20" t="s">
        <v>75</v>
      </c>
      <c r="J178" s="20">
        <v>3541000000</v>
      </c>
      <c r="M178" s="20">
        <v>9190000000</v>
      </c>
      <c r="R178" s="20">
        <v>3983000000</v>
      </c>
    </row>
    <row r="179" spans="1:18" x14ac:dyDescent="0.2">
      <c r="A179" s="20" t="s">
        <v>5</v>
      </c>
      <c r="B179" s="20" t="s">
        <v>51</v>
      </c>
      <c r="C179" s="20">
        <v>2018</v>
      </c>
      <c r="D179" s="20" t="s">
        <v>75</v>
      </c>
      <c r="J179" s="20">
        <v>3799000000</v>
      </c>
      <c r="M179" s="20">
        <v>9332000000</v>
      </c>
      <c r="R179" s="20">
        <v>4145000000</v>
      </c>
    </row>
    <row r="180" spans="1:18" x14ac:dyDescent="0.2">
      <c r="A180" s="20" t="s">
        <v>5</v>
      </c>
      <c r="B180" s="20" t="s">
        <v>51</v>
      </c>
      <c r="C180" s="20">
        <v>2017</v>
      </c>
      <c r="D180" s="20" t="s">
        <v>75</v>
      </c>
      <c r="J180" s="20">
        <v>3002000000</v>
      </c>
      <c r="M180" s="20">
        <v>8159000000</v>
      </c>
      <c r="R180" s="20">
        <v>3439000000</v>
      </c>
    </row>
    <row r="181" spans="1:18" x14ac:dyDescent="0.2">
      <c r="A181" s="20" t="s">
        <v>5</v>
      </c>
      <c r="B181" s="20" t="s">
        <v>51</v>
      </c>
      <c r="C181" s="20">
        <v>2016</v>
      </c>
      <c r="D181" s="20" t="s">
        <v>75</v>
      </c>
      <c r="J181" s="20">
        <v>2837000000</v>
      </c>
      <c r="M181" s="20">
        <v>8207000000</v>
      </c>
      <c r="R181" s="20">
        <v>3255000000</v>
      </c>
    </row>
    <row r="182" spans="1:18" x14ac:dyDescent="0.2">
      <c r="A182" s="20" t="s">
        <v>5</v>
      </c>
      <c r="B182" s="20" t="s">
        <v>53</v>
      </c>
      <c r="C182" s="20">
        <v>2024</v>
      </c>
      <c r="D182" s="20" t="s">
        <v>75</v>
      </c>
      <c r="J182" s="20">
        <v>18594000000</v>
      </c>
      <c r="M182" s="20">
        <v>42911000000</v>
      </c>
      <c r="R182" s="20">
        <v>21300000000</v>
      </c>
    </row>
    <row r="183" spans="1:18" x14ac:dyDescent="0.2">
      <c r="A183" s="20" t="s">
        <v>5</v>
      </c>
      <c r="B183" s="20" t="s">
        <v>53</v>
      </c>
      <c r="C183" s="20">
        <v>2023</v>
      </c>
      <c r="D183" s="20" t="s">
        <v>75</v>
      </c>
      <c r="J183" s="20">
        <v>22299000000</v>
      </c>
      <c r="M183" s="20">
        <v>44930000000</v>
      </c>
      <c r="R183" s="20">
        <v>26407000000</v>
      </c>
    </row>
    <row r="184" spans="1:18" x14ac:dyDescent="0.2">
      <c r="A184" s="20" t="s">
        <v>5</v>
      </c>
      <c r="B184" s="20" t="s">
        <v>53</v>
      </c>
      <c r="C184" s="20">
        <v>2022</v>
      </c>
      <c r="D184" s="20" t="s">
        <v>75</v>
      </c>
      <c r="J184" s="20">
        <v>19046000000</v>
      </c>
      <c r="M184" s="20">
        <v>40593000000</v>
      </c>
      <c r="R184" s="20">
        <v>22195000000</v>
      </c>
    </row>
    <row r="185" spans="1:18" x14ac:dyDescent="0.2">
      <c r="A185" s="20" t="s">
        <v>5</v>
      </c>
      <c r="B185" s="20" t="s">
        <v>53</v>
      </c>
      <c r="C185" s="20">
        <v>2021</v>
      </c>
      <c r="D185" s="20" t="s">
        <v>75</v>
      </c>
      <c r="J185" s="20">
        <v>18002000000</v>
      </c>
      <c r="M185" s="20">
        <v>37272000000</v>
      </c>
      <c r="R185" s="20">
        <v>20802000000</v>
      </c>
    </row>
    <row r="186" spans="1:18" x14ac:dyDescent="0.2">
      <c r="A186" s="20" t="s">
        <v>5</v>
      </c>
      <c r="B186" s="20" t="s">
        <v>53</v>
      </c>
      <c r="C186" s="20">
        <v>2020</v>
      </c>
      <c r="D186" s="20" t="s">
        <v>75</v>
      </c>
      <c r="J186" s="20">
        <v>14013000000</v>
      </c>
      <c r="M186" s="20">
        <v>34304000000</v>
      </c>
      <c r="R186" s="20">
        <v>15898000000</v>
      </c>
    </row>
    <row r="187" spans="1:18" x14ac:dyDescent="0.2">
      <c r="A187" s="20" t="s">
        <v>5</v>
      </c>
      <c r="B187" s="20" t="s">
        <v>53</v>
      </c>
      <c r="C187" s="20">
        <v>2019</v>
      </c>
      <c r="D187" s="20" t="s">
        <v>75</v>
      </c>
      <c r="J187" s="20">
        <v>13306000000</v>
      </c>
      <c r="M187" s="20">
        <v>31333000000</v>
      </c>
      <c r="R187" s="20">
        <v>15649000000</v>
      </c>
    </row>
    <row r="188" spans="1:18" x14ac:dyDescent="0.2">
      <c r="A188" s="20" t="s">
        <v>5</v>
      </c>
      <c r="B188" s="20" t="s">
        <v>53</v>
      </c>
      <c r="C188" s="20">
        <v>2018</v>
      </c>
      <c r="D188" s="20" t="s">
        <v>75</v>
      </c>
      <c r="J188" s="20">
        <v>11370000000</v>
      </c>
      <c r="M188" s="20">
        <v>28820000000</v>
      </c>
      <c r="R188" s="20">
        <v>12586000000</v>
      </c>
    </row>
    <row r="189" spans="1:18" x14ac:dyDescent="0.2">
      <c r="A189" s="20" t="s">
        <v>5</v>
      </c>
      <c r="B189" s="20" t="s">
        <v>53</v>
      </c>
      <c r="C189" s="20">
        <v>2017</v>
      </c>
      <c r="D189" s="20" t="s">
        <v>75</v>
      </c>
      <c r="J189" s="20">
        <v>10740000000</v>
      </c>
      <c r="M189" s="20">
        <v>26959000000</v>
      </c>
      <c r="R189" s="20">
        <v>11201000000</v>
      </c>
    </row>
    <row r="190" spans="1:18" x14ac:dyDescent="0.2">
      <c r="A190" s="20" t="s">
        <v>5</v>
      </c>
      <c r="B190" s="20" t="s">
        <v>53</v>
      </c>
      <c r="C190" s="20">
        <v>2016</v>
      </c>
      <c r="D190" s="20" t="s">
        <v>75</v>
      </c>
      <c r="J190" s="20">
        <v>9077000000</v>
      </c>
      <c r="M190" s="20">
        <v>24711000000</v>
      </c>
      <c r="R190" s="20">
        <v>11178000000</v>
      </c>
    </row>
    <row r="191" spans="1:18" x14ac:dyDescent="0.2">
      <c r="A191" s="20" t="s">
        <v>5</v>
      </c>
      <c r="B191" s="20" t="s">
        <v>51</v>
      </c>
      <c r="C191" s="20">
        <v>2025</v>
      </c>
      <c r="D191" s="20" t="s">
        <v>75</v>
      </c>
      <c r="J191" s="20">
        <v>5195000000</v>
      </c>
      <c r="M191" s="20">
        <v>14223000000</v>
      </c>
      <c r="R191" s="20">
        <v>5959000000</v>
      </c>
    </row>
    <row r="192" spans="1:18" x14ac:dyDescent="0.2">
      <c r="A192" s="20" t="s">
        <v>6</v>
      </c>
      <c r="B192" s="20" t="s">
        <v>48</v>
      </c>
      <c r="C192" s="20">
        <v>2024</v>
      </c>
      <c r="D192" s="20" t="s">
        <v>75</v>
      </c>
      <c r="F192" s="20">
        <v>39222000000</v>
      </c>
      <c r="J192" s="20">
        <v>32044000000</v>
      </c>
      <c r="K192" s="20">
        <v>1075479000000</v>
      </c>
      <c r="M192" s="20">
        <v>72724000000</v>
      </c>
      <c r="N192" s="20">
        <v>46014000000</v>
      </c>
      <c r="O192" s="20">
        <v>-6792000000</v>
      </c>
      <c r="P192" s="20">
        <v>432069000000</v>
      </c>
      <c r="Q192" s="20">
        <v>856274000000</v>
      </c>
    </row>
    <row r="193" spans="1:18" x14ac:dyDescent="0.2">
      <c r="A193" s="20" t="s">
        <v>6</v>
      </c>
      <c r="B193" s="20" t="s">
        <v>48</v>
      </c>
      <c r="C193" s="20">
        <v>2023</v>
      </c>
      <c r="D193" s="20" t="s">
        <v>75</v>
      </c>
      <c r="F193" s="20">
        <v>31018000000</v>
      </c>
      <c r="J193" s="20">
        <v>26075000000</v>
      </c>
      <c r="K193" s="20">
        <v>938739000000</v>
      </c>
      <c r="M193" s="20">
        <v>60811000000</v>
      </c>
      <c r="N193" s="20">
        <v>35842000000</v>
      </c>
      <c r="O193" s="20">
        <v>-4824000000</v>
      </c>
      <c r="P193" s="20">
        <v>453494000000</v>
      </c>
      <c r="Q193" s="20">
        <v>713574000000</v>
      </c>
    </row>
    <row r="194" spans="1:18" x14ac:dyDescent="0.2">
      <c r="A194" s="20" t="s">
        <v>6</v>
      </c>
      <c r="B194" s="20" t="s">
        <v>48</v>
      </c>
      <c r="C194" s="20">
        <v>2022</v>
      </c>
      <c r="D194" s="20" t="s">
        <v>75</v>
      </c>
      <c r="F194" s="20">
        <v>21900000000</v>
      </c>
      <c r="J194" s="20">
        <v>20069000000</v>
      </c>
      <c r="K194" s="20">
        <v>843300000000</v>
      </c>
      <c r="M194" s="20">
        <v>47810000000</v>
      </c>
      <c r="N194" s="20">
        <v>24637000000</v>
      </c>
      <c r="O194" s="20">
        <v>-2737000000</v>
      </c>
      <c r="P194" s="20">
        <v>383970000000</v>
      </c>
      <c r="Q194" s="20">
        <v>645297000000</v>
      </c>
    </row>
    <row r="195" spans="1:18" x14ac:dyDescent="0.2">
      <c r="A195" s="20" t="s">
        <v>6</v>
      </c>
      <c r="B195" s="20" t="s">
        <v>48</v>
      </c>
      <c r="C195" s="20">
        <v>2021</v>
      </c>
      <c r="D195" s="20" t="s">
        <v>75</v>
      </c>
      <c r="F195" s="20">
        <v>19862000000</v>
      </c>
      <c r="J195" s="20">
        <v>16638000000</v>
      </c>
      <c r="K195" s="20">
        <v>714509000000</v>
      </c>
      <c r="M195" s="20">
        <v>41545000000</v>
      </c>
      <c r="N195" s="20">
        <v>19904000000</v>
      </c>
      <c r="O195" s="20">
        <v>-42000000</v>
      </c>
      <c r="P195" s="20">
        <v>299695000000</v>
      </c>
      <c r="Q195" s="20">
        <v>547038000000</v>
      </c>
    </row>
    <row r="196" spans="1:18" x14ac:dyDescent="0.2">
      <c r="A196" s="20" t="s">
        <v>6</v>
      </c>
      <c r="B196" s="20" t="s">
        <v>48</v>
      </c>
      <c r="C196" s="20">
        <v>2020</v>
      </c>
      <c r="D196" s="20" t="s">
        <v>75</v>
      </c>
      <c r="F196" s="20">
        <v>14248000000</v>
      </c>
      <c r="J196" s="20">
        <v>14216000000</v>
      </c>
      <c r="K196" s="20">
        <v>686536000000</v>
      </c>
      <c r="M196" s="20">
        <v>40811000000</v>
      </c>
      <c r="N196" s="20">
        <v>19977000000</v>
      </c>
      <c r="O196" s="20">
        <v>-5729000000</v>
      </c>
      <c r="P196" s="20">
        <v>300781000000</v>
      </c>
      <c r="Q196" s="20">
        <v>455759000000</v>
      </c>
    </row>
    <row r="197" spans="1:18" x14ac:dyDescent="0.2">
      <c r="A197" s="20" t="s">
        <v>6</v>
      </c>
      <c r="B197" s="20" t="s">
        <v>48</v>
      </c>
      <c r="C197" s="20">
        <v>2019</v>
      </c>
      <c r="D197" s="20" t="s">
        <v>75</v>
      </c>
      <c r="F197" s="20">
        <v>14397000000</v>
      </c>
      <c r="J197" s="20">
        <v>14382000000</v>
      </c>
      <c r="K197" s="20">
        <v>608499000000</v>
      </c>
      <c r="M197" s="20">
        <v>35375000000</v>
      </c>
      <c r="N197" s="20">
        <v>15855000000</v>
      </c>
      <c r="O197" s="20">
        <v>-1458000000</v>
      </c>
      <c r="P197" s="20">
        <v>320521000000</v>
      </c>
      <c r="Q197" s="20">
        <v>384899000000</v>
      </c>
    </row>
    <row r="198" spans="1:18" x14ac:dyDescent="0.2">
      <c r="A198" s="20" t="s">
        <v>6</v>
      </c>
      <c r="B198" s="20" t="s">
        <v>48</v>
      </c>
      <c r="C198" s="20">
        <v>2018</v>
      </c>
      <c r="D198" s="20" t="s">
        <v>75</v>
      </c>
      <c r="F198" s="20">
        <v>11707000000</v>
      </c>
      <c r="J198" s="20">
        <v>11699000000</v>
      </c>
      <c r="K198" s="20">
        <v>576928000000</v>
      </c>
      <c r="M198" s="20">
        <v>32833000000</v>
      </c>
      <c r="N198" s="20">
        <v>13763000000</v>
      </c>
      <c r="O198" s="20">
        <v>-2056000000</v>
      </c>
      <c r="P198" s="20">
        <v>301414000000</v>
      </c>
      <c r="Q198" s="20">
        <v>379359000000</v>
      </c>
    </row>
    <row r="199" spans="1:18" x14ac:dyDescent="0.2">
      <c r="A199" s="20" t="s">
        <v>6</v>
      </c>
      <c r="B199" s="20" t="s">
        <v>48</v>
      </c>
      <c r="C199" s="20">
        <v>2017</v>
      </c>
      <c r="D199" s="20" t="s">
        <v>75</v>
      </c>
      <c r="F199" s="20">
        <v>9913000000</v>
      </c>
      <c r="J199" s="20">
        <v>9879000000</v>
      </c>
      <c r="K199" s="20">
        <v>640023000000</v>
      </c>
      <c r="M199" s="20">
        <v>30063000000</v>
      </c>
      <c r="N199" s="20">
        <v>13911000000</v>
      </c>
      <c r="O199" s="20">
        <v>-3998000000</v>
      </c>
      <c r="P199" s="20">
        <v>345450000000</v>
      </c>
      <c r="Q199" s="20">
        <v>407378000000</v>
      </c>
    </row>
    <row r="200" spans="1:18" x14ac:dyDescent="0.2">
      <c r="A200" s="20" t="s">
        <v>6</v>
      </c>
      <c r="B200" s="20" t="s">
        <v>48</v>
      </c>
      <c r="C200" s="20">
        <v>2016</v>
      </c>
      <c r="D200" s="20" t="s">
        <v>75</v>
      </c>
      <c r="J200" s="20">
        <v>10149000000</v>
      </c>
      <c r="K200" s="20">
        <v>623026000000</v>
      </c>
      <c r="M200" s="20">
        <v>29006000000</v>
      </c>
      <c r="N200" s="20">
        <v>14751000000</v>
      </c>
      <c r="P200" s="20">
        <v>294326000000</v>
      </c>
      <c r="Q200" s="20">
        <v>342367000000</v>
      </c>
    </row>
    <row r="201" spans="1:18" x14ac:dyDescent="0.2">
      <c r="A201" s="20" t="s">
        <v>6</v>
      </c>
      <c r="B201" s="20" t="s">
        <v>48</v>
      </c>
      <c r="C201" s="20">
        <v>2015</v>
      </c>
      <c r="D201" s="20" t="s">
        <v>75</v>
      </c>
      <c r="J201" s="20">
        <v>8240000000</v>
      </c>
      <c r="K201" s="20">
        <v>607138000000</v>
      </c>
      <c r="M201" s="20">
        <v>25269000000</v>
      </c>
      <c r="N201" s="20">
        <v>11806000000</v>
      </c>
      <c r="P201" s="20">
        <v>258983000000</v>
      </c>
      <c r="Q201" s="20">
        <v>301777000000</v>
      </c>
    </row>
    <row r="202" spans="1:18" x14ac:dyDescent="0.2">
      <c r="A202" s="20" t="s">
        <v>6</v>
      </c>
      <c r="B202" s="20" t="s">
        <v>49</v>
      </c>
      <c r="C202" s="20">
        <v>2024</v>
      </c>
      <c r="D202" s="20" t="s">
        <v>75</v>
      </c>
      <c r="J202" s="20">
        <v>17639000000</v>
      </c>
      <c r="M202" s="20">
        <v>36343000000</v>
      </c>
      <c r="N202" s="20">
        <v>24262000000</v>
      </c>
      <c r="O202" s="20">
        <v>-3018000000</v>
      </c>
      <c r="P202" s="20">
        <v>461475000000</v>
      </c>
      <c r="Q202" s="20">
        <v>770778000000</v>
      </c>
      <c r="R202" s="20">
        <v>21283000000</v>
      </c>
    </row>
    <row r="203" spans="1:18" x14ac:dyDescent="0.2">
      <c r="A203" s="20" t="s">
        <v>6</v>
      </c>
      <c r="B203" s="20" t="s">
        <v>49</v>
      </c>
      <c r="C203" s="20">
        <v>2023</v>
      </c>
      <c r="D203" s="20" t="s">
        <v>75</v>
      </c>
      <c r="J203" s="20">
        <v>16568000000</v>
      </c>
      <c r="M203" s="20">
        <v>30279000000</v>
      </c>
      <c r="N203" s="20">
        <v>18507000000</v>
      </c>
      <c r="O203" s="20">
        <v>-954000000</v>
      </c>
      <c r="P203" s="20">
        <v>463614000000</v>
      </c>
      <c r="Q203" s="20">
        <v>666430000000</v>
      </c>
      <c r="R203" s="20">
        <v>17870000000</v>
      </c>
    </row>
    <row r="204" spans="1:18" x14ac:dyDescent="0.2">
      <c r="A204" s="20" t="s">
        <v>6</v>
      </c>
      <c r="B204" s="20" t="s">
        <v>49</v>
      </c>
      <c r="C204" s="20">
        <v>2022</v>
      </c>
      <c r="D204" s="20" t="s">
        <v>75</v>
      </c>
      <c r="J204" s="20">
        <v>8571000000</v>
      </c>
      <c r="M204" s="20">
        <v>21880000000</v>
      </c>
      <c r="N204" s="20">
        <v>10195000000</v>
      </c>
      <c r="O204" s="20">
        <v>-379000000</v>
      </c>
      <c r="P204" s="20">
        <v>303618000000</v>
      </c>
      <c r="Q204" s="20">
        <v>556022000000</v>
      </c>
      <c r="R204" s="20">
        <v>8971000000</v>
      </c>
    </row>
    <row r="205" spans="1:18" x14ac:dyDescent="0.2">
      <c r="A205" s="20" t="s">
        <v>6</v>
      </c>
      <c r="B205" s="20" t="s">
        <v>49</v>
      </c>
      <c r="C205" s="20">
        <v>2021</v>
      </c>
      <c r="D205" s="20" t="s">
        <v>75</v>
      </c>
      <c r="J205" s="20">
        <v>9043000000</v>
      </c>
      <c r="M205" s="20">
        <v>20399000000</v>
      </c>
      <c r="N205" s="20">
        <v>9916000000</v>
      </c>
      <c r="O205" s="20">
        <v>442000000</v>
      </c>
      <c r="P205" s="20">
        <v>306520000000</v>
      </c>
      <c r="Q205" s="20">
        <v>548102000000</v>
      </c>
      <c r="R205" s="20">
        <v>9513000000</v>
      </c>
    </row>
    <row r="206" spans="1:18" x14ac:dyDescent="0.2">
      <c r="A206" s="20" t="s">
        <v>6</v>
      </c>
      <c r="B206" s="20" t="s">
        <v>49</v>
      </c>
      <c r="C206" s="20">
        <v>2020</v>
      </c>
      <c r="D206" s="20" t="s">
        <v>75</v>
      </c>
      <c r="J206" s="20">
        <v>7312000000</v>
      </c>
      <c r="M206" s="20">
        <v>19926000000</v>
      </c>
      <c r="N206" s="20">
        <v>10034000000</v>
      </c>
      <c r="O206" s="20">
        <v>-2342000000</v>
      </c>
      <c r="P206" s="20">
        <v>330887000000</v>
      </c>
      <c r="Q206" s="20">
        <v>487444000000</v>
      </c>
      <c r="R206" s="20">
        <v>7692000000</v>
      </c>
    </row>
    <row r="207" spans="1:18" x14ac:dyDescent="0.2">
      <c r="A207" s="20" t="s">
        <v>6</v>
      </c>
      <c r="B207" s="20" t="s">
        <v>49</v>
      </c>
      <c r="C207" s="20">
        <v>2019</v>
      </c>
      <c r="D207" s="20" t="s">
        <v>75</v>
      </c>
      <c r="J207" s="20">
        <v>6734000000</v>
      </c>
      <c r="M207" s="20">
        <v>17097000000</v>
      </c>
      <c r="N207" s="20">
        <v>7684000000</v>
      </c>
      <c r="O207" s="20">
        <v>-655000000</v>
      </c>
      <c r="P207" s="20">
        <v>321699000000</v>
      </c>
      <c r="Q207" s="20">
        <v>412649000000</v>
      </c>
      <c r="R207" s="20">
        <v>7034000000</v>
      </c>
    </row>
    <row r="208" spans="1:18" x14ac:dyDescent="0.2">
      <c r="A208" s="20" t="s">
        <v>6</v>
      </c>
      <c r="B208" s="20" t="s">
        <v>49</v>
      </c>
      <c r="C208" s="20">
        <v>2018</v>
      </c>
      <c r="D208" s="20" t="s">
        <v>75</v>
      </c>
      <c r="J208" s="20">
        <v>6756000000</v>
      </c>
      <c r="M208" s="20">
        <v>15727000000</v>
      </c>
      <c r="N208" s="20">
        <v>7589000000</v>
      </c>
      <c r="O208" s="20">
        <v>-813000000</v>
      </c>
      <c r="P208" s="20">
        <v>273823000000</v>
      </c>
      <c r="Q208" s="20">
        <v>368945000000</v>
      </c>
      <c r="R208" s="20">
        <v>6773000000</v>
      </c>
    </row>
    <row r="209" spans="1:18" x14ac:dyDescent="0.2">
      <c r="A209" s="20" t="s">
        <v>6</v>
      </c>
      <c r="B209" s="20" t="s">
        <v>49</v>
      </c>
      <c r="C209" s="20">
        <v>2017</v>
      </c>
      <c r="D209" s="20" t="s">
        <v>75</v>
      </c>
      <c r="J209" s="20">
        <v>5980000000</v>
      </c>
      <c r="M209" s="20">
        <v>15205000000</v>
      </c>
      <c r="N209" s="20">
        <v>7687000000</v>
      </c>
      <c r="O209" s="20">
        <v>-1285000000</v>
      </c>
      <c r="R209" s="20">
        <v>5997000000</v>
      </c>
    </row>
    <row r="210" spans="1:18" x14ac:dyDescent="0.2">
      <c r="A210" s="20" t="s">
        <v>6</v>
      </c>
      <c r="B210" s="20" t="s">
        <v>49</v>
      </c>
      <c r="C210" s="20">
        <v>2016</v>
      </c>
      <c r="D210" s="20" t="s">
        <v>75</v>
      </c>
      <c r="J210" s="20">
        <v>5091000000</v>
      </c>
      <c r="M210" s="20">
        <v>14424000000</v>
      </c>
      <c r="N210" s="20">
        <v>7465000000</v>
      </c>
      <c r="O210" s="20">
        <v>-2435000000</v>
      </c>
      <c r="R210" s="20">
        <v>5109000000</v>
      </c>
    </row>
    <row r="211" spans="1:18" x14ac:dyDescent="0.2">
      <c r="A211" s="20" t="s">
        <v>6</v>
      </c>
      <c r="B211" s="20" t="s">
        <v>51</v>
      </c>
      <c r="C211" s="20">
        <v>2024</v>
      </c>
      <c r="D211" s="20" t="s">
        <v>75</v>
      </c>
      <c r="J211" s="20">
        <v>9340000000</v>
      </c>
      <c r="M211" s="20">
        <v>17528000000</v>
      </c>
      <c r="N211" s="20">
        <v>11758000000</v>
      </c>
      <c r="O211" s="20">
        <v>-1218000000</v>
      </c>
      <c r="P211" s="20">
        <v>465697000000</v>
      </c>
      <c r="Q211" s="20">
        <v>686378000000</v>
      </c>
      <c r="R211" s="20">
        <v>10540000000</v>
      </c>
    </row>
    <row r="212" spans="1:18" x14ac:dyDescent="0.2">
      <c r="A212" s="20" t="s">
        <v>6</v>
      </c>
      <c r="B212" s="20" t="s">
        <v>51</v>
      </c>
      <c r="C212" s="20">
        <v>2023</v>
      </c>
      <c r="D212" s="20" t="s">
        <v>75</v>
      </c>
      <c r="J212" s="20">
        <v>7100000000</v>
      </c>
      <c r="M212" s="20">
        <v>14878000000</v>
      </c>
      <c r="N212" s="20">
        <v>9213000000</v>
      </c>
      <c r="O212" s="20">
        <v>35000000</v>
      </c>
      <c r="P212" s="20">
        <v>414757000000</v>
      </c>
      <c r="Q212" s="20">
        <v>646669000000</v>
      </c>
      <c r="R212" s="20">
        <v>7751000000</v>
      </c>
    </row>
    <row r="213" spans="1:18" x14ac:dyDescent="0.2">
      <c r="A213" s="20" t="s">
        <v>6</v>
      </c>
      <c r="B213" s="20" t="s">
        <v>51</v>
      </c>
      <c r="C213" s="20">
        <v>2022</v>
      </c>
      <c r="D213" s="20" t="s">
        <v>75</v>
      </c>
      <c r="J213" s="20">
        <v>5141000000</v>
      </c>
      <c r="M213" s="20">
        <v>10615000000</v>
      </c>
      <c r="P213" s="20">
        <v>303685000000</v>
      </c>
      <c r="Q213" s="20">
        <v>549615000000</v>
      </c>
      <c r="R213" s="20">
        <v>5391000000</v>
      </c>
    </row>
    <row r="214" spans="1:18" x14ac:dyDescent="0.2">
      <c r="A214" s="20" t="s">
        <v>6</v>
      </c>
      <c r="B214" s="20" t="s">
        <v>51</v>
      </c>
      <c r="C214" s="20">
        <v>2021</v>
      </c>
      <c r="D214" s="20" t="s">
        <v>75</v>
      </c>
      <c r="J214" s="20">
        <v>5590000000</v>
      </c>
      <c r="M214" s="20">
        <v>10519000000</v>
      </c>
      <c r="P214" s="20">
        <v>299102000000</v>
      </c>
      <c r="Q214" s="20">
        <v>504886000000</v>
      </c>
      <c r="R214" s="20">
        <v>5740000000</v>
      </c>
    </row>
    <row r="215" spans="1:18" x14ac:dyDescent="0.2">
      <c r="A215" s="20" t="s">
        <v>6</v>
      </c>
      <c r="B215" s="20" t="s">
        <v>51</v>
      </c>
      <c r="C215" s="20">
        <v>2020</v>
      </c>
      <c r="D215" s="20" t="s">
        <v>75</v>
      </c>
      <c r="J215" s="20">
        <v>4457000000</v>
      </c>
      <c r="M215" s="20">
        <v>10104000000</v>
      </c>
      <c r="P215" s="20">
        <v>316279000000</v>
      </c>
      <c r="Q215" s="20">
        <v>396335000000</v>
      </c>
      <c r="R215" s="20">
        <v>4538000000</v>
      </c>
    </row>
    <row r="216" spans="1:18" x14ac:dyDescent="0.2">
      <c r="A216" s="20" t="s">
        <v>6</v>
      </c>
      <c r="B216" s="20" t="s">
        <v>51</v>
      </c>
      <c r="C216" s="20">
        <v>2019</v>
      </c>
      <c r="D216" s="20" t="s">
        <v>75</v>
      </c>
      <c r="J216" s="20">
        <v>2697000000</v>
      </c>
      <c r="M216" s="20">
        <v>7956000000</v>
      </c>
      <c r="P216" s="20">
        <v>297669000000</v>
      </c>
      <c r="Q216" s="20">
        <v>393154000000</v>
      </c>
      <c r="R216" s="20">
        <v>2846000000</v>
      </c>
    </row>
    <row r="217" spans="1:18" x14ac:dyDescent="0.2">
      <c r="A217" s="20" t="s">
        <v>6</v>
      </c>
      <c r="B217" s="20" t="s">
        <v>51</v>
      </c>
      <c r="C217" s="20">
        <v>2018</v>
      </c>
      <c r="D217" s="20" t="s">
        <v>75</v>
      </c>
      <c r="J217" s="20">
        <v>3341000000</v>
      </c>
      <c r="M217" s="20">
        <v>8303000000</v>
      </c>
      <c r="R217" s="20">
        <v>3350000000</v>
      </c>
    </row>
    <row r="218" spans="1:18" x14ac:dyDescent="0.2">
      <c r="A218" s="20" t="s">
        <v>6</v>
      </c>
      <c r="B218" s="20" t="s">
        <v>51</v>
      </c>
      <c r="C218" s="20">
        <v>2017</v>
      </c>
      <c r="D218" s="20" t="s">
        <v>75</v>
      </c>
      <c r="J218" s="20">
        <v>2614000000</v>
      </c>
      <c r="M218" s="20">
        <v>7090000000</v>
      </c>
      <c r="R218" s="20">
        <v>2623000000</v>
      </c>
    </row>
    <row r="219" spans="1:18" x14ac:dyDescent="0.2">
      <c r="A219" s="20" t="s">
        <v>6</v>
      </c>
      <c r="B219" s="20" t="s">
        <v>51</v>
      </c>
      <c r="C219" s="20">
        <v>2016</v>
      </c>
      <c r="D219" s="20" t="s">
        <v>75</v>
      </c>
      <c r="J219" s="20">
        <v>2513000000</v>
      </c>
      <c r="M219" s="20">
        <v>7030000000</v>
      </c>
      <c r="R219" s="20">
        <v>2522000000</v>
      </c>
    </row>
    <row r="220" spans="1:18" x14ac:dyDescent="0.2">
      <c r="A220" s="20" t="s">
        <v>6</v>
      </c>
      <c r="B220" s="20" t="s">
        <v>53</v>
      </c>
      <c r="C220" s="20">
        <v>2024</v>
      </c>
      <c r="D220" s="20" t="s">
        <v>75</v>
      </c>
      <c r="J220" s="20">
        <v>26293000000</v>
      </c>
      <c r="M220" s="20">
        <v>53371000000</v>
      </c>
      <c r="N220" s="20">
        <v>34460000000</v>
      </c>
      <c r="O220" s="20">
        <v>-3762000000</v>
      </c>
      <c r="P220" s="20">
        <v>468926000000</v>
      </c>
      <c r="Q220" s="20">
        <v>725803000000</v>
      </c>
      <c r="R220" s="20">
        <v>30737000000</v>
      </c>
    </row>
    <row r="221" spans="1:18" x14ac:dyDescent="0.2">
      <c r="A221" s="20" t="s">
        <v>6</v>
      </c>
      <c r="B221" s="20" t="s">
        <v>53</v>
      </c>
      <c r="C221" s="20">
        <v>2023</v>
      </c>
      <c r="D221" s="20" t="s">
        <v>75</v>
      </c>
      <c r="J221" s="20">
        <v>25058000000</v>
      </c>
      <c r="M221" s="20">
        <v>46003000000</v>
      </c>
      <c r="N221" s="20">
        <v>28376000000</v>
      </c>
      <c r="O221" s="20">
        <v>-1617000000</v>
      </c>
      <c r="P221" s="20">
        <v>444446000000</v>
      </c>
      <c r="Q221" s="20">
        <v>649964000000</v>
      </c>
      <c r="R221" s="20">
        <v>27011000000</v>
      </c>
    </row>
    <row r="222" spans="1:18" x14ac:dyDescent="0.2">
      <c r="A222" s="20" t="s">
        <v>6</v>
      </c>
      <c r="B222" s="20" t="s">
        <v>53</v>
      </c>
      <c r="C222" s="20">
        <v>2022</v>
      </c>
      <c r="D222" s="20" t="s">
        <v>75</v>
      </c>
      <c r="J222" s="20">
        <v>15134000000</v>
      </c>
      <c r="M222" s="20">
        <v>34193000000</v>
      </c>
      <c r="N222" s="20">
        <v>16661000000</v>
      </c>
      <c r="O222" s="20">
        <v>-690000000</v>
      </c>
      <c r="P222" s="20">
        <v>323812000000</v>
      </c>
      <c r="Q222" s="20">
        <v>592704000000</v>
      </c>
      <c r="R222" s="20">
        <v>15684000000</v>
      </c>
    </row>
    <row r="223" spans="1:18" x14ac:dyDescent="0.2">
      <c r="A223" s="20" t="s">
        <v>6</v>
      </c>
      <c r="B223" s="20" t="s">
        <v>53</v>
      </c>
      <c r="C223" s="20">
        <v>2021</v>
      </c>
      <c r="D223" s="20" t="s">
        <v>75</v>
      </c>
      <c r="J223" s="20">
        <v>15213000000</v>
      </c>
      <c r="M223" s="20">
        <v>32122000000</v>
      </c>
      <c r="N223" s="20">
        <v>16481000000</v>
      </c>
      <c r="O223" s="20">
        <v>-115000000</v>
      </c>
      <c r="P223" s="20">
        <v>306613000000</v>
      </c>
      <c r="Q223" s="20">
        <v>546717000000</v>
      </c>
      <c r="R223" s="20">
        <v>15713000000</v>
      </c>
    </row>
    <row r="224" spans="1:18" x14ac:dyDescent="0.2">
      <c r="A224" s="20" t="s">
        <v>6</v>
      </c>
      <c r="B224" s="20" t="s">
        <v>53</v>
      </c>
      <c r="C224" s="20">
        <v>2020</v>
      </c>
      <c r="D224" s="20" t="s">
        <v>75</v>
      </c>
      <c r="J224" s="20">
        <v>11781000000</v>
      </c>
      <c r="M224" s="20">
        <v>30700000000</v>
      </c>
      <c r="N224" s="20">
        <v>15973000000</v>
      </c>
      <c r="O224" s="20">
        <v>-3500000000</v>
      </c>
      <c r="P224" s="20">
        <v>289803000000</v>
      </c>
      <c r="Q224" s="20">
        <v>416656000000</v>
      </c>
      <c r="R224" s="20">
        <v>12349000000</v>
      </c>
    </row>
    <row r="225" spans="1:18" x14ac:dyDescent="0.2">
      <c r="A225" s="20" t="s">
        <v>6</v>
      </c>
      <c r="B225" s="20" t="s">
        <v>53</v>
      </c>
      <c r="C225" s="20">
        <v>2019</v>
      </c>
      <c r="D225" s="20" t="s">
        <v>75</v>
      </c>
      <c r="J225" s="20">
        <v>9556000000</v>
      </c>
      <c r="M225" s="20">
        <v>26040000000</v>
      </c>
      <c r="P225" s="20">
        <v>298463000000</v>
      </c>
      <c r="Q225" s="20">
        <v>424191000000</v>
      </c>
      <c r="R225" s="20">
        <v>10006000000</v>
      </c>
    </row>
    <row r="226" spans="1:18" x14ac:dyDescent="0.2">
      <c r="A226" s="20" t="s">
        <v>6</v>
      </c>
      <c r="B226" s="20" t="s">
        <v>53</v>
      </c>
      <c r="C226" s="20">
        <v>2018</v>
      </c>
      <c r="D226" s="20" t="s">
        <v>75</v>
      </c>
      <c r="J226" s="20">
        <v>9118000000</v>
      </c>
      <c r="M226" s="20">
        <v>23568000000</v>
      </c>
      <c r="P226" s="20">
        <v>269336000000</v>
      </c>
      <c r="Q226" s="20">
        <v>379398000000</v>
      </c>
      <c r="R226" s="20">
        <v>9144000000</v>
      </c>
    </row>
    <row r="227" spans="1:18" x14ac:dyDescent="0.2">
      <c r="A227" s="20" t="s">
        <v>6</v>
      </c>
      <c r="B227" s="20" t="s">
        <v>53</v>
      </c>
      <c r="C227" s="20">
        <v>2017</v>
      </c>
      <c r="D227" s="20" t="s">
        <v>75</v>
      </c>
      <c r="J227" s="20">
        <v>7687000000</v>
      </c>
      <c r="M227" s="20">
        <v>22376000000</v>
      </c>
      <c r="P227" s="20">
        <v>256781000000</v>
      </c>
      <c r="Q227" s="20">
        <v>356083000000</v>
      </c>
      <c r="R227" s="20">
        <v>7713000000</v>
      </c>
    </row>
    <row r="228" spans="1:18" x14ac:dyDescent="0.2">
      <c r="A228" s="20" t="s">
        <v>6</v>
      </c>
      <c r="B228" s="20" t="s">
        <v>53</v>
      </c>
      <c r="C228" s="20">
        <v>2016</v>
      </c>
      <c r="D228" s="20" t="s">
        <v>75</v>
      </c>
      <c r="J228" s="20">
        <v>6930000000</v>
      </c>
      <c r="M228" s="20">
        <v>21271000000</v>
      </c>
      <c r="R228" s="20">
        <v>6956000000</v>
      </c>
    </row>
    <row r="229" spans="1:18" x14ac:dyDescent="0.2">
      <c r="A229" s="20" t="s">
        <v>6</v>
      </c>
      <c r="B229" s="20" t="s">
        <v>51</v>
      </c>
      <c r="C229" s="20">
        <v>2025</v>
      </c>
      <c r="D229" s="20" t="s">
        <v>75</v>
      </c>
      <c r="J229" s="20">
        <v>10703000000</v>
      </c>
      <c r="M229" s="20">
        <v>18392000000</v>
      </c>
      <c r="N229" s="20">
        <v>12330000000</v>
      </c>
      <c r="O229" s="20">
        <v>-157000000</v>
      </c>
      <c r="P229" s="20">
        <v>444437000000</v>
      </c>
      <c r="Q229" s="20">
        <v>760296000000</v>
      </c>
      <c r="R229" s="20">
        <v>12153000000</v>
      </c>
    </row>
    <row r="230" spans="1:18" x14ac:dyDescent="0.2">
      <c r="A230" s="20" t="s">
        <v>7</v>
      </c>
      <c r="B230" s="20" t="s">
        <v>48</v>
      </c>
      <c r="C230" s="20">
        <v>2024</v>
      </c>
      <c r="D230" s="20" t="s">
        <v>75</v>
      </c>
      <c r="F230" s="20">
        <v>8559000000</v>
      </c>
      <c r="J230" s="20">
        <v>9123000000</v>
      </c>
      <c r="K230" s="20">
        <v>541491000000</v>
      </c>
      <c r="M230" s="20">
        <v>36159000000</v>
      </c>
      <c r="N230" s="20">
        <v>15863000000</v>
      </c>
      <c r="O230" s="20">
        <v>-7304000000</v>
      </c>
      <c r="P230" s="20">
        <v>276168000000</v>
      </c>
      <c r="Q230" s="20">
        <v>420336000000</v>
      </c>
    </row>
    <row r="231" spans="1:18" x14ac:dyDescent="0.2">
      <c r="A231" s="20" t="s">
        <v>7</v>
      </c>
      <c r="B231" s="20" t="s">
        <v>48</v>
      </c>
      <c r="C231" s="20">
        <v>2023</v>
      </c>
      <c r="D231" s="20" t="s">
        <v>75</v>
      </c>
      <c r="F231" s="20">
        <v>6298000000</v>
      </c>
      <c r="J231" s="20">
        <v>5778000000</v>
      </c>
      <c r="K231" s="20">
        <v>560354000000</v>
      </c>
      <c r="M231" s="20">
        <v>35519000000</v>
      </c>
      <c r="N231" s="20">
        <v>12190000000</v>
      </c>
      <c r="O231" s="20">
        <v>-5892000000</v>
      </c>
      <c r="P231" s="20">
        <v>260199000000</v>
      </c>
      <c r="Q231" s="20">
        <v>412113000000</v>
      </c>
    </row>
    <row r="232" spans="1:18" x14ac:dyDescent="0.2">
      <c r="A232" s="20" t="s">
        <v>7</v>
      </c>
      <c r="B232" s="20" t="s">
        <v>48</v>
      </c>
      <c r="C232" s="20">
        <v>2022</v>
      </c>
      <c r="D232" s="20" t="s">
        <v>75</v>
      </c>
      <c r="F232" s="20">
        <v>1125000000</v>
      </c>
      <c r="J232" s="20">
        <v>2460000000</v>
      </c>
      <c r="K232" s="20">
        <v>576751000000</v>
      </c>
      <c r="M232" s="20">
        <v>35307000000</v>
      </c>
      <c r="N232" s="20">
        <v>-8351000000</v>
      </c>
      <c r="O232" s="20">
        <v>9476000000</v>
      </c>
      <c r="P232" s="20">
        <v>268945000000</v>
      </c>
      <c r="Q232" s="20">
        <v>425026000000</v>
      </c>
    </row>
    <row r="233" spans="1:18" x14ac:dyDescent="0.2">
      <c r="A233" s="20" t="s">
        <v>7</v>
      </c>
      <c r="B233" s="20" t="s">
        <v>48</v>
      </c>
      <c r="C233" s="20">
        <v>2021</v>
      </c>
      <c r="D233" s="20" t="s">
        <v>75</v>
      </c>
      <c r="F233" s="20">
        <v>1986000000</v>
      </c>
      <c r="J233" s="20">
        <v>2095000000</v>
      </c>
      <c r="K233" s="20">
        <v>581464000000</v>
      </c>
      <c r="M233" s="20">
        <v>35408000000</v>
      </c>
      <c r="N233" s="20">
        <v>14186000000</v>
      </c>
      <c r="O233" s="20">
        <v>-12200000000</v>
      </c>
      <c r="P233" s="20">
        <v>262274000000</v>
      </c>
      <c r="Q233" s="20">
        <v>461599000000</v>
      </c>
    </row>
    <row r="234" spans="1:18" x14ac:dyDescent="0.2">
      <c r="A234" s="20" t="s">
        <v>7</v>
      </c>
      <c r="B234" s="20" t="s">
        <v>48</v>
      </c>
      <c r="C234" s="20">
        <v>2020</v>
      </c>
      <c r="D234" s="20" t="s">
        <v>75</v>
      </c>
      <c r="F234" s="20">
        <v>-1963000000</v>
      </c>
      <c r="J234" s="20">
        <v>528000000</v>
      </c>
      <c r="K234" s="20">
        <v>579478000000</v>
      </c>
      <c r="M234" s="20">
        <v>32348000000</v>
      </c>
      <c r="N234" s="20">
        <v>12363000000</v>
      </c>
      <c r="O234" s="20">
        <v>-14495000000</v>
      </c>
      <c r="P234" s="20">
        <v>252375000000</v>
      </c>
      <c r="Q234" s="20">
        <v>404667000000</v>
      </c>
    </row>
    <row r="235" spans="1:18" x14ac:dyDescent="0.2">
      <c r="A235" s="20" t="s">
        <v>7</v>
      </c>
      <c r="B235" s="20" t="s">
        <v>48</v>
      </c>
      <c r="C235" s="20">
        <v>2019</v>
      </c>
      <c r="D235" s="20" t="s">
        <v>75</v>
      </c>
      <c r="F235" s="20">
        <v>-6962000000</v>
      </c>
      <c r="J235" s="20">
        <v>-6987000000</v>
      </c>
      <c r="K235" s="20">
        <v>577348000000</v>
      </c>
      <c r="M235" s="20">
        <v>32055000000</v>
      </c>
      <c r="N235" s="20">
        <v>9176000000</v>
      </c>
      <c r="O235" s="20">
        <v>-16138000000</v>
      </c>
      <c r="P235" s="20">
        <v>280440000000</v>
      </c>
      <c r="Q235" s="20">
        <v>354353000000</v>
      </c>
    </row>
    <row r="236" spans="1:18" x14ac:dyDescent="0.2">
      <c r="A236" s="20" t="s">
        <v>7</v>
      </c>
      <c r="B236" s="20" t="s">
        <v>48</v>
      </c>
      <c r="C236" s="20">
        <v>2018</v>
      </c>
      <c r="D236" s="20" t="s">
        <v>75</v>
      </c>
      <c r="F236" s="20">
        <v>6602000000</v>
      </c>
      <c r="J236" s="20">
        <v>6340000000</v>
      </c>
      <c r="K236" s="20">
        <v>484979000000</v>
      </c>
      <c r="M236" s="20">
        <v>29726000000</v>
      </c>
      <c r="N236" s="20">
        <v>6257000000</v>
      </c>
      <c r="O236" s="20">
        <v>345000000</v>
      </c>
      <c r="P236" s="20">
        <v>272510000000</v>
      </c>
      <c r="Q236" s="20">
        <v>363035000000</v>
      </c>
    </row>
    <row r="237" spans="1:18" x14ac:dyDescent="0.2">
      <c r="A237" s="20" t="s">
        <v>7</v>
      </c>
      <c r="B237" s="20" t="s">
        <v>48</v>
      </c>
      <c r="C237" s="20">
        <v>2017</v>
      </c>
      <c r="D237" s="20" t="s">
        <v>75</v>
      </c>
      <c r="F237" s="20">
        <v>4468000000</v>
      </c>
      <c r="J237" s="20">
        <v>4262000000</v>
      </c>
      <c r="K237" s="20">
        <v>455294000000</v>
      </c>
      <c r="M237" s="20">
        <v>29590000000</v>
      </c>
      <c r="N237" s="20">
        <v>10171000000</v>
      </c>
      <c r="O237" s="20">
        <v>-5703000000</v>
      </c>
      <c r="P237" s="20">
        <v>247580000000</v>
      </c>
      <c r="Q237" s="20">
        <v>328725000000</v>
      </c>
    </row>
    <row r="238" spans="1:18" x14ac:dyDescent="0.2">
      <c r="A238" s="20" t="s">
        <v>7</v>
      </c>
      <c r="B238" s="20" t="s">
        <v>48</v>
      </c>
      <c r="C238" s="20">
        <v>2016</v>
      </c>
      <c r="D238" s="20" t="s">
        <v>75</v>
      </c>
      <c r="J238" s="20">
        <v>9403000000</v>
      </c>
      <c r="K238" s="20">
        <v>514000000000</v>
      </c>
      <c r="M238" s="20">
        <v>29747000000</v>
      </c>
      <c r="N238" s="20">
        <v>11761000000</v>
      </c>
      <c r="P238" s="20">
        <v>257691000000</v>
      </c>
      <c r="Q238" s="20">
        <v>313939000000</v>
      </c>
    </row>
    <row r="239" spans="1:18" x14ac:dyDescent="0.2">
      <c r="A239" s="20" t="s">
        <v>7</v>
      </c>
      <c r="B239" s="20" t="s">
        <v>48</v>
      </c>
      <c r="C239" s="20">
        <v>2015</v>
      </c>
      <c r="D239" s="20" t="s">
        <v>75</v>
      </c>
      <c r="J239" s="20">
        <v>7126000000</v>
      </c>
      <c r="K239" s="20">
        <v>535666000000</v>
      </c>
      <c r="M239" s="20">
        <v>30210000000</v>
      </c>
      <c r="N239" s="20">
        <v>13715000000</v>
      </c>
      <c r="P239" s="20">
        <v>258606000000</v>
      </c>
      <c r="Q239" s="20">
        <v>320343000000</v>
      </c>
    </row>
    <row r="240" spans="1:18" x14ac:dyDescent="0.2">
      <c r="A240" s="20" t="s">
        <v>7</v>
      </c>
      <c r="B240" s="20" t="s">
        <v>49</v>
      </c>
      <c r="C240" s="20">
        <v>2024</v>
      </c>
      <c r="D240" s="20" t="s">
        <v>75</v>
      </c>
      <c r="J240" s="20">
        <v>4819000000</v>
      </c>
      <c r="M240" s="20">
        <v>18213000000</v>
      </c>
      <c r="N240" s="20">
        <v>8140000000</v>
      </c>
      <c r="O240" s="20">
        <v>-3189000000</v>
      </c>
      <c r="R240" s="20">
        <v>5006000000</v>
      </c>
    </row>
    <row r="241" spans="1:18" x14ac:dyDescent="0.2">
      <c r="A241" s="20" t="s">
        <v>7</v>
      </c>
      <c r="B241" s="20" t="s">
        <v>49</v>
      </c>
      <c r="C241" s="20">
        <v>2023</v>
      </c>
      <c r="D241" s="20" t="s">
        <v>75</v>
      </c>
      <c r="F241" s="20">
        <v>2049000000</v>
      </c>
      <c r="J241" s="20">
        <v>2073000000</v>
      </c>
      <c r="M241" s="20">
        <v>17504000000</v>
      </c>
      <c r="N241" s="20">
        <v>7767000000</v>
      </c>
      <c r="O241" s="20">
        <v>-5717000000</v>
      </c>
      <c r="R241" s="20">
        <v>2197000000</v>
      </c>
    </row>
    <row r="242" spans="1:18" x14ac:dyDescent="0.2">
      <c r="A242" s="20" t="s">
        <v>7</v>
      </c>
      <c r="B242" s="20" t="s">
        <v>49</v>
      </c>
      <c r="C242" s="20">
        <v>2022</v>
      </c>
      <c r="D242" s="20" t="s">
        <v>75</v>
      </c>
      <c r="F242" s="20">
        <v>1975000000</v>
      </c>
      <c r="J242" s="20">
        <v>1786000000</v>
      </c>
      <c r="M242" s="20">
        <v>16701000000</v>
      </c>
      <c r="N242" s="20">
        <v>6848000000</v>
      </c>
      <c r="O242" s="20">
        <v>-4873000000</v>
      </c>
    </row>
    <row r="243" spans="1:18" x14ac:dyDescent="0.2">
      <c r="A243" s="20" t="s">
        <v>7</v>
      </c>
      <c r="B243" s="20" t="s">
        <v>49</v>
      </c>
      <c r="C243" s="20">
        <v>2021</v>
      </c>
      <c r="D243" s="20" t="s">
        <v>75</v>
      </c>
      <c r="F243" s="20">
        <v>1594000000</v>
      </c>
      <c r="J243" s="20">
        <v>1731000000</v>
      </c>
      <c r="M243" s="20">
        <v>17995000000</v>
      </c>
      <c r="N243" s="20">
        <v>8305000000</v>
      </c>
      <c r="O243" s="20">
        <v>-6710000000</v>
      </c>
      <c r="R243" s="20">
        <v>1931000000</v>
      </c>
    </row>
    <row r="244" spans="1:18" x14ac:dyDescent="0.2">
      <c r="A244" s="20" t="s">
        <v>7</v>
      </c>
      <c r="B244" s="20" t="s">
        <v>49</v>
      </c>
      <c r="C244" s="20">
        <v>2020</v>
      </c>
      <c r="D244" s="20" t="s">
        <v>75</v>
      </c>
      <c r="F244" s="20">
        <v>951000000</v>
      </c>
      <c r="J244" s="20">
        <v>3080000000</v>
      </c>
      <c r="M244" s="20">
        <v>15853000000</v>
      </c>
      <c r="N244" s="20">
        <v>6082000000</v>
      </c>
      <c r="O244" s="20">
        <v>-5131000000</v>
      </c>
      <c r="R244" s="20">
        <v>3264000000</v>
      </c>
    </row>
    <row r="245" spans="1:18" x14ac:dyDescent="0.2">
      <c r="A245" s="20" t="s">
        <v>7</v>
      </c>
      <c r="B245" s="20" t="s">
        <v>49</v>
      </c>
      <c r="C245" s="20">
        <v>2019</v>
      </c>
      <c r="D245" s="20" t="s">
        <v>75</v>
      </c>
      <c r="J245" s="20">
        <v>-9040000000</v>
      </c>
      <c r="M245" s="20">
        <v>14582000000</v>
      </c>
      <c r="N245" s="20">
        <v>3622000000</v>
      </c>
      <c r="O245" s="20">
        <v>-12591000000</v>
      </c>
      <c r="R245" s="20">
        <v>-8814000000</v>
      </c>
    </row>
    <row r="246" spans="1:18" x14ac:dyDescent="0.2">
      <c r="A246" s="20" t="s">
        <v>7</v>
      </c>
      <c r="B246" s="20" t="s">
        <v>49</v>
      </c>
      <c r="C246" s="20">
        <v>2018</v>
      </c>
      <c r="D246" s="20" t="s">
        <v>75</v>
      </c>
      <c r="J246" s="20">
        <v>4569000000</v>
      </c>
      <c r="M246" s="20">
        <v>14401000000</v>
      </c>
      <c r="N246" s="20">
        <v>5103000000</v>
      </c>
      <c r="O246" s="20">
        <v>248000000</v>
      </c>
      <c r="R246" s="20">
        <v>4766000000</v>
      </c>
    </row>
    <row r="247" spans="1:18" x14ac:dyDescent="0.2">
      <c r="A247" s="20" t="s">
        <v>7</v>
      </c>
      <c r="B247" s="20" t="s">
        <v>49</v>
      </c>
      <c r="C247" s="20">
        <v>2017</v>
      </c>
      <c r="D247" s="20" t="s">
        <v>75</v>
      </c>
      <c r="J247" s="20">
        <v>4291000000</v>
      </c>
      <c r="M247" s="20">
        <v>15026000000</v>
      </c>
      <c r="N247" s="20">
        <v>6198000000</v>
      </c>
      <c r="O247" s="20">
        <v>-669000000</v>
      </c>
      <c r="R247" s="20">
        <v>4819000000</v>
      </c>
    </row>
    <row r="248" spans="1:18" x14ac:dyDescent="0.2">
      <c r="A248" s="20" t="s">
        <v>7</v>
      </c>
      <c r="B248" s="20" t="s">
        <v>49</v>
      </c>
      <c r="C248" s="20">
        <v>2016</v>
      </c>
      <c r="D248" s="20" t="s">
        <v>75</v>
      </c>
      <c r="J248" s="20">
        <v>4066000000</v>
      </c>
      <c r="M248" s="20">
        <v>16369000000</v>
      </c>
      <c r="N248" s="20">
        <v>7527000000</v>
      </c>
      <c r="O248" s="20">
        <v>-4544000000</v>
      </c>
      <c r="R248" s="20">
        <v>4509000000</v>
      </c>
    </row>
    <row r="249" spans="1:18" x14ac:dyDescent="0.2">
      <c r="A249" s="20" t="s">
        <v>7</v>
      </c>
      <c r="B249" s="20" t="s">
        <v>51</v>
      </c>
      <c r="C249" s="20">
        <v>2024</v>
      </c>
      <c r="D249" s="20" t="s">
        <v>75</v>
      </c>
      <c r="J249" s="20">
        <v>1580000000</v>
      </c>
      <c r="M249" s="20">
        <v>8663000000</v>
      </c>
      <c r="N249" s="20">
        <v>3514000000</v>
      </c>
      <c r="R249" s="20">
        <v>1680000000</v>
      </c>
    </row>
    <row r="250" spans="1:18" x14ac:dyDescent="0.2">
      <c r="A250" s="20" t="s">
        <v>7</v>
      </c>
      <c r="B250" s="20" t="s">
        <v>51</v>
      </c>
      <c r="C250" s="20">
        <v>2023</v>
      </c>
      <c r="D250" s="20" t="s">
        <v>75</v>
      </c>
      <c r="J250" s="20">
        <v>1578000000</v>
      </c>
      <c r="M250" s="20">
        <v>8405000000</v>
      </c>
      <c r="N250" s="20">
        <v>3540000000</v>
      </c>
      <c r="R250" s="20">
        <v>1678000000</v>
      </c>
    </row>
    <row r="251" spans="1:18" x14ac:dyDescent="0.2">
      <c r="A251" s="20" t="s">
        <v>7</v>
      </c>
      <c r="B251" s="20" t="s">
        <v>51</v>
      </c>
      <c r="C251" s="20">
        <v>2022</v>
      </c>
      <c r="D251" s="20" t="s">
        <v>75</v>
      </c>
      <c r="J251" s="20">
        <v>1491000000</v>
      </c>
      <c r="M251" s="20">
        <v>8160000000</v>
      </c>
      <c r="N251" s="20">
        <v>3309000000</v>
      </c>
      <c r="R251" s="20">
        <v>1591000000</v>
      </c>
    </row>
    <row r="252" spans="1:18" x14ac:dyDescent="0.2">
      <c r="A252" s="20" t="s">
        <v>7</v>
      </c>
      <c r="B252" s="20" t="s">
        <v>51</v>
      </c>
      <c r="C252" s="20">
        <v>2021</v>
      </c>
      <c r="D252" s="20" t="s">
        <v>75</v>
      </c>
      <c r="J252" s="20">
        <v>1458000000</v>
      </c>
      <c r="M252" s="20">
        <v>8972000000</v>
      </c>
      <c r="N252" s="20">
        <v>4335000000</v>
      </c>
      <c r="R252" s="20">
        <v>1558000000</v>
      </c>
    </row>
    <row r="253" spans="1:18" x14ac:dyDescent="0.2">
      <c r="A253" s="20" t="s">
        <v>7</v>
      </c>
      <c r="B253" s="20" t="s">
        <v>51</v>
      </c>
      <c r="C253" s="20">
        <v>2020</v>
      </c>
      <c r="D253" s="20" t="s">
        <v>75</v>
      </c>
      <c r="J253" s="20">
        <v>1165000000</v>
      </c>
      <c r="M253" s="20">
        <v>7014000000</v>
      </c>
      <c r="N253" s="20">
        <v>2040000000</v>
      </c>
      <c r="R253" s="20">
        <v>1257000000</v>
      </c>
    </row>
    <row r="254" spans="1:18" x14ac:dyDescent="0.2">
      <c r="A254" s="20" t="s">
        <v>7</v>
      </c>
      <c r="B254" s="20" t="s">
        <v>51</v>
      </c>
      <c r="C254" s="20">
        <v>2019</v>
      </c>
      <c r="D254" s="20" t="s">
        <v>75</v>
      </c>
      <c r="J254" s="20">
        <v>1572000000</v>
      </c>
      <c r="M254" s="20">
        <v>6893000000</v>
      </c>
      <c r="N254" s="20">
        <v>1463000000</v>
      </c>
      <c r="R254" s="20">
        <v>1660000000</v>
      </c>
    </row>
    <row r="255" spans="1:18" x14ac:dyDescent="0.2">
      <c r="A255" s="20" t="s">
        <v>7</v>
      </c>
      <c r="B255" s="20" t="s">
        <v>51</v>
      </c>
      <c r="C255" s="20">
        <v>2018</v>
      </c>
      <c r="D255" s="20" t="s">
        <v>75</v>
      </c>
      <c r="J255" s="20">
        <v>1902000000</v>
      </c>
      <c r="M255" s="20">
        <v>7114000000</v>
      </c>
      <c r="R255" s="20">
        <v>2000000000</v>
      </c>
    </row>
    <row r="256" spans="1:18" x14ac:dyDescent="0.2">
      <c r="A256" s="20" t="s">
        <v>7</v>
      </c>
      <c r="B256" s="20" t="s">
        <v>51</v>
      </c>
      <c r="C256" s="20">
        <v>2017</v>
      </c>
      <c r="D256" s="20" t="s">
        <v>75</v>
      </c>
      <c r="J256" s="20">
        <v>2628000000</v>
      </c>
      <c r="M256" s="20">
        <v>7256000000</v>
      </c>
      <c r="R256" s="20">
        <v>2892000000</v>
      </c>
    </row>
    <row r="257" spans="1:18" x14ac:dyDescent="0.2">
      <c r="A257" s="20" t="s">
        <v>7</v>
      </c>
      <c r="B257" s="20" t="s">
        <v>51</v>
      </c>
      <c r="C257" s="20">
        <v>2016</v>
      </c>
      <c r="D257" s="20" t="s">
        <v>75</v>
      </c>
      <c r="J257" s="20">
        <v>2294000000</v>
      </c>
      <c r="M257" s="20">
        <v>7635000000</v>
      </c>
      <c r="R257" s="20">
        <v>2946000000</v>
      </c>
    </row>
    <row r="258" spans="1:18" x14ac:dyDescent="0.2">
      <c r="A258" s="20" t="s">
        <v>7</v>
      </c>
      <c r="B258" s="20" t="s">
        <v>53</v>
      </c>
      <c r="C258" s="20">
        <v>2023</v>
      </c>
      <c r="D258" s="20" t="s">
        <v>75</v>
      </c>
      <c r="F258" s="20">
        <v>3838000000</v>
      </c>
      <c r="J258" s="20">
        <v>3753000000</v>
      </c>
      <c r="M258" s="20">
        <v>26705000000</v>
      </c>
      <c r="N258" s="20">
        <v>11795000000</v>
      </c>
      <c r="O258" s="20">
        <v>-7957000000</v>
      </c>
    </row>
    <row r="259" spans="1:18" x14ac:dyDescent="0.2">
      <c r="A259" s="20" t="s">
        <v>7</v>
      </c>
      <c r="B259" s="20" t="s">
        <v>53</v>
      </c>
      <c r="C259" s="20">
        <v>2022</v>
      </c>
      <c r="D259" s="20" t="s">
        <v>75</v>
      </c>
      <c r="F259" s="20">
        <v>3169000000</v>
      </c>
      <c r="J259" s="20">
        <v>2898000000</v>
      </c>
      <c r="M259" s="20">
        <v>25372000000</v>
      </c>
      <c r="N259" s="20">
        <v>10208000000</v>
      </c>
      <c r="O259" s="20">
        <v>-7039000000</v>
      </c>
    </row>
    <row r="260" spans="1:18" x14ac:dyDescent="0.2">
      <c r="A260" s="20" t="s">
        <v>7</v>
      </c>
      <c r="B260" s="20" t="s">
        <v>53</v>
      </c>
      <c r="C260" s="20">
        <v>2021</v>
      </c>
      <c r="D260" s="20" t="s">
        <v>75</v>
      </c>
      <c r="F260" s="20">
        <v>2675000000</v>
      </c>
      <c r="J260" s="20">
        <v>2764000000</v>
      </c>
      <c r="M260" s="20">
        <v>25646000000</v>
      </c>
      <c r="N260" s="20">
        <v>10007000000</v>
      </c>
      <c r="O260" s="20">
        <v>-7332000000</v>
      </c>
      <c r="R260" s="20">
        <v>3064000000</v>
      </c>
    </row>
    <row r="261" spans="1:18" x14ac:dyDescent="0.2">
      <c r="A261" s="20" t="s">
        <v>7</v>
      </c>
      <c r="B261" s="20" t="s">
        <v>53</v>
      </c>
      <c r="C261" s="20">
        <v>2020</v>
      </c>
      <c r="D261" s="20" t="s">
        <v>75</v>
      </c>
      <c r="J261" s="20">
        <v>5787000000</v>
      </c>
      <c r="M261" s="20">
        <v>24205000000</v>
      </c>
      <c r="N261" s="20">
        <v>9622000000</v>
      </c>
      <c r="R261" s="20">
        <v>6063000000</v>
      </c>
    </row>
    <row r="262" spans="1:18" x14ac:dyDescent="0.2">
      <c r="A262" s="20" t="s">
        <v>7</v>
      </c>
      <c r="B262" s="20" t="s">
        <v>53</v>
      </c>
      <c r="C262" s="20">
        <v>2019</v>
      </c>
      <c r="D262" s="20" t="s">
        <v>75</v>
      </c>
      <c r="J262" s="20">
        <v>-6795000000</v>
      </c>
      <c r="M262" s="20">
        <v>22224000000</v>
      </c>
      <c r="N262" s="20">
        <v>5861000000</v>
      </c>
      <c r="R262" s="20">
        <v>-6432000000</v>
      </c>
    </row>
    <row r="263" spans="1:18" x14ac:dyDescent="0.2">
      <c r="A263" s="20" t="s">
        <v>7</v>
      </c>
      <c r="B263" s="20" t="s">
        <v>53</v>
      </c>
      <c r="C263" s="20">
        <v>2018</v>
      </c>
      <c r="D263" s="20" t="s">
        <v>75</v>
      </c>
      <c r="J263" s="20">
        <v>6303000000</v>
      </c>
      <c r="M263" s="20">
        <v>22408000000</v>
      </c>
      <c r="R263" s="20">
        <v>6599000000</v>
      </c>
    </row>
    <row r="264" spans="1:18" x14ac:dyDescent="0.2">
      <c r="A264" s="20" t="s">
        <v>7</v>
      </c>
      <c r="B264" s="20" t="s">
        <v>53</v>
      </c>
      <c r="C264" s="20">
        <v>2017</v>
      </c>
      <c r="D264" s="20" t="s">
        <v>75</v>
      </c>
      <c r="J264" s="20">
        <v>7383000000</v>
      </c>
      <c r="M264" s="20">
        <v>21605000000</v>
      </c>
      <c r="R264" s="20">
        <v>8176000000</v>
      </c>
    </row>
    <row r="265" spans="1:18" x14ac:dyDescent="0.2">
      <c r="A265" s="20" t="s">
        <v>7</v>
      </c>
      <c r="B265" s="20" t="s">
        <v>53</v>
      </c>
      <c r="C265" s="20">
        <v>2016</v>
      </c>
      <c r="D265" s="20" t="s">
        <v>75</v>
      </c>
      <c r="J265" s="20">
        <v>7010000000</v>
      </c>
      <c r="M265" s="20">
        <v>23495000000</v>
      </c>
      <c r="R265" s="20">
        <v>8350000000</v>
      </c>
    </row>
    <row r="266" spans="1:18" x14ac:dyDescent="0.2">
      <c r="A266" s="20" t="s">
        <v>7</v>
      </c>
      <c r="B266" s="20" t="s">
        <v>54</v>
      </c>
      <c r="C266" s="20">
        <v>2023</v>
      </c>
      <c r="D266" s="20" t="s">
        <v>75</v>
      </c>
      <c r="J266" s="20">
        <v>5778000000</v>
      </c>
      <c r="M266" s="20">
        <v>35519000000</v>
      </c>
      <c r="N266" s="20">
        <v>14678000000</v>
      </c>
      <c r="O266" s="20">
        <v>-8763000000</v>
      </c>
      <c r="R266" s="20">
        <v>6101000000</v>
      </c>
    </row>
    <row r="267" spans="1:18" x14ac:dyDescent="0.2">
      <c r="A267" s="20" t="s">
        <v>7</v>
      </c>
      <c r="B267" s="20" t="s">
        <v>54</v>
      </c>
      <c r="C267" s="20">
        <v>2022</v>
      </c>
      <c r="D267" s="20" t="s">
        <v>75</v>
      </c>
      <c r="J267" s="20">
        <v>2460000000</v>
      </c>
      <c r="M267" s="20">
        <v>35307000000</v>
      </c>
      <c r="N267" s="20">
        <v>14387000000</v>
      </c>
      <c r="O267" s="20">
        <v>-13261000000</v>
      </c>
      <c r="R267" s="20">
        <v>2860000000</v>
      </c>
    </row>
    <row r="268" spans="1:18" x14ac:dyDescent="0.2">
      <c r="A268" s="20" t="s">
        <v>7</v>
      </c>
      <c r="B268" s="20" t="s">
        <v>54</v>
      </c>
      <c r="C268" s="20">
        <v>2021</v>
      </c>
      <c r="D268" s="20" t="s">
        <v>75</v>
      </c>
      <c r="J268" s="20">
        <v>2095000000</v>
      </c>
      <c r="M268" s="20">
        <v>35408000000</v>
      </c>
      <c r="N268" s="20">
        <v>14186000000</v>
      </c>
      <c r="O268" s="20">
        <v>-12200000000</v>
      </c>
      <c r="R268" s="20">
        <v>2415000000</v>
      </c>
    </row>
    <row r="269" spans="1:18" x14ac:dyDescent="0.2">
      <c r="A269" s="20" t="s">
        <v>7</v>
      </c>
      <c r="B269" s="20" t="s">
        <v>54</v>
      </c>
      <c r="C269" s="20">
        <v>2020</v>
      </c>
      <c r="D269" s="20" t="s">
        <v>75</v>
      </c>
      <c r="J269" s="20">
        <v>528000000</v>
      </c>
      <c r="M269" s="20">
        <v>32348000000</v>
      </c>
      <c r="N269" s="20">
        <v>12363000000</v>
      </c>
      <c r="O269" s="20">
        <v>-14327000000</v>
      </c>
    </row>
    <row r="270" spans="1:18" x14ac:dyDescent="0.2">
      <c r="A270" s="20" t="s">
        <v>7</v>
      </c>
      <c r="B270" s="20" t="s">
        <v>54</v>
      </c>
      <c r="C270" s="20">
        <v>2019</v>
      </c>
      <c r="D270" s="20" t="s">
        <v>75</v>
      </c>
      <c r="J270" s="20">
        <v>-6987000000</v>
      </c>
      <c r="M270" s="20">
        <v>32055000000</v>
      </c>
      <c r="N270" s="20">
        <v>9176000000</v>
      </c>
      <c r="O270" s="20">
        <v>-16138000000</v>
      </c>
      <c r="R270" s="20">
        <v>-6620000000</v>
      </c>
    </row>
    <row r="271" spans="1:18" x14ac:dyDescent="0.2">
      <c r="A271" s="20" t="s">
        <v>7</v>
      </c>
      <c r="B271" s="20" t="s">
        <v>54</v>
      </c>
      <c r="C271" s="20">
        <v>2018</v>
      </c>
      <c r="D271" s="20" t="s">
        <v>75</v>
      </c>
      <c r="J271" s="20">
        <v>6340000000</v>
      </c>
      <c r="M271" s="20">
        <v>29726000000</v>
      </c>
      <c r="N271" s="20">
        <v>6257000000</v>
      </c>
      <c r="O271" s="20">
        <v>345000000</v>
      </c>
      <c r="R271" s="20">
        <v>6734000000</v>
      </c>
    </row>
    <row r="272" spans="1:18" x14ac:dyDescent="0.2">
      <c r="A272" s="20" t="s">
        <v>7</v>
      </c>
      <c r="B272" s="20" t="s">
        <v>51</v>
      </c>
      <c r="C272" s="20">
        <v>2025</v>
      </c>
      <c r="D272" s="20" t="s">
        <v>75</v>
      </c>
      <c r="J272" s="20">
        <v>3021000000</v>
      </c>
      <c r="M272" s="20">
        <v>8394000000</v>
      </c>
      <c r="N272" s="20">
        <v>3257000000</v>
      </c>
      <c r="R272" s="20">
        <v>3103000000</v>
      </c>
    </row>
    <row r="273" spans="1:18" x14ac:dyDescent="0.2">
      <c r="A273" s="20" t="s">
        <v>8</v>
      </c>
      <c r="B273" s="20" t="s">
        <v>48</v>
      </c>
      <c r="C273" s="20">
        <v>2024</v>
      </c>
      <c r="D273" s="20" t="s">
        <v>75</v>
      </c>
      <c r="F273" s="20">
        <v>5535000000</v>
      </c>
      <c r="J273" s="20">
        <v>5002000000</v>
      </c>
      <c r="K273" s="20">
        <v>322404000000</v>
      </c>
      <c r="M273" s="20">
        <v>21380000000</v>
      </c>
      <c r="N273" s="20">
        <v>8251000000</v>
      </c>
      <c r="O273" s="20">
        <v>-2716000000</v>
      </c>
      <c r="P273" s="20">
        <v>162488000000</v>
      </c>
      <c r="Q273" s="20">
        <v>182589000000</v>
      </c>
    </row>
    <row r="274" spans="1:18" x14ac:dyDescent="0.2">
      <c r="A274" s="20" t="s">
        <v>8</v>
      </c>
      <c r="B274" s="20" t="s">
        <v>48</v>
      </c>
      <c r="C274" s="20">
        <v>2023</v>
      </c>
      <c r="D274" s="20" t="s">
        <v>75</v>
      </c>
      <c r="F274" s="20">
        <v>11523000000</v>
      </c>
      <c r="J274" s="20">
        <v>10077000000</v>
      </c>
      <c r="K274" s="20">
        <v>349869000000</v>
      </c>
      <c r="M274" s="20">
        <v>26976000000</v>
      </c>
      <c r="N274" s="20">
        <v>13988000000</v>
      </c>
      <c r="O274" s="20">
        <v>-2466000000</v>
      </c>
      <c r="P274" s="20">
        <v>183084000000</v>
      </c>
      <c r="Q274" s="20">
        <v>205153000000</v>
      </c>
    </row>
    <row r="275" spans="1:18" x14ac:dyDescent="0.2">
      <c r="A275" s="20" t="s">
        <v>8</v>
      </c>
      <c r="B275" s="20" t="s">
        <v>48</v>
      </c>
      <c r="C275" s="20">
        <v>2022</v>
      </c>
      <c r="D275" s="20" t="s">
        <v>75</v>
      </c>
      <c r="F275" s="20">
        <v>11843000000</v>
      </c>
      <c r="J275" s="20">
        <v>10134000000</v>
      </c>
      <c r="K275" s="20">
        <v>357509000000</v>
      </c>
      <c r="M275" s="20">
        <v>24624000000</v>
      </c>
      <c r="N275" s="20">
        <v>12623000000</v>
      </c>
      <c r="O275" s="20">
        <v>-779000000</v>
      </c>
      <c r="P275" s="20">
        <v>192785000000</v>
      </c>
      <c r="Q275" s="20">
        <v>245622000000</v>
      </c>
    </row>
    <row r="276" spans="1:18" x14ac:dyDescent="0.2">
      <c r="A276" s="20" t="s">
        <v>8</v>
      </c>
      <c r="B276" s="20" t="s">
        <v>48</v>
      </c>
      <c r="C276" s="20">
        <v>2021</v>
      </c>
      <c r="D276" s="20" t="s">
        <v>75</v>
      </c>
      <c r="F276" s="20">
        <v>11033000000</v>
      </c>
      <c r="J276" s="20">
        <v>9397000000</v>
      </c>
      <c r="K276" s="20">
        <v>356377000000</v>
      </c>
      <c r="M276" s="20">
        <v>24995000000</v>
      </c>
      <c r="N276" s="20">
        <v>13067000000</v>
      </c>
      <c r="O276" s="20">
        <v>-2035000000</v>
      </c>
      <c r="P276" s="20">
        <v>206852000000</v>
      </c>
      <c r="Q276" s="20">
        <v>234001000000</v>
      </c>
    </row>
    <row r="277" spans="1:18" x14ac:dyDescent="0.2">
      <c r="A277" s="20" t="s">
        <v>8</v>
      </c>
      <c r="B277" s="20" t="s">
        <v>48</v>
      </c>
      <c r="C277" s="20">
        <v>2020</v>
      </c>
      <c r="D277" s="20" t="s">
        <v>75</v>
      </c>
      <c r="F277" s="20">
        <v>8572000000</v>
      </c>
      <c r="J277" s="20">
        <v>7421000000</v>
      </c>
      <c r="K277" s="20">
        <v>329785000000</v>
      </c>
      <c r="M277" s="20">
        <v>24255000000</v>
      </c>
      <c r="N277" s="20">
        <v>12328000000</v>
      </c>
      <c r="O277" s="20">
        <v>-3756000000</v>
      </c>
      <c r="P277" s="20">
        <v>202901000000</v>
      </c>
      <c r="Q277" s="20">
        <v>216417000000</v>
      </c>
    </row>
    <row r="278" spans="1:18" x14ac:dyDescent="0.2">
      <c r="A278" s="20" t="s">
        <v>8</v>
      </c>
      <c r="B278" s="20" t="s">
        <v>48</v>
      </c>
      <c r="C278" s="20">
        <v>2019</v>
      </c>
      <c r="D278" s="20" t="s">
        <v>75</v>
      </c>
      <c r="F278" s="20">
        <v>10287000000</v>
      </c>
      <c r="J278" s="20">
        <v>8502000000</v>
      </c>
      <c r="K278" s="20">
        <v>343902000000</v>
      </c>
      <c r="M278" s="20">
        <v>23448000000</v>
      </c>
      <c r="N278" s="20">
        <v>11529000000</v>
      </c>
      <c r="O278" s="20">
        <v>-1242000000</v>
      </c>
      <c r="P278" s="20">
        <v>194707000000</v>
      </c>
      <c r="Q278" s="20">
        <v>196225000000</v>
      </c>
    </row>
    <row r="279" spans="1:18" x14ac:dyDescent="0.2">
      <c r="A279" s="20" t="s">
        <v>8</v>
      </c>
      <c r="B279" s="20" t="s">
        <v>48</v>
      </c>
      <c r="C279" s="20">
        <v>2018</v>
      </c>
      <c r="D279" s="20" t="s">
        <v>75</v>
      </c>
      <c r="F279" s="20">
        <v>9750000000</v>
      </c>
      <c r="J279" s="20">
        <v>7666000000</v>
      </c>
      <c r="K279" s="20">
        <v>300491000000</v>
      </c>
      <c r="M279" s="20">
        <v>20630000000</v>
      </c>
      <c r="N279" s="20">
        <v>10376000000</v>
      </c>
      <c r="O279" s="20">
        <v>-627000000</v>
      </c>
      <c r="P279" s="20">
        <v>173429000000</v>
      </c>
      <c r="Q279" s="20">
        <v>176512000000</v>
      </c>
    </row>
    <row r="280" spans="1:18" x14ac:dyDescent="0.2">
      <c r="A280" s="20" t="s">
        <v>8</v>
      </c>
      <c r="B280" s="20" t="s">
        <v>48</v>
      </c>
      <c r="C280" s="20">
        <v>2017</v>
      </c>
      <c r="D280" s="20" t="s">
        <v>75</v>
      </c>
      <c r="F280" s="20">
        <v>8248000000</v>
      </c>
      <c r="J280" s="20">
        <v>7284000000</v>
      </c>
      <c r="K280" s="20">
        <v>294499000000</v>
      </c>
      <c r="M280" s="20">
        <v>19626000000</v>
      </c>
      <c r="N280" s="20">
        <v>9911000000</v>
      </c>
      <c r="O280" s="20">
        <v>-1186000000</v>
      </c>
      <c r="P280" s="20">
        <v>170037000000</v>
      </c>
      <c r="Q280" s="20">
        <v>157532000000</v>
      </c>
    </row>
    <row r="281" spans="1:18" x14ac:dyDescent="0.2">
      <c r="A281" s="20" t="s">
        <v>8</v>
      </c>
      <c r="B281" s="20" t="s">
        <v>48</v>
      </c>
      <c r="C281" s="20">
        <v>2016</v>
      </c>
      <c r="D281" s="20" t="s">
        <v>75</v>
      </c>
      <c r="J281" s="20">
        <v>6600000000</v>
      </c>
      <c r="K281" s="20">
        <v>286739000000</v>
      </c>
      <c r="M281" s="20">
        <v>19087000000</v>
      </c>
      <c r="N281" s="20">
        <v>9850000000</v>
      </c>
      <c r="P281" s="20">
        <v>164236000000</v>
      </c>
      <c r="Q281" s="20">
        <v>145333000000</v>
      </c>
    </row>
    <row r="282" spans="1:18" x14ac:dyDescent="0.2">
      <c r="A282" s="20" t="s">
        <v>8</v>
      </c>
      <c r="B282" s="20" t="s">
        <v>48</v>
      </c>
      <c r="C282" s="20">
        <v>2015</v>
      </c>
      <c r="D282" s="20" t="s">
        <v>75</v>
      </c>
      <c r="J282" s="20">
        <v>5795000000</v>
      </c>
      <c r="K282" s="20">
        <v>262944000000</v>
      </c>
      <c r="M282" s="20">
        <v>18053000000</v>
      </c>
      <c r="N282" s="20">
        <v>9887000000</v>
      </c>
      <c r="P282" s="20">
        <v>153215000000</v>
      </c>
      <c r="Q282" s="20">
        <v>143627000000</v>
      </c>
    </row>
    <row r="283" spans="1:18" x14ac:dyDescent="0.2">
      <c r="A283" s="20" t="s">
        <v>8</v>
      </c>
      <c r="B283" s="20" t="s">
        <v>49</v>
      </c>
      <c r="C283" s="20">
        <v>2024</v>
      </c>
      <c r="D283" s="20" t="s">
        <v>75</v>
      </c>
      <c r="J283" s="20">
        <v>3189000000</v>
      </c>
      <c r="M283" s="20">
        <v>10927000000</v>
      </c>
      <c r="N283" s="20">
        <v>4500000000</v>
      </c>
      <c r="O283" s="20">
        <v>-1121000000</v>
      </c>
      <c r="R283" s="20">
        <v>3414000000</v>
      </c>
    </row>
    <row r="284" spans="1:18" x14ac:dyDescent="0.2">
      <c r="A284" s="20" t="s">
        <v>8</v>
      </c>
      <c r="B284" s="20" t="s">
        <v>49</v>
      </c>
      <c r="C284" s="20">
        <v>2023</v>
      </c>
      <c r="D284" s="20" t="s">
        <v>75</v>
      </c>
      <c r="J284" s="20">
        <v>5469000000</v>
      </c>
      <c r="M284" s="20">
        <v>13196000000</v>
      </c>
      <c r="N284" s="20">
        <v>6902000000</v>
      </c>
      <c r="O284" s="20">
        <v>-476000000</v>
      </c>
      <c r="R284" s="20">
        <v>6422000000</v>
      </c>
    </row>
    <row r="285" spans="1:18" x14ac:dyDescent="0.2">
      <c r="A285" s="20" t="s">
        <v>8</v>
      </c>
      <c r="B285" s="20" t="s">
        <v>49</v>
      </c>
      <c r="C285" s="20">
        <v>2022</v>
      </c>
      <c r="D285" s="20" t="s">
        <v>75</v>
      </c>
      <c r="J285" s="20">
        <v>5446000000</v>
      </c>
      <c r="M285" s="20">
        <v>12413000000</v>
      </c>
      <c r="N285" s="20">
        <v>6639000000</v>
      </c>
      <c r="O285" s="20">
        <v>-248000000</v>
      </c>
      <c r="R285" s="20">
        <v>6395000000</v>
      </c>
    </row>
    <row r="286" spans="1:18" x14ac:dyDescent="0.2">
      <c r="A286" s="20" t="s">
        <v>8</v>
      </c>
      <c r="B286" s="20" t="s">
        <v>49</v>
      </c>
      <c r="C286" s="20">
        <v>2021</v>
      </c>
      <c r="D286" s="20" t="s">
        <v>75</v>
      </c>
      <c r="J286" s="20">
        <v>5404000000</v>
      </c>
      <c r="M286" s="20">
        <v>12361000000</v>
      </c>
      <c r="N286" s="20">
        <v>6598000000</v>
      </c>
      <c r="O286" s="20">
        <v>-132000000</v>
      </c>
      <c r="R286" s="20">
        <v>6467000000</v>
      </c>
    </row>
    <row r="287" spans="1:18" x14ac:dyDescent="0.2">
      <c r="A287" s="20" t="s">
        <v>8</v>
      </c>
      <c r="B287" s="20" t="s">
        <v>49</v>
      </c>
      <c r="C287" s="20">
        <v>2020</v>
      </c>
      <c r="D287" s="20" t="s">
        <v>75</v>
      </c>
      <c r="J287" s="20">
        <v>3324000000</v>
      </c>
      <c r="M287" s="20">
        <v>11136000000</v>
      </c>
      <c r="N287" s="20">
        <v>5604000000</v>
      </c>
      <c r="O287" s="20">
        <v>-1635000000</v>
      </c>
      <c r="R287" s="20">
        <v>4000000000</v>
      </c>
    </row>
    <row r="288" spans="1:18" x14ac:dyDescent="0.2">
      <c r="A288" s="20" t="s">
        <v>8</v>
      </c>
      <c r="B288" s="20" t="s">
        <v>49</v>
      </c>
      <c r="C288" s="20">
        <v>2019</v>
      </c>
      <c r="D288" s="20" t="s">
        <v>75</v>
      </c>
      <c r="J288" s="20">
        <v>4530000000</v>
      </c>
      <c r="M288" s="20">
        <v>11138000000</v>
      </c>
      <c r="N288" s="20">
        <v>5595000000</v>
      </c>
      <c r="O288" s="20">
        <v>-143000000</v>
      </c>
      <c r="R288" s="20">
        <v>5452000000</v>
      </c>
    </row>
    <row r="289" spans="1:18" x14ac:dyDescent="0.2">
      <c r="A289" s="20" t="s">
        <v>8</v>
      </c>
      <c r="B289" s="20" t="s">
        <v>49</v>
      </c>
      <c r="C289" s="20">
        <v>2018</v>
      </c>
      <c r="D289" s="20" t="s">
        <v>75</v>
      </c>
      <c r="J289" s="20">
        <v>4338000000</v>
      </c>
      <c r="M289" s="20">
        <v>10477000000</v>
      </c>
      <c r="N289" s="20">
        <v>5384000000</v>
      </c>
      <c r="O289" s="20">
        <v>46000000</v>
      </c>
      <c r="R289" s="20">
        <v>5430000000</v>
      </c>
    </row>
    <row r="290" spans="1:18" x14ac:dyDescent="0.2">
      <c r="A290" s="20" t="s">
        <v>8</v>
      </c>
      <c r="B290" s="20" t="s">
        <v>49</v>
      </c>
      <c r="C290" s="20">
        <v>2017</v>
      </c>
      <c r="D290" s="20" t="s">
        <v>75</v>
      </c>
      <c r="J290" s="20">
        <v>4130000000</v>
      </c>
      <c r="M290" s="20">
        <v>9910000000</v>
      </c>
      <c r="N290" s="20">
        <v>5314000000</v>
      </c>
      <c r="O290" s="20">
        <v>-345000000</v>
      </c>
      <c r="R290" s="20">
        <v>4969000000</v>
      </c>
    </row>
    <row r="291" spans="1:18" x14ac:dyDescent="0.2">
      <c r="A291" s="20" t="s">
        <v>8</v>
      </c>
      <c r="B291" s="20" t="s">
        <v>49</v>
      </c>
      <c r="C291" s="20">
        <v>2016</v>
      </c>
      <c r="D291" s="20" t="s">
        <v>75</v>
      </c>
      <c r="J291" s="20">
        <v>3648000000</v>
      </c>
      <c r="M291" s="20">
        <v>9712000000</v>
      </c>
      <c r="N291" s="20">
        <v>5318000000</v>
      </c>
      <c r="O291" s="20">
        <v>773000000</v>
      </c>
      <c r="R291" s="20">
        <v>4521000000</v>
      </c>
    </row>
    <row r="292" spans="1:18" x14ac:dyDescent="0.2">
      <c r="A292" s="20" t="s">
        <v>8</v>
      </c>
      <c r="B292" s="20" t="s">
        <v>51</v>
      </c>
      <c r="C292" s="20">
        <v>2024</v>
      </c>
      <c r="D292" s="20" t="s">
        <v>75</v>
      </c>
      <c r="J292" s="20">
        <v>2286000000</v>
      </c>
      <c r="M292" s="20">
        <v>5714000000</v>
      </c>
      <c r="N292" s="20">
        <v>2725000000</v>
      </c>
      <c r="O292" s="20">
        <v>-281000000</v>
      </c>
      <c r="R292" s="20">
        <v>2448000000</v>
      </c>
    </row>
    <row r="293" spans="1:18" x14ac:dyDescent="0.2">
      <c r="A293" s="20" t="s">
        <v>8</v>
      </c>
      <c r="B293" s="20" t="s">
        <v>51</v>
      </c>
      <c r="C293" s="20">
        <v>2023</v>
      </c>
      <c r="D293" s="20" t="s">
        <v>75</v>
      </c>
      <c r="J293" s="20">
        <v>2829000000</v>
      </c>
      <c r="M293" s="20">
        <v>6122000000</v>
      </c>
      <c r="N293" s="20">
        <v>3181000000</v>
      </c>
      <c r="O293" s="20">
        <v>-27000000</v>
      </c>
      <c r="R293" s="20">
        <v>3252000000</v>
      </c>
    </row>
    <row r="294" spans="1:18" x14ac:dyDescent="0.2">
      <c r="A294" s="20" t="s">
        <v>8</v>
      </c>
      <c r="B294" s="20" t="s">
        <v>51</v>
      </c>
      <c r="C294" s="20">
        <v>2022</v>
      </c>
      <c r="D294" s="20" t="s">
        <v>75</v>
      </c>
      <c r="J294" s="20">
        <v>2733000000</v>
      </c>
      <c r="M294" s="20">
        <v>5795000000</v>
      </c>
      <c r="N294" s="20">
        <v>3088000000</v>
      </c>
      <c r="O294" s="20">
        <v>86000000</v>
      </c>
      <c r="R294" s="20">
        <v>3223000000</v>
      </c>
    </row>
    <row r="295" spans="1:18" x14ac:dyDescent="0.2">
      <c r="A295" s="20" t="s">
        <v>8</v>
      </c>
      <c r="B295" s="20" t="s">
        <v>51</v>
      </c>
      <c r="C295" s="20">
        <v>2021</v>
      </c>
      <c r="D295" s="20" t="s">
        <v>75</v>
      </c>
      <c r="J295" s="20">
        <v>2318000000</v>
      </c>
      <c r="M295" s="20">
        <v>5781000000</v>
      </c>
      <c r="N295" s="20">
        <v>2913000000</v>
      </c>
      <c r="O295" s="20">
        <v>-163000000</v>
      </c>
      <c r="R295" s="20">
        <v>2750000000</v>
      </c>
    </row>
    <row r="296" spans="1:18" x14ac:dyDescent="0.2">
      <c r="A296" s="20" t="s">
        <v>8</v>
      </c>
      <c r="B296" s="20" t="s">
        <v>51</v>
      </c>
      <c r="C296" s="20">
        <v>2020</v>
      </c>
      <c r="D296" s="20" t="s">
        <v>75</v>
      </c>
      <c r="J296" s="20">
        <v>2125000000</v>
      </c>
      <c r="M296" s="20">
        <v>5376000000</v>
      </c>
      <c r="N296" s="20">
        <v>2501000000</v>
      </c>
      <c r="O296" s="20">
        <v>-6000000</v>
      </c>
      <c r="R296" s="20">
        <v>2495000000</v>
      </c>
    </row>
    <row r="297" spans="1:18" x14ac:dyDescent="0.2">
      <c r="A297" s="20" t="s">
        <v>8</v>
      </c>
      <c r="B297" s="20" t="s">
        <v>51</v>
      </c>
      <c r="C297" s="20">
        <v>2019</v>
      </c>
      <c r="D297" s="20" t="s">
        <v>75</v>
      </c>
      <c r="J297" s="20">
        <v>2038000000</v>
      </c>
      <c r="M297" s="20">
        <v>5196000000</v>
      </c>
      <c r="R297" s="20">
        <v>2511000000</v>
      </c>
    </row>
    <row r="298" spans="1:18" x14ac:dyDescent="0.2">
      <c r="A298" s="20" t="s">
        <v>8</v>
      </c>
      <c r="B298" s="20" t="s">
        <v>51</v>
      </c>
      <c r="C298" s="20">
        <v>2018</v>
      </c>
      <c r="D298" s="20" t="s">
        <v>75</v>
      </c>
      <c r="J298" s="20">
        <v>2240000000</v>
      </c>
      <c r="M298" s="20">
        <v>4995000000</v>
      </c>
      <c r="R298" s="20">
        <v>2725000000</v>
      </c>
    </row>
    <row r="299" spans="1:18" x14ac:dyDescent="0.2">
      <c r="A299" s="20" t="s">
        <v>8</v>
      </c>
      <c r="B299" s="20" t="s">
        <v>51</v>
      </c>
      <c r="C299" s="20">
        <v>2017</v>
      </c>
      <c r="D299" s="20" t="s">
        <v>75</v>
      </c>
      <c r="J299" s="20">
        <v>2040000000</v>
      </c>
      <c r="M299" s="20">
        <v>4724000000</v>
      </c>
      <c r="R299" s="20">
        <v>2265000000</v>
      </c>
    </row>
    <row r="300" spans="1:18" x14ac:dyDescent="0.2">
      <c r="A300" s="20" t="s">
        <v>8</v>
      </c>
      <c r="B300" s="20" t="s">
        <v>51</v>
      </c>
      <c r="C300" s="20">
        <v>2016</v>
      </c>
      <c r="D300" s="20" t="s">
        <v>75</v>
      </c>
      <c r="J300" s="20">
        <v>1881000000</v>
      </c>
      <c r="M300" s="20">
        <v>4534000000</v>
      </c>
      <c r="R300" s="20">
        <v>2293000000</v>
      </c>
    </row>
    <row r="301" spans="1:18" x14ac:dyDescent="0.2">
      <c r="A301" s="20" t="s">
        <v>8</v>
      </c>
      <c r="B301" s="20" t="s">
        <v>53</v>
      </c>
      <c r="C301" s="20">
        <v>2024</v>
      </c>
      <c r="D301" s="20" t="s">
        <v>75</v>
      </c>
      <c r="J301" s="20">
        <v>4241000000</v>
      </c>
      <c r="M301" s="20">
        <v>15920000000</v>
      </c>
      <c r="N301" s="20">
        <v>6103000000</v>
      </c>
      <c r="O301" s="20">
        <v>-1553000000</v>
      </c>
      <c r="R301" s="20">
        <v>4586000000</v>
      </c>
    </row>
    <row r="302" spans="1:18" x14ac:dyDescent="0.2">
      <c r="A302" s="20" t="s">
        <v>8</v>
      </c>
      <c r="B302" s="20" t="s">
        <v>53</v>
      </c>
      <c r="C302" s="20">
        <v>2023</v>
      </c>
      <c r="D302" s="20" t="s">
        <v>75</v>
      </c>
      <c r="J302" s="20">
        <v>8533000000</v>
      </c>
      <c r="M302" s="20">
        <v>20264000000</v>
      </c>
      <c r="N302" s="20">
        <v>10590000000</v>
      </c>
      <c r="O302" s="20">
        <v>-663000000</v>
      </c>
      <c r="R302" s="20">
        <v>9942000000</v>
      </c>
    </row>
    <row r="303" spans="1:18" x14ac:dyDescent="0.2">
      <c r="A303" s="20" t="s">
        <v>8</v>
      </c>
      <c r="B303" s="20" t="s">
        <v>53</v>
      </c>
      <c r="C303" s="20">
        <v>2022</v>
      </c>
      <c r="D303" s="20" t="s">
        <v>75</v>
      </c>
      <c r="J303" s="20">
        <v>7562000000</v>
      </c>
      <c r="M303" s="20">
        <v>18117000000</v>
      </c>
      <c r="N303" s="20">
        <v>9270000000</v>
      </c>
      <c r="O303" s="20">
        <v>-245000000</v>
      </c>
      <c r="R303" s="20">
        <v>9029000000</v>
      </c>
    </row>
    <row r="304" spans="1:18" x14ac:dyDescent="0.2">
      <c r="A304" s="20" t="s">
        <v>8</v>
      </c>
      <c r="B304" s="20" t="s">
        <v>53</v>
      </c>
      <c r="C304" s="20">
        <v>2021</v>
      </c>
      <c r="D304" s="20" t="s">
        <v>75</v>
      </c>
      <c r="J304" s="20">
        <v>8827000000</v>
      </c>
      <c r="M304" s="20">
        <v>18368000000</v>
      </c>
      <c r="N304" s="20">
        <v>9760000000</v>
      </c>
      <c r="O304" s="20">
        <v>528000000</v>
      </c>
      <c r="R304" s="20">
        <v>10290000000</v>
      </c>
    </row>
    <row r="305" spans="1:18" x14ac:dyDescent="0.2">
      <c r="A305" s="20" t="s">
        <v>8</v>
      </c>
      <c r="B305" s="20" t="s">
        <v>53</v>
      </c>
      <c r="C305" s="20">
        <v>2020</v>
      </c>
      <c r="D305" s="20" t="s">
        <v>75</v>
      </c>
      <c r="J305" s="20">
        <v>6065000000</v>
      </c>
      <c r="M305" s="20">
        <v>17811000000</v>
      </c>
      <c r="N305" s="20">
        <v>9244000000</v>
      </c>
      <c r="O305" s="20">
        <v>-2492000000</v>
      </c>
      <c r="R305" s="20">
        <v>6787000000</v>
      </c>
    </row>
    <row r="306" spans="1:18" x14ac:dyDescent="0.2">
      <c r="A306" s="20" t="s">
        <v>8</v>
      </c>
      <c r="B306" s="20" t="s">
        <v>53</v>
      </c>
      <c r="C306" s="20">
        <v>2019</v>
      </c>
      <c r="D306" s="20" t="s">
        <v>75</v>
      </c>
      <c r="J306" s="20">
        <v>6257000000</v>
      </c>
      <c r="M306" s="20">
        <v>16811000000</v>
      </c>
      <c r="N306" s="20">
        <v>8195000000</v>
      </c>
      <c r="O306" s="20">
        <v>-699000000</v>
      </c>
      <c r="R306" s="20">
        <v>7495000000</v>
      </c>
    </row>
    <row r="307" spans="1:18" x14ac:dyDescent="0.2">
      <c r="A307" s="20" t="s">
        <v>8</v>
      </c>
      <c r="B307" s="20" t="s">
        <v>53</v>
      </c>
      <c r="C307" s="20">
        <v>2018</v>
      </c>
      <c r="D307" s="20" t="s">
        <v>75</v>
      </c>
      <c r="J307" s="20">
        <v>6571000000</v>
      </c>
      <c r="M307" s="20">
        <v>15675000000</v>
      </c>
      <c r="N307" s="20">
        <v>8121000000</v>
      </c>
      <c r="O307" s="20">
        <v>-135000000</v>
      </c>
      <c r="R307" s="20">
        <v>8002000000</v>
      </c>
    </row>
    <row r="308" spans="1:18" x14ac:dyDescent="0.2">
      <c r="A308" s="20" t="s">
        <v>8</v>
      </c>
      <c r="B308" s="20" t="s">
        <v>53</v>
      </c>
      <c r="C308" s="20">
        <v>2017</v>
      </c>
      <c r="D308" s="20" t="s">
        <v>75</v>
      </c>
      <c r="J308" s="20">
        <v>5887000000</v>
      </c>
      <c r="M308" s="20">
        <v>14439000000</v>
      </c>
      <c r="N308" s="20">
        <v>7306000000</v>
      </c>
      <c r="O308" s="20">
        <v>-195000000</v>
      </c>
      <c r="R308" s="20">
        <v>7116000000</v>
      </c>
    </row>
    <row r="309" spans="1:18" x14ac:dyDescent="0.2">
      <c r="A309" s="20" t="s">
        <v>8</v>
      </c>
      <c r="B309" s="20" t="s">
        <v>51</v>
      </c>
      <c r="C309" s="20">
        <v>2025</v>
      </c>
      <c r="D309" s="20" t="s">
        <v>75</v>
      </c>
      <c r="J309" s="20">
        <v>1138000000</v>
      </c>
      <c r="M309" s="20">
        <v>4781000000</v>
      </c>
      <c r="N309" s="20">
        <v>1690000000</v>
      </c>
      <c r="O309" s="20">
        <v>-429000000</v>
      </c>
      <c r="R309" s="20">
        <v>1261000000</v>
      </c>
    </row>
    <row r="310" spans="1:18" x14ac:dyDescent="0.2">
      <c r="A310" s="20" t="s">
        <v>9</v>
      </c>
      <c r="B310" s="20" t="s">
        <v>48</v>
      </c>
      <c r="C310" s="20">
        <v>2024</v>
      </c>
      <c r="D310" s="20" t="s">
        <v>75</v>
      </c>
      <c r="F310" s="20">
        <v>22673000000</v>
      </c>
      <c r="J310" s="20">
        <v>19984000000</v>
      </c>
      <c r="K310" s="20">
        <v>783173000000</v>
      </c>
      <c r="M310" s="20">
        <v>49666000000</v>
      </c>
      <c r="N310" s="20">
        <v>27102000000</v>
      </c>
      <c r="O310" s="20">
        <v>-4429000000</v>
      </c>
      <c r="P310" s="20">
        <v>402460000000</v>
      </c>
      <c r="Q310" s="20">
        <v>585770000000</v>
      </c>
    </row>
    <row r="311" spans="1:18" x14ac:dyDescent="0.2">
      <c r="A311" s="20" t="s">
        <v>9</v>
      </c>
      <c r="B311" s="20" t="s">
        <v>48</v>
      </c>
      <c r="C311" s="20">
        <v>2023</v>
      </c>
      <c r="D311" s="20" t="s">
        <v>75</v>
      </c>
      <c r="F311" s="20">
        <v>17904000000</v>
      </c>
      <c r="J311" s="20">
        <v>17022000000</v>
      </c>
      <c r="K311" s="20">
        <v>758148000000</v>
      </c>
      <c r="M311" s="20">
        <v>45426000000</v>
      </c>
      <c r="N311" s="20">
        <v>21974000000</v>
      </c>
      <c r="O311" s="20">
        <v>-4070000000</v>
      </c>
      <c r="P311" s="20">
        <v>394012000000</v>
      </c>
      <c r="Q311" s="20">
        <v>575028000000</v>
      </c>
    </row>
    <row r="312" spans="1:18" x14ac:dyDescent="0.2">
      <c r="A312" s="20" t="s">
        <v>9</v>
      </c>
      <c r="B312" s="20" t="s">
        <v>48</v>
      </c>
      <c r="C312" s="20">
        <v>2022</v>
      </c>
      <c r="D312" s="20" t="s">
        <v>75</v>
      </c>
      <c r="F312" s="20">
        <v>15719000000</v>
      </c>
      <c r="J312" s="20">
        <v>15581000000</v>
      </c>
      <c r="K312" s="20">
        <v>696306000000</v>
      </c>
      <c r="M312" s="20">
        <v>40503000000</v>
      </c>
      <c r="N312" s="20">
        <v>21800000000</v>
      </c>
      <c r="O312" s="20">
        <v>-6081000000</v>
      </c>
      <c r="P312" s="20">
        <v>358939000000</v>
      </c>
      <c r="Q312" s="20">
        <v>546022000000</v>
      </c>
    </row>
    <row r="313" spans="1:18" x14ac:dyDescent="0.2">
      <c r="A313" s="20" t="s">
        <v>9</v>
      </c>
      <c r="B313" s="20" t="s">
        <v>48</v>
      </c>
      <c r="C313" s="20">
        <v>2021</v>
      </c>
      <c r="D313" s="20" t="s">
        <v>75</v>
      </c>
      <c r="F313" s="20">
        <v>10933000000</v>
      </c>
      <c r="J313" s="20">
        <v>11070000000</v>
      </c>
      <c r="K313" s="20">
        <v>626289000000</v>
      </c>
      <c r="M313" s="20">
        <v>35727000000</v>
      </c>
      <c r="N313" s="20">
        <v>17550000000</v>
      </c>
      <c r="O313" s="20">
        <v>-6617000000</v>
      </c>
      <c r="P313" s="20">
        <v>321621000000</v>
      </c>
      <c r="Q313" s="20">
        <v>445946000000</v>
      </c>
    </row>
    <row r="314" spans="1:18" x14ac:dyDescent="0.2">
      <c r="A314" s="20" t="s">
        <v>9</v>
      </c>
      <c r="B314" s="20" t="s">
        <v>48</v>
      </c>
      <c r="C314" s="20">
        <v>2020</v>
      </c>
      <c r="D314" s="20" t="s">
        <v>75</v>
      </c>
      <c r="F314" s="20">
        <v>7632000000</v>
      </c>
      <c r="J314" s="20">
        <v>7667000000</v>
      </c>
      <c r="K314" s="20">
        <v>561588000000</v>
      </c>
      <c r="M314" s="20">
        <v>29997000000</v>
      </c>
      <c r="N314" s="20">
        <v>11128000000</v>
      </c>
      <c r="O314" s="20">
        <v>-3496000000</v>
      </c>
      <c r="P314" s="20">
        <v>279572000000</v>
      </c>
      <c r="Q314" s="20">
        <v>373182000000</v>
      </c>
    </row>
    <row r="315" spans="1:18" x14ac:dyDescent="0.2">
      <c r="A315" s="20" t="s">
        <v>9</v>
      </c>
      <c r="B315" s="20" t="s">
        <v>48</v>
      </c>
      <c r="C315" s="20">
        <v>2019</v>
      </c>
      <c r="D315" s="20" t="s">
        <v>75</v>
      </c>
      <c r="F315" s="20">
        <v>10121000000</v>
      </c>
      <c r="J315" s="20">
        <v>9115000000</v>
      </c>
      <c r="K315" s="20">
        <v>534863000000</v>
      </c>
      <c r="M315" s="20">
        <v>30102000000</v>
      </c>
      <c r="N315" s="20">
        <v>12365000000</v>
      </c>
      <c r="O315" s="20">
        <v>-2244000000</v>
      </c>
      <c r="P315" s="20">
        <v>267184000000</v>
      </c>
      <c r="Q315" s="20">
        <v>342477000000</v>
      </c>
    </row>
    <row r="316" spans="1:18" x14ac:dyDescent="0.2">
      <c r="A316" s="20" t="s">
        <v>9</v>
      </c>
      <c r="B316" s="20" t="s">
        <v>48</v>
      </c>
      <c r="C316" s="20">
        <v>2018</v>
      </c>
      <c r="D316" s="20" t="s">
        <v>75</v>
      </c>
      <c r="F316" s="20">
        <v>9268000000</v>
      </c>
      <c r="J316" s="20">
        <v>8508000000</v>
      </c>
      <c r="K316" s="20">
        <v>449936000000</v>
      </c>
      <c r="M316" s="20">
        <v>24949000000</v>
      </c>
      <c r="N316" s="20">
        <v>8837000000</v>
      </c>
      <c r="O316" s="20">
        <v>315000000</v>
      </c>
      <c r="P316" s="20">
        <v>241382000000</v>
      </c>
      <c r="Q316" s="20">
        <v>290746000000</v>
      </c>
    </row>
    <row r="317" spans="1:18" x14ac:dyDescent="0.2">
      <c r="A317" s="20" t="s">
        <v>9</v>
      </c>
      <c r="B317" s="20" t="s">
        <v>48</v>
      </c>
      <c r="C317" s="20">
        <v>2017</v>
      </c>
      <c r="D317" s="20" t="s">
        <v>75</v>
      </c>
      <c r="F317" s="20">
        <v>10244000000</v>
      </c>
      <c r="J317" s="20">
        <v>11389000000</v>
      </c>
      <c r="K317" s="20">
        <v>459147000000</v>
      </c>
      <c r="M317" s="20">
        <v>24819000000</v>
      </c>
      <c r="N317" s="20">
        <v>10609000000</v>
      </c>
      <c r="O317" s="20">
        <v>1972000000</v>
      </c>
      <c r="P317" s="20">
        <v>240239000000</v>
      </c>
      <c r="Q317" s="20">
        <v>274313000000</v>
      </c>
    </row>
    <row r="318" spans="1:18" x14ac:dyDescent="0.2">
      <c r="A318" s="20" t="s">
        <v>9</v>
      </c>
      <c r="B318" s="20" t="s">
        <v>48</v>
      </c>
      <c r="C318" s="20">
        <v>2016</v>
      </c>
      <c r="D318" s="20" t="s">
        <v>75</v>
      </c>
      <c r="F318" s="20">
        <v>4051000000</v>
      </c>
      <c r="J318" s="20">
        <v>4051000000</v>
      </c>
      <c r="K318" s="20">
        <v>521726000000</v>
      </c>
      <c r="M318" s="20">
        <v>21985000000</v>
      </c>
      <c r="N318" s="20">
        <v>10739000000</v>
      </c>
      <c r="O318" s="20">
        <v>-6311000000</v>
      </c>
      <c r="P318" s="20">
        <v>235388000000</v>
      </c>
      <c r="Q318" s="20">
        <v>318797000000</v>
      </c>
    </row>
    <row r="319" spans="1:18" x14ac:dyDescent="0.2">
      <c r="A319" s="20" t="s">
        <v>9</v>
      </c>
      <c r="B319" s="20" t="s">
        <v>48</v>
      </c>
      <c r="C319" s="20">
        <v>2015</v>
      </c>
      <c r="D319" s="20" t="s">
        <v>75</v>
      </c>
      <c r="J319" s="20">
        <v>2079000000</v>
      </c>
      <c r="K319" s="20">
        <v>361877000000</v>
      </c>
      <c r="M319" s="20">
        <v>16971000000</v>
      </c>
      <c r="N319" s="20">
        <v>6163000000</v>
      </c>
      <c r="P319" s="20">
        <v>193153000000</v>
      </c>
      <c r="Q319" s="20">
        <v>206124000000</v>
      </c>
    </row>
    <row r="320" spans="1:18" x14ac:dyDescent="0.2">
      <c r="A320" s="20" t="s">
        <v>9</v>
      </c>
      <c r="B320" s="20" t="s">
        <v>49</v>
      </c>
      <c r="C320" s="20">
        <v>2024</v>
      </c>
      <c r="D320" s="20" t="s">
        <v>75</v>
      </c>
      <c r="J320" s="20">
        <v>10308000000</v>
      </c>
      <c r="M320" s="20">
        <v>23757000000</v>
      </c>
      <c r="R320" s="20">
        <v>11693000000</v>
      </c>
    </row>
    <row r="321" spans="1:18" x14ac:dyDescent="0.2">
      <c r="A321" s="20" t="s">
        <v>9</v>
      </c>
      <c r="B321" s="20" t="s">
        <v>49</v>
      </c>
      <c r="C321" s="20">
        <v>2023</v>
      </c>
      <c r="D321" s="20" t="s">
        <v>75</v>
      </c>
      <c r="J321" s="20">
        <v>9436000000</v>
      </c>
      <c r="M321" s="20">
        <v>22921000000</v>
      </c>
      <c r="R321" s="20">
        <v>10574000000</v>
      </c>
    </row>
    <row r="322" spans="1:18" x14ac:dyDescent="0.2">
      <c r="A322" s="20" t="s">
        <v>9</v>
      </c>
      <c r="B322" s="20" t="s">
        <v>49</v>
      </c>
      <c r="C322" s="20">
        <v>2022</v>
      </c>
      <c r="D322" s="20" t="s">
        <v>75</v>
      </c>
      <c r="J322" s="20">
        <v>6856000000</v>
      </c>
      <c r="M322" s="20">
        <v>18965000000</v>
      </c>
      <c r="R322" s="20">
        <v>7602000000</v>
      </c>
    </row>
    <row r="323" spans="1:18" x14ac:dyDescent="0.2">
      <c r="A323" s="20" t="s">
        <v>9</v>
      </c>
      <c r="B323" s="20" t="s">
        <v>49</v>
      </c>
      <c r="C323" s="20">
        <v>2021</v>
      </c>
      <c r="D323" s="20" t="s">
        <v>75</v>
      </c>
      <c r="J323" s="20">
        <v>4061000000</v>
      </c>
      <c r="M323" s="20">
        <v>16273000000</v>
      </c>
      <c r="R323" s="20">
        <v>4066000000</v>
      </c>
    </row>
    <row r="324" spans="1:18" x14ac:dyDescent="0.2">
      <c r="A324" s="20" t="s">
        <v>9</v>
      </c>
      <c r="B324" s="20" t="s">
        <v>49</v>
      </c>
      <c r="C324" s="20">
        <v>2020</v>
      </c>
      <c r="D324" s="20" t="s">
        <v>75</v>
      </c>
      <c r="J324" s="20">
        <v>3692000000</v>
      </c>
      <c r="M324" s="20">
        <v>13389000000</v>
      </c>
      <c r="N324" s="20">
        <v>5355000000</v>
      </c>
      <c r="O324" s="20">
        <v>-1655000000</v>
      </c>
      <c r="R324" s="20">
        <v>3707000000</v>
      </c>
    </row>
    <row r="325" spans="1:18" x14ac:dyDescent="0.2">
      <c r="A325" s="20" t="s">
        <v>9</v>
      </c>
      <c r="B325" s="20" t="s">
        <v>49</v>
      </c>
      <c r="C325" s="20">
        <v>2019</v>
      </c>
      <c r="D325" s="20" t="s">
        <v>75</v>
      </c>
      <c r="J325" s="20">
        <v>4010000000</v>
      </c>
      <c r="M325" s="20">
        <v>14145000000</v>
      </c>
      <c r="N325" s="20">
        <v>6639000000</v>
      </c>
      <c r="O325" s="20">
        <v>-2217000000</v>
      </c>
      <c r="R325" s="20">
        <v>4437000000</v>
      </c>
    </row>
    <row r="326" spans="1:18" x14ac:dyDescent="0.2">
      <c r="A326" s="20" t="s">
        <v>9</v>
      </c>
      <c r="B326" s="20" t="s">
        <v>49</v>
      </c>
      <c r="C326" s="20">
        <v>2018</v>
      </c>
      <c r="D326" s="20" t="s">
        <v>75</v>
      </c>
      <c r="J326" s="20">
        <v>3802000000</v>
      </c>
      <c r="M326" s="20">
        <v>11913000000</v>
      </c>
      <c r="N326" s="20">
        <v>4377000000</v>
      </c>
      <c r="O326" s="20">
        <v>9000000</v>
      </c>
      <c r="R326" s="20">
        <v>4627000000</v>
      </c>
    </row>
    <row r="327" spans="1:18" x14ac:dyDescent="0.2">
      <c r="A327" s="20" t="s">
        <v>9</v>
      </c>
      <c r="B327" s="20" t="s">
        <v>49</v>
      </c>
      <c r="C327" s="20">
        <v>2017</v>
      </c>
      <c r="D327" s="20" t="s">
        <v>75</v>
      </c>
      <c r="J327" s="20">
        <v>3082000000</v>
      </c>
      <c r="M327" s="20">
        <v>12158000000</v>
      </c>
      <c r="N327" s="20">
        <v>6003000000</v>
      </c>
      <c r="O327" s="20">
        <v>1712000000</v>
      </c>
      <c r="R327" s="20">
        <v>3667000000</v>
      </c>
    </row>
    <row r="328" spans="1:18" x14ac:dyDescent="0.2">
      <c r="A328" s="20" t="s">
        <v>9</v>
      </c>
      <c r="B328" s="20" t="s">
        <v>49</v>
      </c>
      <c r="C328" s="20">
        <v>2016</v>
      </c>
      <c r="D328" s="20" t="s">
        <v>75</v>
      </c>
      <c r="J328" s="20">
        <v>1678000000</v>
      </c>
      <c r="M328" s="20">
        <v>9790000000</v>
      </c>
      <c r="N328" s="20">
        <v>4208000000</v>
      </c>
      <c r="O328" s="20">
        <v>1711000000</v>
      </c>
      <c r="R328" s="20">
        <v>1890000000</v>
      </c>
    </row>
    <row r="329" spans="1:18" x14ac:dyDescent="0.2">
      <c r="A329" s="20" t="s">
        <v>9</v>
      </c>
      <c r="B329" s="20" t="s">
        <v>50</v>
      </c>
      <c r="C329" s="20">
        <v>2022</v>
      </c>
      <c r="D329" s="20" t="s">
        <v>75</v>
      </c>
      <c r="J329" s="20">
        <v>15581000000</v>
      </c>
      <c r="M329" s="20">
        <v>40503000000</v>
      </c>
      <c r="R329" s="20">
        <v>15720000000</v>
      </c>
    </row>
    <row r="330" spans="1:18" x14ac:dyDescent="0.2">
      <c r="A330" s="20" t="s">
        <v>9</v>
      </c>
      <c r="B330" s="20" t="s">
        <v>50</v>
      </c>
      <c r="C330" s="20">
        <v>2021</v>
      </c>
      <c r="D330" s="20" t="s">
        <v>75</v>
      </c>
      <c r="J330" s="20">
        <v>11070000000</v>
      </c>
      <c r="M330" s="20">
        <v>35727000000</v>
      </c>
      <c r="N330" s="20">
        <v>17550000000</v>
      </c>
      <c r="O330" s="20">
        <v>-6617000000</v>
      </c>
      <c r="R330" s="20">
        <v>11075000000</v>
      </c>
    </row>
    <row r="331" spans="1:18" x14ac:dyDescent="0.2">
      <c r="A331" s="20" t="s">
        <v>9</v>
      </c>
      <c r="B331" s="20" t="s">
        <v>50</v>
      </c>
      <c r="C331" s="20">
        <v>2020</v>
      </c>
      <c r="D331" s="20" t="s">
        <v>75</v>
      </c>
      <c r="J331" s="20">
        <v>7667000000</v>
      </c>
      <c r="M331" s="20">
        <v>29997000000</v>
      </c>
      <c r="N331" s="20">
        <v>11128000000</v>
      </c>
      <c r="O331" s="20">
        <v>-3496000000</v>
      </c>
      <c r="R331" s="20">
        <v>7672000000</v>
      </c>
    </row>
    <row r="332" spans="1:18" x14ac:dyDescent="0.2">
      <c r="A332" s="20" t="s">
        <v>9</v>
      </c>
      <c r="B332" s="20" t="s">
        <v>50</v>
      </c>
      <c r="C332" s="20">
        <v>2019</v>
      </c>
      <c r="D332" s="20" t="s">
        <v>75</v>
      </c>
      <c r="J332" s="20">
        <v>9115000000</v>
      </c>
      <c r="M332" s="20">
        <v>30102000000</v>
      </c>
      <c r="N332" s="20">
        <v>12364000000</v>
      </c>
      <c r="O332" s="20">
        <v>-2244000000</v>
      </c>
      <c r="R332" s="20">
        <v>10066000000</v>
      </c>
    </row>
    <row r="333" spans="1:18" x14ac:dyDescent="0.2">
      <c r="A333" s="20" t="s">
        <v>9</v>
      </c>
      <c r="B333" s="20" t="s">
        <v>50</v>
      </c>
      <c r="C333" s="20">
        <v>2018</v>
      </c>
      <c r="D333" s="20" t="s">
        <v>75</v>
      </c>
      <c r="J333" s="20">
        <v>8509000000</v>
      </c>
      <c r="M333" s="20">
        <v>24949000000</v>
      </c>
      <c r="N333" s="20">
        <v>8837000000</v>
      </c>
      <c r="O333" s="20">
        <v>315000000</v>
      </c>
      <c r="R333" s="20">
        <v>9268000000</v>
      </c>
    </row>
    <row r="334" spans="1:18" x14ac:dyDescent="0.2">
      <c r="A334" s="20" t="s">
        <v>9</v>
      </c>
      <c r="B334" s="20" t="s">
        <v>51</v>
      </c>
      <c r="C334" s="20">
        <v>2024</v>
      </c>
      <c r="D334" s="20" t="s">
        <v>75</v>
      </c>
      <c r="J334" s="20">
        <v>4787000000</v>
      </c>
      <c r="M334" s="20">
        <v>11504000000</v>
      </c>
      <c r="R334" s="20">
        <v>5406000000</v>
      </c>
    </row>
    <row r="335" spans="1:18" x14ac:dyDescent="0.2">
      <c r="A335" s="20" t="s">
        <v>9</v>
      </c>
      <c r="B335" s="20" t="s">
        <v>51</v>
      </c>
      <c r="C335" s="20">
        <v>2023</v>
      </c>
      <c r="D335" s="20" t="s">
        <v>75</v>
      </c>
      <c r="J335" s="20">
        <v>4042000000</v>
      </c>
      <c r="M335" s="20">
        <v>10331000000</v>
      </c>
      <c r="R335" s="20">
        <v>4557000000</v>
      </c>
    </row>
    <row r="336" spans="1:18" x14ac:dyDescent="0.2">
      <c r="A336" s="20" t="s">
        <v>9</v>
      </c>
      <c r="B336" s="20" t="s">
        <v>51</v>
      </c>
      <c r="C336" s="20">
        <v>2022</v>
      </c>
      <c r="D336" s="20" t="s">
        <v>75</v>
      </c>
      <c r="J336" s="20">
        <v>3297000000</v>
      </c>
      <c r="M336" s="20">
        <v>8449000000</v>
      </c>
      <c r="N336" s="20">
        <v>4570000000</v>
      </c>
      <c r="O336" s="20">
        <v>-975000000</v>
      </c>
      <c r="R336" s="20">
        <v>3569000000</v>
      </c>
    </row>
    <row r="337" spans="1:18" x14ac:dyDescent="0.2">
      <c r="A337" s="20" t="s">
        <v>9</v>
      </c>
      <c r="B337" s="20" t="s">
        <v>51</v>
      </c>
      <c r="C337" s="20">
        <v>2021</v>
      </c>
      <c r="D337" s="20" t="s">
        <v>75</v>
      </c>
      <c r="J337" s="20">
        <v>3304000000</v>
      </c>
      <c r="M337" s="20">
        <v>7931000000</v>
      </c>
      <c r="N337" s="20">
        <v>3984000000</v>
      </c>
      <c r="O337" s="20">
        <v>-851000000</v>
      </c>
      <c r="R337" s="20">
        <v>3311000000</v>
      </c>
    </row>
    <row r="338" spans="1:18" x14ac:dyDescent="0.2">
      <c r="A338" s="20" t="s">
        <v>9</v>
      </c>
      <c r="B338" s="20" t="s">
        <v>51</v>
      </c>
      <c r="C338" s="20">
        <v>2020</v>
      </c>
      <c r="D338" s="20" t="s">
        <v>75</v>
      </c>
      <c r="J338" s="20">
        <v>1839000000</v>
      </c>
      <c r="M338" s="20">
        <v>6454000000</v>
      </c>
      <c r="R338" s="20">
        <v>1854000000</v>
      </c>
    </row>
    <row r="339" spans="1:18" x14ac:dyDescent="0.2">
      <c r="A339" s="20" t="s">
        <v>9</v>
      </c>
      <c r="B339" s="20" t="s">
        <v>51</v>
      </c>
      <c r="C339" s="20">
        <v>2019</v>
      </c>
      <c r="D339" s="20" t="s">
        <v>75</v>
      </c>
      <c r="J339" s="20">
        <v>2261000000</v>
      </c>
      <c r="M339" s="20">
        <v>7367000000</v>
      </c>
      <c r="R339" s="20">
        <v>2565000000</v>
      </c>
    </row>
    <row r="340" spans="1:18" x14ac:dyDescent="0.2">
      <c r="A340" s="20" t="s">
        <v>9</v>
      </c>
      <c r="B340" s="20" t="s">
        <v>51</v>
      </c>
      <c r="C340" s="20">
        <v>2018</v>
      </c>
      <c r="D340" s="20" t="s">
        <v>75</v>
      </c>
      <c r="J340" s="20">
        <v>1858000000</v>
      </c>
      <c r="M340" s="20">
        <v>5520000000</v>
      </c>
      <c r="R340" s="20">
        <v>2308000000</v>
      </c>
    </row>
    <row r="341" spans="1:18" x14ac:dyDescent="0.2">
      <c r="A341" s="20" t="s">
        <v>9</v>
      </c>
      <c r="B341" s="20" t="s">
        <v>51</v>
      </c>
      <c r="C341" s="20">
        <v>2017</v>
      </c>
      <c r="D341" s="20" t="s">
        <v>75</v>
      </c>
      <c r="J341" s="20">
        <v>1564000000</v>
      </c>
      <c r="M341" s="20">
        <v>5770000000</v>
      </c>
      <c r="R341" s="20">
        <v>1894000000</v>
      </c>
    </row>
    <row r="342" spans="1:18" x14ac:dyDescent="0.2">
      <c r="A342" s="20" t="s">
        <v>9</v>
      </c>
      <c r="B342" s="20" t="s">
        <v>51</v>
      </c>
      <c r="C342" s="20">
        <v>2016</v>
      </c>
      <c r="D342" s="20" t="s">
        <v>75</v>
      </c>
      <c r="J342" s="20">
        <v>287000000</v>
      </c>
      <c r="M342" s="20">
        <v>4517000000</v>
      </c>
      <c r="R342" s="20">
        <v>288000000</v>
      </c>
    </row>
    <row r="343" spans="1:18" x14ac:dyDescent="0.2">
      <c r="A343" s="20" t="s">
        <v>9</v>
      </c>
      <c r="B343" s="20" t="s">
        <v>53</v>
      </c>
      <c r="C343" s="20">
        <v>2023</v>
      </c>
      <c r="D343" s="20" t="s">
        <v>75</v>
      </c>
      <c r="J343" s="20">
        <v>12888000000</v>
      </c>
      <c r="M343" s="20">
        <v>33486000000</v>
      </c>
      <c r="R343" s="20">
        <v>14227000000</v>
      </c>
    </row>
    <row r="344" spans="1:18" x14ac:dyDescent="0.2">
      <c r="A344" s="20" t="s">
        <v>9</v>
      </c>
      <c r="B344" s="20" t="s">
        <v>53</v>
      </c>
      <c r="C344" s="20">
        <v>2022</v>
      </c>
      <c r="D344" s="20" t="s">
        <v>75</v>
      </c>
      <c r="J344" s="20">
        <v>10923000000</v>
      </c>
      <c r="M344" s="20">
        <v>29461000000</v>
      </c>
      <c r="R344" s="20">
        <v>12367000000</v>
      </c>
    </row>
    <row r="345" spans="1:18" x14ac:dyDescent="0.2">
      <c r="A345" s="20" t="s">
        <v>9</v>
      </c>
      <c r="B345" s="20" t="s">
        <v>53</v>
      </c>
      <c r="C345" s="20">
        <v>2021</v>
      </c>
      <c r="D345" s="20" t="s">
        <v>75</v>
      </c>
      <c r="J345" s="20">
        <v>7558000000</v>
      </c>
      <c r="M345" s="20">
        <v>25593000000</v>
      </c>
      <c r="R345" s="20">
        <v>7563000000</v>
      </c>
    </row>
    <row r="346" spans="1:18" x14ac:dyDescent="0.2">
      <c r="A346" s="20" t="s">
        <v>9</v>
      </c>
      <c r="B346" s="20" t="s">
        <v>53</v>
      </c>
      <c r="C346" s="20">
        <v>2020</v>
      </c>
      <c r="D346" s="20" t="s">
        <v>75</v>
      </c>
      <c r="J346" s="20">
        <v>5517000000</v>
      </c>
      <c r="M346" s="20">
        <v>20986000000</v>
      </c>
      <c r="R346" s="20">
        <v>5532000000</v>
      </c>
    </row>
    <row r="347" spans="1:18" x14ac:dyDescent="0.2">
      <c r="A347" s="20" t="s">
        <v>9</v>
      </c>
      <c r="B347" s="20" t="s">
        <v>53</v>
      </c>
      <c r="C347" s="20">
        <v>2019</v>
      </c>
      <c r="D347" s="20" t="s">
        <v>75</v>
      </c>
      <c r="J347" s="20">
        <v>6144000000</v>
      </c>
      <c r="M347" s="20">
        <v>20728000000</v>
      </c>
      <c r="R347" s="20">
        <v>6347000000</v>
      </c>
    </row>
    <row r="348" spans="1:18" x14ac:dyDescent="0.2">
      <c r="A348" s="20" t="s">
        <v>9</v>
      </c>
      <c r="B348" s="20" t="s">
        <v>53</v>
      </c>
      <c r="C348" s="20">
        <v>2018</v>
      </c>
      <c r="D348" s="20" t="s">
        <v>75</v>
      </c>
      <c r="J348" s="20">
        <v>5430000000</v>
      </c>
      <c r="M348" s="20">
        <v>18565000000</v>
      </c>
      <c r="R348" s="20">
        <v>6152000000</v>
      </c>
    </row>
    <row r="349" spans="1:18" x14ac:dyDescent="0.2">
      <c r="A349" s="20" t="s">
        <v>9</v>
      </c>
      <c r="B349" s="20" t="s">
        <v>53</v>
      </c>
      <c r="C349" s="20">
        <v>2017</v>
      </c>
      <c r="D349" s="20" t="s">
        <v>75</v>
      </c>
      <c r="J349" s="20">
        <v>5643000000</v>
      </c>
      <c r="M349" s="20">
        <v>18773000000</v>
      </c>
      <c r="R349" s="20">
        <v>6203000000</v>
      </c>
    </row>
    <row r="350" spans="1:18" x14ac:dyDescent="0.2">
      <c r="A350" s="20" t="s">
        <v>9</v>
      </c>
      <c r="B350" s="20" t="s">
        <v>54</v>
      </c>
      <c r="C350" s="20">
        <v>2024</v>
      </c>
      <c r="D350" s="20" t="s">
        <v>75</v>
      </c>
      <c r="J350" s="20">
        <v>19984000000</v>
      </c>
      <c r="M350" s="20">
        <v>49666000000</v>
      </c>
      <c r="R350" s="20">
        <v>22623000000</v>
      </c>
    </row>
    <row r="351" spans="1:18" x14ac:dyDescent="0.2">
      <c r="A351" s="20" t="s">
        <v>9</v>
      </c>
      <c r="B351" s="20" t="s">
        <v>54</v>
      </c>
      <c r="C351" s="20">
        <v>2023</v>
      </c>
      <c r="D351" s="20" t="s">
        <v>75</v>
      </c>
      <c r="J351" s="20">
        <v>17022000000</v>
      </c>
      <c r="M351" s="20">
        <v>45426000000</v>
      </c>
      <c r="R351" s="20">
        <v>18927000000</v>
      </c>
    </row>
    <row r="352" spans="1:18" x14ac:dyDescent="0.2">
      <c r="A352" s="20" t="s">
        <v>9</v>
      </c>
      <c r="B352" s="20" t="s">
        <v>51</v>
      </c>
      <c r="C352" s="20">
        <v>2025</v>
      </c>
      <c r="D352" s="20" t="s">
        <v>75</v>
      </c>
      <c r="J352" s="20">
        <v>5230000000</v>
      </c>
      <c r="M352" s="20">
        <v>11776000000</v>
      </c>
      <c r="R352" s="20">
        <v>5918000000</v>
      </c>
    </row>
    <row r="353" spans="1:18" x14ac:dyDescent="0.2">
      <c r="A353" s="20" t="s">
        <v>10</v>
      </c>
      <c r="B353" s="20" t="s">
        <v>48</v>
      </c>
      <c r="C353" s="20">
        <v>2024</v>
      </c>
      <c r="D353" s="20" t="s">
        <v>75</v>
      </c>
      <c r="E353" s="20">
        <v>19125318524</v>
      </c>
      <c r="F353" s="20">
        <v>1784869818</v>
      </c>
      <c r="G353" s="20">
        <v>88364722</v>
      </c>
      <c r="H353" s="20">
        <v>1873234540</v>
      </c>
      <c r="I353" s="20">
        <v>7500000</v>
      </c>
      <c r="J353" s="20">
        <v>1224827540</v>
      </c>
      <c r="K353" s="20">
        <v>19656293617</v>
      </c>
    </row>
    <row r="354" spans="1:18" x14ac:dyDescent="0.2">
      <c r="A354" s="20" t="s">
        <v>10</v>
      </c>
      <c r="B354" s="20" t="s">
        <v>48</v>
      </c>
      <c r="C354" s="20">
        <v>2023</v>
      </c>
      <c r="D354" s="20" t="s">
        <v>75</v>
      </c>
      <c r="E354" s="20">
        <v>17752564089</v>
      </c>
      <c r="F354" s="20">
        <v>1748675441</v>
      </c>
      <c r="G354" s="20">
        <v>19298705</v>
      </c>
      <c r="H354" s="20">
        <v>1767974146</v>
      </c>
      <c r="I354" s="20">
        <v>0</v>
      </c>
      <c r="J354" s="20">
        <v>1429806646</v>
      </c>
      <c r="K354" s="20">
        <v>19349647741</v>
      </c>
    </row>
    <row r="355" spans="1:18" x14ac:dyDescent="0.2">
      <c r="A355" s="20" t="s">
        <v>10</v>
      </c>
      <c r="B355" s="20" t="s">
        <v>48</v>
      </c>
      <c r="C355" s="20">
        <v>2022</v>
      </c>
      <c r="D355" s="20" t="s">
        <v>75</v>
      </c>
      <c r="E355" s="20">
        <v>16481281370</v>
      </c>
      <c r="F355" s="20">
        <v>1631279564</v>
      </c>
      <c r="G355" s="20">
        <v>44813954</v>
      </c>
      <c r="H355" s="20">
        <v>1676093518</v>
      </c>
      <c r="I355" s="20">
        <v>1500000</v>
      </c>
      <c r="J355" s="20">
        <v>1075181768</v>
      </c>
      <c r="K355" s="20">
        <v>17483499632</v>
      </c>
    </row>
    <row r="356" spans="1:18" x14ac:dyDescent="0.2">
      <c r="A356" s="20" t="s">
        <v>10</v>
      </c>
      <c r="B356" s="20" t="s">
        <v>48</v>
      </c>
      <c r="C356" s="20">
        <v>2021</v>
      </c>
      <c r="D356" s="20" t="s">
        <v>75</v>
      </c>
      <c r="E356" s="20">
        <v>19036863791</v>
      </c>
      <c r="F356" s="20">
        <v>628129534</v>
      </c>
      <c r="G356" s="20">
        <v>108445865</v>
      </c>
      <c r="I356" s="20">
        <v>-71206</v>
      </c>
      <c r="J356" s="20">
        <v>40094693</v>
      </c>
      <c r="K356" s="20">
        <v>16575486566</v>
      </c>
    </row>
    <row r="357" spans="1:18" x14ac:dyDescent="0.2">
      <c r="A357" s="20" t="s">
        <v>10</v>
      </c>
      <c r="B357" s="20" t="s">
        <v>48</v>
      </c>
      <c r="C357" s="20">
        <v>2020</v>
      </c>
      <c r="D357" s="20" t="s">
        <v>75</v>
      </c>
      <c r="E357" s="20">
        <v>18897903618</v>
      </c>
      <c r="F357" s="20">
        <v>1662125484</v>
      </c>
      <c r="G357" s="20">
        <v>41779993</v>
      </c>
      <c r="H357" s="20">
        <v>-5937175</v>
      </c>
      <c r="I357" s="20">
        <v>-5937175</v>
      </c>
      <c r="J357" s="20">
        <v>1166658052</v>
      </c>
      <c r="K357" s="20">
        <v>13385894278</v>
      </c>
    </row>
    <row r="358" spans="1:18" x14ac:dyDescent="0.2">
      <c r="A358" s="20" t="s">
        <v>10</v>
      </c>
      <c r="B358" s="20" t="s">
        <v>48</v>
      </c>
      <c r="C358" s="20">
        <v>2019</v>
      </c>
      <c r="D358" s="20" t="s">
        <v>75</v>
      </c>
      <c r="E358" s="20">
        <v>15199536904</v>
      </c>
      <c r="F358" s="20">
        <v>884361856</v>
      </c>
      <c r="G358" s="20">
        <v>668086</v>
      </c>
      <c r="I358" s="20">
        <v>6779661</v>
      </c>
      <c r="J358" s="20">
        <v>637951839</v>
      </c>
      <c r="K358" s="20">
        <v>13994028124</v>
      </c>
    </row>
    <row r="359" spans="1:18" x14ac:dyDescent="0.2">
      <c r="A359" s="20" t="s">
        <v>10</v>
      </c>
      <c r="B359" s="20" t="s">
        <v>48</v>
      </c>
      <c r="C359" s="20">
        <v>2018</v>
      </c>
      <c r="D359" s="20" t="s">
        <v>75</v>
      </c>
      <c r="E359" s="20">
        <v>13290994189</v>
      </c>
      <c r="F359" s="20">
        <v>607549388</v>
      </c>
      <c r="G359" s="20">
        <v>1344864</v>
      </c>
      <c r="I359" s="20">
        <v>314452423</v>
      </c>
      <c r="J359" s="20">
        <v>762719881</v>
      </c>
      <c r="K359" s="20">
        <v>13155114989</v>
      </c>
    </row>
    <row r="360" spans="1:18" x14ac:dyDescent="0.2">
      <c r="A360" s="20" t="s">
        <v>10</v>
      </c>
      <c r="B360" s="20" t="s">
        <v>48</v>
      </c>
      <c r="C360" s="20">
        <v>2017</v>
      </c>
      <c r="D360" s="20" t="s">
        <v>75</v>
      </c>
      <c r="E360" s="20">
        <v>12476755925</v>
      </c>
      <c r="F360" s="20">
        <v>1353230250</v>
      </c>
      <c r="G360" s="20">
        <v>4450913</v>
      </c>
      <c r="H360" s="20">
        <v>1357681163</v>
      </c>
      <c r="I360" s="20">
        <v>-79316666</v>
      </c>
      <c r="J360" s="20">
        <v>980205997</v>
      </c>
      <c r="K360" s="20">
        <v>11575103681</v>
      </c>
    </row>
    <row r="361" spans="1:18" x14ac:dyDescent="0.2">
      <c r="A361" s="20" t="s">
        <v>10</v>
      </c>
      <c r="B361" s="20" t="s">
        <v>48</v>
      </c>
      <c r="C361" s="20">
        <v>2016</v>
      </c>
      <c r="D361" s="20" t="s">
        <v>75</v>
      </c>
      <c r="E361" s="20">
        <v>10472392103</v>
      </c>
      <c r="F361" s="20">
        <v>884627483</v>
      </c>
      <c r="G361" s="20">
        <v>2911468</v>
      </c>
      <c r="H361" s="20">
        <v>887538951</v>
      </c>
      <c r="I361" s="20">
        <v>300000</v>
      </c>
      <c r="J361" s="20">
        <v>597612951</v>
      </c>
      <c r="K361" s="20">
        <v>10259498642</v>
      </c>
    </row>
    <row r="362" spans="1:18" x14ac:dyDescent="0.2">
      <c r="A362" s="20" t="s">
        <v>10</v>
      </c>
      <c r="B362" s="20" t="s">
        <v>48</v>
      </c>
      <c r="C362" s="20">
        <v>2015</v>
      </c>
      <c r="D362" s="20" t="s">
        <v>75</v>
      </c>
      <c r="E362" s="20">
        <v>13039493879</v>
      </c>
      <c r="F362" s="20">
        <v>1322145141</v>
      </c>
      <c r="G362" s="20">
        <v>-14487053</v>
      </c>
      <c r="H362" s="20">
        <v>1307658088</v>
      </c>
      <c r="I362" s="20">
        <v>-224211068</v>
      </c>
      <c r="J362" s="20">
        <v>701167520</v>
      </c>
      <c r="K362" s="20">
        <v>9155147794</v>
      </c>
    </row>
    <row r="363" spans="1:18" x14ac:dyDescent="0.2">
      <c r="A363" s="20" t="s">
        <v>10</v>
      </c>
      <c r="B363" s="20" t="s">
        <v>49</v>
      </c>
      <c r="C363" s="20">
        <v>2024</v>
      </c>
      <c r="D363" s="20" t="s">
        <v>75</v>
      </c>
      <c r="E363" s="20">
        <v>9615000000</v>
      </c>
      <c r="F363" s="20">
        <v>834000000</v>
      </c>
      <c r="G363" s="20">
        <v>56000000</v>
      </c>
      <c r="H363" s="20">
        <v>890000000</v>
      </c>
      <c r="I363" s="20">
        <v>0</v>
      </c>
      <c r="J363" s="20">
        <v>548000000</v>
      </c>
      <c r="R363" s="20">
        <v>890000000</v>
      </c>
    </row>
    <row r="364" spans="1:18" x14ac:dyDescent="0.2">
      <c r="A364" s="20" t="s">
        <v>10</v>
      </c>
      <c r="B364" s="20" t="s">
        <v>49</v>
      </c>
      <c r="C364" s="20">
        <v>2023</v>
      </c>
      <c r="D364" s="20" t="s">
        <v>75</v>
      </c>
      <c r="E364" s="20">
        <v>8489000000</v>
      </c>
      <c r="F364" s="20">
        <v>1005000000</v>
      </c>
      <c r="G364" s="20">
        <v>18000000</v>
      </c>
      <c r="H364" s="20">
        <v>1023000000</v>
      </c>
      <c r="I364" s="20">
        <v>0</v>
      </c>
      <c r="J364" s="20">
        <v>745000000</v>
      </c>
      <c r="R364" s="20">
        <v>1023000000</v>
      </c>
    </row>
    <row r="365" spans="1:18" x14ac:dyDescent="0.2">
      <c r="A365" s="20" t="s">
        <v>10</v>
      </c>
      <c r="B365" s="20" t="s">
        <v>49</v>
      </c>
      <c r="C365" s="20">
        <v>2022</v>
      </c>
      <c r="D365" s="20" t="s">
        <v>75</v>
      </c>
      <c r="E365" s="20">
        <v>8515000000</v>
      </c>
      <c r="F365" s="20">
        <v>931000000</v>
      </c>
      <c r="G365" s="20">
        <v>36000000</v>
      </c>
      <c r="H365" s="20">
        <v>968000000</v>
      </c>
      <c r="I365" s="20">
        <v>0</v>
      </c>
      <c r="J365" s="20">
        <v>614000000</v>
      </c>
      <c r="R365" s="20">
        <v>968000000</v>
      </c>
    </row>
    <row r="366" spans="1:18" x14ac:dyDescent="0.2">
      <c r="A366" s="20" t="s">
        <v>10</v>
      </c>
      <c r="B366" s="20" t="s">
        <v>49</v>
      </c>
      <c r="C366" s="20">
        <v>2021</v>
      </c>
      <c r="D366" s="20" t="s">
        <v>75</v>
      </c>
      <c r="E366" s="20">
        <v>8492000000</v>
      </c>
      <c r="F366" s="20">
        <v>575000000</v>
      </c>
      <c r="G366" s="20">
        <v>52000000</v>
      </c>
      <c r="H366" s="20">
        <v>627000000</v>
      </c>
      <c r="I366" s="20">
        <v>0</v>
      </c>
      <c r="J366" s="20">
        <v>304000000</v>
      </c>
      <c r="R366" s="20">
        <v>627000000</v>
      </c>
    </row>
    <row r="367" spans="1:18" x14ac:dyDescent="0.2">
      <c r="A367" s="20" t="s">
        <v>10</v>
      </c>
      <c r="B367" s="20" t="s">
        <v>49</v>
      </c>
      <c r="C367" s="20">
        <v>2020</v>
      </c>
      <c r="D367" s="20" t="s">
        <v>75</v>
      </c>
      <c r="E367" s="20">
        <v>10451000000</v>
      </c>
      <c r="F367" s="20">
        <v>1590000000</v>
      </c>
      <c r="H367" s="20">
        <v>1590000000</v>
      </c>
      <c r="I367" s="20">
        <v>-5000000</v>
      </c>
      <c r="J367" s="20">
        <v>1144000000</v>
      </c>
      <c r="R367" s="20">
        <v>1585000000</v>
      </c>
    </row>
    <row r="368" spans="1:18" x14ac:dyDescent="0.2">
      <c r="A368" s="20" t="s">
        <v>10</v>
      </c>
      <c r="B368" s="20" t="s">
        <v>49</v>
      </c>
      <c r="C368" s="20">
        <v>2019</v>
      </c>
      <c r="D368" s="20" t="s">
        <v>75</v>
      </c>
      <c r="E368" s="20">
        <v>6106000000</v>
      </c>
      <c r="F368" s="20">
        <v>573000000</v>
      </c>
      <c r="H368" s="20">
        <v>574000000</v>
      </c>
      <c r="I368" s="20">
        <v>0</v>
      </c>
      <c r="J368" s="20">
        <v>503000000</v>
      </c>
      <c r="R368" s="20">
        <v>574000000</v>
      </c>
    </row>
    <row r="369" spans="1:18" x14ac:dyDescent="0.2">
      <c r="A369" s="20" t="s">
        <v>10</v>
      </c>
      <c r="B369" s="20" t="s">
        <v>49</v>
      </c>
      <c r="C369" s="20">
        <v>2018</v>
      </c>
      <c r="D369" s="20" t="s">
        <v>75</v>
      </c>
      <c r="E369" s="20">
        <v>6474000000</v>
      </c>
      <c r="F369" s="20">
        <v>653000000</v>
      </c>
      <c r="G369" s="20">
        <v>0</v>
      </c>
      <c r="H369" s="20">
        <v>653000000</v>
      </c>
      <c r="I369" s="20">
        <v>315000000</v>
      </c>
      <c r="J369" s="20">
        <v>835000000</v>
      </c>
      <c r="R369" s="20">
        <v>968000000</v>
      </c>
    </row>
    <row r="370" spans="1:18" x14ac:dyDescent="0.2">
      <c r="A370" s="20" t="s">
        <v>10</v>
      </c>
      <c r="B370" s="20" t="s">
        <v>49</v>
      </c>
      <c r="C370" s="20">
        <v>2017</v>
      </c>
      <c r="D370" s="20" t="s">
        <v>75</v>
      </c>
      <c r="E370" s="20">
        <v>6459000000</v>
      </c>
      <c r="F370" s="20">
        <v>1212000000</v>
      </c>
      <c r="G370" s="20">
        <v>2000000</v>
      </c>
      <c r="H370" s="20">
        <v>1153000000</v>
      </c>
      <c r="I370" s="20">
        <v>-59000000</v>
      </c>
      <c r="J370" s="20">
        <v>897000000</v>
      </c>
      <c r="R370" s="20">
        <v>1155000000</v>
      </c>
    </row>
    <row r="371" spans="1:18" x14ac:dyDescent="0.2">
      <c r="A371" s="20" t="s">
        <v>10</v>
      </c>
      <c r="B371" s="20" t="s">
        <v>49</v>
      </c>
      <c r="C371" s="20">
        <v>2016</v>
      </c>
      <c r="D371" s="20" t="s">
        <v>75</v>
      </c>
      <c r="E371" s="20">
        <v>5055000000</v>
      </c>
      <c r="F371" s="20">
        <v>392000000</v>
      </c>
      <c r="G371" s="20">
        <v>0</v>
      </c>
      <c r="H371" s="20">
        <v>392000000</v>
      </c>
      <c r="I371" s="20">
        <v>0</v>
      </c>
      <c r="J371" s="20">
        <v>251000000</v>
      </c>
    </row>
    <row r="372" spans="1:18" x14ac:dyDescent="0.2">
      <c r="A372" s="20" t="s">
        <v>10</v>
      </c>
      <c r="B372" s="20" t="s">
        <v>51</v>
      </c>
      <c r="C372" s="20">
        <v>2024</v>
      </c>
      <c r="D372" s="20" t="s">
        <v>75</v>
      </c>
      <c r="E372" s="20">
        <v>4709000000</v>
      </c>
      <c r="F372" s="20">
        <v>661000000</v>
      </c>
      <c r="J372" s="20">
        <v>517000000</v>
      </c>
    </row>
    <row r="373" spans="1:18" x14ac:dyDescent="0.2">
      <c r="A373" s="20" t="s">
        <v>10</v>
      </c>
      <c r="B373" s="20" t="s">
        <v>51</v>
      </c>
      <c r="C373" s="20">
        <v>2023</v>
      </c>
      <c r="D373" s="20" t="s">
        <v>75</v>
      </c>
      <c r="E373" s="20">
        <v>4540000000</v>
      </c>
      <c r="F373" s="20">
        <v>787000000</v>
      </c>
      <c r="J373" s="20">
        <v>588000000</v>
      </c>
    </row>
    <row r="374" spans="1:18" x14ac:dyDescent="0.2">
      <c r="A374" s="20" t="s">
        <v>10</v>
      </c>
      <c r="B374" s="20" t="s">
        <v>51</v>
      </c>
      <c r="C374" s="20">
        <v>2022</v>
      </c>
      <c r="D374" s="20" t="s">
        <v>75</v>
      </c>
      <c r="E374" s="20">
        <v>4549000000</v>
      </c>
      <c r="F374" s="20">
        <v>365000000</v>
      </c>
      <c r="J374" s="20">
        <v>256000000</v>
      </c>
    </row>
    <row r="375" spans="1:18" x14ac:dyDescent="0.2">
      <c r="A375" s="20" t="s">
        <v>10</v>
      </c>
      <c r="B375" s="20" t="s">
        <v>51</v>
      </c>
      <c r="C375" s="20">
        <v>2021</v>
      </c>
      <c r="D375" s="20" t="s">
        <v>75</v>
      </c>
      <c r="E375" s="20">
        <v>3926000000</v>
      </c>
      <c r="F375" s="20">
        <v>380000000</v>
      </c>
      <c r="J375" s="20">
        <v>239000000</v>
      </c>
    </row>
    <row r="376" spans="1:18" x14ac:dyDescent="0.2">
      <c r="A376" s="20" t="s">
        <v>10</v>
      </c>
      <c r="B376" s="20" t="s">
        <v>51</v>
      </c>
      <c r="C376" s="20">
        <v>2020</v>
      </c>
      <c r="D376" s="20" t="s">
        <v>75</v>
      </c>
      <c r="E376" s="20">
        <v>5467000000</v>
      </c>
      <c r="F376" s="20">
        <v>560000000</v>
      </c>
      <c r="J376" s="20">
        <v>349000000</v>
      </c>
    </row>
    <row r="377" spans="1:18" x14ac:dyDescent="0.2">
      <c r="A377" s="20" t="s">
        <v>10</v>
      </c>
      <c r="B377" s="20" t="s">
        <v>51</v>
      </c>
      <c r="C377" s="20">
        <v>2019</v>
      </c>
      <c r="D377" s="20" t="s">
        <v>75</v>
      </c>
      <c r="E377" s="20">
        <v>2732000000</v>
      </c>
      <c r="F377" s="20">
        <v>-20000000</v>
      </c>
      <c r="J377" s="20">
        <v>19000000</v>
      </c>
    </row>
    <row r="378" spans="1:18" x14ac:dyDescent="0.2">
      <c r="A378" s="20" t="s">
        <v>10</v>
      </c>
      <c r="B378" s="20" t="s">
        <v>51</v>
      </c>
      <c r="C378" s="20">
        <v>2018</v>
      </c>
      <c r="D378" s="20" t="s">
        <v>75</v>
      </c>
      <c r="E378" s="20">
        <v>2821000000</v>
      </c>
      <c r="H378" s="20">
        <v>195000000</v>
      </c>
      <c r="J378" s="20">
        <v>130000000</v>
      </c>
    </row>
    <row r="379" spans="1:18" x14ac:dyDescent="0.2">
      <c r="A379" s="20" t="s">
        <v>10</v>
      </c>
      <c r="B379" s="20" t="s">
        <v>51</v>
      </c>
      <c r="C379" s="20">
        <v>2017</v>
      </c>
      <c r="D379" s="20" t="s">
        <v>75</v>
      </c>
      <c r="E379" s="20">
        <v>3438000000</v>
      </c>
      <c r="H379" s="20">
        <v>514000000</v>
      </c>
      <c r="J379" s="20">
        <v>358000000</v>
      </c>
    </row>
    <row r="380" spans="1:18" x14ac:dyDescent="0.2">
      <c r="A380" s="20" t="s">
        <v>10</v>
      </c>
      <c r="B380" s="20" t="s">
        <v>51</v>
      </c>
      <c r="C380" s="20">
        <v>2016</v>
      </c>
      <c r="D380" s="20" t="s">
        <v>75</v>
      </c>
      <c r="E380" s="20">
        <v>2438000000</v>
      </c>
      <c r="H380" s="20">
        <v>202000000</v>
      </c>
      <c r="J380" s="20">
        <v>174000000</v>
      </c>
    </row>
    <row r="381" spans="1:18" x14ac:dyDescent="0.2">
      <c r="A381" s="20" t="s">
        <v>10</v>
      </c>
      <c r="B381" s="20" t="s">
        <v>53</v>
      </c>
      <c r="C381" s="20">
        <v>2024</v>
      </c>
      <c r="D381" s="20" t="s">
        <v>75</v>
      </c>
      <c r="E381" s="20">
        <v>14627000000</v>
      </c>
      <c r="F381" s="20">
        <v>1563000000</v>
      </c>
      <c r="J381" s="20">
        <v>1055000000</v>
      </c>
    </row>
    <row r="382" spans="1:18" x14ac:dyDescent="0.2">
      <c r="A382" s="20" t="s">
        <v>10</v>
      </c>
      <c r="B382" s="20" t="s">
        <v>53</v>
      </c>
      <c r="C382" s="20">
        <v>2023</v>
      </c>
      <c r="D382" s="20" t="s">
        <v>75</v>
      </c>
      <c r="E382" s="20">
        <v>13048000000</v>
      </c>
      <c r="F382" s="20">
        <v>1231000000</v>
      </c>
      <c r="J382" s="20">
        <v>887000000</v>
      </c>
    </row>
    <row r="383" spans="1:18" x14ac:dyDescent="0.2">
      <c r="A383" s="20" t="s">
        <v>10</v>
      </c>
      <c r="B383" s="20" t="s">
        <v>53</v>
      </c>
      <c r="C383" s="20">
        <v>2022</v>
      </c>
      <c r="D383" s="20" t="s">
        <v>75</v>
      </c>
      <c r="E383" s="20">
        <v>13129000000</v>
      </c>
      <c r="F383" s="20">
        <v>1294000000</v>
      </c>
      <c r="J383" s="20">
        <v>863000000</v>
      </c>
    </row>
    <row r="384" spans="1:18" x14ac:dyDescent="0.2">
      <c r="A384" s="20" t="s">
        <v>10</v>
      </c>
      <c r="B384" s="20" t="s">
        <v>53</v>
      </c>
      <c r="C384" s="20">
        <v>2021</v>
      </c>
      <c r="D384" s="20" t="s">
        <v>75</v>
      </c>
      <c r="E384" s="20">
        <v>13523000000</v>
      </c>
      <c r="F384" s="20">
        <v>907000000</v>
      </c>
      <c r="J384" s="20">
        <v>516000000</v>
      </c>
    </row>
    <row r="385" spans="1:18" x14ac:dyDescent="0.2">
      <c r="A385" s="20" t="s">
        <v>10</v>
      </c>
      <c r="B385" s="20" t="s">
        <v>53</v>
      </c>
      <c r="C385" s="20">
        <v>2020</v>
      </c>
      <c r="D385" s="20" t="s">
        <v>75</v>
      </c>
      <c r="E385" s="20">
        <v>14917000000</v>
      </c>
      <c r="F385" s="20">
        <v>1770000000</v>
      </c>
      <c r="J385" s="20">
        <v>1281000000</v>
      </c>
    </row>
    <row r="386" spans="1:18" x14ac:dyDescent="0.2">
      <c r="A386" s="20" t="s">
        <v>10</v>
      </c>
      <c r="B386" s="20" t="s">
        <v>53</v>
      </c>
      <c r="C386" s="20">
        <v>2019</v>
      </c>
      <c r="D386" s="20" t="s">
        <v>75</v>
      </c>
      <c r="E386" s="20">
        <v>10291000000</v>
      </c>
      <c r="F386" s="20">
        <v>801000000</v>
      </c>
      <c r="J386" s="20">
        <v>650000000</v>
      </c>
    </row>
    <row r="387" spans="1:18" x14ac:dyDescent="0.2">
      <c r="A387" s="20" t="s">
        <v>10</v>
      </c>
      <c r="B387" s="20" t="s">
        <v>53</v>
      </c>
      <c r="C387" s="20">
        <v>2017</v>
      </c>
      <c r="D387" s="20" t="s">
        <v>75</v>
      </c>
      <c r="E387" s="20">
        <v>2953000000</v>
      </c>
      <c r="H387" s="20">
        <v>144000000</v>
      </c>
      <c r="J387" s="20">
        <v>92000000</v>
      </c>
    </row>
    <row r="388" spans="1:18" x14ac:dyDescent="0.2">
      <c r="A388" s="20" t="s">
        <v>10</v>
      </c>
      <c r="B388" s="20" t="s">
        <v>53</v>
      </c>
      <c r="C388" s="20">
        <v>2016</v>
      </c>
      <c r="D388" s="20" t="s">
        <v>75</v>
      </c>
      <c r="E388" s="20">
        <v>2592000000</v>
      </c>
      <c r="H388" s="20">
        <v>39000000</v>
      </c>
      <c r="J388" s="20">
        <v>13000000</v>
      </c>
    </row>
    <row r="389" spans="1:18" x14ac:dyDescent="0.2">
      <c r="A389" s="20" t="s">
        <v>10</v>
      </c>
      <c r="B389" s="20" t="s">
        <v>51</v>
      </c>
      <c r="C389" s="20">
        <v>2025</v>
      </c>
      <c r="D389" s="20" t="s">
        <v>75</v>
      </c>
      <c r="E389" s="20">
        <v>5165000000</v>
      </c>
      <c r="F389" s="20">
        <v>432000000</v>
      </c>
      <c r="J389" s="20">
        <v>211000000</v>
      </c>
    </row>
    <row r="390" spans="1:18" x14ac:dyDescent="0.2">
      <c r="A390" s="20" t="s">
        <v>11</v>
      </c>
      <c r="B390" s="20" t="s">
        <v>48</v>
      </c>
      <c r="C390" s="20">
        <v>2024</v>
      </c>
      <c r="D390" s="20" t="s">
        <v>75</v>
      </c>
      <c r="J390" s="20">
        <v>47937000000</v>
      </c>
      <c r="K390" s="20">
        <v>2682791000000</v>
      </c>
      <c r="M390" s="20">
        <v>130987000000</v>
      </c>
      <c r="N390" s="20">
        <v>88227000000</v>
      </c>
      <c r="O390" s="20">
        <v>-40472000000</v>
      </c>
      <c r="P390" s="20">
        <v>1258929000000</v>
      </c>
      <c r="Q390" s="20">
        <v>1754521000000</v>
      </c>
    </row>
    <row r="391" spans="1:18" x14ac:dyDescent="0.2">
      <c r="A391" s="20" t="s">
        <v>11</v>
      </c>
      <c r="B391" s="20" t="s">
        <v>48</v>
      </c>
      <c r="C391" s="20">
        <v>2023</v>
      </c>
      <c r="D391" s="20" t="s">
        <v>75</v>
      </c>
      <c r="F391" s="20">
        <v>62289000000</v>
      </c>
      <c r="J391" s="20">
        <v>64247000000</v>
      </c>
      <c r="K391" s="20">
        <v>2488600000000</v>
      </c>
      <c r="M391" s="20">
        <v>125248000000</v>
      </c>
      <c r="N391" s="20">
        <v>85727000000</v>
      </c>
      <c r="O391" s="20">
        <v>-23438000000</v>
      </c>
      <c r="P391" s="20">
        <v>1214090000000</v>
      </c>
      <c r="Q391" s="20">
        <v>1527974000000</v>
      </c>
    </row>
    <row r="392" spans="1:18" x14ac:dyDescent="0.2">
      <c r="A392" s="20" t="s">
        <v>11</v>
      </c>
      <c r="B392" s="20" t="s">
        <v>48</v>
      </c>
      <c r="C392" s="20">
        <v>2022</v>
      </c>
      <c r="D392" s="20" t="s">
        <v>75</v>
      </c>
      <c r="F392" s="20">
        <v>60745000000</v>
      </c>
      <c r="J392" s="20">
        <v>56478000000</v>
      </c>
      <c r="K392" s="20">
        <v>2289034000000</v>
      </c>
      <c r="M392" s="20">
        <v>111106000000</v>
      </c>
      <c r="N392" s="20">
        <v>74982000000</v>
      </c>
      <c r="O392" s="20">
        <v>-14237000000</v>
      </c>
      <c r="P392" s="20">
        <v>1205830000000</v>
      </c>
      <c r="Q392" s="20">
        <v>1446503000000</v>
      </c>
    </row>
    <row r="393" spans="1:18" x14ac:dyDescent="0.2">
      <c r="A393" s="20" t="s">
        <v>11</v>
      </c>
      <c r="B393" s="20" t="s">
        <v>48</v>
      </c>
      <c r="C393" s="20">
        <v>2021</v>
      </c>
      <c r="D393" s="20" t="s">
        <v>75</v>
      </c>
      <c r="F393" s="20">
        <v>46371000000</v>
      </c>
      <c r="J393" s="20">
        <v>46549000000</v>
      </c>
      <c r="K393" s="20">
        <v>1952977000000</v>
      </c>
      <c r="M393" s="20">
        <v>90298000000</v>
      </c>
      <c r="N393" s="20">
        <v>57840000000</v>
      </c>
      <c r="O393" s="20">
        <v>-11469000000</v>
      </c>
      <c r="P393" s="20">
        <v>943761000000</v>
      </c>
      <c r="Q393" s="20">
        <v>1238527000000</v>
      </c>
    </row>
    <row r="394" spans="1:18" x14ac:dyDescent="0.2">
      <c r="A394" s="20" t="s">
        <v>11</v>
      </c>
      <c r="B394" s="20" t="s">
        <v>48</v>
      </c>
      <c r="C394" s="20">
        <v>2020</v>
      </c>
      <c r="D394" s="20" t="s">
        <v>75</v>
      </c>
      <c r="F394" s="20">
        <v>37200000000</v>
      </c>
      <c r="J394" s="20">
        <v>34373000000</v>
      </c>
      <c r="K394" s="20">
        <v>1565195000000</v>
      </c>
      <c r="M394" s="20">
        <v>73982000000</v>
      </c>
      <c r="N394" s="20">
        <v>48905000000</v>
      </c>
      <c r="O394" s="20">
        <v>-11705000000</v>
      </c>
      <c r="P394" s="20">
        <v>847138000000</v>
      </c>
      <c r="Q394" s="20">
        <v>1011602000000</v>
      </c>
    </row>
    <row r="395" spans="1:18" x14ac:dyDescent="0.2">
      <c r="A395" s="20" t="s">
        <v>11</v>
      </c>
      <c r="B395" s="20" t="s">
        <v>48</v>
      </c>
      <c r="C395" s="20">
        <v>2019</v>
      </c>
      <c r="D395" s="20" t="s">
        <v>75</v>
      </c>
      <c r="F395" s="20">
        <v>30004000000</v>
      </c>
      <c r="J395" s="20">
        <v>27692000000</v>
      </c>
      <c r="K395" s="20">
        <v>1211788000000</v>
      </c>
      <c r="M395" s="20">
        <v>59005000000</v>
      </c>
      <c r="N395" s="20">
        <v>36508000000</v>
      </c>
      <c r="O395" s="20">
        <v>-6504000000</v>
      </c>
      <c r="P395" s="20">
        <v>672153000000</v>
      </c>
      <c r="Q395" s="20">
        <v>711715000000</v>
      </c>
    </row>
    <row r="396" spans="1:18" x14ac:dyDescent="0.2">
      <c r="A396" s="20" t="s">
        <v>11</v>
      </c>
      <c r="B396" s="20" t="s">
        <v>48</v>
      </c>
      <c r="C396" s="20">
        <v>2018</v>
      </c>
      <c r="D396" s="20" t="s">
        <v>75</v>
      </c>
      <c r="F396" s="20">
        <v>26890000000</v>
      </c>
      <c r="J396" s="20">
        <v>24531000000</v>
      </c>
      <c r="K396" s="20">
        <v>1152245000000</v>
      </c>
      <c r="M396" s="20">
        <v>56705000000</v>
      </c>
      <c r="N396" s="20">
        <v>34269000000</v>
      </c>
      <c r="O396" s="20">
        <v>-7379000000</v>
      </c>
      <c r="P396" s="20">
        <v>637738000000</v>
      </c>
      <c r="Q396" s="20">
        <v>700310000000</v>
      </c>
    </row>
    <row r="397" spans="1:18" x14ac:dyDescent="0.2">
      <c r="A397" s="20" t="s">
        <v>11</v>
      </c>
      <c r="B397" s="20" t="s">
        <v>48</v>
      </c>
      <c r="C397" s="20">
        <v>2017</v>
      </c>
      <c r="D397" s="20" t="s">
        <v>75</v>
      </c>
      <c r="F397" s="20">
        <v>20060000000</v>
      </c>
      <c r="J397" s="20">
        <v>19571000000</v>
      </c>
      <c r="K397" s="20">
        <v>1132011000000</v>
      </c>
      <c r="M397" s="20">
        <v>45269000000</v>
      </c>
      <c r="N397" s="20">
        <v>29218000000</v>
      </c>
      <c r="O397" s="20">
        <v>-9158000000</v>
      </c>
      <c r="P397" s="20">
        <v>542058000000</v>
      </c>
      <c r="Q397" s="20">
        <v>620502000000</v>
      </c>
    </row>
    <row r="398" spans="1:18" x14ac:dyDescent="0.2">
      <c r="A398" s="20" t="s">
        <v>11</v>
      </c>
      <c r="B398" s="20" t="s">
        <v>48</v>
      </c>
      <c r="C398" s="20">
        <v>2016</v>
      </c>
      <c r="D398" s="20" t="s">
        <v>75</v>
      </c>
      <c r="F398" s="20">
        <v>17947000000</v>
      </c>
      <c r="J398" s="20">
        <v>16380000000</v>
      </c>
      <c r="K398" s="20">
        <v>884998000000</v>
      </c>
      <c r="M398" s="20">
        <v>33737000000</v>
      </c>
      <c r="N398" s="20">
        <v>21849000000</v>
      </c>
      <c r="O398" s="20">
        <v>-3902000000</v>
      </c>
      <c r="P398" s="20">
        <v>413153000000</v>
      </c>
      <c r="Q398" s="20">
        <v>419652000000</v>
      </c>
    </row>
    <row r="399" spans="1:18" x14ac:dyDescent="0.2">
      <c r="A399" s="20" t="s">
        <v>11</v>
      </c>
      <c r="B399" s="20" t="s">
        <v>48</v>
      </c>
      <c r="C399" s="20">
        <v>2015</v>
      </c>
      <c r="D399" s="20" t="s">
        <v>75</v>
      </c>
      <c r="J399" s="20">
        <v>15000000000</v>
      </c>
      <c r="K399" s="20">
        <v>648214000000</v>
      </c>
      <c r="M399" s="20">
        <v>33505000000</v>
      </c>
      <c r="N399" s="20">
        <v>23486000000</v>
      </c>
      <c r="P399" s="20">
        <v>361084000000</v>
      </c>
      <c r="Q399" s="20">
        <v>368201000000</v>
      </c>
    </row>
    <row r="400" spans="1:18" x14ac:dyDescent="0.2">
      <c r="A400" s="20" t="s">
        <v>11</v>
      </c>
      <c r="B400" s="20" t="s">
        <v>49</v>
      </c>
      <c r="C400" s="20">
        <v>2024</v>
      </c>
      <c r="D400" s="20" t="s">
        <v>75</v>
      </c>
      <c r="J400" s="20">
        <v>33532000000</v>
      </c>
      <c r="K400" s="20">
        <v>2584263000000</v>
      </c>
      <c r="M400" s="20">
        <v>59892000000</v>
      </c>
      <c r="N400" s="20">
        <v>40086000000</v>
      </c>
      <c r="O400" s="20">
        <v>-3459000000</v>
      </c>
      <c r="P400" s="20">
        <v>1213696000000</v>
      </c>
      <c r="Q400" s="20">
        <v>1655416000000</v>
      </c>
      <c r="R400" s="20">
        <v>36653000000</v>
      </c>
    </row>
    <row r="401" spans="1:18" x14ac:dyDescent="0.2">
      <c r="A401" s="20" t="s">
        <v>11</v>
      </c>
      <c r="B401" s="20" t="s">
        <v>49</v>
      </c>
      <c r="C401" s="20">
        <v>2023</v>
      </c>
      <c r="D401" s="20" t="s">
        <v>75</v>
      </c>
      <c r="J401" s="20">
        <v>33179000000</v>
      </c>
      <c r="M401" s="20">
        <v>57656000000</v>
      </c>
      <c r="N401" s="20">
        <v>39744000000</v>
      </c>
      <c r="O401" s="20">
        <v>-3417000000</v>
      </c>
      <c r="R401" s="20">
        <v>36190000000</v>
      </c>
    </row>
    <row r="402" spans="1:18" x14ac:dyDescent="0.2">
      <c r="A402" s="20" t="s">
        <v>11</v>
      </c>
      <c r="B402" s="20" t="s">
        <v>49</v>
      </c>
      <c r="C402" s="20">
        <v>2022</v>
      </c>
      <c r="D402" s="20" t="s">
        <v>75</v>
      </c>
      <c r="J402" s="20">
        <v>27109000000</v>
      </c>
      <c r="M402" s="20">
        <v>52324000000</v>
      </c>
      <c r="N402" s="20">
        <v>36330000000</v>
      </c>
      <c r="O402" s="20">
        <v>-6115000000</v>
      </c>
      <c r="R402" s="20">
        <v>30229000000</v>
      </c>
    </row>
    <row r="403" spans="1:18" x14ac:dyDescent="0.2">
      <c r="A403" s="20" t="s">
        <v>11</v>
      </c>
      <c r="B403" s="20" t="s">
        <v>49</v>
      </c>
      <c r="C403" s="20">
        <v>2021</v>
      </c>
      <c r="D403" s="20" t="s">
        <v>75</v>
      </c>
      <c r="J403" s="20">
        <v>22706000000</v>
      </c>
      <c r="M403" s="20">
        <v>42627000000</v>
      </c>
      <c r="N403" s="20">
        <v>28302000000</v>
      </c>
      <c r="O403" s="20">
        <v>-4357000000</v>
      </c>
      <c r="R403" s="20">
        <v>25812000000</v>
      </c>
    </row>
    <row r="404" spans="1:18" x14ac:dyDescent="0.2">
      <c r="A404" s="20" t="s">
        <v>11</v>
      </c>
      <c r="B404" s="20" t="s">
        <v>49</v>
      </c>
      <c r="C404" s="20">
        <v>2020</v>
      </c>
      <c r="D404" s="20" t="s">
        <v>75</v>
      </c>
      <c r="J404" s="20">
        <v>16048000000</v>
      </c>
      <c r="M404" s="20">
        <v>32624000000</v>
      </c>
      <c r="N404" s="20">
        <v>21244000000</v>
      </c>
      <c r="O404" s="20">
        <v>-3526000000</v>
      </c>
      <c r="R404" s="20">
        <v>17731000000</v>
      </c>
    </row>
    <row r="405" spans="1:18" x14ac:dyDescent="0.2">
      <c r="A405" s="20" t="s">
        <v>11</v>
      </c>
      <c r="B405" s="20" t="s">
        <v>49</v>
      </c>
      <c r="C405" s="20">
        <v>2019</v>
      </c>
      <c r="D405" s="20" t="s">
        <v>75</v>
      </c>
      <c r="J405" s="20">
        <v>13789000000</v>
      </c>
      <c r="M405" s="20">
        <v>29989000000</v>
      </c>
      <c r="N405" s="20">
        <v>19087000000</v>
      </c>
      <c r="O405" s="20">
        <v>-3915000000</v>
      </c>
      <c r="R405" s="20">
        <v>15302000000</v>
      </c>
    </row>
    <row r="406" spans="1:18" x14ac:dyDescent="0.2">
      <c r="A406" s="20" t="s">
        <v>11</v>
      </c>
      <c r="B406" s="20" t="s">
        <v>49</v>
      </c>
      <c r="C406" s="20">
        <v>2018</v>
      </c>
      <c r="D406" s="20" t="s">
        <v>75</v>
      </c>
      <c r="J406" s="20">
        <v>11198000000</v>
      </c>
      <c r="M406" s="20">
        <v>25780000000</v>
      </c>
      <c r="N406" s="20">
        <v>16636000000</v>
      </c>
      <c r="O406" s="20">
        <v>-4357000000</v>
      </c>
      <c r="R406" s="20">
        <v>12179000000</v>
      </c>
    </row>
    <row r="407" spans="1:18" x14ac:dyDescent="0.2">
      <c r="A407" s="20" t="s">
        <v>11</v>
      </c>
      <c r="B407" s="20" t="s">
        <v>49</v>
      </c>
      <c r="C407" s="20">
        <v>2017</v>
      </c>
      <c r="D407" s="20" t="s">
        <v>75</v>
      </c>
      <c r="J407" s="20">
        <v>10074000000</v>
      </c>
      <c r="M407" s="20">
        <v>22728000000</v>
      </c>
      <c r="N407" s="20">
        <v>15465000000</v>
      </c>
      <c r="O407" s="20">
        <v>-4170000000</v>
      </c>
      <c r="R407" s="20">
        <v>11401000000</v>
      </c>
    </row>
    <row r="408" spans="1:18" x14ac:dyDescent="0.2">
      <c r="A408" s="20" t="s">
        <v>11</v>
      </c>
      <c r="B408" s="20" t="s">
        <v>51</v>
      </c>
      <c r="C408" s="20">
        <v>2024</v>
      </c>
      <c r="D408" s="20" t="s">
        <v>75</v>
      </c>
      <c r="J408" s="20">
        <v>16646000000</v>
      </c>
      <c r="M408" s="20">
        <v>27889000000</v>
      </c>
      <c r="P408" s="20">
        <v>1213319000000</v>
      </c>
      <c r="Q408" s="20">
        <v>1530235000000</v>
      </c>
      <c r="R408" s="20">
        <v>17943000000</v>
      </c>
    </row>
    <row r="409" spans="1:18" x14ac:dyDescent="0.2">
      <c r="A409" s="20" t="s">
        <v>11</v>
      </c>
      <c r="B409" s="20" t="s">
        <v>51</v>
      </c>
      <c r="C409" s="20">
        <v>2023</v>
      </c>
      <c r="D409" s="20" t="s">
        <v>75</v>
      </c>
      <c r="J409" s="20">
        <v>16569000000</v>
      </c>
      <c r="M409" s="20">
        <v>28096000000</v>
      </c>
      <c r="P409" s="20">
        <v>1198870000000</v>
      </c>
      <c r="Q409" s="20">
        <v>1439200000000</v>
      </c>
      <c r="R409" s="20">
        <v>18111000000</v>
      </c>
    </row>
    <row r="410" spans="1:18" x14ac:dyDescent="0.2">
      <c r="A410" s="20" t="s">
        <v>11</v>
      </c>
      <c r="B410" s="20" t="s">
        <v>51</v>
      </c>
      <c r="C410" s="20">
        <v>2022</v>
      </c>
      <c r="D410" s="20" t="s">
        <v>75</v>
      </c>
      <c r="J410" s="20">
        <v>14039000000</v>
      </c>
      <c r="M410" s="20">
        <v>24238000000</v>
      </c>
      <c r="P410" s="20">
        <v>1004789000000</v>
      </c>
      <c r="Q410" s="20">
        <v>1294897000000</v>
      </c>
      <c r="R410" s="20">
        <v>15512000000</v>
      </c>
    </row>
    <row r="411" spans="1:18" x14ac:dyDescent="0.2">
      <c r="A411" s="20" t="s">
        <v>11</v>
      </c>
      <c r="B411" s="20" t="s">
        <v>51</v>
      </c>
      <c r="C411" s="20">
        <v>2021</v>
      </c>
      <c r="D411" s="20" t="s">
        <v>75</v>
      </c>
      <c r="J411" s="20">
        <v>12443000000</v>
      </c>
      <c r="M411" s="20">
        <v>22822000000</v>
      </c>
      <c r="P411" s="20">
        <v>835389000000</v>
      </c>
      <c r="Q411" s="20">
        <v>1048685000000</v>
      </c>
      <c r="R411" s="20">
        <v>14134000000</v>
      </c>
    </row>
    <row r="412" spans="1:18" x14ac:dyDescent="0.2">
      <c r="A412" s="20" t="s">
        <v>11</v>
      </c>
      <c r="B412" s="20" t="s">
        <v>51</v>
      </c>
      <c r="C412" s="20">
        <v>2020</v>
      </c>
      <c r="D412" s="20" t="s">
        <v>75</v>
      </c>
      <c r="J412" s="20">
        <v>7740000000</v>
      </c>
      <c r="M412" s="20">
        <v>14762000000</v>
      </c>
      <c r="P412" s="20">
        <v>688679000000</v>
      </c>
      <c r="Q412" s="20">
        <v>722363000000</v>
      </c>
      <c r="R412" s="20">
        <v>8830000000</v>
      </c>
    </row>
    <row r="413" spans="1:18" x14ac:dyDescent="0.2">
      <c r="A413" s="20" t="s">
        <v>11</v>
      </c>
      <c r="B413" s="20" t="s">
        <v>51</v>
      </c>
      <c r="C413" s="20">
        <v>2019</v>
      </c>
      <c r="D413" s="20" t="s">
        <v>75</v>
      </c>
      <c r="J413" s="20">
        <v>7524000000</v>
      </c>
      <c r="K413" s="20">
        <v>1158706000000</v>
      </c>
      <c r="M413" s="20">
        <v>15648000000</v>
      </c>
      <c r="P413" s="20">
        <v>619487000000</v>
      </c>
      <c r="Q413" s="20">
        <v>670409000000</v>
      </c>
      <c r="R413" s="20">
        <v>7847000000</v>
      </c>
    </row>
    <row r="414" spans="1:18" x14ac:dyDescent="0.2">
      <c r="A414" s="20" t="s">
        <v>11</v>
      </c>
      <c r="B414" s="20" t="s">
        <v>51</v>
      </c>
      <c r="C414" s="20">
        <v>2018</v>
      </c>
      <c r="D414" s="20" t="s">
        <v>75</v>
      </c>
      <c r="J414" s="20">
        <v>6161000000</v>
      </c>
      <c r="K414" s="20">
        <v>1107006000000</v>
      </c>
      <c r="M414" s="20">
        <v>11768000000</v>
      </c>
      <c r="P414" s="20">
        <v>544036000000</v>
      </c>
      <c r="Q414" s="20">
        <v>586826000000</v>
      </c>
      <c r="R414" s="20">
        <v>6998000000</v>
      </c>
    </row>
    <row r="415" spans="1:18" x14ac:dyDescent="0.2">
      <c r="A415" s="20" t="s">
        <v>11</v>
      </c>
      <c r="B415" s="20" t="s">
        <v>51</v>
      </c>
      <c r="C415" s="20">
        <v>2017</v>
      </c>
      <c r="D415" s="20" t="s">
        <v>75</v>
      </c>
      <c r="J415" s="20">
        <v>5810000000</v>
      </c>
      <c r="M415" s="20">
        <v>11078000000</v>
      </c>
      <c r="R415" s="20">
        <v>6693000000</v>
      </c>
    </row>
    <row r="416" spans="1:18" x14ac:dyDescent="0.2">
      <c r="A416" s="20" t="s">
        <v>11</v>
      </c>
      <c r="B416" s="20" t="s">
        <v>53</v>
      </c>
      <c r="C416" s="20">
        <v>2024</v>
      </c>
      <c r="D416" s="20" t="s">
        <v>75</v>
      </c>
      <c r="J416" s="20">
        <v>49804000000</v>
      </c>
      <c r="M416" s="20">
        <v>92405000000</v>
      </c>
      <c r="P416" s="20">
        <v>1243479000000</v>
      </c>
      <c r="Q416" s="20">
        <v>1707518000000</v>
      </c>
      <c r="R416" s="20">
        <v>53865000000</v>
      </c>
    </row>
    <row r="417" spans="1:18" x14ac:dyDescent="0.2">
      <c r="A417" s="20" t="s">
        <v>11</v>
      </c>
      <c r="B417" s="20" t="s">
        <v>53</v>
      </c>
      <c r="C417" s="20">
        <v>2023</v>
      </c>
      <c r="D417" s="20" t="s">
        <v>75</v>
      </c>
      <c r="J417" s="20">
        <v>48912000000</v>
      </c>
      <c r="M417" s="20">
        <v>91764000000</v>
      </c>
      <c r="P417" s="20">
        <v>1265520000000</v>
      </c>
      <c r="Q417" s="20">
        <v>1520600000000</v>
      </c>
      <c r="R417" s="20">
        <v>51500000000</v>
      </c>
    </row>
    <row r="418" spans="1:18" x14ac:dyDescent="0.2">
      <c r="A418" s="20" t="s">
        <v>11</v>
      </c>
      <c r="B418" s="20" t="s">
        <v>53</v>
      </c>
      <c r="C418" s="20">
        <v>2022</v>
      </c>
      <c r="D418" s="20" t="s">
        <v>75</v>
      </c>
      <c r="J418" s="20">
        <v>43176000000</v>
      </c>
      <c r="M418" s="20">
        <v>82244000000</v>
      </c>
      <c r="N418" s="20">
        <v>57513000000</v>
      </c>
      <c r="O418" s="20">
        <v>-8869000000</v>
      </c>
      <c r="R418" s="20">
        <v>48658000000</v>
      </c>
    </row>
    <row r="419" spans="1:18" x14ac:dyDescent="0.2">
      <c r="A419" s="20" t="s">
        <v>11</v>
      </c>
      <c r="B419" s="20" t="s">
        <v>53</v>
      </c>
      <c r="C419" s="20">
        <v>2021</v>
      </c>
      <c r="D419" s="20" t="s">
        <v>75</v>
      </c>
      <c r="J419" s="20">
        <v>34737000000</v>
      </c>
      <c r="M419" s="20">
        <v>64689000000</v>
      </c>
      <c r="N419" s="20">
        <v>42913000000</v>
      </c>
      <c r="O419" s="20">
        <v>-7219000000</v>
      </c>
      <c r="R419" s="20">
        <v>38927000000</v>
      </c>
    </row>
    <row r="420" spans="1:18" x14ac:dyDescent="0.2">
      <c r="A420" s="20" t="s">
        <v>11</v>
      </c>
      <c r="B420" s="20" t="s">
        <v>53</v>
      </c>
      <c r="C420" s="20">
        <v>2020</v>
      </c>
      <c r="D420" s="20" t="s">
        <v>75</v>
      </c>
      <c r="J420" s="20">
        <v>24759000000</v>
      </c>
      <c r="M420" s="20">
        <v>50309000000</v>
      </c>
      <c r="N420" s="20">
        <v>32089000000</v>
      </c>
      <c r="O420" s="20">
        <v>-5158000000</v>
      </c>
      <c r="R420" s="20">
        <v>27000000000</v>
      </c>
    </row>
    <row r="421" spans="1:18" x14ac:dyDescent="0.2">
      <c r="A421" s="20" t="s">
        <v>11</v>
      </c>
      <c r="B421" s="20" t="s">
        <v>53</v>
      </c>
      <c r="C421" s="20">
        <v>2019</v>
      </c>
      <c r="D421" s="20" t="s">
        <v>75</v>
      </c>
      <c r="J421" s="20">
        <v>20564000000</v>
      </c>
      <c r="M421" s="20">
        <v>41463000000</v>
      </c>
      <c r="N421" s="20">
        <v>27441000000</v>
      </c>
      <c r="O421" s="20">
        <v>-4815000000</v>
      </c>
      <c r="R421" s="20">
        <v>23129000000</v>
      </c>
    </row>
    <row r="422" spans="1:18" x14ac:dyDescent="0.2">
      <c r="A422" s="20" t="s">
        <v>11</v>
      </c>
      <c r="B422" s="20" t="s">
        <v>53</v>
      </c>
      <c r="C422" s="20">
        <v>2018</v>
      </c>
      <c r="D422" s="20" t="s">
        <v>75</v>
      </c>
      <c r="J422" s="20">
        <v>19164000000</v>
      </c>
      <c r="M422" s="20">
        <v>41327000000</v>
      </c>
      <c r="P422" s="20">
        <v>598837000000</v>
      </c>
      <c r="Q422" s="20">
        <v>618932000000</v>
      </c>
      <c r="R422" s="20">
        <v>21629000000</v>
      </c>
    </row>
    <row r="423" spans="1:18" x14ac:dyDescent="0.2">
      <c r="A423" s="20" t="s">
        <v>11</v>
      </c>
      <c r="B423" s="20" t="s">
        <v>53</v>
      </c>
      <c r="C423" s="20">
        <v>2017</v>
      </c>
      <c r="D423" s="20" t="s">
        <v>75</v>
      </c>
      <c r="J423" s="20">
        <v>16819000000</v>
      </c>
      <c r="M423" s="20">
        <v>34080000000</v>
      </c>
      <c r="P423" s="20">
        <v>469864000000</v>
      </c>
      <c r="Q423" s="20">
        <v>497385000000</v>
      </c>
      <c r="R423" s="20">
        <v>18813000000</v>
      </c>
    </row>
    <row r="424" spans="1:18" x14ac:dyDescent="0.2">
      <c r="A424" s="20" t="s">
        <v>11</v>
      </c>
      <c r="B424" s="20" t="s">
        <v>53</v>
      </c>
      <c r="C424" s="20">
        <v>2016</v>
      </c>
      <c r="D424" s="20" t="s">
        <v>75</v>
      </c>
      <c r="J424" s="20">
        <v>13007000000</v>
      </c>
      <c r="M424" s="20">
        <v>25421000000</v>
      </c>
      <c r="R424" s="20">
        <v>14898000000</v>
      </c>
    </row>
    <row r="425" spans="1:18" x14ac:dyDescent="0.2">
      <c r="A425" s="20" t="s">
        <v>11</v>
      </c>
      <c r="B425" s="20" t="s">
        <v>49</v>
      </c>
      <c r="C425" s="20">
        <v>2025</v>
      </c>
      <c r="D425" s="20" t="s">
        <v>75</v>
      </c>
      <c r="J425" s="20">
        <v>33754000000</v>
      </c>
      <c r="K425" s="20">
        <v>2797144000000</v>
      </c>
      <c r="M425" s="20">
        <v>65135000000</v>
      </c>
      <c r="N425" s="20">
        <v>42494000000</v>
      </c>
      <c r="O425" s="20">
        <v>-5595000000</v>
      </c>
      <c r="P425" s="20">
        <v>1246095000000</v>
      </c>
      <c r="Q425" s="20">
        <v>1839143000000</v>
      </c>
      <c r="R425" s="20">
        <v>36967000000</v>
      </c>
    </row>
    <row r="426" spans="1:18" x14ac:dyDescent="0.2">
      <c r="A426" s="20" t="s">
        <v>11</v>
      </c>
      <c r="B426" s="20" t="s">
        <v>51</v>
      </c>
      <c r="C426" s="20">
        <v>2025</v>
      </c>
      <c r="D426" s="20" t="s">
        <v>75</v>
      </c>
      <c r="J426" s="20">
        <v>17626000000</v>
      </c>
      <c r="M426" s="20">
        <v>28671000000</v>
      </c>
      <c r="P426" s="20">
        <v>1259133000000</v>
      </c>
      <c r="Q426" s="20">
        <v>1714709000000</v>
      </c>
      <c r="R426" s="20">
        <v>19073000000</v>
      </c>
    </row>
    <row r="427" spans="1:18" x14ac:dyDescent="0.2">
      <c r="A427" s="20" t="s">
        <v>12</v>
      </c>
      <c r="B427" s="20" t="s">
        <v>48</v>
      </c>
      <c r="C427" s="20">
        <v>2024</v>
      </c>
      <c r="D427" s="20" t="s">
        <v>75</v>
      </c>
      <c r="E427" s="20">
        <v>158313246307</v>
      </c>
      <c r="F427" s="20">
        <v>7846693699</v>
      </c>
      <c r="G427" s="20">
        <v>-904823943</v>
      </c>
      <c r="H427" s="20">
        <v>6941869756</v>
      </c>
      <c r="I427" s="20">
        <v>24903642</v>
      </c>
      <c r="J427" s="20">
        <v>4693479450</v>
      </c>
      <c r="K427" s="20">
        <v>85012929523</v>
      </c>
    </row>
    <row r="428" spans="1:18" x14ac:dyDescent="0.2">
      <c r="A428" s="20" t="s">
        <v>12</v>
      </c>
      <c r="B428" s="20" t="s">
        <v>48</v>
      </c>
      <c r="C428" s="20">
        <v>2023</v>
      </c>
      <c r="D428" s="20" t="s">
        <v>75</v>
      </c>
      <c r="E428" s="20">
        <v>180161567179</v>
      </c>
      <c r="F428" s="20">
        <v>11108927577</v>
      </c>
      <c r="G428" s="20">
        <v>-776314356</v>
      </c>
      <c r="H428" s="20">
        <v>10332613221</v>
      </c>
      <c r="I428" s="20">
        <v>32208823</v>
      </c>
      <c r="J428" s="20">
        <v>6399494092</v>
      </c>
      <c r="K428" s="20">
        <v>87382395802</v>
      </c>
    </row>
    <row r="429" spans="1:18" x14ac:dyDescent="0.2">
      <c r="A429" s="20" t="s">
        <v>12</v>
      </c>
      <c r="B429" s="20" t="s">
        <v>48</v>
      </c>
      <c r="C429" s="20">
        <v>2022</v>
      </c>
      <c r="D429" s="20" t="s">
        <v>75</v>
      </c>
      <c r="E429" s="20">
        <v>146375310833</v>
      </c>
      <c r="F429" s="20">
        <v>9880523627</v>
      </c>
      <c r="G429" s="20">
        <v>-453519652</v>
      </c>
      <c r="H429" s="20">
        <v>9427003975</v>
      </c>
      <c r="I429" s="20">
        <v>34803949</v>
      </c>
      <c r="J429" s="20">
        <v>5533563559</v>
      </c>
      <c r="K429" s="20">
        <v>86632701302</v>
      </c>
    </row>
    <row r="430" spans="1:18" x14ac:dyDescent="0.2">
      <c r="A430" s="20" t="s">
        <v>12</v>
      </c>
      <c r="B430" s="20" t="s">
        <v>48</v>
      </c>
      <c r="C430" s="20">
        <v>2021</v>
      </c>
      <c r="D430" s="20" t="s">
        <v>75</v>
      </c>
      <c r="E430" s="20">
        <v>119731739139</v>
      </c>
      <c r="F430" s="20">
        <v>9408220777</v>
      </c>
      <c r="G430" s="20">
        <v>-412136759</v>
      </c>
      <c r="H430" s="20">
        <v>8996084018</v>
      </c>
      <c r="I430" s="20">
        <v>10009615</v>
      </c>
      <c r="J430" s="20">
        <v>6710916633</v>
      </c>
      <c r="K430" s="20">
        <v>66380321677</v>
      </c>
    </row>
    <row r="431" spans="1:18" x14ac:dyDescent="0.2">
      <c r="A431" s="20" t="s">
        <v>12</v>
      </c>
      <c r="B431" s="20" t="s">
        <v>48</v>
      </c>
      <c r="C431" s="20">
        <v>2020</v>
      </c>
      <c r="D431" s="20" t="s">
        <v>75</v>
      </c>
      <c r="E431" s="20">
        <v>99126215810</v>
      </c>
      <c r="F431" s="20">
        <v>5450011658</v>
      </c>
      <c r="G431" s="20">
        <v>-461636871</v>
      </c>
      <c r="H431" s="20">
        <v>4988374787</v>
      </c>
      <c r="I431" s="20">
        <v>21362744</v>
      </c>
      <c r="J431" s="20">
        <v>3779508079</v>
      </c>
      <c r="K431" s="20">
        <v>54494286602</v>
      </c>
    </row>
    <row r="432" spans="1:18" x14ac:dyDescent="0.2">
      <c r="A432" s="20" t="s">
        <v>12</v>
      </c>
      <c r="B432" s="20" t="s">
        <v>48</v>
      </c>
      <c r="C432" s="20">
        <v>2019</v>
      </c>
      <c r="D432" s="20" t="s">
        <v>75</v>
      </c>
      <c r="E432" s="20">
        <v>103289818986</v>
      </c>
      <c r="F432" s="20">
        <v>7482882635</v>
      </c>
      <c r="G432" s="20">
        <v>-417267232</v>
      </c>
      <c r="H432" s="20">
        <v>7065615403</v>
      </c>
      <c r="I432" s="20">
        <v>486116842</v>
      </c>
      <c r="J432" s="20">
        <v>5255468516</v>
      </c>
      <c r="K432" s="20">
        <v>58521584102</v>
      </c>
    </row>
    <row r="433" spans="1:18" x14ac:dyDescent="0.2">
      <c r="A433" s="20" t="s">
        <v>12</v>
      </c>
      <c r="B433" s="20" t="s">
        <v>48</v>
      </c>
      <c r="C433" s="20">
        <v>2018</v>
      </c>
      <c r="D433" s="20" t="s">
        <v>75</v>
      </c>
      <c r="E433" s="20">
        <v>97870689715</v>
      </c>
      <c r="F433" s="20">
        <v>8327956428</v>
      </c>
      <c r="G433" s="20">
        <v>-594991363</v>
      </c>
      <c r="H433" s="20">
        <v>7732965065</v>
      </c>
      <c r="I433" s="20">
        <v>788106927</v>
      </c>
      <c r="J433" s="20">
        <v>6489294992</v>
      </c>
      <c r="K433" s="20">
        <v>55583491203</v>
      </c>
    </row>
    <row r="434" spans="1:18" x14ac:dyDescent="0.2">
      <c r="A434" s="20" t="s">
        <v>12</v>
      </c>
      <c r="B434" s="20" t="s">
        <v>48</v>
      </c>
      <c r="C434" s="20">
        <v>2017</v>
      </c>
      <c r="D434" s="20" t="s">
        <v>75</v>
      </c>
      <c r="E434" s="20">
        <v>89981777048</v>
      </c>
      <c r="F434" s="20">
        <v>5941098870</v>
      </c>
      <c r="G434" s="20">
        <v>-492215661</v>
      </c>
      <c r="H434" s="20">
        <v>5448883209</v>
      </c>
      <c r="I434" s="20">
        <v>33057713</v>
      </c>
      <c r="J434" s="20">
        <v>4067139922</v>
      </c>
      <c r="K434" s="20">
        <v>58019897268</v>
      </c>
    </row>
    <row r="435" spans="1:18" x14ac:dyDescent="0.2">
      <c r="A435" s="20" t="s">
        <v>12</v>
      </c>
      <c r="B435" s="20" t="s">
        <v>48</v>
      </c>
      <c r="C435" s="20">
        <v>2016</v>
      </c>
      <c r="D435" s="20" t="s">
        <v>75</v>
      </c>
      <c r="E435" s="20">
        <v>65079283129</v>
      </c>
      <c r="F435" s="20">
        <v>5794061784</v>
      </c>
      <c r="G435" s="20">
        <v>-537350837</v>
      </c>
      <c r="I435" s="20">
        <v>16872182</v>
      </c>
      <c r="J435" s="20">
        <v>4094266129</v>
      </c>
      <c r="K435" s="20">
        <v>50368555628</v>
      </c>
    </row>
    <row r="436" spans="1:18" x14ac:dyDescent="0.2">
      <c r="A436" s="20" t="s">
        <v>12</v>
      </c>
      <c r="B436" s="20" t="s">
        <v>48</v>
      </c>
      <c r="C436" s="20">
        <v>2015</v>
      </c>
      <c r="D436" s="20" t="s">
        <v>75</v>
      </c>
      <c r="E436" s="20">
        <v>75268877329</v>
      </c>
      <c r="F436" s="20">
        <v>6177515567</v>
      </c>
      <c r="G436" s="20">
        <v>-314497371</v>
      </c>
      <c r="I436" s="20">
        <v>31642552</v>
      </c>
      <c r="J436" s="20">
        <v>4630508748</v>
      </c>
      <c r="K436" s="20">
        <v>59589799995</v>
      </c>
    </row>
    <row r="437" spans="1:18" x14ac:dyDescent="0.2">
      <c r="A437" s="20" t="s">
        <v>12</v>
      </c>
      <c r="B437" s="20" t="s">
        <v>49</v>
      </c>
      <c r="C437" s="20">
        <v>2024</v>
      </c>
      <c r="D437" s="20" t="s">
        <v>75</v>
      </c>
      <c r="E437" s="20">
        <v>76995261000</v>
      </c>
      <c r="F437" s="20">
        <v>3730376000</v>
      </c>
      <c r="G437" s="20">
        <v>-472335000</v>
      </c>
      <c r="H437" s="20">
        <v>3258042000</v>
      </c>
      <c r="I437" s="20">
        <v>7204000</v>
      </c>
      <c r="J437" s="20">
        <v>2145251000</v>
      </c>
      <c r="R437" s="20">
        <v>3265245000</v>
      </c>
    </row>
    <row r="438" spans="1:18" x14ac:dyDescent="0.2">
      <c r="A438" s="20" t="s">
        <v>12</v>
      </c>
      <c r="B438" s="20" t="s">
        <v>49</v>
      </c>
      <c r="C438" s="20">
        <v>2023</v>
      </c>
      <c r="D438" s="20" t="s">
        <v>75</v>
      </c>
      <c r="E438" s="20">
        <v>91085234000</v>
      </c>
      <c r="F438" s="20">
        <v>6103108000</v>
      </c>
      <c r="G438" s="20">
        <v>-2313178000</v>
      </c>
      <c r="H438" s="20">
        <v>5871790000</v>
      </c>
      <c r="I438" s="20">
        <v>16455000</v>
      </c>
      <c r="J438" s="20">
        <v>3712447000</v>
      </c>
      <c r="R438" s="20">
        <v>5888245000</v>
      </c>
    </row>
    <row r="439" spans="1:18" x14ac:dyDescent="0.2">
      <c r="A439" s="20" t="s">
        <v>12</v>
      </c>
      <c r="B439" s="20" t="s">
        <v>49</v>
      </c>
      <c r="C439" s="20">
        <v>2022</v>
      </c>
      <c r="D439" s="20" t="s">
        <v>75</v>
      </c>
      <c r="E439" s="20">
        <v>64533151000</v>
      </c>
      <c r="F439" s="20">
        <v>4409515000</v>
      </c>
      <c r="G439" s="20">
        <v>-229406000</v>
      </c>
      <c r="H439" s="20">
        <v>4180109000</v>
      </c>
      <c r="I439" s="20">
        <v>19452000</v>
      </c>
      <c r="J439" s="20">
        <v>2720415000</v>
      </c>
      <c r="R439" s="20">
        <v>4199561000</v>
      </c>
    </row>
    <row r="440" spans="1:18" x14ac:dyDescent="0.2">
      <c r="A440" s="20" t="s">
        <v>12</v>
      </c>
      <c r="B440" s="20" t="s">
        <v>49</v>
      </c>
      <c r="C440" s="20">
        <v>2021</v>
      </c>
      <c r="D440" s="20" t="s">
        <v>75</v>
      </c>
      <c r="E440" s="20">
        <v>56857538000</v>
      </c>
      <c r="F440" s="20">
        <v>4903711000</v>
      </c>
      <c r="G440" s="20">
        <v>-166529000</v>
      </c>
      <c r="H440" s="20">
        <v>4737182000</v>
      </c>
      <c r="I440" s="20">
        <v>4280000</v>
      </c>
      <c r="J440" s="20">
        <v>3718656000</v>
      </c>
      <c r="R440" s="20">
        <v>4741462000</v>
      </c>
    </row>
    <row r="441" spans="1:18" x14ac:dyDescent="0.2">
      <c r="A441" s="20" t="s">
        <v>12</v>
      </c>
      <c r="B441" s="20" t="s">
        <v>49</v>
      </c>
      <c r="C441" s="20">
        <v>2020</v>
      </c>
      <c r="D441" s="20" t="s">
        <v>75</v>
      </c>
      <c r="E441" s="20">
        <v>44358902000</v>
      </c>
      <c r="F441" s="20">
        <v>2037327000</v>
      </c>
      <c r="G441" s="20">
        <v>-195817000</v>
      </c>
      <c r="H441" s="20">
        <v>1841509000</v>
      </c>
      <c r="I441" s="20">
        <v>6360000</v>
      </c>
      <c r="J441" s="20">
        <v>1329824000</v>
      </c>
      <c r="R441" s="20">
        <v>1847869000</v>
      </c>
    </row>
    <row r="442" spans="1:18" x14ac:dyDescent="0.2">
      <c r="A442" s="20" t="s">
        <v>12</v>
      </c>
      <c r="B442" s="20" t="s">
        <v>49</v>
      </c>
      <c r="C442" s="20">
        <v>2019</v>
      </c>
      <c r="D442" s="20" t="s">
        <v>75</v>
      </c>
      <c r="E442" s="20">
        <v>50975334000</v>
      </c>
      <c r="F442" s="20">
        <v>3741230000</v>
      </c>
      <c r="G442" s="20">
        <v>-152325000</v>
      </c>
      <c r="H442" s="20">
        <v>3588905000</v>
      </c>
      <c r="I442" s="20">
        <v>22201000</v>
      </c>
      <c r="J442" s="20">
        <v>2598508000</v>
      </c>
      <c r="R442" s="20">
        <v>3611106000</v>
      </c>
    </row>
    <row r="443" spans="1:18" x14ac:dyDescent="0.2">
      <c r="A443" s="20" t="s">
        <v>12</v>
      </c>
      <c r="B443" s="20" t="s">
        <v>49</v>
      </c>
      <c r="C443" s="20">
        <v>2018</v>
      </c>
      <c r="D443" s="20" t="s">
        <v>75</v>
      </c>
      <c r="E443" s="20">
        <v>48391596000</v>
      </c>
      <c r="F443" s="20">
        <v>4291342000</v>
      </c>
      <c r="G443" s="20">
        <v>-350707000</v>
      </c>
      <c r="H443" s="20">
        <v>3940635000</v>
      </c>
      <c r="I443" s="20">
        <v>-268370000</v>
      </c>
      <c r="J443" s="20">
        <v>2895889000</v>
      </c>
    </row>
    <row r="444" spans="1:18" x14ac:dyDescent="0.2">
      <c r="A444" s="20" t="s">
        <v>12</v>
      </c>
      <c r="B444" s="20" t="s">
        <v>49</v>
      </c>
      <c r="C444" s="20">
        <v>2017</v>
      </c>
      <c r="D444" s="20" t="s">
        <v>75</v>
      </c>
      <c r="E444" s="20">
        <v>42105453000</v>
      </c>
      <c r="F444" s="20">
        <v>2420327000</v>
      </c>
      <c r="G444" s="20">
        <v>-267522000</v>
      </c>
      <c r="H444" s="20">
        <v>2152805000</v>
      </c>
      <c r="I444" s="20">
        <v>12105000</v>
      </c>
      <c r="J444" s="20">
        <v>1567736000</v>
      </c>
    </row>
    <row r="445" spans="1:18" x14ac:dyDescent="0.2">
      <c r="A445" s="20" t="s">
        <v>12</v>
      </c>
      <c r="B445" s="20" t="s">
        <v>51</v>
      </c>
      <c r="C445" s="20">
        <v>2024</v>
      </c>
      <c r="D445" s="20" t="s">
        <v>75</v>
      </c>
      <c r="E445" s="20">
        <v>40320709406</v>
      </c>
      <c r="F445" s="20">
        <v>1967745868</v>
      </c>
      <c r="G445" s="20">
        <v>-320927740</v>
      </c>
      <c r="H445" s="20">
        <v>1646818128</v>
      </c>
      <c r="I445" s="20">
        <v>3984847</v>
      </c>
      <c r="J445" s="20">
        <v>1010141198</v>
      </c>
      <c r="R445" s="20">
        <v>1650802975</v>
      </c>
    </row>
    <row r="446" spans="1:18" x14ac:dyDescent="0.2">
      <c r="A446" s="20" t="s">
        <v>12</v>
      </c>
      <c r="B446" s="20" t="s">
        <v>51</v>
      </c>
      <c r="C446" s="20">
        <v>2023</v>
      </c>
      <c r="D446" s="20" t="s">
        <v>75</v>
      </c>
      <c r="E446" s="20">
        <v>47003983941</v>
      </c>
      <c r="F446" s="20">
        <v>2496846390</v>
      </c>
      <c r="G446" s="20">
        <v>-72027585</v>
      </c>
      <c r="H446" s="20">
        <v>2424818805</v>
      </c>
      <c r="I446" s="20">
        <v>10834902</v>
      </c>
      <c r="J446" s="20">
        <v>1217413707</v>
      </c>
      <c r="R446" s="20">
        <v>2435653707</v>
      </c>
    </row>
    <row r="447" spans="1:18" x14ac:dyDescent="0.2">
      <c r="A447" s="20" t="s">
        <v>12</v>
      </c>
      <c r="B447" s="20" t="s">
        <v>51</v>
      </c>
      <c r="C447" s="20">
        <v>2022</v>
      </c>
      <c r="D447" s="20" t="s">
        <v>75</v>
      </c>
      <c r="E447" s="20">
        <v>28690078993</v>
      </c>
      <c r="F447" s="20">
        <v>1068442226</v>
      </c>
      <c r="G447" s="20">
        <v>-137042256</v>
      </c>
      <c r="H447" s="20">
        <v>931399970</v>
      </c>
      <c r="I447" s="20">
        <v>14764791</v>
      </c>
      <c r="J447" s="20">
        <v>380640740</v>
      </c>
      <c r="R447" s="20">
        <v>946164761</v>
      </c>
    </row>
    <row r="448" spans="1:18" x14ac:dyDescent="0.2">
      <c r="A448" s="20" t="s">
        <v>12</v>
      </c>
      <c r="B448" s="20" t="s">
        <v>51</v>
      </c>
      <c r="C448" s="20">
        <v>2021</v>
      </c>
      <c r="D448" s="20" t="s">
        <v>75</v>
      </c>
      <c r="E448" s="20">
        <v>28548704142</v>
      </c>
      <c r="F448" s="20">
        <v>3268661529</v>
      </c>
      <c r="G448" s="20">
        <v>-78476832</v>
      </c>
      <c r="H448" s="20">
        <v>3190184697</v>
      </c>
      <c r="I448" s="20">
        <v>4320611</v>
      </c>
      <c r="J448" s="20">
        <v>2753828308</v>
      </c>
      <c r="R448" s="20">
        <v>3194505308</v>
      </c>
    </row>
    <row r="449" spans="1:18" x14ac:dyDescent="0.2">
      <c r="A449" s="20" t="s">
        <v>12</v>
      </c>
      <c r="B449" s="20" t="s">
        <v>51</v>
      </c>
      <c r="C449" s="20">
        <v>2020</v>
      </c>
      <c r="D449" s="20" t="s">
        <v>75</v>
      </c>
      <c r="E449" s="20">
        <v>26201333205</v>
      </c>
      <c r="F449" s="20">
        <v>2038334086</v>
      </c>
      <c r="G449" s="20">
        <v>-105975063</v>
      </c>
      <c r="H449" s="20">
        <v>1932359023</v>
      </c>
      <c r="I449" s="20">
        <v>7054276</v>
      </c>
      <c r="J449" s="20">
        <v>1432562530</v>
      </c>
      <c r="R449" s="20">
        <v>1939413299</v>
      </c>
    </row>
    <row r="450" spans="1:18" x14ac:dyDescent="0.2">
      <c r="A450" s="20" t="s">
        <v>12</v>
      </c>
      <c r="B450" s="20" t="s">
        <v>51</v>
      </c>
      <c r="C450" s="20">
        <v>2019</v>
      </c>
      <c r="D450" s="20" t="s">
        <v>75</v>
      </c>
      <c r="E450" s="20">
        <v>26007467</v>
      </c>
      <c r="F450" s="20">
        <v>2223622</v>
      </c>
      <c r="G450" s="20">
        <v>-77624</v>
      </c>
      <c r="H450" s="20">
        <v>2146398</v>
      </c>
      <c r="I450" s="20">
        <v>8083</v>
      </c>
      <c r="J450" s="20">
        <v>1563471</v>
      </c>
      <c r="R450" s="20">
        <v>2154480</v>
      </c>
    </row>
    <row r="451" spans="1:18" x14ac:dyDescent="0.2">
      <c r="A451" s="20" t="s">
        <v>12</v>
      </c>
      <c r="B451" s="20" t="s">
        <v>51</v>
      </c>
      <c r="C451" s="20">
        <v>2018</v>
      </c>
      <c r="D451" s="20" t="s">
        <v>75</v>
      </c>
      <c r="E451" s="20">
        <v>25428713</v>
      </c>
      <c r="F451" s="20">
        <v>2915382</v>
      </c>
      <c r="G451" s="20">
        <v>-252404</v>
      </c>
      <c r="H451" s="20">
        <v>2662978</v>
      </c>
      <c r="I451" s="20">
        <v>24488</v>
      </c>
      <c r="J451" s="20">
        <v>2153858</v>
      </c>
      <c r="R451" s="20">
        <v>2687466</v>
      </c>
    </row>
    <row r="452" spans="1:18" x14ac:dyDescent="0.2">
      <c r="A452" s="20" t="s">
        <v>12</v>
      </c>
      <c r="B452" s="20" t="s">
        <v>51</v>
      </c>
      <c r="C452" s="20">
        <v>2017</v>
      </c>
      <c r="D452" s="20" t="s">
        <v>75</v>
      </c>
      <c r="E452" s="20">
        <v>15574058</v>
      </c>
      <c r="F452" s="20">
        <v>666167</v>
      </c>
      <c r="G452" s="20">
        <v>-101649</v>
      </c>
      <c r="H452" s="20">
        <v>564518</v>
      </c>
      <c r="I452" s="20">
        <v>4852</v>
      </c>
      <c r="J452" s="20">
        <v>424640</v>
      </c>
      <c r="R452" s="20">
        <v>569369</v>
      </c>
    </row>
    <row r="453" spans="1:18" x14ac:dyDescent="0.2">
      <c r="A453" s="20" t="s">
        <v>12</v>
      </c>
      <c r="B453" s="20" t="s">
        <v>53</v>
      </c>
      <c r="C453" s="20">
        <v>2022</v>
      </c>
      <c r="D453" s="20" t="s">
        <v>75</v>
      </c>
      <c r="E453" s="20">
        <v>40463427766</v>
      </c>
      <c r="F453" s="20">
        <v>3127869483</v>
      </c>
      <c r="G453" s="20">
        <v>-112069829</v>
      </c>
      <c r="H453" s="20">
        <v>3015799654</v>
      </c>
      <c r="I453" s="20">
        <v>8346863</v>
      </c>
      <c r="J453" s="20">
        <v>1894806089</v>
      </c>
      <c r="R453" s="20">
        <v>3024146517</v>
      </c>
    </row>
    <row r="454" spans="1:18" x14ac:dyDescent="0.2">
      <c r="A454" s="20" t="s">
        <v>12</v>
      </c>
      <c r="B454" s="20" t="s">
        <v>53</v>
      </c>
      <c r="C454" s="20">
        <v>2021</v>
      </c>
      <c r="D454" s="20" t="s">
        <v>75</v>
      </c>
      <c r="E454" s="20">
        <v>30313663755</v>
      </c>
      <c r="F454" s="20">
        <v>1990246144</v>
      </c>
      <c r="G454" s="20">
        <v>-133259431</v>
      </c>
      <c r="H454" s="20">
        <v>1856986713</v>
      </c>
      <c r="I454" s="20">
        <v>4900686</v>
      </c>
      <c r="J454" s="20">
        <v>1268245399</v>
      </c>
      <c r="R454" s="20">
        <v>1861887399</v>
      </c>
    </row>
    <row r="455" spans="1:18" x14ac:dyDescent="0.2">
      <c r="A455" s="20" t="s">
        <v>12</v>
      </c>
      <c r="B455" s="20" t="s">
        <v>53</v>
      </c>
      <c r="C455" s="20">
        <v>2018</v>
      </c>
      <c r="D455" s="20" t="s">
        <v>75</v>
      </c>
      <c r="E455" s="20">
        <v>24275538865</v>
      </c>
      <c r="F455" s="20">
        <v>2010587961</v>
      </c>
      <c r="G455" s="20">
        <v>-87464184</v>
      </c>
      <c r="H455" s="20">
        <v>1923123777</v>
      </c>
      <c r="I455" s="20">
        <v>15441101</v>
      </c>
      <c r="J455" s="20">
        <v>1362597878</v>
      </c>
      <c r="R455" s="20">
        <v>1938564878</v>
      </c>
    </row>
    <row r="456" spans="1:18" x14ac:dyDescent="0.2">
      <c r="A456" s="20" t="s">
        <v>12</v>
      </c>
      <c r="B456" s="20" t="s">
        <v>53</v>
      </c>
      <c r="C456" s="20">
        <v>2017</v>
      </c>
      <c r="D456" s="20" t="s">
        <v>75</v>
      </c>
      <c r="E456" s="20">
        <v>23668063925</v>
      </c>
      <c r="F456" s="20">
        <v>2054137504</v>
      </c>
      <c r="G456" s="20">
        <v>-118300762</v>
      </c>
      <c r="H456" s="20">
        <v>1935836742</v>
      </c>
      <c r="I456" s="20">
        <v>10453069</v>
      </c>
      <c r="J456" s="20">
        <v>1394992811</v>
      </c>
      <c r="R456" s="20">
        <v>1946289811</v>
      </c>
    </row>
    <row r="457" spans="1:18" x14ac:dyDescent="0.2">
      <c r="A457" s="20" t="s">
        <v>12</v>
      </c>
      <c r="B457" s="20" t="s">
        <v>53</v>
      </c>
      <c r="C457" s="20">
        <v>2016</v>
      </c>
      <c r="D457" s="20" t="s">
        <v>75</v>
      </c>
      <c r="E457" s="20">
        <v>14742728987</v>
      </c>
      <c r="F457" s="20">
        <v>1157998418</v>
      </c>
      <c r="G457" s="20">
        <v>-130593410</v>
      </c>
      <c r="H457" s="20">
        <v>1027405008</v>
      </c>
      <c r="J457" s="20">
        <v>703045843</v>
      </c>
    </row>
    <row r="458" spans="1:18" x14ac:dyDescent="0.2">
      <c r="A458" s="20" t="s">
        <v>12</v>
      </c>
      <c r="B458" s="20" t="s">
        <v>51</v>
      </c>
      <c r="C458" s="20">
        <v>2025</v>
      </c>
      <c r="D458" s="20" t="s">
        <v>75</v>
      </c>
      <c r="E458" s="20">
        <v>46161048347</v>
      </c>
      <c r="F458" s="20">
        <v>4905673570</v>
      </c>
      <c r="G458" s="20">
        <v>-194016688</v>
      </c>
      <c r="H458" s="20">
        <v>4711656882</v>
      </c>
      <c r="I458" s="20">
        <v>-55091264</v>
      </c>
      <c r="J458" s="20">
        <v>3836406618</v>
      </c>
      <c r="R458" s="20">
        <v>4656565618</v>
      </c>
    </row>
    <row r="459" spans="1:18" x14ac:dyDescent="0.2">
      <c r="A459" s="20" t="s">
        <v>13</v>
      </c>
      <c r="B459" s="20" t="s">
        <v>48</v>
      </c>
      <c r="C459" s="20">
        <v>2024</v>
      </c>
      <c r="D459" s="20" t="s">
        <v>75</v>
      </c>
      <c r="E459" s="20">
        <v>263294000000</v>
      </c>
      <c r="F459" s="20">
        <v>16591000000</v>
      </c>
      <c r="G459" s="20">
        <v>-2425000000</v>
      </c>
      <c r="H459" s="20">
        <v>14165000000</v>
      </c>
      <c r="I459" s="20">
        <v>586000000</v>
      </c>
      <c r="J459" s="20">
        <v>10101000000</v>
      </c>
      <c r="K459" s="20">
        <v>2019136000000</v>
      </c>
    </row>
    <row r="460" spans="1:18" x14ac:dyDescent="0.2">
      <c r="A460" s="20" t="s">
        <v>13</v>
      </c>
      <c r="B460" s="20" t="s">
        <v>48</v>
      </c>
      <c r="C460" s="20">
        <v>2023</v>
      </c>
      <c r="D460" s="20" t="s">
        <v>75</v>
      </c>
      <c r="E460" s="20">
        <v>257218000000</v>
      </c>
      <c r="F460" s="20">
        <v>16460000000</v>
      </c>
      <c r="G460" s="20">
        <v>-2438000000</v>
      </c>
      <c r="H460" s="20">
        <v>14022000000</v>
      </c>
      <c r="I460" s="20">
        <v>497000000</v>
      </c>
      <c r="J460" s="20">
        <v>10633000000</v>
      </c>
      <c r="K460" s="20">
        <v>1975051000000</v>
      </c>
    </row>
    <row r="461" spans="1:18" x14ac:dyDescent="0.2">
      <c r="A461" s="20" t="s">
        <v>13</v>
      </c>
      <c r="B461" s="20" t="s">
        <v>48</v>
      </c>
      <c r="C461" s="20">
        <v>2022</v>
      </c>
      <c r="D461" s="20" t="s">
        <v>75</v>
      </c>
      <c r="E461" s="20">
        <v>238854000000</v>
      </c>
      <c r="F461" s="20">
        <v>15677000000</v>
      </c>
      <c r="G461" s="20">
        <v>-2722000000</v>
      </c>
      <c r="H461" s="20">
        <v>12956000000</v>
      </c>
      <c r="I461" s="20">
        <v>238000000</v>
      </c>
      <c r="J461" s="20">
        <v>9819000000</v>
      </c>
      <c r="K461" s="20">
        <v>1816387000000</v>
      </c>
    </row>
    <row r="462" spans="1:18" x14ac:dyDescent="0.2">
      <c r="A462" s="20" t="s">
        <v>13</v>
      </c>
      <c r="B462" s="20" t="s">
        <v>48</v>
      </c>
      <c r="C462" s="20">
        <v>2021</v>
      </c>
      <c r="D462" s="20" t="s">
        <v>75</v>
      </c>
      <c r="E462" s="20">
        <v>231783000000</v>
      </c>
      <c r="F462" s="20">
        <v>15449000000</v>
      </c>
      <c r="G462" s="20">
        <v>-1992000000</v>
      </c>
      <c r="H462" s="20">
        <v>13457000000</v>
      </c>
      <c r="I462" s="20">
        <v>131000000</v>
      </c>
      <c r="J462" s="20">
        <v>9757000000</v>
      </c>
      <c r="K462" s="20">
        <v>1679593000000</v>
      </c>
    </row>
    <row r="463" spans="1:18" x14ac:dyDescent="0.2">
      <c r="A463" s="20" t="s">
        <v>13</v>
      </c>
      <c r="B463" s="20" t="s">
        <v>48</v>
      </c>
      <c r="C463" s="20">
        <v>2020</v>
      </c>
      <c r="D463" s="20" t="s">
        <v>75</v>
      </c>
      <c r="E463" s="20">
        <v>722628000000</v>
      </c>
      <c r="F463" s="20">
        <v>22771000000</v>
      </c>
      <c r="G463" s="20">
        <v>-2036000000</v>
      </c>
      <c r="H463" s="20">
        <v>20735000000</v>
      </c>
      <c r="I463" s="20">
        <v>445000000</v>
      </c>
      <c r="J463" s="20">
        <v>16170000000</v>
      </c>
      <c r="K463" s="20">
        <v>1237732000000</v>
      </c>
    </row>
    <row r="464" spans="1:18" x14ac:dyDescent="0.2">
      <c r="A464" s="20" t="s">
        <v>13</v>
      </c>
      <c r="B464" s="20" t="s">
        <v>48</v>
      </c>
      <c r="C464" s="20">
        <v>2019</v>
      </c>
      <c r="D464" s="20" t="s">
        <v>75</v>
      </c>
      <c r="E464" s="20">
        <v>666829019000</v>
      </c>
      <c r="F464" s="20">
        <v>10338703000</v>
      </c>
      <c r="G464" s="20">
        <v>-2551534000</v>
      </c>
      <c r="H464" s="20">
        <v>7787169000</v>
      </c>
      <c r="I464" s="20">
        <v>148390000</v>
      </c>
      <c r="J464" s="20">
        <v>6534424000</v>
      </c>
      <c r="K464" s="20">
        <v>1049470379000</v>
      </c>
    </row>
    <row r="465" spans="1:18" x14ac:dyDescent="0.2">
      <c r="A465" s="20" t="s">
        <v>13</v>
      </c>
      <c r="B465" s="20" t="s">
        <v>48</v>
      </c>
      <c r="C465" s="20">
        <v>2018</v>
      </c>
      <c r="D465" s="20" t="s">
        <v>75</v>
      </c>
      <c r="E465" s="20">
        <v>587236382000</v>
      </c>
      <c r="F465" s="20">
        <v>6976049000</v>
      </c>
      <c r="G465" s="20">
        <v>-1520370000</v>
      </c>
      <c r="H465" s="20">
        <v>5455679000</v>
      </c>
      <c r="I465" s="20">
        <v>232940000</v>
      </c>
      <c r="J465" s="20">
        <v>4929701000</v>
      </c>
      <c r="K465" s="20">
        <v>928358908000</v>
      </c>
    </row>
    <row r="466" spans="1:18" x14ac:dyDescent="0.2">
      <c r="A466" s="20" t="s">
        <v>13</v>
      </c>
      <c r="B466" s="20" t="s">
        <v>48</v>
      </c>
      <c r="C466" s="20">
        <v>2017</v>
      </c>
      <c r="D466" s="20" t="s">
        <v>75</v>
      </c>
      <c r="E466" s="20">
        <v>593261420000</v>
      </c>
      <c r="F466" s="20">
        <v>3562398000</v>
      </c>
      <c r="G466" s="20">
        <v>-749158000</v>
      </c>
      <c r="H466" s="20">
        <v>2813240000</v>
      </c>
      <c r="I466" s="20">
        <v>334015000</v>
      </c>
      <c r="J466" s="20">
        <v>1986976000</v>
      </c>
      <c r="K466" s="20">
        <v>890899990000</v>
      </c>
    </row>
    <row r="467" spans="1:18" x14ac:dyDescent="0.2">
      <c r="A467" s="20" t="s">
        <v>13</v>
      </c>
      <c r="B467" s="20" t="s">
        <v>48</v>
      </c>
      <c r="C467" s="20">
        <v>2016</v>
      </c>
      <c r="D467" s="20" t="s">
        <v>75</v>
      </c>
      <c r="E467" s="20">
        <v>589635477000</v>
      </c>
      <c r="F467" s="20">
        <v>14210307000</v>
      </c>
      <c r="G467" s="20">
        <v>548694000</v>
      </c>
      <c r="I467" s="20">
        <v>98047000</v>
      </c>
      <c r="J467" s="20">
        <v>10780309000</v>
      </c>
      <c r="K467" s="20">
        <v>1048196773000</v>
      </c>
    </row>
    <row r="468" spans="1:18" x14ac:dyDescent="0.2">
      <c r="A468" s="20" t="s">
        <v>13</v>
      </c>
      <c r="B468" s="20" t="s">
        <v>48</v>
      </c>
      <c r="C468" s="20">
        <v>2015</v>
      </c>
      <c r="D468" s="20" t="s">
        <v>75</v>
      </c>
      <c r="E468" s="20">
        <v>500366889000</v>
      </c>
      <c r="F468" s="20">
        <v>10815241000</v>
      </c>
      <c r="G468" s="20">
        <v>623085000</v>
      </c>
      <c r="I468" s="20">
        <v>156533000</v>
      </c>
      <c r="J468" s="20">
        <v>8219879000</v>
      </c>
      <c r="K468" s="20">
        <v>848845496000</v>
      </c>
    </row>
    <row r="469" spans="1:18" x14ac:dyDescent="0.2">
      <c r="A469" s="20" t="s">
        <v>13</v>
      </c>
      <c r="B469" s="20" t="s">
        <v>49</v>
      </c>
      <c r="C469" s="20">
        <v>2024</v>
      </c>
      <c r="D469" s="20" t="s">
        <v>75</v>
      </c>
      <c r="E469" s="20">
        <v>113520000000</v>
      </c>
      <c r="F469" s="20">
        <v>7243000000</v>
      </c>
      <c r="G469" s="20">
        <v>-1238000000</v>
      </c>
      <c r="J469" s="20">
        <v>4495000000</v>
      </c>
      <c r="R469" s="20">
        <v>6326000000</v>
      </c>
    </row>
    <row r="470" spans="1:18" x14ac:dyDescent="0.2">
      <c r="A470" s="20" t="s">
        <v>13</v>
      </c>
      <c r="B470" s="20" t="s">
        <v>49</v>
      </c>
      <c r="C470" s="20">
        <v>2023</v>
      </c>
      <c r="D470" s="20" t="s">
        <v>75</v>
      </c>
      <c r="E470" s="20">
        <v>114672000000</v>
      </c>
      <c r="F470" s="20">
        <v>7918000000</v>
      </c>
      <c r="G470" s="20">
        <v>-1348000000</v>
      </c>
      <c r="J470" s="20">
        <v>4059000000</v>
      </c>
      <c r="R470" s="20">
        <v>6821000000</v>
      </c>
    </row>
    <row r="471" spans="1:18" x14ac:dyDescent="0.2">
      <c r="A471" s="20" t="s">
        <v>13</v>
      </c>
      <c r="B471" s="20" t="s">
        <v>49</v>
      </c>
      <c r="C471" s="20">
        <v>2022</v>
      </c>
      <c r="D471" s="20" t="s">
        <v>75</v>
      </c>
      <c r="E471" s="20">
        <v>113465000000</v>
      </c>
      <c r="F471" s="20">
        <v>8363000000</v>
      </c>
      <c r="G471" s="20">
        <v>-1366000000</v>
      </c>
      <c r="J471" s="20">
        <v>5391000000</v>
      </c>
      <c r="R471" s="20">
        <v>7096000000</v>
      </c>
    </row>
    <row r="472" spans="1:18" x14ac:dyDescent="0.2">
      <c r="A472" s="20" t="s">
        <v>13</v>
      </c>
      <c r="B472" s="20" t="s">
        <v>49</v>
      </c>
      <c r="C472" s="20">
        <v>2021</v>
      </c>
      <c r="D472" s="20" t="s">
        <v>75</v>
      </c>
      <c r="E472" s="20">
        <v>109101000000</v>
      </c>
      <c r="F472" s="20">
        <v>7894000000</v>
      </c>
      <c r="G472" s="20">
        <v>-1400000000</v>
      </c>
      <c r="J472" s="20">
        <v>4263000000</v>
      </c>
      <c r="R472" s="20">
        <v>6552000000</v>
      </c>
    </row>
    <row r="473" spans="1:18" x14ac:dyDescent="0.2">
      <c r="A473" s="20" t="s">
        <v>13</v>
      </c>
      <c r="B473" s="20" t="s">
        <v>49</v>
      </c>
      <c r="C473" s="20">
        <v>2020</v>
      </c>
      <c r="D473" s="20" t="s">
        <v>75</v>
      </c>
      <c r="E473" s="20">
        <v>333149000000</v>
      </c>
      <c r="F473" s="20">
        <v>6165000000</v>
      </c>
      <c r="G473" s="20">
        <v>-1547000000</v>
      </c>
      <c r="J473" s="20">
        <v>3658000000</v>
      </c>
      <c r="R473" s="20">
        <v>4722000000</v>
      </c>
    </row>
    <row r="474" spans="1:18" x14ac:dyDescent="0.2">
      <c r="A474" s="20" t="s">
        <v>13</v>
      </c>
      <c r="B474" s="20" t="s">
        <v>49</v>
      </c>
      <c r="C474" s="20">
        <v>2019</v>
      </c>
      <c r="D474" s="20" t="s">
        <v>75</v>
      </c>
      <c r="E474" s="20">
        <v>313444000000</v>
      </c>
      <c r="F474" s="20">
        <v>5858000000</v>
      </c>
      <c r="G474" s="20">
        <v>-1265000000</v>
      </c>
      <c r="J474" s="20">
        <v>3042000000</v>
      </c>
      <c r="R474" s="20">
        <v>4681000000</v>
      </c>
    </row>
    <row r="475" spans="1:18" x14ac:dyDescent="0.2">
      <c r="A475" s="20" t="s">
        <v>13</v>
      </c>
      <c r="B475" s="20" t="s">
        <v>49</v>
      </c>
      <c r="C475" s="20">
        <v>2018</v>
      </c>
      <c r="D475" s="20" t="s">
        <v>75</v>
      </c>
      <c r="E475" s="20">
        <v>266293000000</v>
      </c>
      <c r="F475" s="20">
        <v>3225000000</v>
      </c>
      <c r="G475" s="20">
        <v>-920000000</v>
      </c>
      <c r="H475" s="20">
        <v>2305000000</v>
      </c>
      <c r="J475" s="20">
        <v>1956000000</v>
      </c>
      <c r="R475" s="20">
        <v>2336000000</v>
      </c>
    </row>
    <row r="476" spans="1:18" x14ac:dyDescent="0.2">
      <c r="A476" s="20" t="s">
        <v>13</v>
      </c>
      <c r="B476" s="20" t="s">
        <v>49</v>
      </c>
      <c r="C476" s="20">
        <v>2017</v>
      </c>
      <c r="D476" s="20" t="s">
        <v>75</v>
      </c>
      <c r="E476" s="20">
        <v>289965000000</v>
      </c>
      <c r="F476" s="20">
        <v>2648000000</v>
      </c>
      <c r="G476" s="20">
        <v>-181000000</v>
      </c>
      <c r="H476" s="20">
        <v>2467000000</v>
      </c>
      <c r="J476" s="20">
        <v>1320000000</v>
      </c>
      <c r="R476" s="20">
        <v>2381000000</v>
      </c>
    </row>
    <row r="477" spans="1:18" x14ac:dyDescent="0.2">
      <c r="A477" s="20" t="s">
        <v>13</v>
      </c>
      <c r="B477" s="20" t="s">
        <v>49</v>
      </c>
      <c r="C477" s="20">
        <v>2016</v>
      </c>
      <c r="D477" s="20" t="s">
        <v>75</v>
      </c>
      <c r="E477" s="20">
        <v>268062000000</v>
      </c>
      <c r="J477" s="20">
        <v>7597000000</v>
      </c>
      <c r="R477" s="20">
        <v>11006000000</v>
      </c>
    </row>
    <row r="478" spans="1:18" x14ac:dyDescent="0.2">
      <c r="A478" s="20" t="s">
        <v>13</v>
      </c>
      <c r="B478" s="20" t="s">
        <v>51</v>
      </c>
      <c r="C478" s="20">
        <v>2024</v>
      </c>
      <c r="D478" s="20" t="s">
        <v>75</v>
      </c>
      <c r="E478" s="20">
        <v>54206000000</v>
      </c>
      <c r="F478" s="20">
        <v>3624000000</v>
      </c>
      <c r="G478" s="20">
        <v>-600000000</v>
      </c>
      <c r="H478" s="20">
        <v>3024000000</v>
      </c>
      <c r="J478" s="20">
        <v>2633000000</v>
      </c>
      <c r="R478" s="20">
        <v>3256000000</v>
      </c>
    </row>
    <row r="479" spans="1:18" x14ac:dyDescent="0.2">
      <c r="A479" s="20" t="s">
        <v>13</v>
      </c>
      <c r="B479" s="20" t="s">
        <v>51</v>
      </c>
      <c r="C479" s="20">
        <v>2023</v>
      </c>
      <c r="D479" s="20" t="s">
        <v>75</v>
      </c>
      <c r="E479" s="20">
        <v>52271000000</v>
      </c>
      <c r="F479" s="20">
        <v>3002000000</v>
      </c>
      <c r="G479" s="20">
        <v>-583000000</v>
      </c>
      <c r="H479" s="20">
        <v>2419000000</v>
      </c>
      <c r="J479" s="20">
        <v>1124000000</v>
      </c>
      <c r="R479" s="20">
        <v>2430000000</v>
      </c>
    </row>
    <row r="480" spans="1:18" x14ac:dyDescent="0.2">
      <c r="A480" s="20" t="s">
        <v>13</v>
      </c>
      <c r="B480" s="20" t="s">
        <v>51</v>
      </c>
      <c r="C480" s="20">
        <v>2020</v>
      </c>
      <c r="D480" s="20" t="s">
        <v>75</v>
      </c>
      <c r="E480" s="20">
        <v>168481000000</v>
      </c>
      <c r="F480" s="20">
        <v>3135000000</v>
      </c>
      <c r="H480" s="20">
        <v>2633000000</v>
      </c>
      <c r="J480" s="20">
        <v>1717000000</v>
      </c>
    </row>
    <row r="481" spans="1:18" x14ac:dyDescent="0.2">
      <c r="A481" s="20" t="s">
        <v>13</v>
      </c>
      <c r="B481" s="20" t="s">
        <v>51</v>
      </c>
      <c r="C481" s="20">
        <v>2019</v>
      </c>
      <c r="D481" s="20" t="s">
        <v>75</v>
      </c>
      <c r="E481" s="20">
        <v>154272000000</v>
      </c>
      <c r="F481" s="20">
        <v>3156000000</v>
      </c>
      <c r="G481" s="20">
        <v>-371000000</v>
      </c>
      <c r="H481" s="20">
        <v>2785000000</v>
      </c>
      <c r="I481" s="20">
        <v>227000000</v>
      </c>
      <c r="J481" s="20">
        <v>1992000000</v>
      </c>
    </row>
    <row r="482" spans="1:18" x14ac:dyDescent="0.2">
      <c r="A482" s="20" t="s">
        <v>13</v>
      </c>
      <c r="B482" s="20" t="s">
        <v>51</v>
      </c>
      <c r="C482" s="20">
        <v>2018</v>
      </c>
      <c r="D482" s="20" t="s">
        <v>75</v>
      </c>
      <c r="E482" s="20">
        <v>146076000000</v>
      </c>
      <c r="F482" s="20">
        <v>862000000</v>
      </c>
      <c r="G482" s="20">
        <v>-464000000</v>
      </c>
      <c r="H482" s="20">
        <v>398000000</v>
      </c>
      <c r="I482" s="20">
        <v>355000000</v>
      </c>
      <c r="J482" s="20">
        <v>627000000</v>
      </c>
    </row>
    <row r="483" spans="1:18" x14ac:dyDescent="0.2">
      <c r="A483" s="20" t="s">
        <v>13</v>
      </c>
      <c r="B483" s="20" t="s">
        <v>53</v>
      </c>
      <c r="C483" s="20">
        <v>2023</v>
      </c>
      <c r="D483" s="20" t="s">
        <v>75</v>
      </c>
      <c r="E483" s="20">
        <v>180556000000</v>
      </c>
      <c r="F483" s="20">
        <v>11981000000</v>
      </c>
      <c r="G483" s="20">
        <v>-2008000000</v>
      </c>
      <c r="H483" s="20">
        <v>9973000000</v>
      </c>
      <c r="J483" s="20">
        <v>6412000000</v>
      </c>
      <c r="R483" s="20">
        <v>10335000000</v>
      </c>
    </row>
    <row r="484" spans="1:18" x14ac:dyDescent="0.2">
      <c r="A484" s="20" t="s">
        <v>13</v>
      </c>
      <c r="B484" s="20" t="s">
        <v>53</v>
      </c>
      <c r="C484" s="20">
        <v>2022</v>
      </c>
      <c r="D484" s="20" t="s">
        <v>75</v>
      </c>
      <c r="E484" s="20">
        <v>175419000000</v>
      </c>
      <c r="F484" s="20">
        <v>11484000000</v>
      </c>
      <c r="G484" s="20">
        <v>-2029000000</v>
      </c>
      <c r="H484" s="20">
        <v>9456000000</v>
      </c>
      <c r="J484" s="20">
        <v>7029000000</v>
      </c>
      <c r="R484" s="20">
        <v>9589000000</v>
      </c>
    </row>
    <row r="485" spans="1:18" x14ac:dyDescent="0.2">
      <c r="A485" s="20" t="s">
        <v>13</v>
      </c>
      <c r="B485" s="20" t="s">
        <v>53</v>
      </c>
      <c r="C485" s="20">
        <v>2018</v>
      </c>
      <c r="D485" s="20" t="s">
        <v>75</v>
      </c>
      <c r="E485" s="20">
        <v>418454000000</v>
      </c>
      <c r="F485" s="20">
        <v>3056000000</v>
      </c>
      <c r="G485" s="20">
        <v>-1536000000</v>
      </c>
      <c r="H485" s="20">
        <v>1520000000</v>
      </c>
      <c r="I485" s="20">
        <v>644000000</v>
      </c>
      <c r="J485" s="20">
        <v>1757000000</v>
      </c>
      <c r="R485" s="20">
        <v>2670000000</v>
      </c>
    </row>
    <row r="486" spans="1:18" x14ac:dyDescent="0.2">
      <c r="A486" s="20" t="s">
        <v>13</v>
      </c>
      <c r="B486" s="20" t="s">
        <v>53</v>
      </c>
      <c r="C486" s="20">
        <v>2017</v>
      </c>
      <c r="D486" s="20" t="s">
        <v>75</v>
      </c>
      <c r="E486" s="20">
        <v>434685000000</v>
      </c>
      <c r="F486" s="20">
        <v>1869000000</v>
      </c>
      <c r="G486" s="20">
        <v>-715000000</v>
      </c>
      <c r="H486" s="20">
        <v>1153000000</v>
      </c>
      <c r="I486" s="20">
        <v>-408000000</v>
      </c>
      <c r="J486" s="20">
        <v>579000000</v>
      </c>
      <c r="R486" s="20">
        <v>1716000000</v>
      </c>
    </row>
    <row r="487" spans="1:18" x14ac:dyDescent="0.2">
      <c r="A487" s="20" t="s">
        <v>14</v>
      </c>
      <c r="B487" s="20" t="s">
        <v>48</v>
      </c>
      <c r="C487" s="20">
        <v>2024</v>
      </c>
      <c r="D487" s="20" t="s">
        <v>75</v>
      </c>
      <c r="F487" s="20">
        <v>64404000000</v>
      </c>
      <c r="J487" s="20">
        <v>57477000000</v>
      </c>
      <c r="K487" s="20">
        <v>2050681000000</v>
      </c>
      <c r="M487" s="20">
        <v>122316000000</v>
      </c>
      <c r="N487" s="20">
        <v>67339000000</v>
      </c>
      <c r="O487" s="20">
        <v>-2935000000</v>
      </c>
      <c r="P487" s="20">
        <v>972571000000</v>
      </c>
      <c r="Q487" s="20">
        <v>1412512000000</v>
      </c>
    </row>
    <row r="488" spans="1:18" x14ac:dyDescent="0.2">
      <c r="A488" s="20" t="s">
        <v>14</v>
      </c>
      <c r="B488" s="20" t="s">
        <v>48</v>
      </c>
      <c r="C488" s="20">
        <v>2023</v>
      </c>
      <c r="D488" s="20" t="s">
        <v>75</v>
      </c>
      <c r="F488" s="20">
        <v>54381000000</v>
      </c>
      <c r="J488" s="20">
        <v>48071000000</v>
      </c>
      <c r="K488" s="20">
        <v>1953299000000</v>
      </c>
      <c r="M488" s="20">
        <v>110189000000</v>
      </c>
      <c r="N488" s="20">
        <v>60314000000</v>
      </c>
      <c r="O488" s="20">
        <v>-5933000000</v>
      </c>
      <c r="P488" s="20">
        <v>1045020000000</v>
      </c>
      <c r="Q488" s="20">
        <v>1450927000000</v>
      </c>
    </row>
    <row r="489" spans="1:18" x14ac:dyDescent="0.2">
      <c r="A489" s="20" t="s">
        <v>14</v>
      </c>
      <c r="B489" s="20" t="s">
        <v>48</v>
      </c>
      <c r="C489" s="20">
        <v>2022</v>
      </c>
      <c r="D489" s="20" t="s">
        <v>75</v>
      </c>
      <c r="F489" s="20">
        <v>48368000000</v>
      </c>
      <c r="J489" s="20">
        <v>44598000000</v>
      </c>
      <c r="K489" s="20">
        <v>1901235000000</v>
      </c>
      <c r="M489" s="20">
        <v>99155000000</v>
      </c>
      <c r="N489" s="20">
        <v>54150000000</v>
      </c>
      <c r="O489" s="20">
        <v>-5782000000</v>
      </c>
      <c r="P489" s="20">
        <v>900236000000</v>
      </c>
      <c r="Q489" s="20">
        <v>1269609000000</v>
      </c>
    </row>
    <row r="490" spans="1:18" x14ac:dyDescent="0.2">
      <c r="A490" s="20" t="s">
        <v>14</v>
      </c>
      <c r="B490" s="20" t="s">
        <v>48</v>
      </c>
      <c r="C490" s="20">
        <v>2021</v>
      </c>
      <c r="D490" s="20" t="s">
        <v>75</v>
      </c>
      <c r="F490" s="20">
        <v>35925000000</v>
      </c>
      <c r="J490" s="20">
        <v>34304000000</v>
      </c>
      <c r="K490" s="20">
        <v>1677707000000</v>
      </c>
      <c r="M490" s="20">
        <v>90545000000</v>
      </c>
      <c r="N490" s="20">
        <v>47899000000</v>
      </c>
      <c r="O490" s="20">
        <v>-11974000000</v>
      </c>
      <c r="P490" s="20">
        <v>753306000000</v>
      </c>
      <c r="Q490" s="20">
        <v>1087751000000</v>
      </c>
    </row>
    <row r="491" spans="1:18" x14ac:dyDescent="0.2">
      <c r="A491" s="20" t="s">
        <v>14</v>
      </c>
      <c r="B491" s="20" t="s">
        <v>48</v>
      </c>
      <c r="C491" s="20">
        <v>2020</v>
      </c>
      <c r="D491" s="20" t="s">
        <v>75</v>
      </c>
      <c r="F491" s="20">
        <v>32113000000</v>
      </c>
      <c r="J491" s="20">
        <v>30018000000</v>
      </c>
      <c r="K491" s="20">
        <v>1602345000000</v>
      </c>
      <c r="M491" s="20">
        <v>86521000000</v>
      </c>
      <c r="N491" s="20">
        <v>42917000000</v>
      </c>
      <c r="O491" s="20">
        <v>-10804000000</v>
      </c>
      <c r="P491" s="20">
        <v>623758000000</v>
      </c>
      <c r="Q491" s="20">
        <v>978576000000</v>
      </c>
    </row>
    <row r="492" spans="1:18" x14ac:dyDescent="0.2">
      <c r="A492" s="20" t="s">
        <v>14</v>
      </c>
      <c r="B492" s="20" t="s">
        <v>48</v>
      </c>
      <c r="C492" s="20">
        <v>2019</v>
      </c>
      <c r="D492" s="20" t="s">
        <v>75</v>
      </c>
      <c r="F492" s="20">
        <v>28025000000</v>
      </c>
      <c r="J492" s="20">
        <v>25365000000</v>
      </c>
      <c r="K492" s="20">
        <v>1494457000000</v>
      </c>
      <c r="M492" s="20">
        <v>83400000000</v>
      </c>
      <c r="N492" s="20">
        <v>39343000000</v>
      </c>
      <c r="O492" s="20">
        <v>-11318000000</v>
      </c>
      <c r="P492" s="20">
        <v>660733000000</v>
      </c>
      <c r="Q492" s="20">
        <v>802361000000</v>
      </c>
    </row>
    <row r="493" spans="1:18" x14ac:dyDescent="0.2">
      <c r="A493" s="20" t="s">
        <v>14</v>
      </c>
      <c r="B493" s="20" t="s">
        <v>48</v>
      </c>
      <c r="C493" s="20">
        <v>2018</v>
      </c>
      <c r="D493" s="20" t="s">
        <v>75</v>
      </c>
      <c r="F493" s="20">
        <v>21488000000</v>
      </c>
      <c r="J493" s="20">
        <v>20707000000</v>
      </c>
      <c r="K493" s="20">
        <v>1467881000000</v>
      </c>
      <c r="M493" s="20">
        <v>84822000000</v>
      </c>
      <c r="N493" s="20">
        <v>38920000000</v>
      </c>
      <c r="O493" s="20">
        <v>-17431000000</v>
      </c>
      <c r="P493" s="20">
        <v>754938000000</v>
      </c>
      <c r="Q493" s="20">
        <v>868925000000</v>
      </c>
    </row>
    <row r="494" spans="1:18" x14ac:dyDescent="0.2">
      <c r="A494" s="20" t="s">
        <v>14</v>
      </c>
      <c r="B494" s="20" t="s">
        <v>48</v>
      </c>
      <c r="C494" s="20">
        <v>2017</v>
      </c>
      <c r="D494" s="20" t="s">
        <v>75</v>
      </c>
      <c r="J494" s="20">
        <v>22835000000</v>
      </c>
      <c r="K494" s="20">
        <v>1481553000000</v>
      </c>
      <c r="M494" s="20">
        <v>74117000000</v>
      </c>
      <c r="N494" s="20">
        <v>33100000000</v>
      </c>
      <c r="O494" s="20">
        <v>-6519000000</v>
      </c>
      <c r="P494" s="20">
        <v>675016000000</v>
      </c>
      <c r="Q494" s="20">
        <v>862945000000</v>
      </c>
    </row>
    <row r="495" spans="1:18" x14ac:dyDescent="0.2">
      <c r="A495" s="20" t="s">
        <v>14</v>
      </c>
      <c r="B495" s="20" t="s">
        <v>48</v>
      </c>
      <c r="C495" s="20">
        <v>2016</v>
      </c>
      <c r="D495" s="20" t="s">
        <v>75</v>
      </c>
      <c r="J495" s="20">
        <v>21898000000</v>
      </c>
      <c r="K495" s="20">
        <v>1332410000000</v>
      </c>
      <c r="M495" s="20">
        <v>69997000000</v>
      </c>
      <c r="P495" s="20">
        <v>554037000000</v>
      </c>
      <c r="Q495" s="20">
        <v>739976000000</v>
      </c>
    </row>
    <row r="496" spans="1:18" x14ac:dyDescent="0.2">
      <c r="A496" s="20" t="s">
        <v>14</v>
      </c>
      <c r="B496" s="20" t="s">
        <v>48</v>
      </c>
      <c r="C496" s="20">
        <v>2015</v>
      </c>
      <c r="D496" s="20" t="s">
        <v>75</v>
      </c>
      <c r="J496" s="20">
        <v>16961000000</v>
      </c>
      <c r="K496" s="20">
        <v>1071489000000</v>
      </c>
      <c r="M496" s="20">
        <v>65390000000</v>
      </c>
      <c r="P496" s="20">
        <v>560005000000</v>
      </c>
      <c r="Q496" s="20">
        <v>722295000000</v>
      </c>
    </row>
    <row r="497" spans="1:18" x14ac:dyDescent="0.2">
      <c r="A497" s="20" t="s">
        <v>14</v>
      </c>
      <c r="B497" s="20" t="s">
        <v>49</v>
      </c>
      <c r="C497" s="20">
        <v>2024</v>
      </c>
      <c r="D497" s="20" t="s">
        <v>75</v>
      </c>
      <c r="J497" s="20">
        <v>25394000000</v>
      </c>
      <c r="K497" s="20">
        <v>1854163000000</v>
      </c>
      <c r="M497" s="20">
        <v>58785000000</v>
      </c>
      <c r="N497" s="20">
        <v>33053000000</v>
      </c>
      <c r="O497" s="20">
        <v>-2406000000</v>
      </c>
      <c r="P497" s="20">
        <v>1014589000000</v>
      </c>
      <c r="Q497" s="20">
        <v>1282959000000</v>
      </c>
      <c r="R497" s="20">
        <v>30647000000</v>
      </c>
    </row>
    <row r="498" spans="1:18" x14ac:dyDescent="0.2">
      <c r="A498" s="20" t="s">
        <v>14</v>
      </c>
      <c r="B498" s="20" t="s">
        <v>49</v>
      </c>
      <c r="C498" s="20">
        <v>2023</v>
      </c>
      <c r="D498" s="20" t="s">
        <v>75</v>
      </c>
      <c r="J498" s="20">
        <v>23922000000</v>
      </c>
      <c r="K498" s="20">
        <v>1820797000000</v>
      </c>
      <c r="M498" s="20">
        <v>53158000000</v>
      </c>
      <c r="N498" s="20">
        <v>30768000000</v>
      </c>
      <c r="O498" s="20">
        <v>-3171000000</v>
      </c>
      <c r="P498" s="20">
        <v>941657000000</v>
      </c>
      <c r="Q498" s="20">
        <v>1319125000000</v>
      </c>
      <c r="R498" s="20">
        <v>27597000000</v>
      </c>
    </row>
    <row r="499" spans="1:18" x14ac:dyDescent="0.2">
      <c r="A499" s="20" t="s">
        <v>14</v>
      </c>
      <c r="B499" s="20" t="s">
        <v>49</v>
      </c>
      <c r="C499" s="20">
        <v>2022</v>
      </c>
      <c r="D499" s="20" t="s">
        <v>75</v>
      </c>
      <c r="J499" s="20">
        <v>17726000000</v>
      </c>
      <c r="K499" s="20">
        <v>1641965000000</v>
      </c>
      <c r="M499" s="20">
        <v>45650000000</v>
      </c>
      <c r="N499" s="20">
        <v>24874000000</v>
      </c>
      <c r="O499" s="20">
        <v>-6648000000</v>
      </c>
      <c r="P499" s="20">
        <v>731371000000</v>
      </c>
      <c r="Q499" s="20">
        <v>1287720000000</v>
      </c>
      <c r="R499" s="20">
        <v>18579000000</v>
      </c>
    </row>
    <row r="500" spans="1:18" x14ac:dyDescent="0.2">
      <c r="A500" s="20" t="s">
        <v>14</v>
      </c>
      <c r="B500" s="20" t="s">
        <v>49</v>
      </c>
      <c r="C500" s="20">
        <v>2021</v>
      </c>
      <c r="D500" s="20" t="s">
        <v>75</v>
      </c>
      <c r="J500" s="20">
        <v>14740000000</v>
      </c>
      <c r="K500" s="20">
        <v>1550394000000</v>
      </c>
      <c r="M500" s="20">
        <v>42268000000</v>
      </c>
      <c r="N500" s="20">
        <v>22525000000</v>
      </c>
      <c r="O500" s="20">
        <v>-6312000000</v>
      </c>
      <c r="P500" s="20">
        <v>576562000000</v>
      </c>
      <c r="Q500" s="20">
        <v>1154668000000</v>
      </c>
      <c r="R500" s="20">
        <v>16390000000</v>
      </c>
    </row>
    <row r="501" spans="1:18" x14ac:dyDescent="0.2">
      <c r="A501" s="20" t="s">
        <v>14</v>
      </c>
      <c r="B501" s="20" t="s">
        <v>49</v>
      </c>
      <c r="C501" s="20">
        <v>2020</v>
      </c>
      <c r="D501" s="20" t="s">
        <v>75</v>
      </c>
      <c r="J501" s="20">
        <v>12489000000</v>
      </c>
      <c r="K501" s="20">
        <v>1374237000000</v>
      </c>
      <c r="M501" s="20">
        <v>39079000000</v>
      </c>
      <c r="N501" s="20">
        <v>17901000000</v>
      </c>
      <c r="O501" s="20">
        <v>-6043000000</v>
      </c>
      <c r="P501" s="20">
        <v>557933000000</v>
      </c>
      <c r="Q501" s="20">
        <v>873043000000</v>
      </c>
      <c r="R501" s="20">
        <v>12489000000</v>
      </c>
    </row>
    <row r="502" spans="1:18" x14ac:dyDescent="0.2">
      <c r="A502" s="20" t="s">
        <v>14</v>
      </c>
      <c r="B502" s="20" t="s">
        <v>49</v>
      </c>
      <c r="C502" s="20">
        <v>2019</v>
      </c>
      <c r="D502" s="20" t="s">
        <v>75</v>
      </c>
      <c r="J502" s="20">
        <v>12886000000</v>
      </c>
      <c r="M502" s="20">
        <v>40239000000</v>
      </c>
      <c r="N502" s="20">
        <v>18590000000</v>
      </c>
      <c r="O502" s="20">
        <v>-4153000000</v>
      </c>
      <c r="P502" s="20">
        <v>628454000000</v>
      </c>
      <c r="Q502" s="20">
        <v>809974000000</v>
      </c>
      <c r="R502" s="20">
        <v>14437000000</v>
      </c>
    </row>
    <row r="503" spans="1:18" x14ac:dyDescent="0.2">
      <c r="A503" s="20" t="s">
        <v>14</v>
      </c>
      <c r="B503" s="20" t="s">
        <v>49</v>
      </c>
      <c r="C503" s="20">
        <v>2018</v>
      </c>
      <c r="D503" s="20" t="s">
        <v>75</v>
      </c>
      <c r="J503" s="20">
        <v>11790000000</v>
      </c>
      <c r="M503" s="20">
        <v>41662000000</v>
      </c>
      <c r="N503" s="20">
        <v>18867000000</v>
      </c>
      <c r="O503" s="20">
        <v>-3307000000</v>
      </c>
      <c r="P503" s="20">
        <v>634550000000</v>
      </c>
      <c r="Q503" s="20">
        <v>972566000000</v>
      </c>
      <c r="R503" s="20">
        <v>15560000000</v>
      </c>
    </row>
    <row r="504" spans="1:18" x14ac:dyDescent="0.2">
      <c r="A504" s="20" t="s">
        <v>14</v>
      </c>
      <c r="B504" s="20" t="s">
        <v>49</v>
      </c>
      <c r="C504" s="20">
        <v>2017</v>
      </c>
      <c r="D504" s="20" t="s">
        <v>75</v>
      </c>
      <c r="J504" s="20">
        <v>10200000000</v>
      </c>
      <c r="M504" s="20">
        <v>35636000000</v>
      </c>
      <c r="N504" s="20">
        <v>15016000000</v>
      </c>
      <c r="O504" s="20">
        <v>-1717000000</v>
      </c>
      <c r="P504" s="20">
        <v>622422000000</v>
      </c>
      <c r="Q504" s="20">
        <v>806249000000</v>
      </c>
      <c r="R504" s="20">
        <v>13299000000</v>
      </c>
    </row>
    <row r="505" spans="1:18" x14ac:dyDescent="0.2">
      <c r="A505" s="20" t="s">
        <v>14</v>
      </c>
      <c r="B505" s="20" t="s">
        <v>51</v>
      </c>
      <c r="C505" s="20">
        <v>2024</v>
      </c>
      <c r="D505" s="20" t="s">
        <v>75</v>
      </c>
      <c r="J505" s="20">
        <v>12404000000</v>
      </c>
      <c r="K505" s="20">
        <v>1953547000000</v>
      </c>
      <c r="M505" s="20">
        <v>28082000000</v>
      </c>
      <c r="O505" s="20">
        <v>-1083000000</v>
      </c>
      <c r="P505" s="20">
        <v>1018653000000</v>
      </c>
      <c r="Q505" s="20">
        <v>1424978000000</v>
      </c>
      <c r="R505" s="20">
        <v>14453000000</v>
      </c>
    </row>
    <row r="506" spans="1:18" x14ac:dyDescent="0.2">
      <c r="A506" s="20" t="s">
        <v>14</v>
      </c>
      <c r="B506" s="20" t="s">
        <v>51</v>
      </c>
      <c r="C506" s="20">
        <v>2023</v>
      </c>
      <c r="D506" s="20" t="s">
        <v>75</v>
      </c>
      <c r="J506" s="20">
        <v>11510000000</v>
      </c>
      <c r="K506" s="20">
        <v>1748380000000</v>
      </c>
      <c r="M506" s="20">
        <v>25769000000</v>
      </c>
      <c r="O506" s="20">
        <v>-1094000000</v>
      </c>
      <c r="P506" s="20">
        <v>893354000000</v>
      </c>
      <c r="Q506" s="20">
        <v>1265113000000</v>
      </c>
      <c r="R506" s="20">
        <v>13260000000</v>
      </c>
    </row>
    <row r="507" spans="1:18" x14ac:dyDescent="0.2">
      <c r="A507" s="20" t="s">
        <v>14</v>
      </c>
      <c r="B507" s="20" t="s">
        <v>51</v>
      </c>
      <c r="C507" s="20">
        <v>2022</v>
      </c>
      <c r="D507" s="20" t="s">
        <v>75</v>
      </c>
      <c r="F507" s="20">
        <v>8970000000</v>
      </c>
      <c r="J507" s="20">
        <v>8493000000</v>
      </c>
      <c r="K507" s="20">
        <v>1566368000000</v>
      </c>
      <c r="M507" s="20">
        <v>21245000000</v>
      </c>
      <c r="N507" s="20">
        <v>11100000000</v>
      </c>
      <c r="O507" s="20">
        <v>-2130000000</v>
      </c>
      <c r="P507" s="20">
        <v>664979000000</v>
      </c>
      <c r="Q507" s="20">
        <v>1101514000000</v>
      </c>
      <c r="R507" s="20">
        <v>8992000000</v>
      </c>
    </row>
    <row r="508" spans="1:18" x14ac:dyDescent="0.2">
      <c r="A508" s="20" t="s">
        <v>14</v>
      </c>
      <c r="B508" s="20" t="s">
        <v>51</v>
      </c>
      <c r="C508" s="20">
        <v>2021</v>
      </c>
      <c r="D508" s="20" t="s">
        <v>75</v>
      </c>
      <c r="F508" s="20">
        <v>8826000000</v>
      </c>
      <c r="J508" s="20">
        <v>8481000000</v>
      </c>
      <c r="M508" s="20">
        <v>22653000000</v>
      </c>
      <c r="N508" s="20">
        <v>12521000000</v>
      </c>
      <c r="O508" s="20">
        <v>-3695000000</v>
      </c>
      <c r="P508" s="20">
        <v>583345000000</v>
      </c>
      <c r="Q508" s="20">
        <v>959494000000</v>
      </c>
      <c r="R508" s="20">
        <v>9003000000</v>
      </c>
    </row>
    <row r="509" spans="1:18" x14ac:dyDescent="0.2">
      <c r="A509" s="20" t="s">
        <v>14</v>
      </c>
      <c r="B509" s="20" t="s">
        <v>51</v>
      </c>
      <c r="C509" s="20">
        <v>2020</v>
      </c>
      <c r="D509" s="20" t="s">
        <v>75</v>
      </c>
      <c r="F509" s="20">
        <v>5740000000</v>
      </c>
      <c r="J509" s="20">
        <v>5062000000</v>
      </c>
      <c r="M509" s="20">
        <v>19798000000</v>
      </c>
      <c r="N509" s="20">
        <v>8814000000</v>
      </c>
      <c r="O509" s="20">
        <v>-2443000000</v>
      </c>
      <c r="P509" s="20">
        <v>629936000000</v>
      </c>
      <c r="Q509" s="20">
        <v>952896000000</v>
      </c>
      <c r="R509" s="20">
        <v>6371000000</v>
      </c>
    </row>
    <row r="510" spans="1:18" x14ac:dyDescent="0.2">
      <c r="A510" s="20" t="s">
        <v>14</v>
      </c>
      <c r="B510" s="20" t="s">
        <v>51</v>
      </c>
      <c r="C510" s="20">
        <v>2019</v>
      </c>
      <c r="D510" s="20" t="s">
        <v>75</v>
      </c>
      <c r="J510" s="20">
        <v>6388000000</v>
      </c>
      <c r="M510" s="20">
        <v>19327000000</v>
      </c>
      <c r="N510" s="20">
        <v>8433000000</v>
      </c>
      <c r="O510" s="20">
        <v>-1491000000</v>
      </c>
      <c r="P510" s="20">
        <v>675920000000</v>
      </c>
      <c r="Q510" s="20">
        <v>855966000000</v>
      </c>
      <c r="R510" s="20">
        <v>6942000000</v>
      </c>
    </row>
    <row r="511" spans="1:18" x14ac:dyDescent="0.2">
      <c r="A511" s="20" t="s">
        <v>14</v>
      </c>
      <c r="B511" s="20" t="s">
        <v>51</v>
      </c>
      <c r="C511" s="20">
        <v>2018</v>
      </c>
      <c r="D511" s="20" t="s">
        <v>75</v>
      </c>
      <c r="J511" s="20">
        <v>4969000000</v>
      </c>
      <c r="M511" s="20">
        <v>18933000000</v>
      </c>
      <c r="O511" s="20">
        <v>-1327000000</v>
      </c>
      <c r="R511" s="20">
        <v>6523000000</v>
      </c>
    </row>
    <row r="512" spans="1:18" x14ac:dyDescent="0.2">
      <c r="A512" s="20" t="s">
        <v>14</v>
      </c>
      <c r="B512" s="20" t="s">
        <v>51</v>
      </c>
      <c r="C512" s="20">
        <v>2017</v>
      </c>
      <c r="D512" s="20" t="s">
        <v>75</v>
      </c>
      <c r="J512" s="20">
        <v>4577000000</v>
      </c>
      <c r="M512" s="20">
        <v>16923000000</v>
      </c>
      <c r="O512" s="20">
        <v>-641000000</v>
      </c>
      <c r="R512" s="20">
        <v>6042000000</v>
      </c>
    </row>
    <row r="513" spans="1:18" x14ac:dyDescent="0.2">
      <c r="A513" s="20" t="s">
        <v>14</v>
      </c>
      <c r="B513" s="20" t="s">
        <v>53</v>
      </c>
      <c r="C513" s="20">
        <v>2024</v>
      </c>
      <c r="D513" s="20" t="s">
        <v>75</v>
      </c>
      <c r="J513" s="20">
        <v>38491000000</v>
      </c>
      <c r="K513" s="20">
        <v>1754771000000</v>
      </c>
      <c r="M513" s="20">
        <v>86623000000</v>
      </c>
      <c r="O513" s="20">
        <v>-1530000000</v>
      </c>
      <c r="P513" s="20">
        <v>896426000000</v>
      </c>
      <c r="Q513" s="20">
        <v>1237868000000</v>
      </c>
      <c r="R513" s="20">
        <v>45023000000</v>
      </c>
    </row>
    <row r="514" spans="1:18" x14ac:dyDescent="0.2">
      <c r="A514" s="20" t="s">
        <v>14</v>
      </c>
      <c r="B514" s="20" t="s">
        <v>53</v>
      </c>
      <c r="C514" s="20">
        <v>2023</v>
      </c>
      <c r="D514" s="20" t="s">
        <v>75</v>
      </c>
      <c r="J514" s="20">
        <v>36296000000</v>
      </c>
      <c r="K514" s="20">
        <v>1740673000000</v>
      </c>
      <c r="M514" s="20">
        <v>79715000000</v>
      </c>
      <c r="O514" s="20">
        <v>-3970000000</v>
      </c>
      <c r="P514" s="20">
        <v>911236000000</v>
      </c>
      <c r="Q514" s="20">
        <v>1258038000000</v>
      </c>
      <c r="R514" s="20">
        <v>41649000000</v>
      </c>
    </row>
    <row r="515" spans="1:18" x14ac:dyDescent="0.2">
      <c r="A515" s="20" t="s">
        <v>14</v>
      </c>
      <c r="B515" s="20" t="s">
        <v>53</v>
      </c>
      <c r="C515" s="20">
        <v>2022</v>
      </c>
      <c r="D515" s="20" t="s">
        <v>75</v>
      </c>
      <c r="F515" s="20">
        <v>29887000000</v>
      </c>
      <c r="J515" s="20">
        <v>28386000000</v>
      </c>
      <c r="K515" s="20">
        <v>1683893000000</v>
      </c>
      <c r="M515" s="20">
        <v>70099000000</v>
      </c>
      <c r="N515" s="20">
        <v>38764000000</v>
      </c>
      <c r="O515" s="20">
        <v>-8877000000</v>
      </c>
      <c r="P515" s="20">
        <v>751965000000</v>
      </c>
      <c r="Q515" s="20">
        <v>1152737000000</v>
      </c>
      <c r="R515" s="20">
        <v>30250000000</v>
      </c>
    </row>
    <row r="516" spans="1:18" x14ac:dyDescent="0.2">
      <c r="A516" s="20" t="s">
        <v>14</v>
      </c>
      <c r="B516" s="20" t="s">
        <v>53</v>
      </c>
      <c r="C516" s="20">
        <v>2021</v>
      </c>
      <c r="D516" s="20" t="s">
        <v>75</v>
      </c>
      <c r="F516" s="20">
        <v>26066000000</v>
      </c>
      <c r="J516" s="20">
        <v>24389000000</v>
      </c>
      <c r="M516" s="20">
        <v>65312000000</v>
      </c>
      <c r="N516" s="20">
        <v>35155000000</v>
      </c>
      <c r="O516" s="20">
        <v>-9089000000</v>
      </c>
      <c r="R516" s="20">
        <v>25582000000</v>
      </c>
    </row>
    <row r="517" spans="1:18" x14ac:dyDescent="0.2">
      <c r="A517" s="20" t="s">
        <v>14</v>
      </c>
      <c r="B517" s="20" t="s">
        <v>53</v>
      </c>
      <c r="C517" s="20">
        <v>2020</v>
      </c>
      <c r="D517" s="20" t="s">
        <v>75</v>
      </c>
      <c r="F517" s="20">
        <v>22237000000</v>
      </c>
      <c r="J517" s="20">
        <v>22856000000</v>
      </c>
      <c r="M517" s="20">
        <v>62295000000</v>
      </c>
      <c r="N517" s="20">
        <v>30052000000</v>
      </c>
      <c r="O517" s="20">
        <v>-7815000000</v>
      </c>
      <c r="R517" s="20">
        <v>22934000000</v>
      </c>
    </row>
    <row r="518" spans="1:18" x14ac:dyDescent="0.2">
      <c r="A518" s="20" t="s">
        <v>14</v>
      </c>
      <c r="B518" s="20" t="s">
        <v>53</v>
      </c>
      <c r="C518" s="20">
        <v>2019</v>
      </c>
      <c r="D518" s="20" t="s">
        <v>75</v>
      </c>
      <c r="F518" s="20">
        <v>20996000000</v>
      </c>
      <c r="J518" s="20">
        <v>17986000000</v>
      </c>
      <c r="M518" s="20">
        <v>60606000000</v>
      </c>
      <c r="N518" s="20">
        <v>27264000000</v>
      </c>
      <c r="O518" s="20">
        <v>-6268000000</v>
      </c>
      <c r="R518" s="20">
        <v>20996000000</v>
      </c>
    </row>
    <row r="519" spans="1:18" x14ac:dyDescent="0.2">
      <c r="A519" s="20" t="s">
        <v>14</v>
      </c>
      <c r="B519" s="20" t="s">
        <v>53</v>
      </c>
      <c r="C519" s="20">
        <v>2018</v>
      </c>
      <c r="D519" s="20" t="s">
        <v>75</v>
      </c>
      <c r="F519" s="20">
        <v>16266000000</v>
      </c>
      <c r="J519" s="20">
        <v>12200000000</v>
      </c>
      <c r="M519" s="20">
        <v>60886000000</v>
      </c>
      <c r="N519" s="20">
        <v>26804000000</v>
      </c>
      <c r="O519" s="20">
        <v>-10538000000</v>
      </c>
      <c r="R519" s="20">
        <v>16266000000</v>
      </c>
    </row>
    <row r="520" spans="1:18" x14ac:dyDescent="0.2">
      <c r="A520" s="20" t="s">
        <v>14</v>
      </c>
      <c r="B520" s="20" t="s">
        <v>53</v>
      </c>
      <c r="C520" s="20">
        <v>2017</v>
      </c>
      <c r="D520" s="20" t="s">
        <v>75</v>
      </c>
      <c r="J520" s="20">
        <v>16672000000</v>
      </c>
      <c r="M520" s="20">
        <v>56369000000</v>
      </c>
      <c r="N520" s="20">
        <v>25764000000</v>
      </c>
      <c r="O520" s="20">
        <v>-4250000000</v>
      </c>
      <c r="R520" s="20">
        <v>21706000000</v>
      </c>
    </row>
    <row r="521" spans="1:18" x14ac:dyDescent="0.2">
      <c r="A521" s="20" t="s">
        <v>14</v>
      </c>
      <c r="B521" s="20" t="s">
        <v>53</v>
      </c>
      <c r="C521" s="20">
        <v>2016</v>
      </c>
      <c r="D521" s="20" t="s">
        <v>75</v>
      </c>
      <c r="J521" s="20">
        <v>14571000000</v>
      </c>
      <c r="M521" s="20">
        <v>51634000000</v>
      </c>
      <c r="N521" s="20">
        <v>21536000000</v>
      </c>
      <c r="O521" s="20">
        <v>-2598000000</v>
      </c>
      <c r="R521" s="20">
        <v>18884000000</v>
      </c>
    </row>
    <row r="522" spans="1:18" x14ac:dyDescent="0.2">
      <c r="A522" s="20" t="s">
        <v>14</v>
      </c>
      <c r="B522" s="20" t="s">
        <v>49</v>
      </c>
      <c r="C522" s="20">
        <v>2025</v>
      </c>
      <c r="D522" s="20" t="s">
        <v>75</v>
      </c>
      <c r="J522" s="20">
        <v>28904000000</v>
      </c>
      <c r="K522" s="20">
        <v>1901180000000</v>
      </c>
      <c r="M522" s="20">
        <v>62842000000</v>
      </c>
      <c r="N522" s="20">
        <v>34679000000</v>
      </c>
      <c r="O522" s="20">
        <v>-700000000</v>
      </c>
      <c r="P522" s="20">
        <v>924920000000</v>
      </c>
      <c r="Q522" s="20">
        <v>1524628000000</v>
      </c>
      <c r="R522" s="20">
        <v>33979000000</v>
      </c>
    </row>
    <row r="523" spans="1:18" x14ac:dyDescent="0.2">
      <c r="A523" s="20" t="s">
        <v>14</v>
      </c>
      <c r="B523" s="20" t="s">
        <v>51</v>
      </c>
      <c r="C523" s="20">
        <v>2025</v>
      </c>
      <c r="D523" s="20" t="s">
        <v>75</v>
      </c>
      <c r="J523" s="20">
        <v>13258000000</v>
      </c>
      <c r="K523" s="20">
        <v>2052696000000</v>
      </c>
      <c r="M523" s="20">
        <v>29738000000</v>
      </c>
      <c r="O523" s="20">
        <v>-454000000</v>
      </c>
      <c r="P523" s="20">
        <v>984547000000</v>
      </c>
      <c r="Q523" s="20">
        <v>1526362000000</v>
      </c>
      <c r="R523" s="20">
        <v>15459000000</v>
      </c>
    </row>
    <row r="524" spans="1:18" x14ac:dyDescent="0.2">
      <c r="A524" s="20" t="s">
        <v>15</v>
      </c>
      <c r="B524" s="20" t="s">
        <v>48</v>
      </c>
      <c r="C524" s="20">
        <v>2024</v>
      </c>
      <c r="D524" s="20" t="s">
        <v>75</v>
      </c>
      <c r="F524" s="20">
        <v>399354000000</v>
      </c>
      <c r="J524" s="20">
        <v>299706000000</v>
      </c>
      <c r="K524" s="20">
        <v>17650776000000</v>
      </c>
      <c r="M524" s="20">
        <v>1268402000000</v>
      </c>
      <c r="N524" s="20">
        <v>595831000000</v>
      </c>
      <c r="P524" s="20">
        <v>6255123000000</v>
      </c>
      <c r="Q524" s="20">
        <v>12895459000000</v>
      </c>
    </row>
    <row r="525" spans="1:18" x14ac:dyDescent="0.2">
      <c r="A525" s="20" t="s">
        <v>15</v>
      </c>
      <c r="B525" s="20" t="s">
        <v>48</v>
      </c>
      <c r="C525" s="20">
        <v>2023</v>
      </c>
      <c r="D525" s="20" t="s">
        <v>75</v>
      </c>
      <c r="F525" s="20">
        <v>376759000000</v>
      </c>
      <c r="J525" s="20">
        <v>246811000000</v>
      </c>
      <c r="K525" s="20">
        <v>16164541000000</v>
      </c>
      <c r="M525" s="20">
        <v>1251677000000</v>
      </c>
      <c r="N525" s="20">
        <v>576877000000</v>
      </c>
      <c r="P525" s="20">
        <v>6258455000000</v>
      </c>
      <c r="Q525" s="20">
        <v>11857060000000</v>
      </c>
    </row>
    <row r="526" spans="1:18" x14ac:dyDescent="0.2">
      <c r="A526" s="20" t="s">
        <v>15</v>
      </c>
      <c r="B526" s="20" t="s">
        <v>48</v>
      </c>
      <c r="C526" s="20">
        <v>2022</v>
      </c>
      <c r="D526" s="20" t="s">
        <v>75</v>
      </c>
      <c r="F526" s="20">
        <v>347754000000</v>
      </c>
      <c r="J526" s="20">
        <v>228750000000</v>
      </c>
      <c r="K526" s="20">
        <v>17837510000000</v>
      </c>
      <c r="M526" s="20">
        <v>1161428000000</v>
      </c>
      <c r="N526" s="20">
        <v>492148000000</v>
      </c>
      <c r="P526" s="20">
        <v>6766766000000</v>
      </c>
      <c r="Q526" s="20">
        <v>12800148000000</v>
      </c>
    </row>
    <row r="527" spans="1:18" x14ac:dyDescent="0.2">
      <c r="A527" s="20" t="s">
        <v>15</v>
      </c>
      <c r="B527" s="20" t="s">
        <v>48</v>
      </c>
      <c r="C527" s="20">
        <v>2021</v>
      </c>
      <c r="D527" s="20" t="s">
        <v>75</v>
      </c>
      <c r="F527" s="20">
        <v>265036000000</v>
      </c>
      <c r="J527" s="20">
        <v>198151000000</v>
      </c>
      <c r="K527" s="20">
        <v>15962697000000</v>
      </c>
      <c r="M527" s="20">
        <v>974058000000</v>
      </c>
      <c r="P527" s="20">
        <v>5545961000000</v>
      </c>
      <c r="Q527" s="20">
        <v>11417190000000</v>
      </c>
    </row>
    <row r="528" spans="1:18" x14ac:dyDescent="0.2">
      <c r="A528" s="20" t="s">
        <v>15</v>
      </c>
      <c r="B528" s="20" t="s">
        <v>48</v>
      </c>
      <c r="C528" s="20">
        <v>2020</v>
      </c>
      <c r="D528" s="20" t="s">
        <v>75</v>
      </c>
      <c r="F528" s="20">
        <v>194489000000</v>
      </c>
      <c r="J528" s="20">
        <v>50837000000</v>
      </c>
      <c r="K528" s="20">
        <v>13866171000000</v>
      </c>
      <c r="M528" s="20">
        <v>966891000000</v>
      </c>
      <c r="P528" s="20">
        <v>4939295000000</v>
      </c>
      <c r="Q528" s="20">
        <v>9780795000000</v>
      </c>
    </row>
    <row r="529" spans="1:18" x14ac:dyDescent="0.2">
      <c r="A529" s="20" t="s">
        <v>15</v>
      </c>
      <c r="B529" s="20" t="s">
        <v>48</v>
      </c>
      <c r="C529" s="20">
        <v>2019</v>
      </c>
      <c r="D529" s="20" t="s">
        <v>75</v>
      </c>
      <c r="F529" s="20">
        <v>243282000000</v>
      </c>
      <c r="J529" s="20">
        <v>161047000000</v>
      </c>
      <c r="K529" s="20">
        <v>13804166000000</v>
      </c>
      <c r="M529" s="20">
        <v>950264000000</v>
      </c>
      <c r="N529" s="20">
        <v>321515000000</v>
      </c>
      <c r="O529" s="20">
        <v>-78233000000</v>
      </c>
      <c r="P529" s="20">
        <v>5416642000000</v>
      </c>
      <c r="Q529" s="20">
        <v>9486164000000</v>
      </c>
    </row>
    <row r="530" spans="1:18" x14ac:dyDescent="0.2">
      <c r="A530" s="20" t="s">
        <v>15</v>
      </c>
      <c r="B530" s="20" t="s">
        <v>48</v>
      </c>
      <c r="C530" s="20">
        <v>2018</v>
      </c>
      <c r="D530" s="20" t="s">
        <v>75</v>
      </c>
      <c r="F530" s="20">
        <v>199532000000</v>
      </c>
      <c r="J530" s="20">
        <v>138487000000</v>
      </c>
      <c r="K530" s="20">
        <v>12891547000000</v>
      </c>
      <c r="M530" s="20">
        <v>1014373000000</v>
      </c>
      <c r="N530" s="20">
        <v>390374000000</v>
      </c>
      <c r="O530" s="20">
        <v>-190842000000</v>
      </c>
      <c r="P530" s="20">
        <v>5207096000000</v>
      </c>
      <c r="Q530" s="20">
        <v>9129546000000</v>
      </c>
    </row>
    <row r="531" spans="1:18" x14ac:dyDescent="0.2">
      <c r="A531" s="20" t="s">
        <v>15</v>
      </c>
      <c r="B531" s="20" t="s">
        <v>48</v>
      </c>
      <c r="C531" s="20">
        <v>2017</v>
      </c>
      <c r="D531" s="20" t="s">
        <v>75</v>
      </c>
      <c r="F531" s="20">
        <v>159944000000</v>
      </c>
      <c r="J531" s="20">
        <v>126656000000</v>
      </c>
      <c r="K531" s="20">
        <v>12268963000000</v>
      </c>
      <c r="M531" s="20">
        <v>1014872000000</v>
      </c>
      <c r="N531" s="20">
        <v>387756000000</v>
      </c>
      <c r="O531" s="20">
        <v>-227812000000</v>
      </c>
      <c r="P531" s="20">
        <v>5118283000000</v>
      </c>
      <c r="Q531" s="20">
        <v>8315427000000</v>
      </c>
    </row>
    <row r="532" spans="1:18" x14ac:dyDescent="0.2">
      <c r="A532" s="20" t="s">
        <v>15</v>
      </c>
      <c r="B532" s="20" t="s">
        <v>48</v>
      </c>
      <c r="C532" s="20">
        <v>2016</v>
      </c>
      <c r="D532" s="20" t="s">
        <v>75</v>
      </c>
      <c r="J532" s="20">
        <v>-122464000000</v>
      </c>
      <c r="K532" s="20">
        <v>12763796000000</v>
      </c>
      <c r="M532" s="20">
        <v>1178443000000</v>
      </c>
      <c r="P532" s="20">
        <v>5762026000000</v>
      </c>
      <c r="Q532" s="20">
        <v>8398888000000</v>
      </c>
    </row>
    <row r="533" spans="1:18" x14ac:dyDescent="0.2">
      <c r="A533" s="20" t="s">
        <v>15</v>
      </c>
      <c r="B533" s="20" t="s">
        <v>48</v>
      </c>
      <c r="C533" s="20">
        <v>2015</v>
      </c>
      <c r="D533" s="20" t="s">
        <v>75</v>
      </c>
      <c r="J533" s="20">
        <v>107464000000</v>
      </c>
      <c r="K533" s="20">
        <v>23553919000000</v>
      </c>
      <c r="M533" s="20">
        <v>1251145000000</v>
      </c>
      <c r="P533" s="20">
        <v>6748367000000</v>
      </c>
      <c r="Q533" s="20">
        <v>9897831000000</v>
      </c>
    </row>
    <row r="534" spans="1:18" x14ac:dyDescent="0.2">
      <c r="A534" s="20" t="s">
        <v>15</v>
      </c>
      <c r="B534" s="20" t="s">
        <v>49</v>
      </c>
      <c r="C534" s="20">
        <v>2024</v>
      </c>
      <c r="D534" s="20" t="s">
        <v>75</v>
      </c>
      <c r="F534" s="20">
        <v>196521000000</v>
      </c>
      <c r="J534" s="20">
        <v>137814000000</v>
      </c>
      <c r="M534" s="20">
        <v>602720000000</v>
      </c>
      <c r="N534" s="20">
        <v>279820000000</v>
      </c>
      <c r="O534" s="20">
        <v>-83299000000</v>
      </c>
      <c r="R534" s="20">
        <v>196521000000</v>
      </c>
    </row>
    <row r="535" spans="1:18" x14ac:dyDescent="0.2">
      <c r="A535" s="20" t="s">
        <v>15</v>
      </c>
      <c r="B535" s="20" t="s">
        <v>49</v>
      </c>
      <c r="C535" s="20">
        <v>2023</v>
      </c>
      <c r="D535" s="20" t="s">
        <v>75</v>
      </c>
      <c r="F535" s="20">
        <v>224700000000</v>
      </c>
      <c r="J535" s="20">
        <v>130830000000</v>
      </c>
      <c r="M535" s="20">
        <v>629215000000</v>
      </c>
      <c r="O535" s="20">
        <v>-62740000000</v>
      </c>
      <c r="R535" s="20">
        <v>186899000000</v>
      </c>
    </row>
    <row r="536" spans="1:18" x14ac:dyDescent="0.2">
      <c r="A536" s="20" t="s">
        <v>15</v>
      </c>
      <c r="B536" s="20" t="s">
        <v>49</v>
      </c>
      <c r="C536" s="20">
        <v>2022</v>
      </c>
      <c r="D536" s="20" t="s">
        <v>75</v>
      </c>
      <c r="F536" s="20">
        <v>171281000000</v>
      </c>
      <c r="J536" s="20">
        <v>111265000000</v>
      </c>
      <c r="M536" s="20">
        <v>545943000000</v>
      </c>
      <c r="O536" s="20">
        <v>-69106000000</v>
      </c>
      <c r="R536" s="20">
        <v>156805000000</v>
      </c>
    </row>
    <row r="537" spans="1:18" x14ac:dyDescent="0.2">
      <c r="A537" s="20" t="s">
        <v>15</v>
      </c>
      <c r="B537" s="20" t="s">
        <v>49</v>
      </c>
      <c r="C537" s="20">
        <v>2021</v>
      </c>
      <c r="D537" s="20" t="s">
        <v>75</v>
      </c>
      <c r="F537" s="20">
        <v>126877000000</v>
      </c>
      <c r="J537" s="20">
        <v>83809000000</v>
      </c>
      <c r="M537" s="20">
        <v>448679000000</v>
      </c>
      <c r="O537" s="20">
        <v>-58372000000</v>
      </c>
      <c r="R537" s="20">
        <v>114318000000</v>
      </c>
    </row>
    <row r="538" spans="1:18" x14ac:dyDescent="0.2">
      <c r="A538" s="20" t="s">
        <v>15</v>
      </c>
      <c r="B538" s="20" t="s">
        <v>49</v>
      </c>
      <c r="C538" s="20">
        <v>2020</v>
      </c>
      <c r="D538" s="20" t="s">
        <v>75</v>
      </c>
      <c r="F538" s="20">
        <v>107189000000</v>
      </c>
      <c r="J538" s="20">
        <v>76772000000</v>
      </c>
      <c r="M538" s="20">
        <v>459216000000</v>
      </c>
      <c r="O538" s="20">
        <v>-57707000000</v>
      </c>
      <c r="R538" s="20">
        <v>101446000000</v>
      </c>
    </row>
    <row r="539" spans="1:18" x14ac:dyDescent="0.2">
      <c r="A539" s="20" t="s">
        <v>15</v>
      </c>
      <c r="B539" s="20" t="s">
        <v>49</v>
      </c>
      <c r="C539" s="20">
        <v>2019</v>
      </c>
      <c r="D539" s="20" t="s">
        <v>75</v>
      </c>
      <c r="F539" s="20">
        <v>118076000000</v>
      </c>
      <c r="J539" s="20">
        <v>95660000000</v>
      </c>
      <c r="M539" s="20">
        <v>450397000000</v>
      </c>
      <c r="O539" s="20">
        <v>-33250000000</v>
      </c>
      <c r="R539" s="20">
        <v>118079000000</v>
      </c>
    </row>
    <row r="540" spans="1:18" x14ac:dyDescent="0.2">
      <c r="A540" s="20" t="s">
        <v>15</v>
      </c>
      <c r="B540" s="20" t="s">
        <v>49</v>
      </c>
      <c r="C540" s="20">
        <v>2018</v>
      </c>
      <c r="D540" s="20" t="s">
        <v>75</v>
      </c>
      <c r="F540" s="20">
        <v>119479000000</v>
      </c>
      <c r="J540" s="20">
        <v>94672000000</v>
      </c>
      <c r="M540" s="20">
        <v>511649000000</v>
      </c>
      <c r="O540" s="20">
        <v>-75526000000</v>
      </c>
      <c r="R540" s="20">
        <v>119550000000</v>
      </c>
    </row>
    <row r="541" spans="1:18" x14ac:dyDescent="0.2">
      <c r="A541" s="20" t="s">
        <v>15</v>
      </c>
      <c r="B541" s="20" t="s">
        <v>49</v>
      </c>
      <c r="C541" s="20">
        <v>2017</v>
      </c>
      <c r="D541" s="20" t="s">
        <v>75</v>
      </c>
      <c r="F541" s="20">
        <v>88469000000</v>
      </c>
      <c r="J541" s="20">
        <v>72076000000</v>
      </c>
      <c r="M541" s="20">
        <v>532357000000</v>
      </c>
      <c r="O541" s="20">
        <v>-121159000000</v>
      </c>
      <c r="R541" s="20">
        <v>88324000000</v>
      </c>
    </row>
    <row r="542" spans="1:18" x14ac:dyDescent="0.2">
      <c r="A542" s="20" t="s">
        <v>15</v>
      </c>
      <c r="B542" s="20" t="s">
        <v>49</v>
      </c>
      <c r="C542" s="20">
        <v>2016</v>
      </c>
      <c r="D542" s="20" t="s">
        <v>75</v>
      </c>
      <c r="F542" s="20">
        <v>119951000000</v>
      </c>
      <c r="J542" s="20">
        <v>89706000000</v>
      </c>
      <c r="M542" s="20">
        <v>601726000000</v>
      </c>
      <c r="O542" s="20">
        <v>-94993000000</v>
      </c>
      <c r="R542" s="20">
        <v>119976000000</v>
      </c>
    </row>
    <row r="543" spans="1:18" x14ac:dyDescent="0.2">
      <c r="A543" s="20" t="s">
        <v>15</v>
      </c>
      <c r="B543" s="20" t="s">
        <v>51</v>
      </c>
      <c r="C543" s="20">
        <v>2024</v>
      </c>
      <c r="D543" s="20" t="s">
        <v>75</v>
      </c>
      <c r="F543" s="20">
        <v>90725000000</v>
      </c>
      <c r="J543" s="20">
        <v>63453000000</v>
      </c>
      <c r="K543" s="20">
        <v>16094656000000</v>
      </c>
      <c r="M543" s="20">
        <v>299667000000</v>
      </c>
      <c r="N543" s="20">
        <v>138461000000</v>
      </c>
      <c r="O543" s="20">
        <v>-47736000000</v>
      </c>
      <c r="R543" s="20">
        <v>90725000000</v>
      </c>
    </row>
    <row r="544" spans="1:18" x14ac:dyDescent="0.2">
      <c r="A544" s="20" t="s">
        <v>15</v>
      </c>
      <c r="B544" s="20" t="s">
        <v>51</v>
      </c>
      <c r="C544" s="20">
        <v>2023</v>
      </c>
      <c r="D544" s="20" t="s">
        <v>75</v>
      </c>
      <c r="F544" s="20">
        <v>83137000000</v>
      </c>
      <c r="J544" s="20">
        <v>53542000000</v>
      </c>
      <c r="K544" s="20">
        <v>17320775000000</v>
      </c>
      <c r="M544" s="20">
        <v>295314000000</v>
      </c>
      <c r="O544" s="20">
        <v>-43099000000</v>
      </c>
      <c r="R544" s="20">
        <v>76455000000</v>
      </c>
    </row>
    <row r="545" spans="1:18" x14ac:dyDescent="0.2">
      <c r="A545" s="20" t="s">
        <v>15</v>
      </c>
      <c r="B545" s="20" t="s">
        <v>51</v>
      </c>
      <c r="C545" s="20">
        <v>2022</v>
      </c>
      <c r="D545" s="20" t="s">
        <v>75</v>
      </c>
      <c r="F545" s="20">
        <v>77526000000</v>
      </c>
      <c r="J545" s="20">
        <v>53801000000</v>
      </c>
      <c r="K545" s="20">
        <v>15998306000000</v>
      </c>
      <c r="M545" s="20">
        <v>254855000000</v>
      </c>
      <c r="O545" s="20">
        <v>-29478000000</v>
      </c>
      <c r="R545" s="20">
        <v>73099000000</v>
      </c>
    </row>
    <row r="546" spans="1:18" x14ac:dyDescent="0.2">
      <c r="A546" s="20" t="s">
        <v>15</v>
      </c>
      <c r="B546" s="20" t="s">
        <v>51</v>
      </c>
      <c r="C546" s="20">
        <v>2021</v>
      </c>
      <c r="D546" s="20" t="s">
        <v>75</v>
      </c>
      <c r="F546" s="20">
        <v>59497000000</v>
      </c>
      <c r="J546" s="20">
        <v>46185000000</v>
      </c>
      <c r="K546" s="20">
        <v>14319947000000</v>
      </c>
      <c r="M546" s="20">
        <v>222720000000</v>
      </c>
      <c r="O546" s="20">
        <v>-31154000000</v>
      </c>
      <c r="R546" s="20">
        <v>59508000000</v>
      </c>
    </row>
    <row r="547" spans="1:18" x14ac:dyDescent="0.2">
      <c r="A547" s="20" t="s">
        <v>15</v>
      </c>
      <c r="B547" s="20" t="s">
        <v>51</v>
      </c>
      <c r="C547" s="20">
        <v>2020</v>
      </c>
      <c r="D547" s="20" t="s">
        <v>75</v>
      </c>
      <c r="F547" s="20">
        <v>54260000000</v>
      </c>
      <c r="J547" s="20">
        <v>40187000000</v>
      </c>
      <c r="K547" s="20">
        <v>13900676000000</v>
      </c>
      <c r="M547" s="20">
        <v>233826000000</v>
      </c>
      <c r="O547" s="20">
        <v>-25150000000</v>
      </c>
      <c r="R547" s="20">
        <v>53747000000</v>
      </c>
    </row>
    <row r="548" spans="1:18" x14ac:dyDescent="0.2">
      <c r="A548" s="20" t="s">
        <v>15</v>
      </c>
      <c r="B548" s="20" t="s">
        <v>51</v>
      </c>
      <c r="C548" s="20">
        <v>2019</v>
      </c>
      <c r="D548" s="20" t="s">
        <v>75</v>
      </c>
      <c r="J548" s="20">
        <v>48835000000</v>
      </c>
      <c r="K548" s="20">
        <v>12699131000000</v>
      </c>
      <c r="M548" s="20">
        <v>224240000000</v>
      </c>
      <c r="R548" s="20">
        <v>59221000000</v>
      </c>
    </row>
    <row r="549" spans="1:18" x14ac:dyDescent="0.2">
      <c r="A549" s="20" t="s">
        <v>15</v>
      </c>
      <c r="B549" s="20" t="s">
        <v>51</v>
      </c>
      <c r="C549" s="20">
        <v>2018</v>
      </c>
      <c r="D549" s="20" t="s">
        <v>75</v>
      </c>
      <c r="J549" s="20">
        <v>48481000000</v>
      </c>
      <c r="K549" s="20">
        <v>11929126000000</v>
      </c>
      <c r="M549" s="20">
        <v>247347000000</v>
      </c>
      <c r="R549" s="20">
        <v>58999000000</v>
      </c>
    </row>
    <row r="550" spans="1:18" x14ac:dyDescent="0.2">
      <c r="A550" s="20" t="s">
        <v>15</v>
      </c>
      <c r="B550" s="20" t="s">
        <v>51</v>
      </c>
      <c r="C550" s="20">
        <v>2017</v>
      </c>
      <c r="D550" s="20" t="s">
        <v>75</v>
      </c>
      <c r="J550" s="20">
        <v>37429000000</v>
      </c>
      <c r="K550" s="20">
        <v>12542080000000</v>
      </c>
      <c r="M550" s="20">
        <v>261110000000</v>
      </c>
      <c r="R550" s="20">
        <v>45869000000</v>
      </c>
    </row>
    <row r="551" spans="1:18" x14ac:dyDescent="0.2">
      <c r="A551" s="20" t="s">
        <v>15</v>
      </c>
      <c r="B551" s="20" t="s">
        <v>53</v>
      </c>
      <c r="C551" s="20">
        <v>2024</v>
      </c>
      <c r="D551" s="20" t="s">
        <v>75</v>
      </c>
      <c r="F551" s="20">
        <v>296514000000</v>
      </c>
      <c r="J551" s="20">
        <v>205860000000</v>
      </c>
      <c r="M551" s="20">
        <v>898105000000</v>
      </c>
      <c r="O551" s="20">
        <v>-112155000000</v>
      </c>
      <c r="R551" s="20">
        <v>296536000000</v>
      </c>
    </row>
    <row r="552" spans="1:18" x14ac:dyDescent="0.2">
      <c r="A552" s="20" t="s">
        <v>15</v>
      </c>
      <c r="B552" s="20" t="s">
        <v>53</v>
      </c>
      <c r="C552" s="20">
        <v>2023</v>
      </c>
      <c r="D552" s="20" t="s">
        <v>75</v>
      </c>
      <c r="F552" s="20">
        <v>288451000000</v>
      </c>
      <c r="J552" s="20">
        <v>190097000000</v>
      </c>
      <c r="M552" s="20">
        <v>919328000000</v>
      </c>
      <c r="O552" s="20">
        <v>-136873000000</v>
      </c>
      <c r="R552" s="20">
        <v>272457000000</v>
      </c>
    </row>
    <row r="553" spans="1:18" x14ac:dyDescent="0.2">
      <c r="A553" s="20" t="s">
        <v>15</v>
      </c>
      <c r="B553" s="20" t="s">
        <v>53</v>
      </c>
      <c r="C553" s="20">
        <v>2022</v>
      </c>
      <c r="D553" s="20" t="s">
        <v>75</v>
      </c>
      <c r="F553" s="20">
        <v>268315000000</v>
      </c>
      <c r="J553" s="20">
        <v>172184000000</v>
      </c>
      <c r="M553" s="20">
        <v>836518000000</v>
      </c>
      <c r="O553" s="20">
        <v>-81979000000</v>
      </c>
      <c r="R553" s="20">
        <v>247386000000</v>
      </c>
    </row>
    <row r="554" spans="1:18" x14ac:dyDescent="0.2">
      <c r="A554" s="20" t="s">
        <v>15</v>
      </c>
      <c r="B554" s="20" t="s">
        <v>53</v>
      </c>
      <c r="C554" s="20">
        <v>2021</v>
      </c>
      <c r="D554" s="20" t="s">
        <v>75</v>
      </c>
      <c r="F554" s="20">
        <v>209492000000</v>
      </c>
      <c r="J554" s="20">
        <v>140454000000</v>
      </c>
      <c r="M554" s="20">
        <v>693709000000</v>
      </c>
      <c r="O554" s="20">
        <v>-80059000000</v>
      </c>
      <c r="R554" s="20">
        <v>193097000000</v>
      </c>
    </row>
    <row r="555" spans="1:18" x14ac:dyDescent="0.2">
      <c r="A555" s="20" t="s">
        <v>15</v>
      </c>
      <c r="B555" s="20" t="s">
        <v>53</v>
      </c>
      <c r="C555" s="20">
        <v>2020</v>
      </c>
      <c r="D555" s="20" t="s">
        <v>75</v>
      </c>
      <c r="F555" s="20">
        <v>164912000000</v>
      </c>
      <c r="J555" s="20">
        <v>15809000000</v>
      </c>
      <c r="M555" s="20">
        <v>708863000000</v>
      </c>
      <c r="O555" s="20">
        <v>-94516000000</v>
      </c>
      <c r="R555" s="20">
        <v>146153000000</v>
      </c>
    </row>
    <row r="556" spans="1:18" x14ac:dyDescent="0.2">
      <c r="A556" s="20" t="s">
        <v>15</v>
      </c>
      <c r="B556" s="20" t="s">
        <v>53</v>
      </c>
      <c r="C556" s="20">
        <v>2019</v>
      </c>
      <c r="D556" s="20" t="s">
        <v>75</v>
      </c>
      <c r="F556" s="20">
        <v>176882000000</v>
      </c>
      <c r="J556" s="20">
        <v>127310000000</v>
      </c>
      <c r="K556" s="20">
        <v>13597389000000</v>
      </c>
      <c r="M556" s="20">
        <v>682441000000</v>
      </c>
      <c r="O556" s="20">
        <v>-52564000000</v>
      </c>
      <c r="R556" s="20">
        <v>176801000000</v>
      </c>
    </row>
    <row r="557" spans="1:18" x14ac:dyDescent="0.2">
      <c r="A557" s="20" t="s">
        <v>15</v>
      </c>
      <c r="B557" s="20" t="s">
        <v>53</v>
      </c>
      <c r="C557" s="20">
        <v>2018</v>
      </c>
      <c r="D557" s="20" t="s">
        <v>75</v>
      </c>
      <c r="J557" s="20">
        <v>139093000000</v>
      </c>
      <c r="K557" s="20">
        <v>12394563000000</v>
      </c>
      <c r="M557" s="20">
        <v>769074000000</v>
      </c>
      <c r="R557" s="20">
        <v>176941000000</v>
      </c>
    </row>
    <row r="558" spans="1:18" x14ac:dyDescent="0.2">
      <c r="A558" s="20" t="s">
        <v>15</v>
      </c>
      <c r="B558" s="20" t="s">
        <v>53</v>
      </c>
      <c r="C558" s="20">
        <v>2017</v>
      </c>
      <c r="D558" s="20" t="s">
        <v>75</v>
      </c>
      <c r="J558" s="20">
        <v>104325000000</v>
      </c>
      <c r="M558" s="20">
        <v>744732000000</v>
      </c>
      <c r="N558" s="20">
        <v>124942000000</v>
      </c>
      <c r="R558" s="20">
        <v>124821000000</v>
      </c>
    </row>
    <row r="559" spans="1:18" x14ac:dyDescent="0.2">
      <c r="A559" s="20" t="s">
        <v>15</v>
      </c>
      <c r="B559" s="20" t="s">
        <v>53</v>
      </c>
      <c r="C559" s="20">
        <v>2016</v>
      </c>
      <c r="D559" s="20" t="s">
        <v>75</v>
      </c>
      <c r="J559" s="20">
        <v>126315000000</v>
      </c>
      <c r="M559" s="20">
        <v>841892000000</v>
      </c>
      <c r="N559" s="20">
        <v>165552000000</v>
      </c>
      <c r="R559" s="20">
        <v>165322000000</v>
      </c>
    </row>
    <row r="560" spans="1:18" x14ac:dyDescent="0.2">
      <c r="A560" s="20" t="s">
        <v>15</v>
      </c>
      <c r="B560" s="20" t="s">
        <v>49</v>
      </c>
      <c r="C560" s="20">
        <v>2025</v>
      </c>
      <c r="D560" s="20" t="s">
        <v>75</v>
      </c>
      <c r="F560" s="20">
        <v>239574000000</v>
      </c>
      <c r="J560" s="20">
        <v>167593000000</v>
      </c>
      <c r="M560" s="20">
        <v>671278000000</v>
      </c>
      <c r="N560" s="20">
        <v>341544000000</v>
      </c>
      <c r="O560" s="20">
        <v>-101970000000</v>
      </c>
      <c r="R560" s="20">
        <v>239574000000</v>
      </c>
    </row>
    <row r="561" spans="1:18" x14ac:dyDescent="0.2">
      <c r="A561" s="20" t="s">
        <v>15</v>
      </c>
      <c r="B561" s="20" t="s">
        <v>51</v>
      </c>
      <c r="C561" s="20">
        <v>2025</v>
      </c>
      <c r="D561" s="20" t="s">
        <v>75</v>
      </c>
      <c r="J561" s="20">
        <v>74009000000</v>
      </c>
      <c r="K561" s="20">
        <v>17522800000000</v>
      </c>
      <c r="M561" s="20">
        <v>311941000000</v>
      </c>
      <c r="N561" s="20">
        <v>150942000000</v>
      </c>
      <c r="O561" s="20">
        <v>-45215000000</v>
      </c>
      <c r="R561" s="20">
        <v>105727000000</v>
      </c>
    </row>
    <row r="562" spans="1:18" x14ac:dyDescent="0.2">
      <c r="A562" s="20" t="s">
        <v>16</v>
      </c>
      <c r="B562" s="20" t="s">
        <v>48</v>
      </c>
      <c r="C562" s="20">
        <v>2024</v>
      </c>
      <c r="D562" s="20" t="s">
        <v>75</v>
      </c>
      <c r="E562" s="20">
        <v>30694517000</v>
      </c>
      <c r="F562" s="20">
        <v>-882181000</v>
      </c>
      <c r="G562" s="20">
        <v>5222667000</v>
      </c>
      <c r="H562" s="20">
        <v>4340485000</v>
      </c>
      <c r="I562" s="20">
        <v>18862687000</v>
      </c>
      <c r="J562" s="20">
        <v>18595275000</v>
      </c>
      <c r="K562" s="20">
        <v>61061747000</v>
      </c>
    </row>
    <row r="563" spans="1:18" x14ac:dyDescent="0.2">
      <c r="A563" s="20" t="s">
        <v>16</v>
      </c>
      <c r="B563" s="20" t="s">
        <v>48</v>
      </c>
      <c r="C563" s="20">
        <v>2023</v>
      </c>
      <c r="D563" s="20" t="s">
        <v>75</v>
      </c>
      <c r="E563" s="20">
        <v>38214972000</v>
      </c>
      <c r="F563" s="20">
        <v>1601400000</v>
      </c>
      <c r="G563" s="20">
        <v>1832610000</v>
      </c>
      <c r="H563" s="20">
        <v>3434010000</v>
      </c>
      <c r="I563" s="20">
        <v>10000000</v>
      </c>
      <c r="J563" s="20">
        <v>3075972000</v>
      </c>
      <c r="K563" s="20">
        <v>50701178000</v>
      </c>
    </row>
    <row r="564" spans="1:18" x14ac:dyDescent="0.2">
      <c r="A564" s="20" t="s">
        <v>16</v>
      </c>
      <c r="B564" s="20" t="s">
        <v>48</v>
      </c>
      <c r="C564" s="20">
        <v>2022</v>
      </c>
      <c r="D564" s="20" t="s">
        <v>75</v>
      </c>
      <c r="E564" s="20">
        <v>45464126000</v>
      </c>
      <c r="F564" s="20">
        <v>-203064000</v>
      </c>
      <c r="G564" s="20">
        <v>982869000</v>
      </c>
      <c r="H564" s="20">
        <v>779803000</v>
      </c>
      <c r="I564" s="20">
        <v>-591320000</v>
      </c>
      <c r="J564" s="20">
        <v>153483000</v>
      </c>
      <c r="K564" s="20">
        <v>54851509000</v>
      </c>
    </row>
    <row r="565" spans="1:18" x14ac:dyDescent="0.2">
      <c r="A565" s="20" t="s">
        <v>16</v>
      </c>
      <c r="B565" s="20" t="s">
        <v>48</v>
      </c>
      <c r="C565" s="20">
        <v>2021</v>
      </c>
      <c r="D565" s="20" t="s">
        <v>75</v>
      </c>
      <c r="E565" s="20">
        <v>41473743000</v>
      </c>
      <c r="F565" s="20">
        <v>-1048574000</v>
      </c>
      <c r="G565" s="20">
        <v>215572000</v>
      </c>
      <c r="H565" s="20">
        <v>-833001000</v>
      </c>
      <c r="I565" s="20">
        <v>-429334000</v>
      </c>
      <c r="J565" s="20">
        <v>-1276336000</v>
      </c>
      <c r="K565" s="20">
        <v>53741474000</v>
      </c>
    </row>
    <row r="566" spans="1:18" x14ac:dyDescent="0.2">
      <c r="A566" s="20" t="s">
        <v>16</v>
      </c>
      <c r="B566" s="20" t="s">
        <v>48</v>
      </c>
      <c r="C566" s="20">
        <v>2020</v>
      </c>
      <c r="D566" s="20" t="s">
        <v>75</v>
      </c>
      <c r="E566" s="20">
        <v>39020184000</v>
      </c>
      <c r="F566" s="20">
        <v>30688000</v>
      </c>
      <c r="G566" s="20">
        <v>1056979000</v>
      </c>
      <c r="H566" s="20">
        <v>1087667000</v>
      </c>
      <c r="I566" s="20">
        <v>3509500000</v>
      </c>
      <c r="J566" s="20">
        <v>3551668000</v>
      </c>
      <c r="K566" s="20">
        <v>53788997000</v>
      </c>
    </row>
    <row r="567" spans="1:18" x14ac:dyDescent="0.2">
      <c r="A567" s="20" t="s">
        <v>16</v>
      </c>
      <c r="B567" s="20" t="s">
        <v>48</v>
      </c>
      <c r="C567" s="20">
        <v>2019</v>
      </c>
      <c r="D567" s="20" t="s">
        <v>75</v>
      </c>
      <c r="E567" s="20">
        <v>40436698000</v>
      </c>
      <c r="F567" s="20">
        <v>2192357000</v>
      </c>
      <c r="G567" s="20">
        <v>-17764000</v>
      </c>
      <c r="H567" s="20">
        <v>2174593000</v>
      </c>
      <c r="I567" s="20">
        <v>5191000</v>
      </c>
      <c r="J567" s="20">
        <v>1855141000</v>
      </c>
      <c r="K567" s="20">
        <v>51051574000</v>
      </c>
    </row>
    <row r="568" spans="1:18" x14ac:dyDescent="0.2">
      <c r="A568" s="20" t="s">
        <v>16</v>
      </c>
      <c r="B568" s="20" t="s">
        <v>48</v>
      </c>
      <c r="C568" s="20">
        <v>2018</v>
      </c>
      <c r="D568" s="20" t="s">
        <v>75</v>
      </c>
      <c r="E568" s="20">
        <v>43898979000</v>
      </c>
      <c r="F568" s="20">
        <v>2260417000</v>
      </c>
      <c r="G568" s="20">
        <v>-559793000</v>
      </c>
      <c r="H568" s="20">
        <v>1700624000</v>
      </c>
      <c r="I568" s="20">
        <v>16957000</v>
      </c>
      <c r="J568" s="20">
        <v>1682581000</v>
      </c>
      <c r="K568" s="20">
        <v>56064645000</v>
      </c>
    </row>
    <row r="569" spans="1:18" x14ac:dyDescent="0.2">
      <c r="A569" s="20" t="s">
        <v>16</v>
      </c>
      <c r="B569" s="20" t="s">
        <v>48</v>
      </c>
      <c r="C569" s="20">
        <v>2017</v>
      </c>
      <c r="D569" s="20" t="s">
        <v>75</v>
      </c>
      <c r="E569" s="20">
        <v>46320367000</v>
      </c>
      <c r="F569" s="20">
        <v>2982073000</v>
      </c>
      <c r="G569" s="20">
        <v>-469711000</v>
      </c>
      <c r="H569" s="20">
        <v>2512362000</v>
      </c>
      <c r="I569" s="20">
        <v>14744000</v>
      </c>
      <c r="J569" s="20">
        <v>2492106000</v>
      </c>
      <c r="K569" s="20">
        <v>58000496000</v>
      </c>
    </row>
    <row r="570" spans="1:18" x14ac:dyDescent="0.2">
      <c r="A570" s="20" t="s">
        <v>16</v>
      </c>
      <c r="B570" s="20" t="s">
        <v>48</v>
      </c>
      <c r="C570" s="20">
        <v>2016</v>
      </c>
      <c r="D570" s="20" t="s">
        <v>75</v>
      </c>
      <c r="E570" s="20">
        <v>40188913000</v>
      </c>
      <c r="F570" s="20">
        <v>2157441000</v>
      </c>
      <c r="G570" s="20">
        <v>336945000</v>
      </c>
      <c r="H570" s="20">
        <v>2494386000</v>
      </c>
      <c r="I570" s="20">
        <v>-3653000</v>
      </c>
      <c r="J570" s="20">
        <v>2455733000</v>
      </c>
      <c r="K570" s="20">
        <v>54488990000</v>
      </c>
    </row>
    <row r="571" spans="1:18" x14ac:dyDescent="0.2">
      <c r="A571" s="20" t="s">
        <v>16</v>
      </c>
      <c r="B571" s="20" t="s">
        <v>48</v>
      </c>
      <c r="C571" s="20">
        <v>2015</v>
      </c>
      <c r="D571" s="20" t="s">
        <v>75</v>
      </c>
      <c r="E571" s="20">
        <v>46758815000</v>
      </c>
      <c r="F571" s="20">
        <v>3314092000</v>
      </c>
      <c r="G571" s="20">
        <v>597168000</v>
      </c>
      <c r="H571" s="20">
        <v>3911260000</v>
      </c>
      <c r="I571" s="20">
        <v>52915000</v>
      </c>
      <c r="J571" s="20">
        <v>3929175000</v>
      </c>
      <c r="K571" s="20">
        <v>57476312000</v>
      </c>
    </row>
    <row r="572" spans="1:18" x14ac:dyDescent="0.2">
      <c r="A572" s="20" t="s">
        <v>16</v>
      </c>
      <c r="B572" s="20" t="s">
        <v>49</v>
      </c>
      <c r="C572" s="20">
        <v>2024</v>
      </c>
      <c r="D572" s="20" t="s">
        <v>75</v>
      </c>
      <c r="E572" s="20">
        <v>12099000000</v>
      </c>
      <c r="F572" s="20">
        <v>-1300000000</v>
      </c>
      <c r="G572" s="20">
        <v>5459000000</v>
      </c>
      <c r="H572" s="20">
        <v>4159000000</v>
      </c>
      <c r="I572" s="20">
        <v>18000000</v>
      </c>
      <c r="J572" s="20">
        <v>3133000000</v>
      </c>
    </row>
    <row r="573" spans="1:18" x14ac:dyDescent="0.2">
      <c r="A573" s="20" t="s">
        <v>16</v>
      </c>
      <c r="B573" s="20" t="s">
        <v>49</v>
      </c>
      <c r="C573" s="20">
        <v>2023</v>
      </c>
      <c r="D573" s="20" t="s">
        <v>75</v>
      </c>
      <c r="E573" s="20">
        <v>19630000000</v>
      </c>
      <c r="F573" s="20">
        <v>306000000</v>
      </c>
      <c r="G573" s="20">
        <v>3169000000</v>
      </c>
      <c r="H573" s="20">
        <v>3475000000</v>
      </c>
      <c r="I573" s="20">
        <v>10000000</v>
      </c>
      <c r="J573" s="20">
        <v>2612000000</v>
      </c>
    </row>
    <row r="574" spans="1:18" x14ac:dyDescent="0.2">
      <c r="A574" s="20" t="s">
        <v>16</v>
      </c>
      <c r="B574" s="20" t="s">
        <v>49</v>
      </c>
      <c r="C574" s="20">
        <v>2022</v>
      </c>
      <c r="D574" s="20" t="s">
        <v>75</v>
      </c>
      <c r="E574" s="20">
        <v>19485000000</v>
      </c>
      <c r="F574" s="20">
        <v>-743000000</v>
      </c>
      <c r="G574" s="20">
        <v>1012000000</v>
      </c>
      <c r="H574" s="20">
        <v>268000000</v>
      </c>
      <c r="I574" s="20">
        <v>0</v>
      </c>
      <c r="J574" s="20">
        <v>201000000</v>
      </c>
    </row>
    <row r="575" spans="1:18" x14ac:dyDescent="0.2">
      <c r="A575" s="20" t="s">
        <v>16</v>
      </c>
      <c r="B575" s="20" t="s">
        <v>49</v>
      </c>
      <c r="C575" s="20">
        <v>2021</v>
      </c>
      <c r="D575" s="20" t="s">
        <v>75</v>
      </c>
      <c r="E575" s="20">
        <v>18227000000</v>
      </c>
      <c r="F575" s="20">
        <v>-79000000</v>
      </c>
      <c r="G575" s="20">
        <v>53000000</v>
      </c>
      <c r="H575" s="20">
        <v>-26000000</v>
      </c>
      <c r="I575" s="20">
        <v>-92000000</v>
      </c>
      <c r="J575" s="20">
        <v>-136000000</v>
      </c>
    </row>
    <row r="576" spans="1:18" x14ac:dyDescent="0.2">
      <c r="A576" s="20" t="s">
        <v>16</v>
      </c>
      <c r="B576" s="20" t="s">
        <v>49</v>
      </c>
      <c r="C576" s="20">
        <v>2020</v>
      </c>
      <c r="D576" s="20" t="s">
        <v>75</v>
      </c>
      <c r="E576" s="20">
        <v>17077000000</v>
      </c>
      <c r="F576" s="20">
        <v>-677000000</v>
      </c>
      <c r="G576" s="20">
        <v>1501000000</v>
      </c>
      <c r="H576" s="20">
        <v>824000000</v>
      </c>
      <c r="I576" s="20">
        <v>0</v>
      </c>
      <c r="J576" s="20">
        <v>744000000</v>
      </c>
    </row>
    <row r="577" spans="1:18" x14ac:dyDescent="0.2">
      <c r="A577" s="20" t="s">
        <v>16</v>
      </c>
      <c r="B577" s="20" t="s">
        <v>49</v>
      </c>
      <c r="C577" s="20">
        <v>2019</v>
      </c>
      <c r="D577" s="20" t="s">
        <v>75</v>
      </c>
      <c r="E577" s="20">
        <v>17735000000</v>
      </c>
      <c r="F577" s="20">
        <v>20000000</v>
      </c>
      <c r="G577" s="20">
        <v>267000000</v>
      </c>
      <c r="H577" s="20">
        <v>287000000</v>
      </c>
      <c r="I577" s="20">
        <v>2000000</v>
      </c>
      <c r="J577" s="20">
        <v>254000000</v>
      </c>
    </row>
    <row r="578" spans="1:18" x14ac:dyDescent="0.2">
      <c r="A578" s="20" t="s">
        <v>16</v>
      </c>
      <c r="B578" s="20" t="s">
        <v>49</v>
      </c>
      <c r="C578" s="20">
        <v>2018</v>
      </c>
      <c r="D578" s="20" t="s">
        <v>75</v>
      </c>
      <c r="E578" s="20">
        <v>19656000000</v>
      </c>
      <c r="F578" s="20">
        <v>107000000</v>
      </c>
      <c r="G578" s="20">
        <v>-132000000</v>
      </c>
      <c r="H578" s="20">
        <v>-25000000</v>
      </c>
      <c r="I578" s="20">
        <v>1000000</v>
      </c>
      <c r="J578" s="20">
        <v>-59000000</v>
      </c>
    </row>
    <row r="579" spans="1:18" x14ac:dyDescent="0.2">
      <c r="A579" s="20" t="s">
        <v>16</v>
      </c>
      <c r="B579" s="20" t="s">
        <v>49</v>
      </c>
      <c r="C579" s="20">
        <v>2017</v>
      </c>
      <c r="D579" s="20" t="s">
        <v>75</v>
      </c>
      <c r="E579" s="20">
        <v>20974000000</v>
      </c>
      <c r="F579" s="20">
        <v>592000000</v>
      </c>
      <c r="G579" s="20">
        <v>436000000</v>
      </c>
      <c r="H579" s="20">
        <v>1028000000</v>
      </c>
      <c r="I579" s="20">
        <v>16000000</v>
      </c>
      <c r="J579" s="20">
        <v>1009000000</v>
      </c>
      <c r="R579" s="20">
        <v>1044000000</v>
      </c>
    </row>
    <row r="580" spans="1:18" x14ac:dyDescent="0.2">
      <c r="A580" s="20" t="s">
        <v>16</v>
      </c>
      <c r="B580" s="20" t="s">
        <v>49</v>
      </c>
      <c r="C580" s="20">
        <v>2016</v>
      </c>
      <c r="D580" s="20" t="s">
        <v>75</v>
      </c>
      <c r="E580" s="20">
        <v>18433000000</v>
      </c>
      <c r="F580" s="20">
        <v>-124000000</v>
      </c>
      <c r="G580" s="20">
        <v>178000000</v>
      </c>
      <c r="H580" s="20">
        <v>54000000</v>
      </c>
      <c r="I580" s="20">
        <v>-16000000</v>
      </c>
      <c r="R580" s="20">
        <v>38000000</v>
      </c>
    </row>
    <row r="581" spans="1:18" x14ac:dyDescent="0.2">
      <c r="A581" s="20" t="s">
        <v>16</v>
      </c>
      <c r="B581" s="20" t="s">
        <v>51</v>
      </c>
      <c r="C581" s="20">
        <v>2024</v>
      </c>
      <c r="D581" s="20" t="s">
        <v>75</v>
      </c>
      <c r="E581" s="20">
        <v>5372000000</v>
      </c>
      <c r="F581" s="20">
        <v>204000000</v>
      </c>
      <c r="R581" s="20">
        <v>25000000</v>
      </c>
    </row>
    <row r="582" spans="1:18" x14ac:dyDescent="0.2">
      <c r="A582" s="20" t="s">
        <v>16</v>
      </c>
      <c r="B582" s="20" t="s">
        <v>51</v>
      </c>
      <c r="C582" s="20">
        <v>2023</v>
      </c>
      <c r="D582" s="20" t="s">
        <v>75</v>
      </c>
      <c r="E582" s="20">
        <v>10854000000</v>
      </c>
      <c r="F582" s="20">
        <v>308000000</v>
      </c>
      <c r="R582" s="20">
        <v>139000000</v>
      </c>
    </row>
    <row r="583" spans="1:18" x14ac:dyDescent="0.2">
      <c r="A583" s="20" t="s">
        <v>16</v>
      </c>
      <c r="B583" s="20" t="s">
        <v>51</v>
      </c>
      <c r="C583" s="20">
        <v>2022</v>
      </c>
      <c r="D583" s="20" t="s">
        <v>75</v>
      </c>
      <c r="E583" s="20">
        <v>10935000000</v>
      </c>
      <c r="F583" s="20">
        <v>-103000000</v>
      </c>
      <c r="R583" s="20">
        <v>-382000000</v>
      </c>
    </row>
    <row r="584" spans="1:18" x14ac:dyDescent="0.2">
      <c r="A584" s="20" t="s">
        <v>16</v>
      </c>
      <c r="B584" s="20" t="s">
        <v>51</v>
      </c>
      <c r="C584" s="20">
        <v>2021</v>
      </c>
      <c r="D584" s="20" t="s">
        <v>75</v>
      </c>
      <c r="E584" s="20">
        <v>9921000000</v>
      </c>
      <c r="F584" s="20">
        <v>322000000</v>
      </c>
      <c r="R584" s="20">
        <v>204000000</v>
      </c>
    </row>
    <row r="585" spans="1:18" x14ac:dyDescent="0.2">
      <c r="A585" s="20" t="s">
        <v>16</v>
      </c>
      <c r="B585" s="20" t="s">
        <v>51</v>
      </c>
      <c r="C585" s="20">
        <v>2020</v>
      </c>
      <c r="D585" s="20" t="s">
        <v>75</v>
      </c>
      <c r="E585" s="20">
        <v>9531000000</v>
      </c>
      <c r="F585" s="20">
        <v>475000000</v>
      </c>
      <c r="R585" s="20">
        <v>346000000</v>
      </c>
    </row>
    <row r="586" spans="1:18" x14ac:dyDescent="0.2">
      <c r="A586" s="20" t="s">
        <v>16</v>
      </c>
      <c r="B586" s="20" t="s">
        <v>51</v>
      </c>
      <c r="C586" s="20">
        <v>2019</v>
      </c>
      <c r="D586" s="20" t="s">
        <v>75</v>
      </c>
      <c r="E586" s="20">
        <v>10540000000</v>
      </c>
      <c r="F586" s="20">
        <v>232000000</v>
      </c>
      <c r="R586" s="20">
        <v>12000000</v>
      </c>
    </row>
    <row r="587" spans="1:18" x14ac:dyDescent="0.2">
      <c r="A587" s="20" t="s">
        <v>16</v>
      </c>
      <c r="B587" s="20" t="s">
        <v>51</v>
      </c>
      <c r="C587" s="20">
        <v>2018</v>
      </c>
      <c r="D587" s="20" t="s">
        <v>75</v>
      </c>
      <c r="E587" s="20">
        <v>11736000000</v>
      </c>
      <c r="F587" s="20">
        <v>372000000</v>
      </c>
      <c r="R587" s="20">
        <v>125000000</v>
      </c>
    </row>
    <row r="588" spans="1:18" x14ac:dyDescent="0.2">
      <c r="A588" s="20" t="s">
        <v>16</v>
      </c>
      <c r="B588" s="20" t="s">
        <v>51</v>
      </c>
      <c r="C588" s="20">
        <v>2017</v>
      </c>
      <c r="D588" s="20" t="s">
        <v>75</v>
      </c>
      <c r="E588" s="20">
        <v>11806000000</v>
      </c>
      <c r="F588" s="20">
        <v>610000000</v>
      </c>
      <c r="R588" s="20">
        <v>621000000</v>
      </c>
    </row>
    <row r="589" spans="1:18" x14ac:dyDescent="0.2">
      <c r="A589" s="20" t="s">
        <v>16</v>
      </c>
      <c r="B589" s="20" t="s">
        <v>51</v>
      </c>
      <c r="C589" s="20">
        <v>2016</v>
      </c>
      <c r="D589" s="20" t="s">
        <v>75</v>
      </c>
      <c r="E589" s="20">
        <v>10517000000</v>
      </c>
      <c r="H589" s="20">
        <v>211000000</v>
      </c>
      <c r="R589" s="20">
        <v>106000000</v>
      </c>
    </row>
    <row r="590" spans="1:18" x14ac:dyDescent="0.2">
      <c r="A590" s="20" t="s">
        <v>16</v>
      </c>
      <c r="B590" s="20" t="s">
        <v>53</v>
      </c>
      <c r="C590" s="20">
        <v>2024</v>
      </c>
      <c r="D590" s="20" t="s">
        <v>75</v>
      </c>
      <c r="E590" s="20">
        <v>18486000000</v>
      </c>
      <c r="F590" s="20">
        <v>-1104000000</v>
      </c>
      <c r="G590" s="20">
        <v>5236000000</v>
      </c>
      <c r="H590" s="20">
        <v>4132000000</v>
      </c>
      <c r="I590" s="20">
        <v>13000000</v>
      </c>
      <c r="R590" s="20">
        <v>4144000000</v>
      </c>
    </row>
    <row r="591" spans="1:18" x14ac:dyDescent="0.2">
      <c r="A591" s="20" t="s">
        <v>16</v>
      </c>
      <c r="B591" s="20" t="s">
        <v>53</v>
      </c>
      <c r="C591" s="20">
        <v>2023</v>
      </c>
      <c r="D591" s="20" t="s">
        <v>75</v>
      </c>
      <c r="E591" s="20">
        <v>27095000000</v>
      </c>
      <c r="F591" s="20">
        <v>1062000000</v>
      </c>
      <c r="G591" s="20">
        <v>3016000000</v>
      </c>
      <c r="H591" s="20">
        <v>4078000000</v>
      </c>
      <c r="I591" s="20">
        <v>10000000</v>
      </c>
      <c r="R591" s="20">
        <v>4088000000</v>
      </c>
    </row>
    <row r="592" spans="1:18" x14ac:dyDescent="0.2">
      <c r="A592" s="20" t="s">
        <v>16</v>
      </c>
      <c r="B592" s="20" t="s">
        <v>53</v>
      </c>
      <c r="C592" s="20">
        <v>2022</v>
      </c>
      <c r="D592" s="20" t="s">
        <v>75</v>
      </c>
      <c r="E592" s="20">
        <v>26393000000</v>
      </c>
      <c r="F592" s="20">
        <v>-583000000</v>
      </c>
      <c r="G592" s="20">
        <v>558000000</v>
      </c>
      <c r="H592" s="20">
        <v>-25000000</v>
      </c>
      <c r="I592" s="20">
        <v>-202000000</v>
      </c>
      <c r="R592" s="20">
        <v>-227000000</v>
      </c>
    </row>
    <row r="593" spans="1:18" x14ac:dyDescent="0.2">
      <c r="A593" s="20" t="s">
        <v>16</v>
      </c>
      <c r="B593" s="20" t="s">
        <v>53</v>
      </c>
      <c r="C593" s="20">
        <v>2021</v>
      </c>
      <c r="D593" s="20" t="s">
        <v>75</v>
      </c>
      <c r="E593" s="20">
        <v>25280000000</v>
      </c>
      <c r="F593" s="20">
        <v>-53000000</v>
      </c>
      <c r="G593" s="20">
        <v>-126000000</v>
      </c>
      <c r="H593" s="20">
        <v>-179000000</v>
      </c>
      <c r="I593" s="20">
        <v>-270000000</v>
      </c>
      <c r="R593" s="20">
        <v>-450000000</v>
      </c>
    </row>
    <row r="594" spans="1:18" x14ac:dyDescent="0.2">
      <c r="A594" s="20" t="s">
        <v>16</v>
      </c>
      <c r="B594" s="20" t="s">
        <v>53</v>
      </c>
      <c r="C594" s="20">
        <v>2020</v>
      </c>
      <c r="D594" s="20" t="s">
        <v>75</v>
      </c>
      <c r="E594" s="20">
        <v>24041000000</v>
      </c>
      <c r="F594" s="20">
        <v>-179000000</v>
      </c>
      <c r="G594" s="20">
        <v>1346000000</v>
      </c>
      <c r="H594" s="20">
        <v>1167000000</v>
      </c>
      <c r="I594" s="20">
        <v>400000000</v>
      </c>
      <c r="R594" s="20">
        <v>1567000000</v>
      </c>
    </row>
    <row r="595" spans="1:18" x14ac:dyDescent="0.2">
      <c r="A595" s="20" t="s">
        <v>16</v>
      </c>
      <c r="B595" s="20" t="s">
        <v>53</v>
      </c>
      <c r="C595" s="20">
        <v>2019</v>
      </c>
      <c r="D595" s="20" t="s">
        <v>75</v>
      </c>
      <c r="E595" s="20">
        <v>24111000000</v>
      </c>
      <c r="F595" s="20">
        <v>158000000</v>
      </c>
      <c r="G595" s="20">
        <v>88000000</v>
      </c>
      <c r="H595" s="20">
        <v>246000000</v>
      </c>
      <c r="I595" s="20">
        <v>-4000000</v>
      </c>
      <c r="R595" s="20">
        <v>242000000</v>
      </c>
    </row>
    <row r="596" spans="1:18" x14ac:dyDescent="0.2">
      <c r="A596" s="20" t="s">
        <v>16</v>
      </c>
      <c r="B596" s="20" t="s">
        <v>53</v>
      </c>
      <c r="C596" s="20">
        <v>2018</v>
      </c>
      <c r="D596" s="20" t="s">
        <v>75</v>
      </c>
      <c r="E596" s="20">
        <v>26422000000</v>
      </c>
      <c r="H596" s="20">
        <v>661000000</v>
      </c>
      <c r="R596" s="20">
        <v>329000000</v>
      </c>
    </row>
    <row r="597" spans="1:18" x14ac:dyDescent="0.2">
      <c r="A597" s="20" t="s">
        <v>16</v>
      </c>
      <c r="B597" s="20" t="s">
        <v>53</v>
      </c>
      <c r="C597" s="20">
        <v>2017</v>
      </c>
      <c r="D597" s="20" t="s">
        <v>75</v>
      </c>
      <c r="E597" s="20">
        <v>27893000000</v>
      </c>
      <c r="H597" s="20">
        <v>943000000</v>
      </c>
      <c r="J597" s="20">
        <v>1132000000</v>
      </c>
    </row>
    <row r="598" spans="1:18" x14ac:dyDescent="0.2">
      <c r="A598" s="20" t="s">
        <v>16</v>
      </c>
      <c r="B598" s="20" t="s">
        <v>53</v>
      </c>
      <c r="C598" s="20">
        <v>2016</v>
      </c>
      <c r="D598" s="20" t="s">
        <v>75</v>
      </c>
      <c r="E598" s="20">
        <v>25303000000</v>
      </c>
      <c r="H598" s="20">
        <v>971000000</v>
      </c>
      <c r="J598" s="20">
        <v>1132000000</v>
      </c>
    </row>
    <row r="599" spans="1:18" x14ac:dyDescent="0.2">
      <c r="A599" s="20" t="s">
        <v>16</v>
      </c>
      <c r="B599" s="20" t="s">
        <v>51</v>
      </c>
      <c r="C599" s="20">
        <v>2025</v>
      </c>
      <c r="D599" s="20" t="s">
        <v>75</v>
      </c>
      <c r="E599" s="20">
        <v>5745000000</v>
      </c>
      <c r="F599" s="20">
        <v>-78000000</v>
      </c>
      <c r="R599" s="20">
        <v>-144000000</v>
      </c>
    </row>
    <row r="600" spans="1:18" x14ac:dyDescent="0.2">
      <c r="A600" s="20" t="s">
        <v>17</v>
      </c>
      <c r="B600" s="20" t="s">
        <v>48</v>
      </c>
      <c r="C600" s="20">
        <v>2024</v>
      </c>
      <c r="D600" s="20" t="s">
        <v>75</v>
      </c>
      <c r="E600" s="20">
        <v>102544000000</v>
      </c>
      <c r="F600" s="20">
        <v>4458000000</v>
      </c>
      <c r="G600" s="20">
        <v>613000000</v>
      </c>
      <c r="H600" s="20">
        <v>5171000000</v>
      </c>
      <c r="I600" s="20">
        <v>3098000000</v>
      </c>
      <c r="J600" s="20">
        <v>7176000000</v>
      </c>
      <c r="K600" s="20">
        <v>29053000000</v>
      </c>
    </row>
    <row r="601" spans="1:18" x14ac:dyDescent="0.2">
      <c r="A601" s="20" t="s">
        <v>17</v>
      </c>
      <c r="B601" s="20" t="s">
        <v>48</v>
      </c>
      <c r="C601" s="20">
        <v>2023</v>
      </c>
      <c r="D601" s="20" t="s">
        <v>75</v>
      </c>
      <c r="E601" s="20">
        <v>93915000000</v>
      </c>
      <c r="F601" s="20">
        <v>5122000000</v>
      </c>
      <c r="G601" s="20">
        <v>830000000</v>
      </c>
      <c r="H601" s="20">
        <v>5952000000</v>
      </c>
      <c r="I601" s="20">
        <v>20000000</v>
      </c>
      <c r="J601" s="20">
        <v>3914000000</v>
      </c>
      <c r="K601" s="20">
        <v>40646000000</v>
      </c>
    </row>
    <row r="602" spans="1:18" x14ac:dyDescent="0.2">
      <c r="A602" s="20" t="s">
        <v>17</v>
      </c>
      <c r="B602" s="20" t="s">
        <v>48</v>
      </c>
      <c r="C602" s="20">
        <v>2022</v>
      </c>
      <c r="D602" s="20" t="s">
        <v>75</v>
      </c>
      <c r="E602" s="20">
        <v>74290000000</v>
      </c>
      <c r="F602" s="20">
        <v>8836000000</v>
      </c>
      <c r="J602" s="20">
        <v>6748000000</v>
      </c>
      <c r="K602" s="20">
        <v>36444000000</v>
      </c>
    </row>
    <row r="603" spans="1:18" x14ac:dyDescent="0.2">
      <c r="A603" s="20" t="s">
        <v>17</v>
      </c>
      <c r="B603" s="20" t="s">
        <v>48</v>
      </c>
      <c r="C603" s="20">
        <v>2021</v>
      </c>
      <c r="D603" s="20" t="s">
        <v>75</v>
      </c>
      <c r="E603" s="20">
        <v>79933000000</v>
      </c>
      <c r="F603" s="20">
        <v>10186000000</v>
      </c>
      <c r="J603" s="20">
        <v>5072000000</v>
      </c>
      <c r="K603" s="20">
        <v>31453000000</v>
      </c>
    </row>
    <row r="604" spans="1:18" x14ac:dyDescent="0.2">
      <c r="A604" s="20" t="s">
        <v>17</v>
      </c>
      <c r="B604" s="20" t="s">
        <v>51</v>
      </c>
      <c r="C604" s="20">
        <v>2024</v>
      </c>
      <c r="D604" s="20" t="s">
        <v>75</v>
      </c>
      <c r="E604" s="20">
        <v>25769000000</v>
      </c>
      <c r="F604" s="20">
        <v>2112000000</v>
      </c>
      <c r="G604" s="20">
        <v>32000000</v>
      </c>
      <c r="H604" s="20">
        <v>2144000000</v>
      </c>
      <c r="J604" s="20">
        <v>1501000000</v>
      </c>
      <c r="R604" s="20">
        <v>2144000000</v>
      </c>
    </row>
    <row r="605" spans="1:18" x14ac:dyDescent="0.2">
      <c r="A605" s="20" t="s">
        <v>17</v>
      </c>
      <c r="B605" s="20" t="s">
        <v>51</v>
      </c>
      <c r="C605" s="20">
        <v>2025</v>
      </c>
      <c r="D605" s="20" t="s">
        <v>75</v>
      </c>
      <c r="E605" s="20">
        <v>24189000000</v>
      </c>
      <c r="F605" s="20">
        <v>2172000000</v>
      </c>
      <c r="G605" s="20">
        <v>76000000</v>
      </c>
      <c r="H605" s="20">
        <v>2248000000</v>
      </c>
      <c r="J605" s="20">
        <v>1573000000</v>
      </c>
      <c r="R605" s="20">
        <v>2248000000</v>
      </c>
    </row>
    <row r="606" spans="1:18" x14ac:dyDescent="0.2">
      <c r="A606" s="20" t="s">
        <v>18</v>
      </c>
      <c r="B606" s="20" t="s">
        <v>48</v>
      </c>
      <c r="C606" s="20">
        <v>2024</v>
      </c>
      <c r="D606" s="20" t="s">
        <v>75</v>
      </c>
      <c r="E606" s="20">
        <v>6744255774</v>
      </c>
      <c r="F606" s="20">
        <v>603453112</v>
      </c>
      <c r="G606" s="20">
        <v>111468666</v>
      </c>
      <c r="H606" s="20">
        <v>714921778</v>
      </c>
      <c r="I606" s="20">
        <v>-1179171097</v>
      </c>
      <c r="J606" s="20">
        <v>-759371358</v>
      </c>
      <c r="K606" s="20">
        <v>6675647428</v>
      </c>
    </row>
    <row r="607" spans="1:18" x14ac:dyDescent="0.2">
      <c r="A607" s="20" t="s">
        <v>18</v>
      </c>
      <c r="B607" s="20" t="s">
        <v>48</v>
      </c>
      <c r="C607" s="20">
        <v>2023</v>
      </c>
      <c r="D607" s="20" t="s">
        <v>75</v>
      </c>
      <c r="E607" s="20">
        <v>8525436230</v>
      </c>
      <c r="F607" s="20">
        <v>1850072232</v>
      </c>
      <c r="G607" s="20">
        <v>124010813</v>
      </c>
      <c r="H607" s="20">
        <v>1974083045</v>
      </c>
      <c r="I607" s="20">
        <v>-357494817</v>
      </c>
      <c r="J607" s="20">
        <v>1167140182</v>
      </c>
      <c r="K607" s="20">
        <v>9058172062</v>
      </c>
    </row>
    <row r="608" spans="1:18" x14ac:dyDescent="0.2">
      <c r="A608" s="20" t="s">
        <v>18</v>
      </c>
      <c r="B608" s="20" t="s">
        <v>48</v>
      </c>
      <c r="C608" s="20">
        <v>2022</v>
      </c>
      <c r="D608" s="20" t="s">
        <v>75</v>
      </c>
      <c r="E608" s="20">
        <v>8988063184</v>
      </c>
      <c r="F608" s="20">
        <v>1794653147</v>
      </c>
      <c r="G608" s="20">
        <v>108730181</v>
      </c>
      <c r="H608" s="20">
        <v>1903383328</v>
      </c>
      <c r="I608" s="20">
        <v>-240121221</v>
      </c>
      <c r="J608" s="20">
        <v>1212304460</v>
      </c>
      <c r="K608" s="20">
        <v>7358890518</v>
      </c>
    </row>
    <row r="609" spans="1:11" x14ac:dyDescent="0.2">
      <c r="A609" s="20" t="s">
        <v>18</v>
      </c>
      <c r="B609" s="20" t="s">
        <v>48</v>
      </c>
      <c r="C609" s="20">
        <v>2021</v>
      </c>
      <c r="D609" s="20" t="s">
        <v>75</v>
      </c>
      <c r="E609" s="20">
        <v>8874246101</v>
      </c>
      <c r="F609" s="20">
        <v>1787649834</v>
      </c>
      <c r="G609" s="20">
        <v>108035664</v>
      </c>
      <c r="H609" s="20">
        <v>1895685498</v>
      </c>
      <c r="I609" s="20">
        <v>-432511263</v>
      </c>
      <c r="J609" s="20">
        <v>980247893</v>
      </c>
      <c r="K609" s="20">
        <v>9690766917</v>
      </c>
    </row>
    <row r="610" spans="1:11" x14ac:dyDescent="0.2">
      <c r="A610" s="20" t="s">
        <v>18</v>
      </c>
      <c r="B610" s="20" t="s">
        <v>48</v>
      </c>
      <c r="C610" s="20">
        <v>2020</v>
      </c>
      <c r="D610" s="20" t="s">
        <v>75</v>
      </c>
      <c r="E610" s="20">
        <v>7301216273</v>
      </c>
      <c r="F610" s="20">
        <v>1365392841</v>
      </c>
      <c r="G610" s="20">
        <v>89172929</v>
      </c>
      <c r="H610" s="20">
        <v>1454565770</v>
      </c>
      <c r="I610" s="20">
        <v>-314989386</v>
      </c>
      <c r="J610" s="20">
        <v>800792587</v>
      </c>
      <c r="K610" s="20">
        <v>9110103553</v>
      </c>
    </row>
    <row r="611" spans="1:11" x14ac:dyDescent="0.2">
      <c r="A611" s="20" t="s">
        <v>18</v>
      </c>
      <c r="B611" s="20" t="s">
        <v>48</v>
      </c>
      <c r="C611" s="20">
        <v>2019</v>
      </c>
      <c r="D611" s="20" t="s">
        <v>75</v>
      </c>
      <c r="E611" s="20">
        <v>6438263501</v>
      </c>
      <c r="F611" s="20">
        <v>1155381970</v>
      </c>
      <c r="G611" s="20">
        <v>48715103</v>
      </c>
      <c r="H611" s="20">
        <v>1204097073</v>
      </c>
      <c r="I611" s="20">
        <v>-425640641</v>
      </c>
      <c r="J611" s="20">
        <v>587989815</v>
      </c>
      <c r="K611" s="20">
        <v>7608319991</v>
      </c>
    </row>
    <row r="612" spans="1:11" x14ac:dyDescent="0.2">
      <c r="A612" s="20" t="s">
        <v>18</v>
      </c>
      <c r="B612" s="20" t="s">
        <v>48</v>
      </c>
      <c r="C612" s="20">
        <v>2018</v>
      </c>
      <c r="D612" s="20" t="s">
        <v>75</v>
      </c>
      <c r="E612" s="20">
        <v>8106737783</v>
      </c>
      <c r="F612" s="20">
        <v>998042475</v>
      </c>
      <c r="G612" s="20">
        <v>2656158</v>
      </c>
      <c r="H612" s="20">
        <v>1000698633</v>
      </c>
      <c r="I612" s="20">
        <v>65000</v>
      </c>
      <c r="J612" s="20">
        <v>774874633</v>
      </c>
      <c r="K612" s="20">
        <v>7468789431</v>
      </c>
    </row>
    <row r="613" spans="1:11" x14ac:dyDescent="0.2">
      <c r="A613" s="20" t="s">
        <v>18</v>
      </c>
      <c r="B613" s="20" t="s">
        <v>48</v>
      </c>
      <c r="C613" s="20">
        <v>2017</v>
      </c>
      <c r="D613" s="20" t="s">
        <v>75</v>
      </c>
      <c r="E613" s="20">
        <v>6008474693</v>
      </c>
      <c r="F613" s="20">
        <v>547722429</v>
      </c>
      <c r="G613" s="20">
        <v>-22119836</v>
      </c>
      <c r="H613" s="20">
        <v>525602593</v>
      </c>
      <c r="I613" s="20">
        <v>10272541</v>
      </c>
      <c r="J613" s="20">
        <v>505507847</v>
      </c>
      <c r="K613" s="20">
        <v>5827748949</v>
      </c>
    </row>
    <row r="614" spans="1:11" x14ac:dyDescent="0.2">
      <c r="A614" s="20" t="s">
        <v>18</v>
      </c>
      <c r="B614" s="20" t="s">
        <v>48</v>
      </c>
      <c r="C614" s="20">
        <v>2016</v>
      </c>
      <c r="D614" s="20" t="s">
        <v>75</v>
      </c>
      <c r="E614" s="20">
        <v>3350791142</v>
      </c>
      <c r="F614" s="20">
        <v>-1412161570</v>
      </c>
      <c r="J614" s="20">
        <v>-124705870</v>
      </c>
      <c r="K614" s="20">
        <v>4869324580</v>
      </c>
    </row>
    <row r="615" spans="1:11" x14ac:dyDescent="0.2">
      <c r="A615" s="20" t="s">
        <v>18</v>
      </c>
      <c r="B615" s="20" t="s">
        <v>48</v>
      </c>
      <c r="C615" s="20">
        <v>2015</v>
      </c>
      <c r="D615" s="20" t="s">
        <v>75</v>
      </c>
      <c r="F615" s="20">
        <v>-791234999</v>
      </c>
      <c r="J615" s="20">
        <v>-346599298</v>
      </c>
      <c r="K615" s="20">
        <v>8959577337</v>
      </c>
    </row>
    <row r="616" spans="1:11" x14ac:dyDescent="0.2">
      <c r="A616" s="20" t="s">
        <v>18</v>
      </c>
      <c r="B616" s="20" t="s">
        <v>49</v>
      </c>
      <c r="C616" s="20">
        <v>2024</v>
      </c>
      <c r="D616" s="20" t="s">
        <v>75</v>
      </c>
      <c r="E616" s="20">
        <v>1697302514</v>
      </c>
      <c r="F616" s="20">
        <v>-49491090</v>
      </c>
      <c r="G616" s="20">
        <v>71238614</v>
      </c>
      <c r="H616" s="20">
        <v>21747524</v>
      </c>
      <c r="J616" s="20">
        <v>-20528921</v>
      </c>
    </row>
    <row r="617" spans="1:11" x14ac:dyDescent="0.2">
      <c r="A617" s="20" t="s">
        <v>18</v>
      </c>
      <c r="B617" s="20" t="s">
        <v>49</v>
      </c>
      <c r="C617" s="20">
        <v>2023</v>
      </c>
      <c r="D617" s="20" t="s">
        <v>75</v>
      </c>
      <c r="E617" s="20">
        <v>2511375791</v>
      </c>
      <c r="F617" s="20">
        <v>467003574</v>
      </c>
      <c r="G617" s="20">
        <v>70139707</v>
      </c>
      <c r="H617" s="20">
        <v>537143281</v>
      </c>
      <c r="J617" s="20">
        <v>162296349</v>
      </c>
    </row>
    <row r="618" spans="1:11" x14ac:dyDescent="0.2">
      <c r="A618" s="20" t="s">
        <v>18</v>
      </c>
      <c r="B618" s="20" t="s">
        <v>49</v>
      </c>
      <c r="C618" s="20">
        <v>2022</v>
      </c>
      <c r="D618" s="20" t="s">
        <v>75</v>
      </c>
      <c r="E618" s="20">
        <v>2852452553</v>
      </c>
      <c r="F618" s="20">
        <v>872579191</v>
      </c>
      <c r="G618" s="20">
        <v>70726611</v>
      </c>
      <c r="H618" s="20">
        <v>943305802</v>
      </c>
      <c r="J618" s="20">
        <v>494390382</v>
      </c>
    </row>
    <row r="619" spans="1:11" x14ac:dyDescent="0.2">
      <c r="A619" s="20" t="s">
        <v>18</v>
      </c>
      <c r="B619" s="20" t="s">
        <v>49</v>
      </c>
      <c r="C619" s="20">
        <v>2021</v>
      </c>
      <c r="D619" s="20" t="s">
        <v>75</v>
      </c>
      <c r="E619" s="20">
        <v>1656997326</v>
      </c>
      <c r="F619" s="20">
        <v>207303564</v>
      </c>
      <c r="G619" s="20">
        <v>44628482</v>
      </c>
      <c r="H619" s="20">
        <v>251932046</v>
      </c>
      <c r="J619" s="20">
        <v>-187979771</v>
      </c>
    </row>
    <row r="620" spans="1:11" x14ac:dyDescent="0.2">
      <c r="A620" s="20" t="s">
        <v>18</v>
      </c>
      <c r="B620" s="20" t="s">
        <v>49</v>
      </c>
      <c r="C620" s="20">
        <v>2020</v>
      </c>
      <c r="D620" s="20" t="s">
        <v>75</v>
      </c>
      <c r="E620" s="20">
        <v>1208808634</v>
      </c>
      <c r="F620" s="20">
        <v>-119435933</v>
      </c>
      <c r="G620" s="20">
        <v>48257678</v>
      </c>
      <c r="H620" s="20">
        <v>-71178255</v>
      </c>
      <c r="J620" s="20">
        <v>-401453673</v>
      </c>
    </row>
    <row r="621" spans="1:11" x14ac:dyDescent="0.2">
      <c r="A621" s="20" t="s">
        <v>18</v>
      </c>
      <c r="B621" s="20" t="s">
        <v>49</v>
      </c>
      <c r="C621" s="20">
        <v>2019</v>
      </c>
      <c r="D621" s="20" t="s">
        <v>75</v>
      </c>
      <c r="E621" s="20">
        <v>965349096</v>
      </c>
      <c r="F621" s="20">
        <v>-163713878</v>
      </c>
      <c r="G621" s="20">
        <v>22100932</v>
      </c>
      <c r="H621" s="20">
        <v>-141612946</v>
      </c>
      <c r="J621" s="20">
        <v>-572334450</v>
      </c>
    </row>
    <row r="622" spans="1:11" x14ac:dyDescent="0.2">
      <c r="A622" s="20" t="s">
        <v>18</v>
      </c>
      <c r="B622" s="20" t="s">
        <v>49</v>
      </c>
      <c r="C622" s="20">
        <v>2018</v>
      </c>
      <c r="D622" s="20" t="s">
        <v>75</v>
      </c>
      <c r="E622" s="20">
        <v>626791101</v>
      </c>
      <c r="F622" s="20">
        <v>-308392485</v>
      </c>
      <c r="G622" s="20">
        <v>-1539836</v>
      </c>
      <c r="H622" s="20">
        <v>-309932321</v>
      </c>
      <c r="J622" s="20">
        <v>-313091602</v>
      </c>
    </row>
    <row r="623" spans="1:11" x14ac:dyDescent="0.2">
      <c r="A623" s="20" t="s">
        <v>18</v>
      </c>
      <c r="B623" s="20" t="s">
        <v>49</v>
      </c>
      <c r="C623" s="20">
        <v>2017</v>
      </c>
      <c r="D623" s="20" t="s">
        <v>75</v>
      </c>
      <c r="E623" s="20">
        <v>2174717915</v>
      </c>
      <c r="F623" s="20">
        <v>-73702079</v>
      </c>
      <c r="G623" s="20">
        <v>-6478768</v>
      </c>
      <c r="H623" s="20">
        <v>-80180847</v>
      </c>
      <c r="J623" s="20">
        <v>-88919822</v>
      </c>
    </row>
    <row r="624" spans="1:11" x14ac:dyDescent="0.2">
      <c r="A624" s="20" t="s">
        <v>18</v>
      </c>
      <c r="B624" s="20" t="s">
        <v>49</v>
      </c>
      <c r="C624" s="20">
        <v>2016</v>
      </c>
      <c r="D624" s="20" t="s">
        <v>75</v>
      </c>
      <c r="E624" s="20">
        <v>92068191</v>
      </c>
      <c r="F624" s="20">
        <v>-1178283743</v>
      </c>
      <c r="G624" s="20">
        <v>-54395000</v>
      </c>
      <c r="H624" s="20">
        <v>-1232678743</v>
      </c>
      <c r="J624" s="20">
        <v>-1234274377</v>
      </c>
    </row>
    <row r="625" spans="1:10" x14ac:dyDescent="0.2">
      <c r="A625" s="20" t="s">
        <v>18</v>
      </c>
      <c r="B625" s="20" t="s">
        <v>51</v>
      </c>
      <c r="C625" s="20">
        <v>2024</v>
      </c>
      <c r="D625" s="20" t="s">
        <v>75</v>
      </c>
      <c r="E625" s="20">
        <v>105827562</v>
      </c>
      <c r="F625" s="20">
        <v>-181125157</v>
      </c>
      <c r="G625" s="20">
        <v>38587556</v>
      </c>
      <c r="H625" s="20">
        <v>-142537601</v>
      </c>
      <c r="J625" s="20">
        <v>-94719306</v>
      </c>
    </row>
    <row r="626" spans="1:10" x14ac:dyDescent="0.2">
      <c r="A626" s="20" t="s">
        <v>18</v>
      </c>
      <c r="B626" s="20" t="s">
        <v>51</v>
      </c>
      <c r="C626" s="20">
        <v>2023</v>
      </c>
      <c r="D626" s="20" t="s">
        <v>75</v>
      </c>
      <c r="E626" s="20">
        <v>92677733</v>
      </c>
      <c r="F626" s="20">
        <v>-305775191</v>
      </c>
      <c r="G626" s="20">
        <v>36104614</v>
      </c>
      <c r="H626" s="20">
        <v>-269670577</v>
      </c>
      <c r="J626" s="20">
        <v>-270229489</v>
      </c>
    </row>
    <row r="627" spans="1:10" x14ac:dyDescent="0.2">
      <c r="A627" s="20" t="s">
        <v>18</v>
      </c>
      <c r="B627" s="20" t="s">
        <v>51</v>
      </c>
      <c r="C627" s="20">
        <v>2022</v>
      </c>
      <c r="D627" s="20" t="s">
        <v>75</v>
      </c>
      <c r="E627" s="20">
        <v>126648922</v>
      </c>
      <c r="F627" s="20">
        <v>-197217782</v>
      </c>
      <c r="G627" s="20">
        <v>44017029</v>
      </c>
      <c r="H627" s="20">
        <v>-153200753</v>
      </c>
      <c r="J627" s="20">
        <v>-154272675</v>
      </c>
    </row>
    <row r="628" spans="1:10" x14ac:dyDescent="0.2">
      <c r="A628" s="20" t="s">
        <v>18</v>
      </c>
      <c r="B628" s="20" t="s">
        <v>51</v>
      </c>
      <c r="C628" s="20">
        <v>2021</v>
      </c>
      <c r="D628" s="20" t="s">
        <v>75</v>
      </c>
      <c r="E628" s="20">
        <v>190162140</v>
      </c>
      <c r="F628" s="20">
        <v>-173172815</v>
      </c>
      <c r="G628" s="20">
        <v>19262396</v>
      </c>
      <c r="H628" s="20">
        <v>-153910419</v>
      </c>
      <c r="J628" s="20">
        <v>-154988582</v>
      </c>
    </row>
    <row r="629" spans="1:10" x14ac:dyDescent="0.2">
      <c r="A629" s="20" t="s">
        <v>18</v>
      </c>
      <c r="B629" s="20" t="s">
        <v>51</v>
      </c>
      <c r="C629" s="20">
        <v>2020</v>
      </c>
      <c r="D629" s="20" t="s">
        <v>75</v>
      </c>
      <c r="E629" s="20">
        <v>241884684</v>
      </c>
      <c r="F629" s="20">
        <v>-222315723</v>
      </c>
      <c r="G629" s="20">
        <v>23523496</v>
      </c>
      <c r="H629" s="20">
        <v>-198792227</v>
      </c>
      <c r="J629" s="20">
        <v>-200006943</v>
      </c>
    </row>
    <row r="630" spans="1:10" x14ac:dyDescent="0.2">
      <c r="A630" s="20" t="s">
        <v>18</v>
      </c>
      <c r="B630" s="20" t="s">
        <v>51</v>
      </c>
      <c r="C630" s="20">
        <v>2019</v>
      </c>
      <c r="D630" s="20" t="s">
        <v>75</v>
      </c>
      <c r="E630" s="20">
        <v>105782704</v>
      </c>
      <c r="F630" s="20">
        <v>-222221349</v>
      </c>
      <c r="G630" s="20">
        <v>7839292</v>
      </c>
      <c r="H630" s="20">
        <v>-214382057</v>
      </c>
      <c r="J630" s="20">
        <v>-214826420</v>
      </c>
    </row>
    <row r="631" spans="1:10" x14ac:dyDescent="0.2">
      <c r="A631" s="20" t="s">
        <v>18</v>
      </c>
      <c r="B631" s="20" t="s">
        <v>51</v>
      </c>
      <c r="C631" s="20">
        <v>2018</v>
      </c>
      <c r="D631" s="20" t="s">
        <v>75</v>
      </c>
      <c r="E631" s="20">
        <v>110338890</v>
      </c>
      <c r="F631" s="20">
        <v>-266786277</v>
      </c>
      <c r="G631" s="20">
        <v>-563062</v>
      </c>
      <c r="H631" s="20">
        <v>-267349339</v>
      </c>
      <c r="J631" s="20">
        <v>-267881358</v>
      </c>
    </row>
    <row r="632" spans="1:10" x14ac:dyDescent="0.2">
      <c r="A632" s="20" t="s">
        <v>18</v>
      </c>
      <c r="B632" s="20" t="s">
        <v>51</v>
      </c>
      <c r="C632" s="20">
        <v>2017</v>
      </c>
      <c r="D632" s="20" t="s">
        <v>75</v>
      </c>
      <c r="E632" s="20">
        <v>138185695</v>
      </c>
      <c r="F632" s="20">
        <v>-200490978</v>
      </c>
      <c r="G632" s="20">
        <v>0</v>
      </c>
      <c r="H632" s="20">
        <v>-200490978</v>
      </c>
      <c r="J632" s="20">
        <v>-199248426</v>
      </c>
    </row>
    <row r="633" spans="1:10" x14ac:dyDescent="0.2">
      <c r="A633" s="20" t="s">
        <v>18</v>
      </c>
      <c r="B633" s="20" t="s">
        <v>53</v>
      </c>
      <c r="C633" s="20">
        <v>2024</v>
      </c>
      <c r="D633" s="20" t="s">
        <v>75</v>
      </c>
      <c r="E633" s="20">
        <v>5223554804</v>
      </c>
      <c r="F633" s="20">
        <v>807297725</v>
      </c>
      <c r="G633" s="20">
        <v>90255965</v>
      </c>
      <c r="H633" s="20">
        <v>897553690</v>
      </c>
      <c r="J633" s="20">
        <v>711091001</v>
      </c>
    </row>
    <row r="634" spans="1:10" x14ac:dyDescent="0.2">
      <c r="A634" s="20" t="s">
        <v>18</v>
      </c>
      <c r="B634" s="20" t="s">
        <v>53</v>
      </c>
      <c r="C634" s="20">
        <v>2023</v>
      </c>
      <c r="D634" s="20" t="s">
        <v>75</v>
      </c>
      <c r="E634" s="20">
        <v>7260894436</v>
      </c>
      <c r="F634" s="20">
        <v>1726073297</v>
      </c>
      <c r="G634" s="20">
        <v>91862230</v>
      </c>
      <c r="H634" s="20">
        <v>1817935527</v>
      </c>
      <c r="J634" s="20">
        <v>1109162313</v>
      </c>
    </row>
    <row r="635" spans="1:10" x14ac:dyDescent="0.2">
      <c r="A635" s="20" t="s">
        <v>18</v>
      </c>
      <c r="B635" s="20" t="s">
        <v>53</v>
      </c>
      <c r="C635" s="20">
        <v>2022</v>
      </c>
      <c r="D635" s="20" t="s">
        <v>75</v>
      </c>
      <c r="E635" s="20">
        <v>7410767022</v>
      </c>
      <c r="F635" s="20">
        <v>1851463093</v>
      </c>
      <c r="G635" s="20">
        <v>78102897</v>
      </c>
      <c r="H635" s="20">
        <v>1929565990</v>
      </c>
      <c r="J635" s="20">
        <v>1268594062</v>
      </c>
    </row>
    <row r="636" spans="1:10" x14ac:dyDescent="0.2">
      <c r="A636" s="20" t="s">
        <v>18</v>
      </c>
      <c r="B636" s="20" t="s">
        <v>53</v>
      </c>
      <c r="C636" s="20">
        <v>2021</v>
      </c>
      <c r="D636" s="20" t="s">
        <v>75</v>
      </c>
      <c r="E636" s="20">
        <v>7166686145</v>
      </c>
      <c r="F636" s="20">
        <v>1958391860</v>
      </c>
      <c r="G636" s="20">
        <v>65826312</v>
      </c>
      <c r="H636" s="20">
        <v>2024218172</v>
      </c>
      <c r="J636" s="20">
        <v>1200934099</v>
      </c>
    </row>
    <row r="637" spans="1:10" x14ac:dyDescent="0.2">
      <c r="A637" s="20" t="s">
        <v>18</v>
      </c>
      <c r="B637" s="20" t="s">
        <v>53</v>
      </c>
      <c r="C637" s="20">
        <v>2020</v>
      </c>
      <c r="D637" s="20" t="s">
        <v>75</v>
      </c>
      <c r="E637" s="20">
        <v>4697251431</v>
      </c>
      <c r="F637" s="20">
        <v>766067874</v>
      </c>
      <c r="G637" s="20">
        <v>67191467</v>
      </c>
      <c r="H637" s="20">
        <v>833259341</v>
      </c>
      <c r="J637" s="20">
        <v>391598165</v>
      </c>
    </row>
    <row r="638" spans="1:10" x14ac:dyDescent="0.2">
      <c r="A638" s="20" t="s">
        <v>18</v>
      </c>
      <c r="B638" s="20" t="s">
        <v>53</v>
      </c>
      <c r="C638" s="20">
        <v>2019</v>
      </c>
      <c r="D638" s="20" t="s">
        <v>75</v>
      </c>
      <c r="E638" s="20">
        <v>4727595063</v>
      </c>
      <c r="F638" s="20">
        <v>1032584627</v>
      </c>
      <c r="G638" s="20">
        <v>30464358</v>
      </c>
      <c r="H638" s="20">
        <v>1063048985</v>
      </c>
      <c r="J638" s="20">
        <v>490153030</v>
      </c>
    </row>
    <row r="639" spans="1:10" x14ac:dyDescent="0.2">
      <c r="A639" s="20" t="s">
        <v>18</v>
      </c>
      <c r="B639" s="20" t="s">
        <v>53</v>
      </c>
      <c r="C639" s="20">
        <v>2018</v>
      </c>
      <c r="D639" s="20" t="s">
        <v>75</v>
      </c>
      <c r="E639" s="20">
        <v>6493100599</v>
      </c>
      <c r="F639" s="20">
        <v>1131640018</v>
      </c>
      <c r="G639" s="20">
        <v>-2260468</v>
      </c>
      <c r="H639" s="20">
        <v>1129379550</v>
      </c>
      <c r="J639" s="20">
        <v>843310100</v>
      </c>
    </row>
    <row r="640" spans="1:10" x14ac:dyDescent="0.2">
      <c r="A640" s="20" t="s">
        <v>18</v>
      </c>
      <c r="B640" s="20" t="s">
        <v>53</v>
      </c>
      <c r="C640" s="20">
        <v>2017</v>
      </c>
      <c r="D640" s="20" t="s">
        <v>75</v>
      </c>
      <c r="E640" s="20">
        <v>4841940627</v>
      </c>
      <c r="F640" s="20">
        <v>505931786</v>
      </c>
      <c r="G640" s="20">
        <v>-21289730</v>
      </c>
      <c r="H640" s="20">
        <v>484642056</v>
      </c>
      <c r="J640" s="20">
        <v>462619900</v>
      </c>
    </row>
    <row r="641" spans="1:18" x14ac:dyDescent="0.2">
      <c r="A641" s="20" t="s">
        <v>18</v>
      </c>
      <c r="B641" s="20" t="s">
        <v>53</v>
      </c>
      <c r="C641" s="20">
        <v>2016</v>
      </c>
      <c r="D641" s="20" t="s">
        <v>75</v>
      </c>
      <c r="E641" s="20">
        <v>2457878759</v>
      </c>
      <c r="F641" s="20">
        <v>-788593707</v>
      </c>
      <c r="G641" s="20">
        <v>-72165373</v>
      </c>
      <c r="H641" s="20">
        <v>-1463975</v>
      </c>
      <c r="J641" s="20">
        <v>-872905282</v>
      </c>
    </row>
    <row r="642" spans="1:18" x14ac:dyDescent="0.2">
      <c r="A642" s="20" t="s">
        <v>18</v>
      </c>
      <c r="B642" s="20" t="s">
        <v>51</v>
      </c>
      <c r="C642" s="20">
        <v>2025</v>
      </c>
      <c r="D642" s="20" t="s">
        <v>75</v>
      </c>
      <c r="E642" s="20">
        <v>48534243</v>
      </c>
      <c r="F642" s="20">
        <v>-285395911</v>
      </c>
      <c r="G642" s="20">
        <v>29219543</v>
      </c>
      <c r="H642" s="20">
        <v>-25676368</v>
      </c>
      <c r="J642" s="20">
        <v>-189949576</v>
      </c>
    </row>
    <row r="643" spans="1:18" x14ac:dyDescent="0.2">
      <c r="A643" s="20" t="s">
        <v>19</v>
      </c>
      <c r="B643" s="20" t="s">
        <v>48</v>
      </c>
      <c r="C643" s="20">
        <v>2024</v>
      </c>
      <c r="D643" s="20" t="s">
        <v>75</v>
      </c>
      <c r="F643" s="20">
        <v>39937000000</v>
      </c>
      <c r="J643" s="20">
        <v>38112000000</v>
      </c>
      <c r="K643" s="20">
        <v>2514388000000</v>
      </c>
      <c r="M643" s="20">
        <v>97819000000</v>
      </c>
      <c r="N643" s="20">
        <v>39400000000</v>
      </c>
      <c r="O643" s="20">
        <v>537000000</v>
      </c>
      <c r="P643" s="20">
        <v>1536122000000</v>
      </c>
      <c r="Q643" s="20">
        <v>1700893000000</v>
      </c>
    </row>
    <row r="644" spans="1:18" x14ac:dyDescent="0.2">
      <c r="A644" s="20" t="s">
        <v>19</v>
      </c>
      <c r="B644" s="20" t="s">
        <v>48</v>
      </c>
      <c r="C644" s="20">
        <v>2023</v>
      </c>
      <c r="D644" s="20" t="s">
        <v>75</v>
      </c>
      <c r="F644" s="20">
        <v>34546000000</v>
      </c>
      <c r="J644" s="20">
        <v>34813000000</v>
      </c>
      <c r="K644" s="20">
        <v>2037064000000</v>
      </c>
      <c r="M644" s="20">
        <v>91002000000</v>
      </c>
      <c r="N644" s="20">
        <v>37922000000</v>
      </c>
      <c r="O644" s="20">
        <v>-3376000000</v>
      </c>
      <c r="P644" s="20">
        <v>1307350000000</v>
      </c>
      <c r="Q644" s="20">
        <v>1415894000000</v>
      </c>
    </row>
    <row r="645" spans="1:18" x14ac:dyDescent="0.2">
      <c r="A645" s="20" t="s">
        <v>19</v>
      </c>
      <c r="B645" s="20" t="s">
        <v>48</v>
      </c>
      <c r="C645" s="20">
        <v>2022</v>
      </c>
      <c r="D645" s="20" t="s">
        <v>75</v>
      </c>
      <c r="F645" s="20">
        <v>25354000000</v>
      </c>
      <c r="J645" s="20">
        <v>32382000000</v>
      </c>
      <c r="K645" s="20">
        <v>1885056000000</v>
      </c>
      <c r="M645" s="20">
        <v>80105000000</v>
      </c>
      <c r="N645" s="20">
        <v>29506000000</v>
      </c>
      <c r="O645" s="20">
        <v>-4152000000</v>
      </c>
      <c r="P645" s="20">
        <v>1141361000000</v>
      </c>
      <c r="Q645" s="20">
        <v>1220362000000</v>
      </c>
    </row>
    <row r="646" spans="1:18" x14ac:dyDescent="0.2">
      <c r="A646" s="20" t="s">
        <v>19</v>
      </c>
      <c r="B646" s="20" t="s">
        <v>48</v>
      </c>
      <c r="C646" s="20">
        <v>2021</v>
      </c>
      <c r="D646" s="20" t="s">
        <v>75</v>
      </c>
      <c r="F646" s="20">
        <v>23151000000</v>
      </c>
      <c r="J646" s="20">
        <v>23713000000</v>
      </c>
      <c r="K646" s="20">
        <v>1644547000000</v>
      </c>
      <c r="M646" s="20">
        <v>76622000000</v>
      </c>
      <c r="N646" s="20">
        <v>29199000000</v>
      </c>
      <c r="O646" s="20">
        <v>-6048000000</v>
      </c>
      <c r="P646" s="20">
        <v>1032456000000</v>
      </c>
      <c r="Q646" s="20">
        <v>1128500000000</v>
      </c>
    </row>
    <row r="647" spans="1:18" x14ac:dyDescent="0.2">
      <c r="A647" s="20" t="s">
        <v>19</v>
      </c>
      <c r="B647" s="20" t="s">
        <v>48</v>
      </c>
      <c r="C647" s="20">
        <v>2020</v>
      </c>
      <c r="D647" s="20" t="s">
        <v>75</v>
      </c>
      <c r="F647" s="20">
        <v>7830000000</v>
      </c>
      <c r="J647" s="20">
        <v>7201000000</v>
      </c>
      <c r="K647" s="20">
        <v>1549535000000</v>
      </c>
      <c r="M647" s="20">
        <v>71364000000</v>
      </c>
      <c r="N647" s="20">
        <v>23888000000</v>
      </c>
      <c r="O647" s="20">
        <v>-16058000000</v>
      </c>
      <c r="P647" s="20">
        <v>962176000000</v>
      </c>
      <c r="Q647" s="20">
        <v>945550000000</v>
      </c>
    </row>
    <row r="648" spans="1:18" x14ac:dyDescent="0.2">
      <c r="A648" s="20" t="s">
        <v>19</v>
      </c>
      <c r="B648" s="20" t="s">
        <v>48</v>
      </c>
      <c r="C648" s="20">
        <v>2019</v>
      </c>
      <c r="D648" s="20" t="s">
        <v>75</v>
      </c>
      <c r="F648" s="20">
        <v>15258000000</v>
      </c>
      <c r="J648" s="20">
        <v>13617000000</v>
      </c>
      <c r="K648" s="20">
        <v>1193793000000</v>
      </c>
      <c r="M648" s="20">
        <v>63150000000</v>
      </c>
      <c r="N648" s="20">
        <v>19986000000</v>
      </c>
      <c r="O648" s="20">
        <v>-4728000000</v>
      </c>
      <c r="P648" s="20">
        <v>809906000000</v>
      </c>
      <c r="Q648" s="20">
        <v>753787000000</v>
      </c>
    </row>
    <row r="649" spans="1:18" x14ac:dyDescent="0.2">
      <c r="A649" s="20" t="s">
        <v>19</v>
      </c>
      <c r="B649" s="20" t="s">
        <v>48</v>
      </c>
      <c r="C649" s="20">
        <v>2018</v>
      </c>
      <c r="D649" s="20" t="s">
        <v>75</v>
      </c>
      <c r="F649" s="20">
        <v>14967000000</v>
      </c>
      <c r="J649" s="20">
        <v>12196000000</v>
      </c>
      <c r="K649" s="20">
        <v>1084734000000</v>
      </c>
      <c r="M649" s="20">
        <v>67762000000</v>
      </c>
      <c r="N649" s="20">
        <v>25368000000</v>
      </c>
      <c r="O649" s="20">
        <v>-10401000000</v>
      </c>
      <c r="P649" s="20">
        <v>736553000000</v>
      </c>
      <c r="Q649" s="20">
        <v>714546000000</v>
      </c>
    </row>
    <row r="650" spans="1:18" x14ac:dyDescent="0.2">
      <c r="A650" s="20" t="s">
        <v>19</v>
      </c>
      <c r="B650" s="20" t="s">
        <v>48</v>
      </c>
      <c r="C650" s="20">
        <v>2017</v>
      </c>
      <c r="D650" s="20" t="s">
        <v>75</v>
      </c>
      <c r="F650" s="20">
        <v>13117000000</v>
      </c>
      <c r="J650" s="20">
        <v>10015000000</v>
      </c>
      <c r="K650" s="20">
        <v>1013259000000</v>
      </c>
      <c r="M650" s="20">
        <v>62672000000</v>
      </c>
      <c r="N650" s="20">
        <v>22840000000</v>
      </c>
      <c r="O650" s="20">
        <v>-9723000000</v>
      </c>
      <c r="P650" s="20">
        <v>698777000000</v>
      </c>
      <c r="Q650" s="20">
        <v>722081000000</v>
      </c>
    </row>
    <row r="651" spans="1:18" x14ac:dyDescent="0.2">
      <c r="A651" s="20" t="s">
        <v>19</v>
      </c>
      <c r="B651" s="20" t="s">
        <v>48</v>
      </c>
      <c r="C651" s="20">
        <v>2016</v>
      </c>
      <c r="D651" s="20" t="s">
        <v>75</v>
      </c>
      <c r="J651" s="20">
        <v>17120000000</v>
      </c>
      <c r="K651" s="20">
        <v>843226000000</v>
      </c>
      <c r="M651" s="20">
        <v>58691000000</v>
      </c>
      <c r="N651" s="20">
        <v>23891000000</v>
      </c>
      <c r="P651" s="20">
        <v>594202000000</v>
      </c>
      <c r="Q651" s="20">
        <v>594269000000</v>
      </c>
    </row>
    <row r="652" spans="1:18" x14ac:dyDescent="0.2">
      <c r="A652" s="20" t="s">
        <v>19</v>
      </c>
      <c r="B652" s="20" t="s">
        <v>48</v>
      </c>
      <c r="C652" s="20">
        <v>2015</v>
      </c>
      <c r="D652" s="20" t="s">
        <v>75</v>
      </c>
      <c r="J652" s="20">
        <v>14296000000</v>
      </c>
      <c r="K652" s="20">
        <v>750062000000</v>
      </c>
      <c r="M652" s="20">
        <v>48143000000</v>
      </c>
      <c r="N652" s="20">
        <v>16763000000</v>
      </c>
      <c r="P652" s="20">
        <v>502753000000</v>
      </c>
      <c r="Q652" s="20">
        <v>586162000000</v>
      </c>
    </row>
    <row r="653" spans="1:18" x14ac:dyDescent="0.2">
      <c r="A653" s="20" t="s">
        <v>19</v>
      </c>
      <c r="B653" s="20" t="s">
        <v>49</v>
      </c>
      <c r="C653" s="20">
        <v>2024</v>
      </c>
      <c r="D653" s="20" t="s">
        <v>75</v>
      </c>
      <c r="J653" s="20">
        <v>14528000000</v>
      </c>
      <c r="K653" s="20">
        <v>2159000000000</v>
      </c>
      <c r="M653" s="20">
        <v>45700000000</v>
      </c>
      <c r="N653" s="20">
        <v>18300000000</v>
      </c>
      <c r="O653" s="20">
        <v>-2700000000</v>
      </c>
      <c r="P653" s="20">
        <v>1382000000000</v>
      </c>
      <c r="Q653" s="20">
        <v>1511400000000</v>
      </c>
    </row>
    <row r="654" spans="1:18" x14ac:dyDescent="0.2">
      <c r="A654" s="20" t="s">
        <v>19</v>
      </c>
      <c r="B654" s="20" t="s">
        <v>49</v>
      </c>
      <c r="C654" s="20">
        <v>2023</v>
      </c>
      <c r="D654" s="20" t="s">
        <v>75</v>
      </c>
      <c r="J654" s="20">
        <v>11400000000</v>
      </c>
      <c r="K654" s="20">
        <v>1957400000000</v>
      </c>
      <c r="M654" s="20">
        <v>41400000000</v>
      </c>
      <c r="N654" s="20">
        <v>16400000000</v>
      </c>
      <c r="O654" s="20">
        <v>-3700000000</v>
      </c>
      <c r="P654" s="20">
        <v>1211000000000</v>
      </c>
      <c r="Q654" s="20">
        <v>1380000000000</v>
      </c>
    </row>
    <row r="655" spans="1:18" x14ac:dyDescent="0.2">
      <c r="A655" s="20" t="s">
        <v>19</v>
      </c>
      <c r="B655" s="20" t="s">
        <v>49</v>
      </c>
      <c r="C655" s="20">
        <v>2022</v>
      </c>
      <c r="D655" s="20" t="s">
        <v>75</v>
      </c>
      <c r="J655" s="20">
        <v>9622000000</v>
      </c>
      <c r="K655" s="20">
        <v>1711000000000</v>
      </c>
      <c r="M655" s="20">
        <v>36100000000</v>
      </c>
      <c r="N655" s="20">
        <v>13220000000</v>
      </c>
      <c r="O655" s="20">
        <v>-3590000000</v>
      </c>
      <c r="P655" s="20">
        <v>1067000000000</v>
      </c>
      <c r="Q655" s="20">
        <v>1104000000000</v>
      </c>
    </row>
    <row r="656" spans="1:18" x14ac:dyDescent="0.2">
      <c r="A656" s="20" t="s">
        <v>19</v>
      </c>
      <c r="B656" s="20" t="s">
        <v>49</v>
      </c>
      <c r="C656" s="20">
        <v>2021</v>
      </c>
      <c r="D656" s="20" t="s">
        <v>75</v>
      </c>
      <c r="F656" s="20">
        <v>9259000000</v>
      </c>
      <c r="J656" s="20">
        <v>10028000000</v>
      </c>
      <c r="K656" s="20">
        <v>1506014000000</v>
      </c>
      <c r="M656" s="20">
        <v>35901000000</v>
      </c>
      <c r="N656" s="20">
        <v>12829000000</v>
      </c>
      <c r="O656" s="20">
        <v>-3570000000</v>
      </c>
      <c r="P656" s="20">
        <v>891579000000</v>
      </c>
      <c r="Q656" s="20">
        <v>966925000000</v>
      </c>
      <c r="R656" s="20">
        <v>11995000000</v>
      </c>
    </row>
    <row r="657" spans="1:18" x14ac:dyDescent="0.2">
      <c r="A657" s="20" t="s">
        <v>19</v>
      </c>
      <c r="B657" s="20" t="s">
        <v>49</v>
      </c>
      <c r="C657" s="20">
        <v>2020</v>
      </c>
      <c r="D657" s="20" t="s">
        <v>75</v>
      </c>
      <c r="F657" s="20">
        <v>3157000000</v>
      </c>
      <c r="J657" s="20">
        <v>2826000000</v>
      </c>
      <c r="K657" s="20">
        <v>1230473000000</v>
      </c>
      <c r="M657" s="20">
        <v>30353000000</v>
      </c>
      <c r="N657" s="20">
        <v>9094000000</v>
      </c>
      <c r="O657" s="20">
        <v>-5937000000</v>
      </c>
      <c r="P657" s="20">
        <v>803866000000</v>
      </c>
      <c r="Q657" s="20">
        <v>780941000000</v>
      </c>
      <c r="R657" s="20">
        <v>3533000000</v>
      </c>
    </row>
    <row r="658" spans="1:18" x14ac:dyDescent="0.2">
      <c r="A658" s="20" t="s">
        <v>19</v>
      </c>
      <c r="B658" s="20" t="s">
        <v>49</v>
      </c>
      <c r="C658" s="20">
        <v>2019</v>
      </c>
      <c r="D658" s="20" t="s">
        <v>75</v>
      </c>
      <c r="J658" s="20">
        <v>5907000000</v>
      </c>
      <c r="K658" s="20">
        <v>1148696000000</v>
      </c>
      <c r="M658" s="20">
        <v>32354000000</v>
      </c>
      <c r="N658" s="20">
        <v>10233000000</v>
      </c>
      <c r="O658" s="20">
        <v>-3194000000</v>
      </c>
      <c r="P658" s="20">
        <v>792755000000</v>
      </c>
      <c r="Q658" s="20">
        <v>733575000000</v>
      </c>
      <c r="R658" s="20">
        <v>7457000000</v>
      </c>
    </row>
    <row r="659" spans="1:18" x14ac:dyDescent="0.2">
      <c r="A659" s="20" t="s">
        <v>19</v>
      </c>
      <c r="B659" s="20" t="s">
        <v>49</v>
      </c>
      <c r="C659" s="20">
        <v>2018</v>
      </c>
      <c r="D659" s="20" t="s">
        <v>75</v>
      </c>
      <c r="J659" s="20">
        <v>4557000000</v>
      </c>
      <c r="K659" s="20">
        <v>1029107000000</v>
      </c>
      <c r="M659" s="20">
        <v>35423000000</v>
      </c>
      <c r="N659" s="20">
        <v>15551000000</v>
      </c>
      <c r="O659" s="20">
        <v>-10160000000</v>
      </c>
      <c r="P659" s="20">
        <v>684072000000</v>
      </c>
      <c r="Q659" s="20">
        <v>722798000000</v>
      </c>
      <c r="R659" s="20">
        <v>5774000000</v>
      </c>
    </row>
    <row r="660" spans="1:18" x14ac:dyDescent="0.2">
      <c r="A660" s="20" t="s">
        <v>19</v>
      </c>
      <c r="B660" s="20" t="s">
        <v>49</v>
      </c>
      <c r="C660" s="20">
        <v>2017</v>
      </c>
      <c r="D660" s="20" t="s">
        <v>75</v>
      </c>
      <c r="J660" s="20">
        <v>10710000000</v>
      </c>
      <c r="K660" s="20">
        <v>986844000000</v>
      </c>
      <c r="M660" s="20">
        <v>32979000000</v>
      </c>
      <c r="N660" s="20">
        <v>14344000000</v>
      </c>
      <c r="O660" s="20">
        <v>-1130000000</v>
      </c>
      <c r="P660" s="20">
        <v>567424000000</v>
      </c>
      <c r="Q660" s="20">
        <v>689946000000</v>
      </c>
      <c r="R660" s="20">
        <v>12784000000</v>
      </c>
    </row>
    <row r="661" spans="1:18" x14ac:dyDescent="0.2">
      <c r="A661" s="20" t="s">
        <v>19</v>
      </c>
      <c r="B661" s="20" t="s">
        <v>51</v>
      </c>
      <c r="C661" s="20">
        <v>2024</v>
      </c>
      <c r="D661" s="20" t="s">
        <v>75</v>
      </c>
      <c r="J661" s="20">
        <v>7103000000</v>
      </c>
      <c r="K661" s="20">
        <v>2078021000000</v>
      </c>
      <c r="M661" s="20">
        <v>21849000000</v>
      </c>
      <c r="P661" s="20">
        <v>1269989000000</v>
      </c>
      <c r="Q661" s="20">
        <v>1422273000000</v>
      </c>
      <c r="R661" s="20">
        <v>7806000000</v>
      </c>
    </row>
    <row r="662" spans="1:18" x14ac:dyDescent="0.2">
      <c r="A662" s="20" t="s">
        <v>19</v>
      </c>
      <c r="B662" s="20" t="s">
        <v>51</v>
      </c>
      <c r="C662" s="20">
        <v>2023</v>
      </c>
      <c r="D662" s="20" t="s">
        <v>75</v>
      </c>
      <c r="J662" s="20">
        <v>6559000000</v>
      </c>
      <c r="K662" s="20">
        <v>2037064000000</v>
      </c>
      <c r="M662" s="20">
        <v>21383000000</v>
      </c>
      <c r="P662" s="20">
        <v>1182572000000</v>
      </c>
      <c r="Q662" s="20">
        <v>1283192000000</v>
      </c>
      <c r="R662" s="20">
        <v>7135000000</v>
      </c>
    </row>
    <row r="663" spans="1:18" x14ac:dyDescent="0.2">
      <c r="A663" s="20" t="s">
        <v>19</v>
      </c>
      <c r="B663" s="20" t="s">
        <v>51</v>
      </c>
      <c r="C663" s="20">
        <v>2022</v>
      </c>
      <c r="D663" s="20" t="s">
        <v>75</v>
      </c>
      <c r="J663" s="20">
        <v>3680000000</v>
      </c>
      <c r="M663" s="20">
        <v>16991000000</v>
      </c>
      <c r="P663" s="20">
        <v>960410000000</v>
      </c>
      <c r="Q663" s="20">
        <v>1050387000000</v>
      </c>
      <c r="R663" s="20">
        <v>4494000000</v>
      </c>
    </row>
    <row r="664" spans="1:18" x14ac:dyDescent="0.2">
      <c r="A664" s="20" t="s">
        <v>19</v>
      </c>
      <c r="B664" s="20" t="s">
        <v>51</v>
      </c>
      <c r="C664" s="20">
        <v>2021</v>
      </c>
      <c r="D664" s="20" t="s">
        <v>75</v>
      </c>
      <c r="J664" s="20">
        <v>3325000000</v>
      </c>
      <c r="M664" s="20">
        <v>17028000000</v>
      </c>
      <c r="P664" s="20">
        <v>879763000000</v>
      </c>
      <c r="Q664" s="20">
        <v>919022000000</v>
      </c>
      <c r="R664" s="20">
        <v>4402000000</v>
      </c>
    </row>
    <row r="665" spans="1:18" x14ac:dyDescent="0.2">
      <c r="A665" s="20" t="s">
        <v>19</v>
      </c>
      <c r="B665" s="20" t="s">
        <v>51</v>
      </c>
      <c r="C665" s="20">
        <v>2020</v>
      </c>
      <c r="D665" s="20" t="s">
        <v>75</v>
      </c>
      <c r="J665" s="20">
        <v>2510000000</v>
      </c>
      <c r="M665" s="20">
        <v>15796000000</v>
      </c>
      <c r="P665" s="20">
        <v>829338000000</v>
      </c>
      <c r="Q665" s="20">
        <v>812781000000</v>
      </c>
      <c r="R665" s="20">
        <v>3208000000</v>
      </c>
    </row>
    <row r="666" spans="1:18" x14ac:dyDescent="0.2">
      <c r="A666" s="20" t="s">
        <v>19</v>
      </c>
      <c r="B666" s="20" t="s">
        <v>51</v>
      </c>
      <c r="C666" s="20">
        <v>2019</v>
      </c>
      <c r="D666" s="20" t="s">
        <v>75</v>
      </c>
      <c r="J666" s="20">
        <v>2817000000</v>
      </c>
      <c r="M666" s="20">
        <v>15877000000</v>
      </c>
      <c r="P666" s="20">
        <v>787909000000</v>
      </c>
      <c r="Q666" s="20">
        <v>714677000000</v>
      </c>
      <c r="R666" s="20">
        <v>3573000000</v>
      </c>
    </row>
    <row r="667" spans="1:18" x14ac:dyDescent="0.2">
      <c r="A667" s="20" t="s">
        <v>19</v>
      </c>
      <c r="B667" s="20" t="s">
        <v>51</v>
      </c>
      <c r="C667" s="20">
        <v>2018</v>
      </c>
      <c r="D667" s="20" t="s">
        <v>75</v>
      </c>
      <c r="J667" s="20">
        <v>2057000000</v>
      </c>
      <c r="M667" s="20">
        <v>17380000000</v>
      </c>
      <c r="P667" s="20">
        <v>632731000000</v>
      </c>
      <c r="Q667" s="20">
        <v>692937000000</v>
      </c>
      <c r="R667" s="20">
        <v>2620000000</v>
      </c>
    </row>
    <row r="668" spans="1:18" x14ac:dyDescent="0.2">
      <c r="A668" s="20" t="s">
        <v>19</v>
      </c>
      <c r="B668" s="20" t="s">
        <v>51</v>
      </c>
      <c r="C668" s="20">
        <v>2017</v>
      </c>
      <c r="D668" s="20" t="s">
        <v>75</v>
      </c>
      <c r="J668" s="20">
        <v>4231000000</v>
      </c>
      <c r="M668" s="20">
        <v>16189000000</v>
      </c>
      <c r="P668" s="20">
        <v>608210000000</v>
      </c>
      <c r="Q668" s="20">
        <v>639096000000</v>
      </c>
      <c r="R668" s="20">
        <v>5206000000</v>
      </c>
    </row>
    <row r="669" spans="1:18" x14ac:dyDescent="0.2">
      <c r="A669" s="20" t="s">
        <v>19</v>
      </c>
      <c r="B669" s="20" t="s">
        <v>53</v>
      </c>
      <c r="C669" s="20">
        <v>2024</v>
      </c>
      <c r="D669" s="20" t="s">
        <v>75</v>
      </c>
      <c r="J669" s="20">
        <v>23687000000</v>
      </c>
      <c r="K669" s="20">
        <v>2229850000000</v>
      </c>
      <c r="M669" s="20">
        <v>72573000000</v>
      </c>
      <c r="P669" s="20">
        <v>1429552000000</v>
      </c>
      <c r="Q669" s="20">
        <v>1525999000000</v>
      </c>
      <c r="R669" s="20">
        <v>25988000000</v>
      </c>
    </row>
    <row r="670" spans="1:18" x14ac:dyDescent="0.2">
      <c r="A670" s="20" t="s">
        <v>19</v>
      </c>
      <c r="B670" s="20" t="s">
        <v>53</v>
      </c>
      <c r="C670" s="20">
        <v>2023</v>
      </c>
      <c r="D670" s="20" t="s">
        <v>75</v>
      </c>
      <c r="J670" s="20">
        <v>18346000000</v>
      </c>
      <c r="K670" s="20">
        <v>1932909000000</v>
      </c>
      <c r="M670" s="20">
        <v>63416000000</v>
      </c>
      <c r="P670" s="20">
        <v>1185737000000</v>
      </c>
      <c r="Q670" s="20">
        <v>1334116000000</v>
      </c>
      <c r="R670" s="20">
        <v>19905000000</v>
      </c>
    </row>
    <row r="671" spans="1:18" x14ac:dyDescent="0.2">
      <c r="A671" s="20" t="s">
        <v>19</v>
      </c>
      <c r="B671" s="20" t="s">
        <v>53</v>
      </c>
      <c r="C671" s="20">
        <v>2022</v>
      </c>
      <c r="D671" s="20" t="s">
        <v>75</v>
      </c>
      <c r="J671" s="20">
        <v>15100000000</v>
      </c>
      <c r="M671" s="20">
        <v>56843000000</v>
      </c>
      <c r="P671" s="20">
        <v>1077578000000</v>
      </c>
      <c r="Q671" s="20">
        <v>1122611000000</v>
      </c>
      <c r="R671" s="20">
        <v>15926000000</v>
      </c>
    </row>
    <row r="672" spans="1:18" x14ac:dyDescent="0.2">
      <c r="A672" s="20" t="s">
        <v>19</v>
      </c>
      <c r="B672" s="20" t="s">
        <v>53</v>
      </c>
      <c r="C672" s="20">
        <v>2021</v>
      </c>
      <c r="D672" s="20" t="s">
        <v>75</v>
      </c>
      <c r="J672" s="20">
        <v>14722000000</v>
      </c>
      <c r="K672" s="20">
        <v>1524253000000</v>
      </c>
      <c r="M672" s="20">
        <v>54074000000</v>
      </c>
      <c r="O672" s="20">
        <v>-3452000000</v>
      </c>
      <c r="P672" s="20">
        <v>918317000000</v>
      </c>
      <c r="Q672" s="20">
        <v>975948000000</v>
      </c>
      <c r="R672" s="20">
        <v>18073000000</v>
      </c>
    </row>
    <row r="673" spans="1:18" x14ac:dyDescent="0.2">
      <c r="A673" s="20" t="s">
        <v>19</v>
      </c>
      <c r="B673" s="20" t="s">
        <v>53</v>
      </c>
      <c r="C673" s="20">
        <v>2020</v>
      </c>
      <c r="D673" s="20" t="s">
        <v>75</v>
      </c>
      <c r="J673" s="20">
        <v>4855000000</v>
      </c>
      <c r="K673" s="20">
        <v>1333358000000</v>
      </c>
      <c r="M673" s="20">
        <v>45866000000</v>
      </c>
      <c r="O673" s="20">
        <v>-7176000000</v>
      </c>
      <c r="P673" s="20">
        <v>814468000000</v>
      </c>
      <c r="Q673" s="20">
        <v>835992000000</v>
      </c>
      <c r="R673" s="20">
        <v>6373000000</v>
      </c>
    </row>
    <row r="674" spans="1:18" x14ac:dyDescent="0.2">
      <c r="A674" s="20" t="s">
        <v>19</v>
      </c>
      <c r="B674" s="20" t="s">
        <v>53</v>
      </c>
      <c r="C674" s="20">
        <v>2019</v>
      </c>
      <c r="D674" s="20" t="s">
        <v>75</v>
      </c>
      <c r="J674" s="20">
        <v>7569000000</v>
      </c>
      <c r="M674" s="20">
        <v>46948000000</v>
      </c>
      <c r="P674" s="20">
        <v>783112000000</v>
      </c>
      <c r="Q674" s="20">
        <v>695508000000</v>
      </c>
      <c r="R674" s="20">
        <v>9358000000</v>
      </c>
    </row>
    <row r="675" spans="1:18" x14ac:dyDescent="0.2">
      <c r="A675" s="20" t="s">
        <v>19</v>
      </c>
      <c r="B675" s="20" t="s">
        <v>53</v>
      </c>
      <c r="C675" s="20">
        <v>2018</v>
      </c>
      <c r="D675" s="20" t="s">
        <v>75</v>
      </c>
      <c r="J675" s="20">
        <v>8944000000</v>
      </c>
      <c r="M675" s="20">
        <v>52196000000</v>
      </c>
      <c r="P675" s="20">
        <v>724743000000</v>
      </c>
      <c r="Q675" s="20">
        <v>733718000000</v>
      </c>
      <c r="R675" s="20">
        <v>10311000000</v>
      </c>
    </row>
    <row r="676" spans="1:18" x14ac:dyDescent="0.2">
      <c r="A676" s="20" t="s">
        <v>19</v>
      </c>
      <c r="B676" s="20" t="s">
        <v>53</v>
      </c>
      <c r="C676" s="20">
        <v>2017</v>
      </c>
      <c r="D676" s="20" t="s">
        <v>75</v>
      </c>
      <c r="J676" s="20">
        <v>14652000000</v>
      </c>
      <c r="M676" s="20">
        <v>49217000000</v>
      </c>
      <c r="P676" s="20">
        <v>613369000000</v>
      </c>
      <c r="Q676" s="20">
        <v>722081000000</v>
      </c>
      <c r="R676" s="20">
        <v>17500000000</v>
      </c>
    </row>
    <row r="677" spans="1:18" x14ac:dyDescent="0.2">
      <c r="A677" s="20" t="s">
        <v>19</v>
      </c>
      <c r="B677" s="20" t="s">
        <v>53</v>
      </c>
      <c r="C677" s="20">
        <v>2016</v>
      </c>
      <c r="D677" s="20" t="s">
        <v>75</v>
      </c>
      <c r="J677" s="20">
        <v>12326000000</v>
      </c>
      <c r="M677" s="20">
        <v>42693000000</v>
      </c>
      <c r="R677" s="20">
        <v>14921000000</v>
      </c>
    </row>
    <row r="678" spans="1:18" x14ac:dyDescent="0.2">
      <c r="A678" s="20" t="s">
        <v>19</v>
      </c>
      <c r="B678" s="20" t="s">
        <v>49</v>
      </c>
      <c r="C678" s="20">
        <v>2025</v>
      </c>
      <c r="D678" s="20" t="s">
        <v>75</v>
      </c>
      <c r="J678" s="20">
        <v>16314000000</v>
      </c>
      <c r="K678" s="20">
        <v>2709000000000</v>
      </c>
      <c r="M678" s="20">
        <v>50500000000</v>
      </c>
      <c r="N678" s="20">
        <v>21800000000</v>
      </c>
      <c r="O678" s="20">
        <v>-4200000000</v>
      </c>
      <c r="P678" s="20">
        <v>1673000000000</v>
      </c>
      <c r="Q678" s="20">
        <v>1934000000000</v>
      </c>
    </row>
    <row r="679" spans="1:18" x14ac:dyDescent="0.2">
      <c r="A679" s="20" t="s">
        <v>19</v>
      </c>
      <c r="B679" s="20" t="s">
        <v>51</v>
      </c>
      <c r="C679" s="20">
        <v>2025</v>
      </c>
      <c r="D679" s="20" t="s">
        <v>75</v>
      </c>
      <c r="J679" s="20">
        <v>7138000000</v>
      </c>
      <c r="K679" s="20">
        <v>2562434000000</v>
      </c>
      <c r="M679" s="20">
        <v>22402000000</v>
      </c>
      <c r="P679" s="20">
        <v>1573747000000</v>
      </c>
      <c r="Q679" s="20">
        <v>1782582000000</v>
      </c>
      <c r="R679" s="20">
        <v>7940000000</v>
      </c>
    </row>
    <row r="680" spans="1:18" x14ac:dyDescent="0.2">
      <c r="A680" s="20" t="s">
        <v>20</v>
      </c>
      <c r="B680" s="20" t="s">
        <v>48</v>
      </c>
      <c r="C680" s="20">
        <v>2024</v>
      </c>
      <c r="D680" s="20" t="s">
        <v>75</v>
      </c>
      <c r="E680" s="20">
        <v>220113267165</v>
      </c>
      <c r="F680" s="20">
        <v>35276845649</v>
      </c>
      <c r="H680" s="20">
        <v>28968728930</v>
      </c>
      <c r="J680" s="20">
        <v>18149967087</v>
      </c>
      <c r="K680" s="20">
        <v>177852053839</v>
      </c>
    </row>
    <row r="681" spans="1:18" x14ac:dyDescent="0.2">
      <c r="A681" s="20" t="s">
        <v>20</v>
      </c>
      <c r="B681" s="20" t="s">
        <v>48</v>
      </c>
      <c r="C681" s="20">
        <v>2023</v>
      </c>
      <c r="D681" s="20" t="s">
        <v>75</v>
      </c>
      <c r="E681" s="20">
        <v>203618293047</v>
      </c>
      <c r="F681" s="20">
        <v>30164175277</v>
      </c>
      <c r="H681" s="20">
        <v>24962063849</v>
      </c>
      <c r="J681" s="20">
        <v>16556698463</v>
      </c>
      <c r="K681" s="20">
        <v>170340779234</v>
      </c>
    </row>
    <row r="682" spans="1:18" x14ac:dyDescent="0.2">
      <c r="A682" s="20" t="s">
        <v>20</v>
      </c>
      <c r="B682" s="20" t="s">
        <v>48</v>
      </c>
      <c r="C682" s="20">
        <v>2022</v>
      </c>
      <c r="D682" s="20" t="s">
        <v>75</v>
      </c>
      <c r="E682" s="20">
        <v>206734071633</v>
      </c>
      <c r="F682" s="20">
        <v>29119596834</v>
      </c>
      <c r="H682" s="20">
        <v>25130777250</v>
      </c>
      <c r="J682" s="20">
        <v>16627044028</v>
      </c>
      <c r="K682" s="20">
        <v>173973911073</v>
      </c>
    </row>
    <row r="683" spans="1:18" x14ac:dyDescent="0.2">
      <c r="A683" s="20" t="s">
        <v>20</v>
      </c>
      <c r="B683" s="20" t="s">
        <v>48</v>
      </c>
      <c r="C683" s="20">
        <v>2021</v>
      </c>
      <c r="D683" s="20" t="s">
        <v>75</v>
      </c>
      <c r="E683" s="20">
        <v>195188462419</v>
      </c>
      <c r="F683" s="20">
        <v>32776948100</v>
      </c>
      <c r="H683" s="20">
        <v>29820090116</v>
      </c>
      <c r="J683" s="20">
        <v>21268135622</v>
      </c>
      <c r="K683" s="20">
        <v>145821269898</v>
      </c>
    </row>
    <row r="684" spans="1:18" x14ac:dyDescent="0.2">
      <c r="A684" s="20" t="s">
        <v>20</v>
      </c>
      <c r="B684" s="20" t="s">
        <v>48</v>
      </c>
      <c r="C684" s="20">
        <v>2020</v>
      </c>
      <c r="D684" s="20" t="s">
        <v>75</v>
      </c>
      <c r="E684" s="20">
        <v>173224766894</v>
      </c>
      <c r="F684" s="20">
        <v>27076473678</v>
      </c>
      <c r="H684" s="20">
        <v>23791820913</v>
      </c>
      <c r="J684" s="20">
        <v>20899537493</v>
      </c>
      <c r="K684" s="20">
        <v>117982059661</v>
      </c>
    </row>
    <row r="685" spans="1:18" x14ac:dyDescent="0.2">
      <c r="A685" s="20" t="s">
        <v>20</v>
      </c>
      <c r="B685" s="20" t="s">
        <v>48</v>
      </c>
      <c r="C685" s="20">
        <v>2019</v>
      </c>
      <c r="D685" s="20" t="s">
        <v>75</v>
      </c>
      <c r="E685" s="20">
        <v>156324352426</v>
      </c>
      <c r="F685" s="20">
        <v>2398689273</v>
      </c>
      <c r="H685" s="20">
        <v>-2382862251</v>
      </c>
      <c r="J685" s="20">
        <v>-3517664369</v>
      </c>
      <c r="K685" s="20">
        <v>114901007090</v>
      </c>
    </row>
    <row r="686" spans="1:18" x14ac:dyDescent="0.2">
      <c r="A686" s="20" t="s">
        <v>20</v>
      </c>
      <c r="B686" s="20" t="s">
        <v>48</v>
      </c>
      <c r="C686" s="20">
        <v>2018</v>
      </c>
      <c r="D686" s="20" t="s">
        <v>75</v>
      </c>
      <c r="E686" s="20">
        <v>142870789407</v>
      </c>
      <c r="F686" s="20">
        <v>6812464871</v>
      </c>
      <c r="H686" s="20">
        <v>2164004156</v>
      </c>
      <c r="J686" s="20">
        <v>819348971</v>
      </c>
      <c r="K686" s="20">
        <v>121739821271</v>
      </c>
    </row>
    <row r="687" spans="1:18" x14ac:dyDescent="0.2">
      <c r="A687" s="20" t="s">
        <v>20</v>
      </c>
      <c r="B687" s="20" t="s">
        <v>48</v>
      </c>
      <c r="C687" s="20">
        <v>2017</v>
      </c>
      <c r="D687" s="20" t="s">
        <v>75</v>
      </c>
      <c r="E687" s="20">
        <v>148479566904</v>
      </c>
      <c r="F687" s="20">
        <v>951839489</v>
      </c>
      <c r="H687" s="20">
        <v>-3547672037</v>
      </c>
      <c r="J687" s="20">
        <v>-4307648559</v>
      </c>
      <c r="K687" s="20">
        <v>145636661660</v>
      </c>
    </row>
    <row r="688" spans="1:18" x14ac:dyDescent="0.2">
      <c r="A688" s="20" t="s">
        <v>20</v>
      </c>
      <c r="B688" s="20" t="s">
        <v>48</v>
      </c>
      <c r="C688" s="20">
        <v>2016</v>
      </c>
      <c r="D688" s="20" t="s">
        <v>75</v>
      </c>
      <c r="E688" s="20">
        <v>128911736851</v>
      </c>
      <c r="F688" s="20">
        <v>4110322172</v>
      </c>
      <c r="H688" s="20">
        <v>871927614</v>
      </c>
      <c r="J688" s="20">
        <v>1081956120</v>
      </c>
      <c r="K688" s="20">
        <v>150708401078</v>
      </c>
    </row>
    <row r="689" spans="1:11" x14ac:dyDescent="0.2">
      <c r="A689" s="20" t="s">
        <v>20</v>
      </c>
      <c r="B689" s="20" t="s">
        <v>48</v>
      </c>
      <c r="C689" s="20">
        <v>2015</v>
      </c>
      <c r="D689" s="20" t="s">
        <v>75</v>
      </c>
      <c r="E689" s="20">
        <v>136317772041</v>
      </c>
      <c r="F689" s="20">
        <v>8796692227</v>
      </c>
      <c r="H689" s="20">
        <v>3317831017</v>
      </c>
      <c r="J689" s="20">
        <v>3135116948</v>
      </c>
      <c r="K689" s="20">
        <v>129950874446</v>
      </c>
    </row>
    <row r="690" spans="1:11" x14ac:dyDescent="0.2">
      <c r="A690" s="20" t="s">
        <v>20</v>
      </c>
      <c r="B690" s="20" t="s">
        <v>49</v>
      </c>
      <c r="C690" s="20">
        <v>2024</v>
      </c>
      <c r="D690" s="20" t="s">
        <v>75</v>
      </c>
      <c r="E690" s="20">
        <v>116439970331</v>
      </c>
      <c r="F690" s="20">
        <v>20910524440</v>
      </c>
      <c r="G690" s="20">
        <v>-2786493266</v>
      </c>
      <c r="H690" s="20">
        <v>18124031174</v>
      </c>
      <c r="J690" s="20">
        <v>12361204203</v>
      </c>
    </row>
    <row r="691" spans="1:11" x14ac:dyDescent="0.2">
      <c r="A691" s="20" t="s">
        <v>20</v>
      </c>
      <c r="B691" s="20" t="s">
        <v>49</v>
      </c>
      <c r="C691" s="20">
        <v>2023</v>
      </c>
      <c r="D691" s="20" t="s">
        <v>75</v>
      </c>
      <c r="E691" s="20">
        <v>99406906812</v>
      </c>
      <c r="F691" s="20">
        <v>15252309779</v>
      </c>
      <c r="G691" s="20">
        <v>-2643237997</v>
      </c>
      <c r="H691" s="20">
        <v>12609071782</v>
      </c>
      <c r="J691" s="20">
        <v>8116566626</v>
      </c>
    </row>
    <row r="692" spans="1:11" x14ac:dyDescent="0.2">
      <c r="A692" s="20" t="s">
        <v>20</v>
      </c>
      <c r="B692" s="20" t="s">
        <v>49</v>
      </c>
      <c r="C692" s="20">
        <v>2022</v>
      </c>
      <c r="D692" s="20" t="s">
        <v>75</v>
      </c>
      <c r="E692" s="20">
        <v>116525051876</v>
      </c>
      <c r="F692" s="20">
        <v>18898241813</v>
      </c>
      <c r="G692" s="20">
        <v>-2406659593</v>
      </c>
      <c r="H692" s="20">
        <v>16491582220</v>
      </c>
      <c r="J692" s="20">
        <v>10222542156</v>
      </c>
    </row>
    <row r="693" spans="1:11" x14ac:dyDescent="0.2">
      <c r="A693" s="20" t="s">
        <v>20</v>
      </c>
      <c r="B693" s="20" t="s">
        <v>49</v>
      </c>
      <c r="C693" s="20">
        <v>2021</v>
      </c>
      <c r="D693" s="20" t="s">
        <v>75</v>
      </c>
      <c r="E693" s="20">
        <v>98793224581</v>
      </c>
      <c r="F693" s="20">
        <v>16444086544</v>
      </c>
      <c r="G693" s="20">
        <v>-1683309644</v>
      </c>
      <c r="H693" s="20">
        <v>14760776900</v>
      </c>
      <c r="J693" s="20">
        <v>11156605711</v>
      </c>
    </row>
    <row r="694" spans="1:11" x14ac:dyDescent="0.2">
      <c r="A694" s="20" t="s">
        <v>20</v>
      </c>
      <c r="B694" s="20" t="s">
        <v>49</v>
      </c>
      <c r="C694" s="20">
        <v>2020</v>
      </c>
      <c r="D694" s="20" t="s">
        <v>75</v>
      </c>
      <c r="E694" s="20">
        <v>87446168421</v>
      </c>
      <c r="F694" s="20">
        <v>10118347367</v>
      </c>
      <c r="G694" s="20">
        <v>-1497026454</v>
      </c>
      <c r="H694" s="20">
        <v>8621320913</v>
      </c>
      <c r="J694" s="20">
        <v>10770324557</v>
      </c>
    </row>
    <row r="695" spans="1:11" x14ac:dyDescent="0.2">
      <c r="A695" s="20" t="s">
        <v>20</v>
      </c>
      <c r="B695" s="20" t="s">
        <v>49</v>
      </c>
      <c r="C695" s="20">
        <v>2019</v>
      </c>
      <c r="D695" s="20" t="s">
        <v>75</v>
      </c>
      <c r="E695" s="20">
        <v>79258936138</v>
      </c>
      <c r="F695" s="20">
        <v>3379474485</v>
      </c>
      <c r="G695" s="20">
        <v>-2150612947</v>
      </c>
      <c r="H695" s="20">
        <v>1228861538</v>
      </c>
      <c r="I695" s="20">
        <v>-83621783</v>
      </c>
      <c r="J695" s="20">
        <v>181352699</v>
      </c>
    </row>
    <row r="696" spans="1:11" x14ac:dyDescent="0.2">
      <c r="A696" s="20" t="s">
        <v>20</v>
      </c>
      <c r="B696" s="20" t="s">
        <v>49</v>
      </c>
      <c r="C696" s="20">
        <v>2018</v>
      </c>
      <c r="D696" s="20" t="s">
        <v>75</v>
      </c>
      <c r="E696" s="20">
        <v>78013392874</v>
      </c>
      <c r="F696" s="20">
        <v>6668416761</v>
      </c>
      <c r="G696" s="20">
        <v>-2589161273</v>
      </c>
      <c r="H696" s="20">
        <v>4079255488</v>
      </c>
      <c r="I696" s="20">
        <v>139829247</v>
      </c>
      <c r="J696" s="20">
        <v>1509163232</v>
      </c>
    </row>
    <row r="697" spans="1:11" x14ac:dyDescent="0.2">
      <c r="A697" s="20" t="s">
        <v>20</v>
      </c>
      <c r="B697" s="20" t="s">
        <v>49</v>
      </c>
      <c r="C697" s="20">
        <v>2017</v>
      </c>
      <c r="D697" s="20" t="s">
        <v>75</v>
      </c>
      <c r="E697" s="20">
        <v>69595767055</v>
      </c>
      <c r="F697" s="20">
        <v>4250703473</v>
      </c>
      <c r="G697" s="20">
        <v>-1907076042</v>
      </c>
      <c r="H697" s="20">
        <v>2343627431</v>
      </c>
      <c r="I697" s="20">
        <v>89507710</v>
      </c>
      <c r="J697" s="20">
        <v>2398135141</v>
      </c>
    </row>
    <row r="698" spans="1:11" x14ac:dyDescent="0.2">
      <c r="A698" s="20" t="s">
        <v>20</v>
      </c>
      <c r="B698" s="20" t="s">
        <v>49</v>
      </c>
      <c r="C698" s="20">
        <v>2016</v>
      </c>
      <c r="D698" s="20" t="s">
        <v>75</v>
      </c>
      <c r="E698" s="20">
        <v>64484175827</v>
      </c>
      <c r="F698" s="20">
        <v>4416058130</v>
      </c>
      <c r="G698" s="20">
        <v>-2410478539</v>
      </c>
      <c r="H698" s="20">
        <v>2005579591</v>
      </c>
      <c r="I698" s="20">
        <v>179130180</v>
      </c>
      <c r="J698" s="20">
        <v>2149709771</v>
      </c>
    </row>
    <row r="699" spans="1:11" x14ac:dyDescent="0.2">
      <c r="A699" s="20" t="s">
        <v>20</v>
      </c>
      <c r="B699" s="20" t="s">
        <v>51</v>
      </c>
      <c r="C699" s="20">
        <v>2024</v>
      </c>
      <c r="D699" s="20" t="s">
        <v>75</v>
      </c>
      <c r="E699" s="20">
        <v>60748134183</v>
      </c>
      <c r="H699" s="20">
        <v>6892535872</v>
      </c>
      <c r="J699" s="20">
        <v>4616715612</v>
      </c>
    </row>
    <row r="700" spans="1:11" x14ac:dyDescent="0.2">
      <c r="A700" s="20" t="s">
        <v>20</v>
      </c>
      <c r="B700" s="20" t="s">
        <v>51</v>
      </c>
      <c r="C700" s="20">
        <v>2023</v>
      </c>
      <c r="D700" s="20" t="s">
        <v>75</v>
      </c>
      <c r="E700" s="20">
        <v>52735533488</v>
      </c>
      <c r="H700" s="20">
        <v>4946897320</v>
      </c>
      <c r="J700" s="20">
        <v>3357252561</v>
      </c>
    </row>
    <row r="701" spans="1:11" x14ac:dyDescent="0.2">
      <c r="A701" s="20" t="s">
        <v>20</v>
      </c>
      <c r="B701" s="20" t="s">
        <v>51</v>
      </c>
      <c r="C701" s="20">
        <v>2022</v>
      </c>
      <c r="D701" s="20" t="s">
        <v>75</v>
      </c>
      <c r="E701" s="20">
        <v>57827644484</v>
      </c>
      <c r="H701" s="20">
        <v>3994555295</v>
      </c>
      <c r="J701" s="20">
        <v>2220529563</v>
      </c>
    </row>
    <row r="702" spans="1:11" x14ac:dyDescent="0.2">
      <c r="A702" s="20" t="s">
        <v>20</v>
      </c>
      <c r="B702" s="20" t="s">
        <v>51</v>
      </c>
      <c r="C702" s="20">
        <v>2021</v>
      </c>
      <c r="D702" s="20" t="s">
        <v>75</v>
      </c>
      <c r="E702" s="20">
        <v>48059969549</v>
      </c>
      <c r="H702" s="20">
        <v>5898872126</v>
      </c>
      <c r="J702" s="20">
        <v>4026687777</v>
      </c>
    </row>
    <row r="703" spans="1:11" x14ac:dyDescent="0.2">
      <c r="A703" s="20" t="s">
        <v>20</v>
      </c>
      <c r="B703" s="20" t="s">
        <v>51</v>
      </c>
      <c r="C703" s="20">
        <v>2020</v>
      </c>
      <c r="D703" s="20" t="s">
        <v>75</v>
      </c>
      <c r="E703" s="20">
        <v>41432401633</v>
      </c>
      <c r="H703" s="20">
        <v>1666810454</v>
      </c>
      <c r="J703" s="20">
        <v>405568131</v>
      </c>
    </row>
    <row r="704" spans="1:11" x14ac:dyDescent="0.2">
      <c r="A704" s="20" t="s">
        <v>20</v>
      </c>
      <c r="B704" s="20" t="s">
        <v>51</v>
      </c>
      <c r="C704" s="20">
        <v>2019</v>
      </c>
      <c r="D704" s="20" t="s">
        <v>75</v>
      </c>
      <c r="E704" s="20">
        <v>37223803391</v>
      </c>
      <c r="H704" s="20">
        <v>534820000</v>
      </c>
      <c r="J704" s="20">
        <v>255763000</v>
      </c>
    </row>
    <row r="705" spans="1:11" x14ac:dyDescent="0.2">
      <c r="A705" s="20" t="s">
        <v>20</v>
      </c>
      <c r="B705" s="20" t="s">
        <v>51</v>
      </c>
      <c r="C705" s="20">
        <v>2016</v>
      </c>
      <c r="D705" s="20" t="s">
        <v>75</v>
      </c>
      <c r="E705" s="20">
        <v>33835272000</v>
      </c>
      <c r="H705" s="20">
        <v>1740376423</v>
      </c>
      <c r="J705" s="20">
        <v>1808754000</v>
      </c>
    </row>
    <row r="706" spans="1:11" x14ac:dyDescent="0.2">
      <c r="A706" s="20" t="s">
        <v>20</v>
      </c>
      <c r="B706" s="20" t="s">
        <v>53</v>
      </c>
      <c r="C706" s="20">
        <v>2024</v>
      </c>
      <c r="D706" s="20" t="s">
        <v>75</v>
      </c>
      <c r="E706" s="20">
        <v>171080887336</v>
      </c>
      <c r="H706" s="20">
        <v>23454447210</v>
      </c>
      <c r="J706" s="20">
        <v>15160838111</v>
      </c>
    </row>
    <row r="707" spans="1:11" x14ac:dyDescent="0.2">
      <c r="A707" s="20" t="s">
        <v>20</v>
      </c>
      <c r="B707" s="20" t="s">
        <v>53</v>
      </c>
      <c r="C707" s="20">
        <v>2023</v>
      </c>
      <c r="D707" s="20" t="s">
        <v>75</v>
      </c>
      <c r="E707" s="20">
        <v>148651723617</v>
      </c>
      <c r="H707" s="20">
        <v>17385955662</v>
      </c>
      <c r="J707" s="20">
        <v>11199464454</v>
      </c>
    </row>
    <row r="708" spans="1:11" x14ac:dyDescent="0.2">
      <c r="A708" s="20" t="s">
        <v>20</v>
      </c>
      <c r="B708" s="20" t="s">
        <v>53</v>
      </c>
      <c r="C708" s="20">
        <v>2022</v>
      </c>
      <c r="D708" s="20" t="s">
        <v>75</v>
      </c>
      <c r="E708" s="20">
        <v>174596831597</v>
      </c>
      <c r="H708" s="20">
        <v>20741725939</v>
      </c>
      <c r="J708" s="20">
        <v>13188387513</v>
      </c>
    </row>
    <row r="709" spans="1:11" x14ac:dyDescent="0.2">
      <c r="A709" s="20" t="s">
        <v>20</v>
      </c>
      <c r="B709" s="20" t="s">
        <v>53</v>
      </c>
      <c r="C709" s="20">
        <v>2021</v>
      </c>
      <c r="D709" s="20" t="s">
        <v>75</v>
      </c>
      <c r="E709" s="20">
        <v>148320398622</v>
      </c>
      <c r="H709" s="20">
        <v>24424457031</v>
      </c>
      <c r="J709" s="20">
        <v>18346606460</v>
      </c>
    </row>
    <row r="710" spans="1:11" x14ac:dyDescent="0.2">
      <c r="A710" s="20" t="s">
        <v>20</v>
      </c>
      <c r="B710" s="20" t="s">
        <v>53</v>
      </c>
      <c r="C710" s="20">
        <v>2020</v>
      </c>
      <c r="D710" s="20" t="s">
        <v>75</v>
      </c>
      <c r="E710" s="20">
        <v>133036690982</v>
      </c>
      <c r="H710" s="20">
        <v>17589296524</v>
      </c>
      <c r="J710" s="20">
        <v>14610499779</v>
      </c>
    </row>
    <row r="711" spans="1:11" x14ac:dyDescent="0.2">
      <c r="A711" s="20" t="s">
        <v>20</v>
      </c>
      <c r="B711" s="20" t="s">
        <v>53</v>
      </c>
      <c r="C711" s="20">
        <v>2019</v>
      </c>
      <c r="D711" s="20" t="s">
        <v>75</v>
      </c>
      <c r="E711" s="20">
        <v>116927988932</v>
      </c>
      <c r="H711" s="20">
        <v>6715628373</v>
      </c>
      <c r="J711" s="20">
        <v>4590328770</v>
      </c>
    </row>
    <row r="712" spans="1:11" x14ac:dyDescent="0.2">
      <c r="A712" s="20" t="s">
        <v>20</v>
      </c>
      <c r="B712" s="20" t="s">
        <v>51</v>
      </c>
      <c r="C712" s="20">
        <v>2025</v>
      </c>
      <c r="D712" s="20" t="s">
        <v>75</v>
      </c>
      <c r="E712" s="20">
        <v>54079129836</v>
      </c>
      <c r="H712" s="20">
        <v>9487852888</v>
      </c>
      <c r="J712" s="20">
        <v>5479039619</v>
      </c>
    </row>
    <row r="713" spans="1:11" x14ac:dyDescent="0.2">
      <c r="A713" s="20" t="s">
        <v>21</v>
      </c>
      <c r="B713" s="20" t="s">
        <v>48</v>
      </c>
      <c r="C713" s="20">
        <v>2024</v>
      </c>
      <c r="D713" s="20" t="s">
        <v>75</v>
      </c>
      <c r="E713" s="20">
        <v>141841255000</v>
      </c>
      <c r="F713" s="20">
        <v>33565160000</v>
      </c>
      <c r="G713" s="20">
        <v>-2957872000</v>
      </c>
      <c r="H713" s="20">
        <v>30607288000</v>
      </c>
      <c r="I713" s="20">
        <v>0</v>
      </c>
      <c r="J713" s="20">
        <v>21471149000</v>
      </c>
      <c r="K713" s="20">
        <v>301493039000</v>
      </c>
    </row>
    <row r="714" spans="1:11" x14ac:dyDescent="0.2">
      <c r="A714" s="20" t="s">
        <v>21</v>
      </c>
      <c r="B714" s="20" t="s">
        <v>48</v>
      </c>
      <c r="C714" s="20">
        <v>2023</v>
      </c>
      <c r="D714" s="20" t="s">
        <v>75</v>
      </c>
      <c r="E714" s="20">
        <v>139153817000</v>
      </c>
      <c r="F714" s="20">
        <v>33311787000</v>
      </c>
      <c r="G714" s="20">
        <v>-3042421000</v>
      </c>
      <c r="H714" s="20">
        <v>30269366000</v>
      </c>
      <c r="I714" s="20">
        <v>0</v>
      </c>
      <c r="J714" s="20">
        <v>21129277000</v>
      </c>
      <c r="K714" s="20">
        <v>288000217000</v>
      </c>
    </row>
    <row r="715" spans="1:11" x14ac:dyDescent="0.2">
      <c r="A715" s="20" t="s">
        <v>21</v>
      </c>
      <c r="B715" s="20" t="s">
        <v>48</v>
      </c>
      <c r="C715" s="20">
        <v>2022</v>
      </c>
      <c r="D715" s="20" t="s">
        <v>75</v>
      </c>
      <c r="E715" s="20">
        <v>145625177000</v>
      </c>
      <c r="F715" s="20">
        <v>35677978000</v>
      </c>
      <c r="G715" s="20">
        <v>-3068324000</v>
      </c>
      <c r="H715" s="20">
        <v>32609654000</v>
      </c>
      <c r="I715" s="20">
        <v>0</v>
      </c>
      <c r="J715" s="20">
        <v>22372337000</v>
      </c>
      <c r="K715" s="20">
        <v>269895441000</v>
      </c>
    </row>
    <row r="716" spans="1:11" x14ac:dyDescent="0.2">
      <c r="A716" s="20" t="s">
        <v>21</v>
      </c>
      <c r="B716" s="20" t="s">
        <v>48</v>
      </c>
      <c r="C716" s="20">
        <v>2021</v>
      </c>
      <c r="D716" s="20" t="s">
        <v>75</v>
      </c>
      <c r="E716" s="20">
        <v>154881403000</v>
      </c>
      <c r="F716" s="20">
        <v>48604853000</v>
      </c>
      <c r="G716" s="20">
        <v>-3468379000</v>
      </c>
      <c r="H716" s="20">
        <v>45136474000</v>
      </c>
      <c r="I716" s="20">
        <v>0</v>
      </c>
      <c r="J716" s="20">
        <v>32374022000</v>
      </c>
      <c r="K716" s="20">
        <v>241725098000</v>
      </c>
    </row>
    <row r="717" spans="1:11" x14ac:dyDescent="0.2">
      <c r="A717" s="20" t="s">
        <v>21</v>
      </c>
      <c r="B717" s="20" t="s">
        <v>48</v>
      </c>
      <c r="C717" s="20">
        <v>2020</v>
      </c>
      <c r="D717" s="20" t="s">
        <v>75</v>
      </c>
      <c r="E717" s="20">
        <v>157358290000</v>
      </c>
      <c r="F717" s="20">
        <v>48520695000</v>
      </c>
      <c r="G717" s="20">
        <v>-5194127000</v>
      </c>
      <c r="H717" s="20">
        <v>43326568000</v>
      </c>
      <c r="I717" s="20">
        <v>0</v>
      </c>
      <c r="J717" s="20">
        <v>31051548000</v>
      </c>
      <c r="K717" s="20">
        <v>247794252000</v>
      </c>
    </row>
    <row r="718" spans="1:11" x14ac:dyDescent="0.2">
      <c r="A718" s="20" t="s">
        <v>21</v>
      </c>
      <c r="B718" s="20" t="s">
        <v>48</v>
      </c>
      <c r="C718" s="20">
        <v>2019</v>
      </c>
      <c r="D718" s="20" t="s">
        <v>75</v>
      </c>
      <c r="E718" s="20">
        <v>154061444000</v>
      </c>
      <c r="F718" s="20">
        <v>45759267000</v>
      </c>
      <c r="G718" s="20">
        <v>-4307032000</v>
      </c>
      <c r="H718" s="20">
        <v>41452235000</v>
      </c>
      <c r="J718" s="20">
        <v>30085908000</v>
      </c>
      <c r="K718" s="20">
        <v>261563615000</v>
      </c>
    </row>
    <row r="719" spans="1:11" x14ac:dyDescent="0.2">
      <c r="A719" s="20" t="s">
        <v>21</v>
      </c>
      <c r="B719" s="20" t="s">
        <v>48</v>
      </c>
      <c r="C719" s="20">
        <v>2018</v>
      </c>
      <c r="D719" s="20" t="s">
        <v>75</v>
      </c>
      <c r="E719" s="20">
        <v>159027389000</v>
      </c>
      <c r="F719" s="20">
        <v>45955025000</v>
      </c>
      <c r="G719" s="20">
        <v>-1476274000</v>
      </c>
      <c r="H719" s="20">
        <v>44478751000</v>
      </c>
      <c r="I719" s="20">
        <v>551006000</v>
      </c>
      <c r="J719" s="20">
        <v>31814300000</v>
      </c>
      <c r="K719" s="20">
        <v>200272517000</v>
      </c>
    </row>
    <row r="720" spans="1:11" x14ac:dyDescent="0.2">
      <c r="A720" s="20" t="s">
        <v>21</v>
      </c>
      <c r="B720" s="20" t="s">
        <v>48</v>
      </c>
      <c r="C720" s="20">
        <v>2017</v>
      </c>
      <c r="D720" s="20" t="s">
        <v>75</v>
      </c>
      <c r="E720" s="20">
        <v>162722955000</v>
      </c>
      <c r="F720" s="20">
        <v>43558482000</v>
      </c>
      <c r="G720" s="20">
        <v>-2391076000</v>
      </c>
      <c r="H720" s="20">
        <v>41167405000</v>
      </c>
      <c r="I720" s="20">
        <v>1784000</v>
      </c>
      <c r="J720" s="20">
        <v>28284547000</v>
      </c>
      <c r="K720" s="20">
        <v>191724262000</v>
      </c>
    </row>
    <row r="721" spans="1:11" x14ac:dyDescent="0.2">
      <c r="A721" s="20" t="s">
        <v>21</v>
      </c>
      <c r="B721" s="20" t="s">
        <v>48</v>
      </c>
      <c r="C721" s="20">
        <v>2016</v>
      </c>
      <c r="D721" s="20" t="s">
        <v>75</v>
      </c>
      <c r="E721" s="20">
        <v>157472108000</v>
      </c>
      <c r="F721" s="20">
        <v>40729790000</v>
      </c>
      <c r="G721" s="20">
        <v>-3707261000</v>
      </c>
      <c r="H721" s="20">
        <v>37022528000</v>
      </c>
      <c r="I721" s="20">
        <v>-616977000</v>
      </c>
      <c r="J721" s="20">
        <v>24043621000</v>
      </c>
      <c r="K721" s="20">
        <v>193948332000</v>
      </c>
    </row>
    <row r="722" spans="1:11" x14ac:dyDescent="0.2">
      <c r="A722" s="20" t="s">
        <v>21</v>
      </c>
      <c r="B722" s="20" t="s">
        <v>48</v>
      </c>
      <c r="C722" s="20">
        <v>2015</v>
      </c>
      <c r="D722" s="20" t="s">
        <v>75</v>
      </c>
      <c r="E722" s="20">
        <v>144774489000</v>
      </c>
      <c r="F722" s="20">
        <v>38432698000</v>
      </c>
      <c r="G722" s="20">
        <v>-2126182000</v>
      </c>
      <c r="H722" s="20">
        <v>36306516000</v>
      </c>
      <c r="I722" s="20">
        <v>2141000</v>
      </c>
      <c r="J722" s="20">
        <v>25277775000</v>
      </c>
      <c r="K722" s="20">
        <v>198176830000</v>
      </c>
    </row>
    <row r="723" spans="1:11" x14ac:dyDescent="0.2">
      <c r="A723" s="20" t="s">
        <v>21</v>
      </c>
      <c r="B723" s="20" t="s">
        <v>49</v>
      </c>
      <c r="C723" s="20">
        <v>2024</v>
      </c>
      <c r="D723" s="20" t="s">
        <v>75</v>
      </c>
      <c r="E723" s="20">
        <v>70996000000</v>
      </c>
      <c r="F723" s="20">
        <v>16034000000</v>
      </c>
      <c r="H723" s="20">
        <v>14860000000</v>
      </c>
      <c r="J723" s="20">
        <v>9330000000</v>
      </c>
    </row>
    <row r="724" spans="1:11" x14ac:dyDescent="0.2">
      <c r="A724" s="20" t="s">
        <v>21</v>
      </c>
      <c r="B724" s="20" t="s">
        <v>49</v>
      </c>
      <c r="C724" s="20">
        <v>2023</v>
      </c>
      <c r="D724" s="20" t="s">
        <v>75</v>
      </c>
      <c r="E724" s="20">
        <v>69834000000</v>
      </c>
      <c r="F724" s="20">
        <v>17174000000</v>
      </c>
      <c r="H724" s="20">
        <v>15954000000</v>
      </c>
      <c r="J724" s="20">
        <v>11163000000</v>
      </c>
    </row>
    <row r="725" spans="1:11" x14ac:dyDescent="0.2">
      <c r="A725" s="20" t="s">
        <v>21</v>
      </c>
      <c r="B725" s="20" t="s">
        <v>49</v>
      </c>
      <c r="C725" s="20">
        <v>2022</v>
      </c>
      <c r="D725" s="20" t="s">
        <v>75</v>
      </c>
      <c r="E725" s="20">
        <v>75058000000</v>
      </c>
      <c r="F725" s="20">
        <v>19328000000</v>
      </c>
      <c r="H725" s="20">
        <v>18024000000</v>
      </c>
      <c r="J725" s="20">
        <v>12526000000</v>
      </c>
    </row>
    <row r="726" spans="1:11" x14ac:dyDescent="0.2">
      <c r="A726" s="20" t="s">
        <v>21</v>
      </c>
      <c r="B726" s="20" t="s">
        <v>49</v>
      </c>
      <c r="C726" s="20">
        <v>2021</v>
      </c>
      <c r="D726" s="20" t="s">
        <v>75</v>
      </c>
      <c r="E726" s="20">
        <v>78912000000</v>
      </c>
      <c r="F726" s="20">
        <v>25605000000</v>
      </c>
      <c r="G726" s="20">
        <v>-1857000000</v>
      </c>
      <c r="H726" s="20">
        <v>23748000000</v>
      </c>
      <c r="J726" s="20">
        <v>17476000000</v>
      </c>
    </row>
    <row r="727" spans="1:11" x14ac:dyDescent="0.2">
      <c r="A727" s="20" t="s">
        <v>21</v>
      </c>
      <c r="B727" s="20" t="s">
        <v>49</v>
      </c>
      <c r="C727" s="20">
        <v>2020</v>
      </c>
      <c r="D727" s="20" t="s">
        <v>75</v>
      </c>
      <c r="E727" s="20">
        <v>79995000000</v>
      </c>
      <c r="F727" s="20">
        <v>23480000000</v>
      </c>
      <c r="G727" s="20">
        <v>-2588000000</v>
      </c>
      <c r="H727" s="20">
        <v>20892000000</v>
      </c>
      <c r="J727" s="20">
        <v>14586000000</v>
      </c>
    </row>
    <row r="728" spans="1:11" x14ac:dyDescent="0.2">
      <c r="A728" s="20" t="s">
        <v>21</v>
      </c>
      <c r="B728" s="20" t="s">
        <v>49</v>
      </c>
      <c r="C728" s="20">
        <v>2019</v>
      </c>
      <c r="D728" s="20" t="s">
        <v>75</v>
      </c>
      <c r="E728" s="20">
        <v>78361000000</v>
      </c>
      <c r="F728" s="20">
        <v>21495000000</v>
      </c>
      <c r="G728" s="20">
        <v>-1434000000</v>
      </c>
      <c r="H728" s="20">
        <v>20062000000</v>
      </c>
      <c r="J728" s="20">
        <v>13884000000</v>
      </c>
    </row>
    <row r="729" spans="1:11" x14ac:dyDescent="0.2">
      <c r="A729" s="20" t="s">
        <v>21</v>
      </c>
      <c r="B729" s="20" t="s">
        <v>49</v>
      </c>
      <c r="C729" s="20">
        <v>2018</v>
      </c>
      <c r="D729" s="20" t="s">
        <v>75</v>
      </c>
      <c r="E729" s="20">
        <v>83411000000</v>
      </c>
      <c r="F729" s="20">
        <v>26962000000</v>
      </c>
      <c r="G729" s="20">
        <v>-593000000</v>
      </c>
      <c r="H729" s="20">
        <v>26369000000</v>
      </c>
      <c r="J729" s="20">
        <v>19191000000</v>
      </c>
    </row>
    <row r="730" spans="1:11" x14ac:dyDescent="0.2">
      <c r="A730" s="20" t="s">
        <v>21</v>
      </c>
      <c r="B730" s="20" t="s">
        <v>49</v>
      </c>
      <c r="C730" s="20">
        <v>2017</v>
      </c>
      <c r="D730" s="20" t="s">
        <v>75</v>
      </c>
      <c r="E730" s="20">
        <v>82109000000</v>
      </c>
      <c r="F730" s="20">
        <v>21503000000</v>
      </c>
      <c r="G730" s="20">
        <v>-777000000</v>
      </c>
      <c r="H730" s="20">
        <v>20726000000</v>
      </c>
      <c r="J730" s="20">
        <v>15221000000</v>
      </c>
    </row>
    <row r="731" spans="1:11" x14ac:dyDescent="0.2">
      <c r="A731" s="20" t="s">
        <v>21</v>
      </c>
      <c r="B731" s="20" t="s">
        <v>49</v>
      </c>
      <c r="C731" s="20">
        <v>2016</v>
      </c>
      <c r="D731" s="20" t="s">
        <v>75</v>
      </c>
      <c r="E731" s="20">
        <v>81709000000</v>
      </c>
      <c r="F731" s="20">
        <v>23062000000</v>
      </c>
      <c r="G731" s="20">
        <v>-2491000000</v>
      </c>
      <c r="H731" s="20">
        <v>20571000000</v>
      </c>
      <c r="J731" s="20">
        <v>14164000000</v>
      </c>
    </row>
    <row r="732" spans="1:11" x14ac:dyDescent="0.2">
      <c r="A732" s="20" t="s">
        <v>21</v>
      </c>
      <c r="B732" s="20" t="s">
        <v>51</v>
      </c>
      <c r="C732" s="20">
        <v>2024</v>
      </c>
      <c r="D732" s="20" t="s">
        <v>75</v>
      </c>
      <c r="E732" s="20">
        <v>34693000000</v>
      </c>
      <c r="H732" s="20">
        <v>7061000000</v>
      </c>
      <c r="J732" s="20">
        <v>5279000000</v>
      </c>
    </row>
    <row r="733" spans="1:11" x14ac:dyDescent="0.2">
      <c r="A733" s="20" t="s">
        <v>21</v>
      </c>
      <c r="B733" s="20" t="s">
        <v>51</v>
      </c>
      <c r="C733" s="20">
        <v>2023</v>
      </c>
      <c r="D733" s="20" t="s">
        <v>75</v>
      </c>
      <c r="E733" s="20">
        <v>34268000000</v>
      </c>
      <c r="H733" s="20">
        <v>6778000000</v>
      </c>
      <c r="J733" s="20">
        <v>4827000000</v>
      </c>
    </row>
    <row r="734" spans="1:11" x14ac:dyDescent="0.2">
      <c r="A734" s="20" t="s">
        <v>21</v>
      </c>
      <c r="B734" s="20" t="s">
        <v>51</v>
      </c>
      <c r="C734" s="20">
        <v>2022</v>
      </c>
      <c r="D734" s="20" t="s">
        <v>75</v>
      </c>
      <c r="E734" s="20">
        <v>37905000000</v>
      </c>
      <c r="H734" s="20">
        <v>9686000000</v>
      </c>
      <c r="J734" s="20">
        <v>6811000000</v>
      </c>
    </row>
    <row r="735" spans="1:11" x14ac:dyDescent="0.2">
      <c r="A735" s="20" t="s">
        <v>21</v>
      </c>
      <c r="B735" s="20" t="s">
        <v>51</v>
      </c>
      <c r="C735" s="20">
        <v>2021</v>
      </c>
      <c r="D735" s="20" t="s">
        <v>75</v>
      </c>
      <c r="E735" s="20">
        <v>39755000000</v>
      </c>
      <c r="H735" s="20">
        <v>11038000000</v>
      </c>
      <c r="J735" s="20">
        <v>7967000000</v>
      </c>
    </row>
    <row r="736" spans="1:11" x14ac:dyDescent="0.2">
      <c r="A736" s="20" t="s">
        <v>21</v>
      </c>
      <c r="B736" s="20" t="s">
        <v>51</v>
      </c>
      <c r="C736" s="20">
        <v>2020</v>
      </c>
      <c r="D736" s="20" t="s">
        <v>75</v>
      </c>
      <c r="E736" s="20">
        <v>40756000000</v>
      </c>
      <c r="H736" s="20">
        <v>10697000000</v>
      </c>
      <c r="J736" s="20">
        <v>7624000000</v>
      </c>
    </row>
    <row r="737" spans="1:19" x14ac:dyDescent="0.2">
      <c r="A737" s="20" t="s">
        <v>21</v>
      </c>
      <c r="B737" s="20" t="s">
        <v>51</v>
      </c>
      <c r="C737" s="20">
        <v>2019</v>
      </c>
      <c r="D737" s="20" t="s">
        <v>75</v>
      </c>
      <c r="E737" s="20">
        <v>39218000000</v>
      </c>
      <c r="H737" s="20">
        <v>11158000000</v>
      </c>
      <c r="J737" s="20">
        <v>7991000000</v>
      </c>
    </row>
    <row r="738" spans="1:19" x14ac:dyDescent="0.2">
      <c r="A738" s="20" t="s">
        <v>21</v>
      </c>
      <c r="B738" s="20" t="s">
        <v>51</v>
      </c>
      <c r="C738" s="20">
        <v>2018</v>
      </c>
      <c r="D738" s="20" t="s">
        <v>75</v>
      </c>
      <c r="E738" s="20">
        <v>41540000000</v>
      </c>
      <c r="H738" s="20">
        <v>13245000000</v>
      </c>
      <c r="J738" s="20">
        <v>9827000000</v>
      </c>
    </row>
    <row r="739" spans="1:19" x14ac:dyDescent="0.2">
      <c r="A739" s="20" t="s">
        <v>21</v>
      </c>
      <c r="B739" s="20" t="s">
        <v>51</v>
      </c>
      <c r="C739" s="20">
        <v>2017</v>
      </c>
      <c r="D739" s="20" t="s">
        <v>75</v>
      </c>
      <c r="E739" s="20">
        <v>41463000000</v>
      </c>
      <c r="H739" s="20">
        <v>14045000000</v>
      </c>
      <c r="J739" s="20">
        <v>10310000000</v>
      </c>
    </row>
    <row r="740" spans="1:19" x14ac:dyDescent="0.2">
      <c r="A740" s="20" t="s">
        <v>21</v>
      </c>
      <c r="B740" s="20" t="s">
        <v>51</v>
      </c>
      <c r="C740" s="20">
        <v>2016</v>
      </c>
      <c r="D740" s="20" t="s">
        <v>75</v>
      </c>
      <c r="E740" s="20">
        <v>42181000000</v>
      </c>
      <c r="H740" s="20">
        <v>10425000000</v>
      </c>
      <c r="J740" s="20">
        <v>6500000000</v>
      </c>
    </row>
    <row r="741" spans="1:19" x14ac:dyDescent="0.2">
      <c r="A741" s="20" t="s">
        <v>21</v>
      </c>
      <c r="B741" s="20" t="s">
        <v>53</v>
      </c>
      <c r="C741" s="20">
        <v>2024</v>
      </c>
      <c r="D741" s="20" t="s">
        <v>75</v>
      </c>
      <c r="E741" s="20">
        <v>106269000000</v>
      </c>
      <c r="H741" s="20">
        <v>20264000000</v>
      </c>
      <c r="J741" s="20">
        <v>13296000000</v>
      </c>
    </row>
    <row r="742" spans="1:19" x14ac:dyDescent="0.2">
      <c r="A742" s="20" t="s">
        <v>21</v>
      </c>
      <c r="B742" s="20" t="s">
        <v>53</v>
      </c>
      <c r="C742" s="20">
        <v>2023</v>
      </c>
      <c r="D742" s="20" t="s">
        <v>75</v>
      </c>
      <c r="E742" s="20">
        <v>104379000000</v>
      </c>
      <c r="H742" s="20">
        <v>22854000000</v>
      </c>
      <c r="J742" s="20">
        <v>16183000000</v>
      </c>
    </row>
    <row r="743" spans="1:19" x14ac:dyDescent="0.2">
      <c r="A743" s="20" t="s">
        <v>21</v>
      </c>
      <c r="B743" s="20" t="s">
        <v>53</v>
      </c>
      <c r="C743" s="20">
        <v>2022</v>
      </c>
      <c r="D743" s="20" t="s">
        <v>75</v>
      </c>
      <c r="E743" s="20">
        <v>110280000000</v>
      </c>
      <c r="H743" s="20">
        <v>24540000000</v>
      </c>
      <c r="J743" s="20">
        <v>16852000000</v>
      </c>
    </row>
    <row r="744" spans="1:19" x14ac:dyDescent="0.2">
      <c r="A744" s="20" t="s">
        <v>21</v>
      </c>
      <c r="B744" s="20" t="s">
        <v>53</v>
      </c>
      <c r="C744" s="20">
        <v>2021</v>
      </c>
      <c r="D744" s="20" t="s">
        <v>75</v>
      </c>
      <c r="E744" s="20">
        <v>116824000000</v>
      </c>
      <c r="H744" s="20">
        <v>34126000000</v>
      </c>
      <c r="J744" s="20">
        <v>24740000000</v>
      </c>
    </row>
    <row r="745" spans="1:19" x14ac:dyDescent="0.2">
      <c r="A745" s="20" t="s">
        <v>21</v>
      </c>
      <c r="B745" s="20" t="s">
        <v>53</v>
      </c>
      <c r="C745" s="20">
        <v>2020</v>
      </c>
      <c r="D745" s="20" t="s">
        <v>75</v>
      </c>
      <c r="E745" s="20">
        <v>117275000000</v>
      </c>
      <c r="H745" s="20">
        <v>29383000000</v>
      </c>
      <c r="J745" s="20">
        <v>20471000000</v>
      </c>
    </row>
    <row r="746" spans="1:19" x14ac:dyDescent="0.2">
      <c r="A746" s="20" t="s">
        <v>21</v>
      </c>
      <c r="B746" s="20" t="s">
        <v>53</v>
      </c>
      <c r="C746" s="20">
        <v>2019</v>
      </c>
      <c r="D746" s="20" t="s">
        <v>75</v>
      </c>
      <c r="E746" s="20">
        <v>116128000000</v>
      </c>
      <c r="H746" s="20">
        <v>30103000000</v>
      </c>
      <c r="J746" s="20">
        <v>21320000000</v>
      </c>
    </row>
    <row r="747" spans="1:19" x14ac:dyDescent="0.2">
      <c r="A747" s="20" t="s">
        <v>21</v>
      </c>
      <c r="B747" s="20" t="s">
        <v>53</v>
      </c>
      <c r="C747" s="20">
        <v>2018</v>
      </c>
      <c r="D747" s="20" t="s">
        <v>75</v>
      </c>
      <c r="E747" s="20">
        <v>121703000000</v>
      </c>
      <c r="H747" s="20">
        <v>37862000000</v>
      </c>
      <c r="J747" s="20">
        <v>27915000000</v>
      </c>
    </row>
    <row r="748" spans="1:19" x14ac:dyDescent="0.2">
      <c r="A748" s="20" t="s">
        <v>21</v>
      </c>
      <c r="B748" s="20" t="s">
        <v>53</v>
      </c>
      <c r="C748" s="20">
        <v>2017</v>
      </c>
      <c r="D748" s="20" t="s">
        <v>75</v>
      </c>
      <c r="E748" s="20">
        <v>120653000000</v>
      </c>
      <c r="H748" s="20">
        <v>31897000000</v>
      </c>
      <c r="J748" s="20">
        <v>23072000000</v>
      </c>
    </row>
    <row r="749" spans="1:19" x14ac:dyDescent="0.2">
      <c r="A749" s="20" t="s">
        <v>21</v>
      </c>
      <c r="B749" s="20" t="s">
        <v>53</v>
      </c>
      <c r="C749" s="20">
        <v>2016</v>
      </c>
      <c r="D749" s="20" t="s">
        <v>75</v>
      </c>
      <c r="E749" s="20">
        <v>120937000000</v>
      </c>
      <c r="H749" s="20">
        <v>27698000000</v>
      </c>
      <c r="J749" s="20">
        <v>17655000000</v>
      </c>
    </row>
    <row r="750" spans="1:19" x14ac:dyDescent="0.2">
      <c r="A750" s="20" t="s">
        <v>21</v>
      </c>
      <c r="B750" s="20" t="s">
        <v>49</v>
      </c>
      <c r="C750" s="20">
        <v>2025</v>
      </c>
      <c r="D750" s="20" t="s">
        <v>75</v>
      </c>
      <c r="E750" s="20">
        <v>73806000000</v>
      </c>
      <c r="F750" s="20">
        <v>12109000000</v>
      </c>
      <c r="H750" s="20">
        <v>10453000000</v>
      </c>
      <c r="J750" s="20">
        <v>7670000000</v>
      </c>
    </row>
    <row r="751" spans="1:19" x14ac:dyDescent="0.2">
      <c r="A751" s="20" t="s">
        <v>21</v>
      </c>
      <c r="B751" s="20" t="s">
        <v>51</v>
      </c>
      <c r="C751" s="20">
        <v>2025</v>
      </c>
      <c r="D751" s="20" t="s">
        <v>75</v>
      </c>
      <c r="E751" s="20">
        <v>36173000000</v>
      </c>
      <c r="H751" s="20">
        <v>5200000000</v>
      </c>
      <c r="J751" s="20">
        <v>3745000000</v>
      </c>
    </row>
    <row r="752" spans="1:19" x14ac:dyDescent="0.2">
      <c r="A752" s="20" t="s">
        <v>22</v>
      </c>
      <c r="B752" s="20" t="s">
        <v>48</v>
      </c>
      <c r="C752" s="20">
        <v>2024</v>
      </c>
      <c r="D752" s="20" t="s">
        <v>75</v>
      </c>
      <c r="E752" s="20">
        <v>1084100000000</v>
      </c>
      <c r="F752" s="20">
        <v>263200000000</v>
      </c>
      <c r="G752" s="20">
        <v>-20500000000</v>
      </c>
      <c r="H752" s="20">
        <v>242700000000</v>
      </c>
      <c r="J752" s="20">
        <v>158200000000</v>
      </c>
      <c r="K752" s="20">
        <v>2309100000000</v>
      </c>
      <c r="S752" s="20">
        <v>390300000000</v>
      </c>
    </row>
    <row r="753" spans="1:19" x14ac:dyDescent="0.2">
      <c r="A753" s="20" t="s">
        <v>22</v>
      </c>
      <c r="B753" s="20" t="s">
        <v>48</v>
      </c>
      <c r="C753" s="20">
        <v>2023</v>
      </c>
      <c r="D753" s="20" t="s">
        <v>75</v>
      </c>
      <c r="E753" s="20">
        <v>1016532000000</v>
      </c>
      <c r="F753" s="20">
        <v>257960000000</v>
      </c>
      <c r="G753" s="20">
        <v>-19326000000</v>
      </c>
      <c r="H753" s="20">
        <v>238600000000</v>
      </c>
      <c r="J753" s="20">
        <v>154890000000</v>
      </c>
      <c r="K753" s="20">
        <v>2074719000000</v>
      </c>
      <c r="S753" s="20">
        <v>377900000000</v>
      </c>
    </row>
    <row r="754" spans="1:19" x14ac:dyDescent="0.2">
      <c r="A754" s="20" t="s">
        <v>22</v>
      </c>
      <c r="B754" s="20" t="s">
        <v>48</v>
      </c>
      <c r="C754" s="20">
        <v>2022</v>
      </c>
      <c r="D754" s="20" t="s">
        <v>75</v>
      </c>
      <c r="E754" s="20">
        <v>965025000000</v>
      </c>
      <c r="F754" s="20">
        <v>260834000000</v>
      </c>
      <c r="G754" s="20">
        <v>-11088000000</v>
      </c>
      <c r="J754" s="20">
        <v>153485000000</v>
      </c>
      <c r="K754" s="20">
        <v>2017757000000</v>
      </c>
    </row>
    <row r="755" spans="1:19" x14ac:dyDescent="0.2">
      <c r="A755" s="20" t="s">
        <v>22</v>
      </c>
      <c r="B755" s="20" t="s">
        <v>48</v>
      </c>
      <c r="C755" s="20">
        <v>2021</v>
      </c>
      <c r="D755" s="20" t="s">
        <v>75</v>
      </c>
      <c r="E755" s="20">
        <v>965042000000</v>
      </c>
      <c r="F755" s="20">
        <v>245539000000</v>
      </c>
      <c r="G755" s="20">
        <v>10899000000</v>
      </c>
      <c r="J755" s="20">
        <v>155835000000</v>
      </c>
      <c r="K755" s="20">
        <v>1755021000000</v>
      </c>
    </row>
    <row r="756" spans="1:19" x14ac:dyDescent="0.2">
      <c r="A756" s="20" t="s">
        <v>22</v>
      </c>
      <c r="B756" s="20" t="s">
        <v>48</v>
      </c>
      <c r="C756" s="20">
        <v>2020</v>
      </c>
      <c r="D756" s="20" t="s">
        <v>75</v>
      </c>
      <c r="E756" s="20">
        <v>871393000000</v>
      </c>
      <c r="F756" s="20">
        <v>205979000000</v>
      </c>
      <c r="G756" s="20">
        <v>13892000000</v>
      </c>
      <c r="J756" s="20">
        <v>122208000000</v>
      </c>
      <c r="K756" s="20">
        <v>1617427000000</v>
      </c>
    </row>
    <row r="757" spans="1:19" x14ac:dyDescent="0.2">
      <c r="A757" s="20" t="s">
        <v>22</v>
      </c>
      <c r="B757" s="20" t="s">
        <v>48</v>
      </c>
      <c r="C757" s="20">
        <v>2019</v>
      </c>
      <c r="D757" s="20" t="s">
        <v>75</v>
      </c>
      <c r="E757" s="20">
        <v>784054000000</v>
      </c>
      <c r="F757" s="20">
        <v>168453000000</v>
      </c>
      <c r="G757" s="20">
        <v>-18014000000</v>
      </c>
      <c r="J757" s="20">
        <v>106842000000</v>
      </c>
      <c r="K757" s="20">
        <v>1531750000000</v>
      </c>
    </row>
    <row r="758" spans="1:19" x14ac:dyDescent="0.2">
      <c r="A758" s="20" t="s">
        <v>22</v>
      </c>
      <c r="B758" s="20" t="s">
        <v>49</v>
      </c>
      <c r="C758" s="20">
        <v>2024</v>
      </c>
      <c r="D758" s="20" t="s">
        <v>75</v>
      </c>
      <c r="E758" s="20">
        <v>527200000000</v>
      </c>
      <c r="F758" s="20">
        <v>132000000000</v>
      </c>
      <c r="G758" s="20">
        <v>-5800000000</v>
      </c>
      <c r="H758" s="20">
        <v>126200000000</v>
      </c>
      <c r="J758" s="20">
        <v>75900000000</v>
      </c>
      <c r="S758" s="20">
        <v>185200000000</v>
      </c>
    </row>
    <row r="759" spans="1:19" x14ac:dyDescent="0.2">
      <c r="A759" s="20" t="s">
        <v>22</v>
      </c>
      <c r="B759" s="20" t="s">
        <v>49</v>
      </c>
      <c r="C759" s="20">
        <v>2023</v>
      </c>
      <c r="D759" s="20" t="s">
        <v>75</v>
      </c>
      <c r="E759" s="20">
        <v>498700000000</v>
      </c>
      <c r="F759" s="20">
        <v>100300000000</v>
      </c>
      <c r="G759" s="20">
        <v>-9300000000</v>
      </c>
      <c r="H759" s="20">
        <v>91100000000</v>
      </c>
      <c r="J759" s="20">
        <v>55900000000</v>
      </c>
      <c r="S759" s="20">
        <v>171500000000</v>
      </c>
    </row>
    <row r="760" spans="1:19" x14ac:dyDescent="0.2">
      <c r="A760" s="20" t="s">
        <v>22</v>
      </c>
      <c r="B760" s="20" t="s">
        <v>49</v>
      </c>
      <c r="C760" s="20">
        <v>2022</v>
      </c>
      <c r="D760" s="20" t="s">
        <v>75</v>
      </c>
      <c r="E760" s="20">
        <v>480100000000</v>
      </c>
      <c r="F760" s="20">
        <v>131800000000</v>
      </c>
      <c r="G760" s="20">
        <v>-3900000000</v>
      </c>
      <c r="H760" s="20">
        <v>127900000000</v>
      </c>
      <c r="J760" s="20">
        <v>83700000000</v>
      </c>
      <c r="S760" s="20">
        <v>179900000000</v>
      </c>
    </row>
    <row r="761" spans="1:19" x14ac:dyDescent="0.2">
      <c r="A761" s="20" t="s">
        <v>22</v>
      </c>
      <c r="B761" s="20" t="s">
        <v>49</v>
      </c>
      <c r="C761" s="20">
        <v>2021</v>
      </c>
      <c r="D761" s="20" t="s">
        <v>75</v>
      </c>
      <c r="E761" s="20">
        <v>466000000000</v>
      </c>
      <c r="F761" s="20">
        <v>105000000000</v>
      </c>
      <c r="J761" s="20">
        <v>68000000000</v>
      </c>
      <c r="S761" s="20">
        <v>164000000000</v>
      </c>
    </row>
    <row r="762" spans="1:19" x14ac:dyDescent="0.2">
      <c r="A762" s="20" t="s">
        <v>22</v>
      </c>
      <c r="B762" s="20" t="s">
        <v>51</v>
      </c>
      <c r="C762" s="20">
        <v>2024</v>
      </c>
      <c r="D762" s="20" t="s">
        <v>75</v>
      </c>
      <c r="E762" s="20">
        <v>261100000000</v>
      </c>
      <c r="J762" s="20">
        <v>37900000000</v>
      </c>
      <c r="S762" s="20">
        <v>93000000000</v>
      </c>
    </row>
    <row r="763" spans="1:19" x14ac:dyDescent="0.2">
      <c r="A763" s="20" t="s">
        <v>22</v>
      </c>
      <c r="B763" s="20" t="s">
        <v>51</v>
      </c>
      <c r="C763" s="20">
        <v>2023</v>
      </c>
      <c r="D763" s="20" t="s">
        <v>75</v>
      </c>
      <c r="E763" s="20">
        <v>246200000000</v>
      </c>
      <c r="J763" s="20">
        <v>33000000000</v>
      </c>
      <c r="S763" s="20">
        <v>84700000000</v>
      </c>
    </row>
    <row r="764" spans="1:19" x14ac:dyDescent="0.2">
      <c r="A764" s="20" t="s">
        <v>22</v>
      </c>
      <c r="B764" s="20" t="s">
        <v>51</v>
      </c>
      <c r="C764" s="20">
        <v>2022</v>
      </c>
      <c r="D764" s="20" t="s">
        <v>75</v>
      </c>
      <c r="E764" s="20">
        <v>237000000000</v>
      </c>
      <c r="J764" s="20">
        <v>28000000000</v>
      </c>
      <c r="S764" s="20">
        <v>83000000000</v>
      </c>
    </row>
    <row r="765" spans="1:19" x14ac:dyDescent="0.2">
      <c r="A765" s="20" t="s">
        <v>22</v>
      </c>
      <c r="B765" s="20" t="s">
        <v>53</v>
      </c>
      <c r="C765" s="20">
        <v>2024</v>
      </c>
      <c r="D765" s="20" t="s">
        <v>75</v>
      </c>
      <c r="E765" s="20">
        <v>796900000000</v>
      </c>
      <c r="J765" s="20">
        <v>118600000000</v>
      </c>
      <c r="S765" s="20">
        <v>283100000000</v>
      </c>
    </row>
    <row r="766" spans="1:19" x14ac:dyDescent="0.2">
      <c r="A766" s="20" t="s">
        <v>22</v>
      </c>
      <c r="B766" s="20" t="s">
        <v>53</v>
      </c>
      <c r="C766" s="20">
        <v>2023</v>
      </c>
      <c r="D766" s="20" t="s">
        <v>75</v>
      </c>
      <c r="E766" s="20">
        <v>753200000000</v>
      </c>
      <c r="J766" s="20">
        <v>86000000000</v>
      </c>
      <c r="S766" s="20">
        <v>259100000000</v>
      </c>
    </row>
    <row r="767" spans="1:19" x14ac:dyDescent="0.2">
      <c r="A767" s="20" t="s">
        <v>22</v>
      </c>
      <c r="B767" s="20" t="s">
        <v>53</v>
      </c>
      <c r="C767" s="20">
        <v>2022</v>
      </c>
      <c r="D767" s="20" t="s">
        <v>75</v>
      </c>
      <c r="E767" s="20">
        <v>714800000000</v>
      </c>
      <c r="J767" s="20">
        <v>106600000000</v>
      </c>
      <c r="S767" s="20">
        <v>262200000000</v>
      </c>
    </row>
    <row r="768" spans="1:19" x14ac:dyDescent="0.2">
      <c r="A768" s="20" t="s">
        <v>22</v>
      </c>
      <c r="B768" s="20" t="s">
        <v>51</v>
      </c>
      <c r="C768" s="20">
        <v>2025</v>
      </c>
      <c r="D768" s="20" t="s">
        <v>75</v>
      </c>
      <c r="E768" s="20">
        <v>283600000000</v>
      </c>
      <c r="J768" s="20">
        <v>38600000000</v>
      </c>
      <c r="S768" s="20">
        <v>98700000000</v>
      </c>
    </row>
    <row r="769" spans="1:18" x14ac:dyDescent="0.2">
      <c r="A769" s="20" t="s">
        <v>23</v>
      </c>
      <c r="B769" s="20" t="s">
        <v>48</v>
      </c>
      <c r="C769" s="20">
        <v>2024</v>
      </c>
      <c r="D769" s="20" t="s">
        <v>75</v>
      </c>
      <c r="F769" s="20">
        <v>-44764000000</v>
      </c>
      <c r="J769" s="20">
        <v>-44363000000</v>
      </c>
      <c r="K769" s="20">
        <v>3961395000000</v>
      </c>
      <c r="M769" s="20">
        <v>195436000000</v>
      </c>
      <c r="N769" s="20">
        <v>24292000000</v>
      </c>
      <c r="O769" s="20">
        <v>-69056000000</v>
      </c>
      <c r="P769" s="20">
        <v>1659654000000</v>
      </c>
      <c r="Q769" s="20">
        <v>2933724000000</v>
      </c>
    </row>
    <row r="770" spans="1:18" x14ac:dyDescent="0.2">
      <c r="A770" s="20" t="s">
        <v>23</v>
      </c>
      <c r="B770" s="20" t="s">
        <v>48</v>
      </c>
      <c r="C770" s="20">
        <v>2023</v>
      </c>
      <c r="D770" s="20" t="s">
        <v>75</v>
      </c>
      <c r="F770" s="20">
        <v>-32255000000</v>
      </c>
      <c r="J770" s="20">
        <v>-18186000000</v>
      </c>
      <c r="K770" s="20">
        <v>4236478000000</v>
      </c>
      <c r="M770" s="20">
        <v>215280000000</v>
      </c>
      <c r="N770" s="20">
        <v>63976000000</v>
      </c>
      <c r="O770" s="20">
        <v>-96231000000</v>
      </c>
      <c r="P770" s="20">
        <v>2038505000000</v>
      </c>
      <c r="Q770" s="20">
        <v>3089493000000</v>
      </c>
    </row>
    <row r="771" spans="1:18" x14ac:dyDescent="0.2">
      <c r="A771" s="20" t="s">
        <v>23</v>
      </c>
      <c r="B771" s="20" t="s">
        <v>48</v>
      </c>
      <c r="C771" s="20">
        <v>2022</v>
      </c>
      <c r="D771" s="20" t="s">
        <v>75</v>
      </c>
      <c r="F771" s="20">
        <v>24928000000</v>
      </c>
      <c r="J771" s="20">
        <v>19199000000</v>
      </c>
      <c r="K771" s="20">
        <v>4732757000000</v>
      </c>
      <c r="M771" s="20">
        <v>222431000000</v>
      </c>
      <c r="N771" s="20">
        <v>84718000000</v>
      </c>
      <c r="O771" s="20">
        <v>-59790000000</v>
      </c>
      <c r="P771" s="20">
        <v>2282738000000</v>
      </c>
      <c r="Q771" s="20">
        <v>3176961000000</v>
      </c>
    </row>
    <row r="772" spans="1:18" x14ac:dyDescent="0.2">
      <c r="A772" s="20" t="s">
        <v>23</v>
      </c>
      <c r="B772" s="20" t="s">
        <v>48</v>
      </c>
      <c r="C772" s="20">
        <v>2021</v>
      </c>
      <c r="D772" s="20" t="s">
        <v>75</v>
      </c>
      <c r="F772" s="20">
        <v>27131000000</v>
      </c>
      <c r="J772" s="20">
        <v>19798000000</v>
      </c>
      <c r="K772" s="20">
        <v>4058135000000</v>
      </c>
      <c r="M772" s="20">
        <v>187315000000</v>
      </c>
      <c r="N772" s="20">
        <v>69691000000</v>
      </c>
      <c r="O772" s="20">
        <v>-42560000000</v>
      </c>
      <c r="P772" s="20">
        <v>1946894000000</v>
      </c>
      <c r="Q772" s="20">
        <v>2583896000000</v>
      </c>
    </row>
    <row r="773" spans="1:18" x14ac:dyDescent="0.2">
      <c r="A773" s="20" t="s">
        <v>23</v>
      </c>
      <c r="B773" s="20" t="s">
        <v>48</v>
      </c>
      <c r="C773" s="20">
        <v>2020</v>
      </c>
      <c r="D773" s="20" t="s">
        <v>75</v>
      </c>
      <c r="F773" s="20">
        <v>15276000000</v>
      </c>
      <c r="J773" s="20">
        <v>9440000000</v>
      </c>
      <c r="K773" s="20">
        <v>3268244000000</v>
      </c>
      <c r="M773" s="20">
        <v>155395000000</v>
      </c>
      <c r="N773" s="20">
        <v>54831000000</v>
      </c>
      <c r="O773" s="20">
        <v>-39555000000</v>
      </c>
      <c r="P773" s="20">
        <v>1584872000000</v>
      </c>
      <c r="Q773" s="20">
        <v>2124048000000</v>
      </c>
    </row>
    <row r="774" spans="1:18" x14ac:dyDescent="0.2">
      <c r="A774" s="20" t="s">
        <v>23</v>
      </c>
      <c r="B774" s="20" t="s">
        <v>48</v>
      </c>
      <c r="C774" s="20">
        <v>2019</v>
      </c>
      <c r="D774" s="20" t="s">
        <v>75</v>
      </c>
      <c r="F774" s="20">
        <v>23790000000</v>
      </c>
      <c r="J774" s="20">
        <v>18327000000</v>
      </c>
      <c r="K774" s="20">
        <v>2634338000000</v>
      </c>
      <c r="M774" s="20">
        <v>146852000000</v>
      </c>
      <c r="N774" s="20">
        <v>46495000000</v>
      </c>
      <c r="O774" s="20">
        <v>-22705000000</v>
      </c>
      <c r="P774" s="20">
        <v>1366206000000</v>
      </c>
      <c r="Q774" s="20">
        <v>1822532000000</v>
      </c>
    </row>
    <row r="775" spans="1:18" x14ac:dyDescent="0.2">
      <c r="A775" s="20" t="s">
        <v>23</v>
      </c>
      <c r="B775" s="20" t="s">
        <v>48</v>
      </c>
      <c r="C775" s="20">
        <v>2018</v>
      </c>
      <c r="D775" s="20" t="s">
        <v>75</v>
      </c>
      <c r="F775" s="20">
        <v>17265000000</v>
      </c>
      <c r="J775" s="20">
        <v>12491000000</v>
      </c>
      <c r="K775" s="20">
        <v>2159904000000</v>
      </c>
      <c r="M775" s="20">
        <v>126918000000</v>
      </c>
      <c r="N775" s="20">
        <v>35314000000</v>
      </c>
      <c r="O775" s="20">
        <v>-18050000000</v>
      </c>
      <c r="P775" s="20">
        <v>1207037000000</v>
      </c>
      <c r="Q775" s="20">
        <v>1462305000000</v>
      </c>
    </row>
    <row r="776" spans="1:18" x14ac:dyDescent="0.2">
      <c r="A776" s="20" t="s">
        <v>23</v>
      </c>
      <c r="B776" s="20" t="s">
        <v>48</v>
      </c>
      <c r="C776" s="20">
        <v>2017</v>
      </c>
      <c r="D776" s="20" t="s">
        <v>75</v>
      </c>
      <c r="F776" s="20">
        <v>27391000000</v>
      </c>
      <c r="J776" s="20">
        <v>21972000000</v>
      </c>
      <c r="K776" s="20">
        <v>1794196000000</v>
      </c>
      <c r="M776" s="20">
        <v>107998000000</v>
      </c>
      <c r="N776" s="20">
        <v>32130000000</v>
      </c>
      <c r="O776" s="20">
        <v>-4739000000</v>
      </c>
      <c r="P776" s="20">
        <v>1084972000000</v>
      </c>
      <c r="Q776" s="20">
        <v>1178702000000</v>
      </c>
    </row>
    <row r="777" spans="1:18" x14ac:dyDescent="0.2">
      <c r="A777" s="20" t="s">
        <v>23</v>
      </c>
      <c r="B777" s="20" t="s">
        <v>48</v>
      </c>
      <c r="C777" s="20">
        <v>2016</v>
      </c>
      <c r="D777" s="20" t="s">
        <v>75</v>
      </c>
      <c r="F777" s="20">
        <v>27834000000</v>
      </c>
      <c r="J777" s="20">
        <v>15150000000</v>
      </c>
      <c r="K777" s="20">
        <v>1637498000000</v>
      </c>
      <c r="M777" s="20">
        <v>102228000000</v>
      </c>
      <c r="N777" s="20">
        <v>33294000000</v>
      </c>
      <c r="O777" s="20">
        <v>-8274000000</v>
      </c>
      <c r="P777" s="20">
        <v>981257000000</v>
      </c>
      <c r="Q777" s="20">
        <v>1059856000000</v>
      </c>
    </row>
    <row r="778" spans="1:18" x14ac:dyDescent="0.2">
      <c r="A778" s="20" t="s">
        <v>23</v>
      </c>
      <c r="B778" s="20" t="s">
        <v>48</v>
      </c>
      <c r="C778" s="20">
        <v>2015</v>
      </c>
      <c r="D778" s="20" t="s">
        <v>75</v>
      </c>
      <c r="F778" s="20">
        <v>12990000000</v>
      </c>
      <c r="J778" s="20">
        <v>7972000000</v>
      </c>
      <c r="K778" s="20">
        <v>1492922000000</v>
      </c>
      <c r="M778" s="20">
        <v>94213000000</v>
      </c>
      <c r="N778" s="20">
        <v>30036000000</v>
      </c>
      <c r="O778" s="20">
        <v>-17046000000</v>
      </c>
      <c r="P778" s="20">
        <v>905249000000</v>
      </c>
      <c r="Q778" s="20">
        <v>952397000000</v>
      </c>
    </row>
    <row r="779" spans="1:18" x14ac:dyDescent="0.2">
      <c r="A779" s="20" t="s">
        <v>23</v>
      </c>
      <c r="B779" s="20" t="s">
        <v>49</v>
      </c>
      <c r="C779" s="20">
        <v>2024</v>
      </c>
      <c r="D779" s="20" t="s">
        <v>75</v>
      </c>
      <c r="J779" s="20">
        <v>-13855000000</v>
      </c>
      <c r="M779" s="20">
        <v>100493000000</v>
      </c>
      <c r="N779" s="20">
        <v>11426000000</v>
      </c>
      <c r="O779" s="20">
        <v>-23777000000</v>
      </c>
      <c r="P779" s="20">
        <v>1825538000000</v>
      </c>
      <c r="Q779" s="20">
        <v>3002573000000</v>
      </c>
      <c r="R779" s="20">
        <v>-11690000000</v>
      </c>
    </row>
    <row r="780" spans="1:18" x14ac:dyDescent="0.2">
      <c r="A780" s="20" t="s">
        <v>23</v>
      </c>
      <c r="B780" s="20" t="s">
        <v>49</v>
      </c>
      <c r="C780" s="20">
        <v>2023</v>
      </c>
      <c r="D780" s="20" t="s">
        <v>75</v>
      </c>
      <c r="J780" s="20">
        <v>-33479000000</v>
      </c>
      <c r="M780" s="20">
        <v>106287000000</v>
      </c>
      <c r="N780" s="20">
        <v>32921000000</v>
      </c>
      <c r="O780" s="20">
        <v>-66190000000</v>
      </c>
      <c r="P780" s="20">
        <v>2152497000000</v>
      </c>
      <c r="Q780" s="20">
        <v>3114283000000</v>
      </c>
      <c r="R780" s="20">
        <v>-32507000000</v>
      </c>
    </row>
    <row r="781" spans="1:18" x14ac:dyDescent="0.2">
      <c r="A781" s="20" t="s">
        <v>23</v>
      </c>
      <c r="B781" s="20" t="s">
        <v>49</v>
      </c>
      <c r="C781" s="20">
        <v>2022</v>
      </c>
      <c r="D781" s="20" t="s">
        <v>75</v>
      </c>
      <c r="J781" s="20">
        <v>14470000000</v>
      </c>
      <c r="M781" s="20">
        <v>100354000000</v>
      </c>
      <c r="N781" s="20">
        <v>35755000000</v>
      </c>
      <c r="O781" s="20">
        <v>-17946000000</v>
      </c>
      <c r="P781" s="20">
        <v>2076366000000</v>
      </c>
      <c r="Q781" s="20">
        <v>2764548000000</v>
      </c>
      <c r="R781" s="20">
        <v>18057000000</v>
      </c>
    </row>
    <row r="782" spans="1:18" x14ac:dyDescent="0.2">
      <c r="A782" s="20" t="s">
        <v>23</v>
      </c>
      <c r="B782" s="20" t="s">
        <v>49</v>
      </c>
      <c r="C782" s="20">
        <v>2021</v>
      </c>
      <c r="D782" s="20" t="s">
        <v>75</v>
      </c>
      <c r="J782" s="20">
        <v>9597000000</v>
      </c>
      <c r="M782" s="20">
        <v>85827000000</v>
      </c>
      <c r="N782" s="20">
        <v>31630000000</v>
      </c>
      <c r="O782" s="20">
        <v>-17668000000</v>
      </c>
      <c r="P782" s="20">
        <v>1686031000000</v>
      </c>
      <c r="Q782" s="20">
        <v>2455561000000</v>
      </c>
      <c r="R782" s="20">
        <v>13997000000</v>
      </c>
    </row>
    <row r="783" spans="1:18" x14ac:dyDescent="0.2">
      <c r="A783" s="20" t="s">
        <v>23</v>
      </c>
      <c r="B783" s="20" t="s">
        <v>49</v>
      </c>
      <c r="C783" s="20">
        <v>2020</v>
      </c>
      <c r="D783" s="20" t="s">
        <v>75</v>
      </c>
      <c r="J783" s="20">
        <v>1409000000</v>
      </c>
      <c r="M783" s="20">
        <v>70582000000</v>
      </c>
      <c r="N783" s="20">
        <v>21715000000</v>
      </c>
      <c r="O783" s="20">
        <v>-14503000000</v>
      </c>
      <c r="P783" s="20">
        <v>1415440000000</v>
      </c>
      <c r="Q783" s="20">
        <v>1893903000000</v>
      </c>
      <c r="R783" s="20">
        <v>7267000000</v>
      </c>
    </row>
    <row r="784" spans="1:18" x14ac:dyDescent="0.2">
      <c r="A784" s="20" t="s">
        <v>23</v>
      </c>
      <c r="B784" s="20" t="s">
        <v>49</v>
      </c>
      <c r="C784" s="20">
        <v>2019</v>
      </c>
      <c r="D784" s="20" t="s">
        <v>75</v>
      </c>
      <c r="J784" s="20">
        <v>2782000000</v>
      </c>
      <c r="M784" s="20">
        <v>68956000000</v>
      </c>
      <c r="N784" s="20">
        <v>23425000000</v>
      </c>
      <c r="O784" s="20">
        <v>-21874000000</v>
      </c>
      <c r="P784" s="20">
        <v>1290188000000</v>
      </c>
      <c r="Q784" s="20">
        <v>1565629000000</v>
      </c>
      <c r="R784" s="20">
        <v>154000000</v>
      </c>
    </row>
    <row r="785" spans="1:18" x14ac:dyDescent="0.2">
      <c r="A785" s="20" t="s">
        <v>23</v>
      </c>
      <c r="B785" s="20" t="s">
        <v>49</v>
      </c>
      <c r="C785" s="20">
        <v>2018</v>
      </c>
      <c r="D785" s="20" t="s">
        <v>75</v>
      </c>
      <c r="J785" s="20">
        <v>7003000000</v>
      </c>
      <c r="M785" s="20">
        <v>62563000000</v>
      </c>
      <c r="N785" s="20">
        <v>18875000000</v>
      </c>
      <c r="O785" s="20">
        <v>-7508000000</v>
      </c>
      <c r="P785" s="20">
        <v>1098881000000</v>
      </c>
      <c r="Q785" s="20">
        <v>1346621000000</v>
      </c>
      <c r="R785" s="20">
        <v>11387000000</v>
      </c>
    </row>
    <row r="786" spans="1:18" x14ac:dyDescent="0.2">
      <c r="A786" s="20" t="s">
        <v>23</v>
      </c>
      <c r="B786" s="20" t="s">
        <v>51</v>
      </c>
      <c r="C786" s="20">
        <v>2024</v>
      </c>
      <c r="D786" s="20" t="s">
        <v>75</v>
      </c>
      <c r="J786" s="20">
        <v>-3012000000</v>
      </c>
      <c r="M786" s="20">
        <v>52074000000</v>
      </c>
      <c r="P786" s="20">
        <v>1970163000000</v>
      </c>
      <c r="Q786" s="20">
        <v>3123006000000</v>
      </c>
      <c r="R786" s="20">
        <v>-1724000000</v>
      </c>
    </row>
    <row r="787" spans="1:18" x14ac:dyDescent="0.2">
      <c r="A787" s="20" t="s">
        <v>23</v>
      </c>
      <c r="B787" s="20" t="s">
        <v>51</v>
      </c>
      <c r="C787" s="20">
        <v>2023</v>
      </c>
      <c r="D787" s="20" t="s">
        <v>75</v>
      </c>
      <c r="J787" s="20">
        <v>-3965000000</v>
      </c>
      <c r="M787" s="20">
        <v>58287000000</v>
      </c>
      <c r="P787" s="20">
        <v>2278911000000</v>
      </c>
      <c r="Q787" s="20">
        <v>3155437000000</v>
      </c>
      <c r="R787" s="20">
        <v>-2301000000</v>
      </c>
    </row>
    <row r="788" spans="1:18" x14ac:dyDescent="0.2">
      <c r="A788" s="20" t="s">
        <v>23</v>
      </c>
      <c r="B788" s="20" t="s">
        <v>51</v>
      </c>
      <c r="C788" s="20">
        <v>2022</v>
      </c>
      <c r="D788" s="20" t="s">
        <v>75</v>
      </c>
      <c r="J788" s="20">
        <v>5888000000</v>
      </c>
      <c r="M788" s="20">
        <v>52778000000</v>
      </c>
      <c r="P788" s="20">
        <v>2026283000000</v>
      </c>
      <c r="Q788" s="20">
        <v>2687671000000</v>
      </c>
      <c r="R788" s="20">
        <v>7654000000</v>
      </c>
    </row>
    <row r="789" spans="1:18" x14ac:dyDescent="0.2">
      <c r="A789" s="20" t="s">
        <v>23</v>
      </c>
      <c r="B789" s="20" t="s">
        <v>51</v>
      </c>
      <c r="C789" s="20">
        <v>2021</v>
      </c>
      <c r="D789" s="20" t="s">
        <v>75</v>
      </c>
      <c r="J789" s="20">
        <v>2664000000</v>
      </c>
      <c r="M789" s="20">
        <v>43505000000</v>
      </c>
      <c r="P789" s="20">
        <v>1675274000000</v>
      </c>
      <c r="Q789" s="20">
        <v>2260705000000</v>
      </c>
      <c r="R789" s="20">
        <v>3752000000</v>
      </c>
    </row>
    <row r="790" spans="1:18" x14ac:dyDescent="0.2">
      <c r="A790" s="20" t="s">
        <v>23</v>
      </c>
      <c r="B790" s="20" t="s">
        <v>51</v>
      </c>
      <c r="C790" s="20">
        <v>2020</v>
      </c>
      <c r="D790" s="20" t="s">
        <v>75</v>
      </c>
      <c r="J790" s="20">
        <v>643000000</v>
      </c>
      <c r="M790" s="20">
        <v>37407000000</v>
      </c>
      <c r="P790" s="20">
        <v>1527047000000</v>
      </c>
      <c r="Q790" s="20">
        <v>1814613000000</v>
      </c>
      <c r="R790" s="20">
        <v>1774000000</v>
      </c>
    </row>
    <row r="791" spans="1:18" x14ac:dyDescent="0.2">
      <c r="A791" s="20" t="s">
        <v>23</v>
      </c>
      <c r="B791" s="20" t="s">
        <v>51</v>
      </c>
      <c r="C791" s="20">
        <v>2019</v>
      </c>
      <c r="D791" s="20" t="s">
        <v>75</v>
      </c>
      <c r="J791" s="20">
        <v>4036000000</v>
      </c>
      <c r="M791" s="20">
        <v>36849000000</v>
      </c>
      <c r="P791" s="20">
        <v>1413446000000</v>
      </c>
      <c r="Q791" s="20">
        <v>1501396000000</v>
      </c>
      <c r="R791" s="20">
        <v>5602000000</v>
      </c>
    </row>
    <row r="792" spans="1:18" x14ac:dyDescent="0.2">
      <c r="A792" s="20" t="s">
        <v>23</v>
      </c>
      <c r="B792" s="20" t="s">
        <v>53</v>
      </c>
      <c r="C792" s="20">
        <v>2024</v>
      </c>
      <c r="D792" s="20" t="s">
        <v>75</v>
      </c>
      <c r="J792" s="20">
        <v>-13247000000</v>
      </c>
      <c r="M792" s="20">
        <v>158997000000</v>
      </c>
      <c r="P792" s="20">
        <v>1681633000000</v>
      </c>
      <c r="Q792" s="20">
        <v>3006867000000</v>
      </c>
      <c r="R792" s="20">
        <v>-9875000000</v>
      </c>
    </row>
    <row r="793" spans="1:18" x14ac:dyDescent="0.2">
      <c r="A793" s="20" t="s">
        <v>23</v>
      </c>
      <c r="B793" s="20" t="s">
        <v>53</v>
      </c>
      <c r="C793" s="20">
        <v>2023</v>
      </c>
      <c r="D793" s="20" t="s">
        <v>75</v>
      </c>
      <c r="J793" s="20">
        <v>-27379000000</v>
      </c>
      <c r="M793" s="20">
        <v>171620000000</v>
      </c>
      <c r="P793" s="20">
        <v>2151329000000</v>
      </c>
      <c r="Q793" s="20">
        <v>3118427000000</v>
      </c>
      <c r="R793" s="20">
        <v>-24140000000</v>
      </c>
    </row>
    <row r="794" spans="1:18" x14ac:dyDescent="0.2">
      <c r="A794" s="20" t="s">
        <v>23</v>
      </c>
      <c r="B794" s="20" t="s">
        <v>53</v>
      </c>
      <c r="C794" s="20">
        <v>2022</v>
      </c>
      <c r="D794" s="20" t="s">
        <v>75</v>
      </c>
      <c r="J794" s="20">
        <v>14761000000</v>
      </c>
      <c r="M794" s="20">
        <v>166064000000</v>
      </c>
      <c r="P794" s="20">
        <v>2237329000000</v>
      </c>
      <c r="Q794" s="20">
        <v>2784240000000</v>
      </c>
      <c r="R794" s="20">
        <v>19234000000</v>
      </c>
    </row>
    <row r="795" spans="1:18" x14ac:dyDescent="0.2">
      <c r="A795" s="20" t="s">
        <v>23</v>
      </c>
      <c r="B795" s="20" t="s">
        <v>53</v>
      </c>
      <c r="C795" s="20">
        <v>2021</v>
      </c>
      <c r="D795" s="20" t="s">
        <v>75</v>
      </c>
      <c r="J795" s="20">
        <v>14646000000</v>
      </c>
      <c r="M795" s="20">
        <v>141729000000</v>
      </c>
      <c r="P795" s="20">
        <v>1824806000000</v>
      </c>
      <c r="Q795" s="20">
        <v>2456403000000</v>
      </c>
      <c r="R795" s="20">
        <v>18857000000</v>
      </c>
    </row>
    <row r="796" spans="1:18" x14ac:dyDescent="0.2">
      <c r="A796" s="20" t="s">
        <v>23</v>
      </c>
      <c r="B796" s="20" t="s">
        <v>53</v>
      </c>
      <c r="C796" s="20">
        <v>2020</v>
      </c>
      <c r="D796" s="20" t="s">
        <v>75</v>
      </c>
      <c r="J796" s="20">
        <v>5093000000</v>
      </c>
      <c r="M796" s="20">
        <v>118989000000</v>
      </c>
      <c r="P796" s="20">
        <v>1463971000000</v>
      </c>
      <c r="Q796" s="20">
        <v>1984220000000</v>
      </c>
      <c r="R796" s="20">
        <v>8428000000</v>
      </c>
    </row>
    <row r="797" spans="1:18" x14ac:dyDescent="0.2">
      <c r="A797" s="20" t="s">
        <v>23</v>
      </c>
      <c r="B797" s="20" t="s">
        <v>53</v>
      </c>
      <c r="C797" s="20">
        <v>2019</v>
      </c>
      <c r="D797" s="20" t="s">
        <v>75</v>
      </c>
      <c r="J797" s="20">
        <v>9094000000</v>
      </c>
      <c r="M797" s="20">
        <v>114910000000</v>
      </c>
      <c r="P797" s="20">
        <v>1320168000000</v>
      </c>
      <c r="Q797" s="20">
        <v>1603721000000</v>
      </c>
      <c r="R797" s="20">
        <v>14819000000</v>
      </c>
    </row>
    <row r="798" spans="1:18" x14ac:dyDescent="0.2">
      <c r="A798" s="20" t="s">
        <v>23</v>
      </c>
      <c r="B798" s="20" t="s">
        <v>53</v>
      </c>
      <c r="C798" s="20">
        <v>2018</v>
      </c>
      <c r="D798" s="20" t="s">
        <v>75</v>
      </c>
      <c r="J798" s="20">
        <v>2615000000</v>
      </c>
      <c r="M798" s="20">
        <v>100276000000</v>
      </c>
      <c r="P798" s="20">
        <v>1145515000000</v>
      </c>
      <c r="Q798" s="20">
        <v>1332064000000</v>
      </c>
      <c r="R798" s="20">
        <v>6867000000</v>
      </c>
    </row>
    <row r="799" spans="1:18" x14ac:dyDescent="0.2">
      <c r="A799" s="20" t="s">
        <v>23</v>
      </c>
      <c r="B799" s="20" t="s">
        <v>51</v>
      </c>
      <c r="C799" s="20">
        <v>2025</v>
      </c>
      <c r="D799" s="20" t="s">
        <v>75</v>
      </c>
      <c r="J799" s="20">
        <v>4797000000</v>
      </c>
      <c r="M799" s="20">
        <v>51125000000</v>
      </c>
      <c r="P799" s="20">
        <v>1622538000000</v>
      </c>
      <c r="Q799" s="20">
        <v>2923487000000</v>
      </c>
      <c r="R799" s="20">
        <v>5787000000</v>
      </c>
    </row>
    <row r="800" spans="1:18" x14ac:dyDescent="0.2">
      <c r="A800" s="20" t="s">
        <v>24</v>
      </c>
      <c r="B800" s="20" t="s">
        <v>48</v>
      </c>
      <c r="C800" s="20">
        <v>2024</v>
      </c>
      <c r="D800" s="20" t="s">
        <v>75</v>
      </c>
      <c r="E800" s="20">
        <v>172182502000</v>
      </c>
      <c r="F800" s="20">
        <v>19393765000</v>
      </c>
      <c r="G800" s="20">
        <v>2530871000</v>
      </c>
      <c r="H800" s="20">
        <v>21924637000</v>
      </c>
      <c r="I800" s="20">
        <v>194706000</v>
      </c>
      <c r="J800" s="20">
        <v>15861643000</v>
      </c>
      <c r="K800" s="20">
        <v>202603319000</v>
      </c>
    </row>
    <row r="801" spans="1:11" x14ac:dyDescent="0.2">
      <c r="A801" s="20" t="s">
        <v>24</v>
      </c>
      <c r="B801" s="20" t="s">
        <v>48</v>
      </c>
      <c r="C801" s="20">
        <v>2023</v>
      </c>
      <c r="D801" s="20" t="s">
        <v>75</v>
      </c>
      <c r="E801" s="20">
        <v>206244391000</v>
      </c>
      <c r="F801" s="20">
        <v>28502239000</v>
      </c>
      <c r="G801" s="20">
        <v>379199000</v>
      </c>
      <c r="H801" s="20">
        <v>28881438000</v>
      </c>
      <c r="I801" s="20">
        <v>-552686000</v>
      </c>
      <c r="J801" s="20">
        <v>19351846000</v>
      </c>
      <c r="K801" s="20">
        <v>205938435000</v>
      </c>
    </row>
    <row r="802" spans="1:11" x14ac:dyDescent="0.2">
      <c r="A802" s="20" t="s">
        <v>24</v>
      </c>
      <c r="B802" s="20" t="s">
        <v>48</v>
      </c>
      <c r="C802" s="20">
        <v>2022</v>
      </c>
      <c r="D802" s="20" t="s">
        <v>75</v>
      </c>
      <c r="E802" s="20">
        <v>232712921927</v>
      </c>
      <c r="F802" s="20">
        <v>56649930999</v>
      </c>
      <c r="G802" s="20">
        <v>-66946116</v>
      </c>
      <c r="H802" s="20">
        <v>55980469839</v>
      </c>
      <c r="I802" s="20">
        <v>-109151500</v>
      </c>
      <c r="J802" s="20">
        <v>41693172115</v>
      </c>
      <c r="K802" s="20">
        <v>211882054214</v>
      </c>
    </row>
    <row r="803" spans="1:11" x14ac:dyDescent="0.2">
      <c r="A803" s="20" t="s">
        <v>24</v>
      </c>
      <c r="B803" s="20" t="s">
        <v>48</v>
      </c>
      <c r="C803" s="20">
        <v>2021</v>
      </c>
      <c r="D803" s="20" t="s">
        <v>75</v>
      </c>
      <c r="E803" s="20">
        <v>195659428255</v>
      </c>
      <c r="F803" s="20">
        <v>56689991420</v>
      </c>
      <c r="G803" s="20">
        <v>-1656203141</v>
      </c>
      <c r="H803" s="20">
        <v>55033788279</v>
      </c>
      <c r="I803" s="20">
        <v>-724730462</v>
      </c>
      <c r="J803" s="20">
        <v>42473119895</v>
      </c>
      <c r="K803" s="20">
        <v>167045712552</v>
      </c>
    </row>
    <row r="804" spans="1:11" x14ac:dyDescent="0.2">
      <c r="A804" s="20" t="s">
        <v>24</v>
      </c>
      <c r="B804" s="20" t="s">
        <v>48</v>
      </c>
      <c r="C804" s="20">
        <v>2020</v>
      </c>
      <c r="D804" s="20" t="s">
        <v>75</v>
      </c>
      <c r="E804" s="20">
        <v>119759702243</v>
      </c>
      <c r="F804" s="20">
        <v>5512352378</v>
      </c>
      <c r="G804" s="20">
        <v>-1934692224</v>
      </c>
      <c r="H804" s="20">
        <v>3577660154</v>
      </c>
      <c r="I804" s="20">
        <v>-17909060</v>
      </c>
      <c r="J804" s="20">
        <v>3521647345</v>
      </c>
      <c r="K804" s="20">
        <v>138598826714</v>
      </c>
    </row>
    <row r="805" spans="1:11" x14ac:dyDescent="0.2">
      <c r="A805" s="20" t="s">
        <v>24</v>
      </c>
      <c r="B805" s="20" t="s">
        <v>48</v>
      </c>
      <c r="C805" s="20">
        <v>2019</v>
      </c>
      <c r="D805" s="20" t="s">
        <v>75</v>
      </c>
      <c r="E805" s="20">
        <v>104587934779</v>
      </c>
      <c r="F805" s="20">
        <v>-3978947043</v>
      </c>
      <c r="G805" s="20">
        <v>-1580792577</v>
      </c>
      <c r="H805" s="20">
        <v>-5559739620</v>
      </c>
      <c r="I805" s="20">
        <v>32318813</v>
      </c>
      <c r="J805" s="20">
        <v>-5562420807</v>
      </c>
      <c r="K805" s="20">
        <v>126600342382</v>
      </c>
    </row>
    <row r="806" spans="1:11" x14ac:dyDescent="0.2">
      <c r="A806" s="20" t="s">
        <v>24</v>
      </c>
      <c r="B806" s="20" t="s">
        <v>48</v>
      </c>
      <c r="C806" s="20">
        <v>2018</v>
      </c>
      <c r="D806" s="20" t="s">
        <v>75</v>
      </c>
      <c r="E806" s="20">
        <v>100793109046</v>
      </c>
      <c r="F806" s="20">
        <v>-11605542144</v>
      </c>
      <c r="G806" s="20">
        <v>-985859392</v>
      </c>
      <c r="H806" s="20">
        <v>-12591401536</v>
      </c>
      <c r="I806" s="20">
        <v>13475241</v>
      </c>
      <c r="J806" s="20">
        <v>-12612926295</v>
      </c>
      <c r="K806" s="20">
        <v>117298825226</v>
      </c>
    </row>
    <row r="807" spans="1:11" x14ac:dyDescent="0.2">
      <c r="A807" s="20" t="s">
        <v>24</v>
      </c>
      <c r="B807" s="20" t="s">
        <v>48</v>
      </c>
      <c r="C807" s="20">
        <v>2017</v>
      </c>
      <c r="D807" s="20" t="s">
        <v>75</v>
      </c>
      <c r="E807" s="20">
        <v>134796451918</v>
      </c>
      <c r="F807" s="20">
        <v>12469842966</v>
      </c>
      <c r="G807" s="20">
        <v>-1077082081</v>
      </c>
      <c r="H807" s="20">
        <v>11392760885</v>
      </c>
      <c r="I807" s="20">
        <v>-36303313</v>
      </c>
      <c r="J807" s="20">
        <v>8707734117</v>
      </c>
      <c r="K807" s="20">
        <v>127545989450</v>
      </c>
    </row>
    <row r="808" spans="1:11" x14ac:dyDescent="0.2">
      <c r="A808" s="20" t="s">
        <v>24</v>
      </c>
      <c r="B808" s="20" t="s">
        <v>48</v>
      </c>
      <c r="C808" s="20">
        <v>2016</v>
      </c>
      <c r="D808" s="20" t="s">
        <v>75</v>
      </c>
      <c r="E808" s="20">
        <v>115125992327</v>
      </c>
      <c r="F808" s="20">
        <v>7411484822</v>
      </c>
      <c r="G808" s="20">
        <v>-2179589845</v>
      </c>
      <c r="H808" s="20">
        <v>5231894977</v>
      </c>
      <c r="I808" s="20">
        <v>41007898</v>
      </c>
      <c r="J808" s="20">
        <v>4132788998</v>
      </c>
      <c r="K808" s="20">
        <v>131814168746</v>
      </c>
    </row>
    <row r="809" spans="1:11" x14ac:dyDescent="0.2">
      <c r="A809" s="20" t="s">
        <v>24</v>
      </c>
      <c r="B809" s="20" t="s">
        <v>48</v>
      </c>
      <c r="C809" s="20">
        <v>2015</v>
      </c>
      <c r="D809" s="20" t="s">
        <v>75</v>
      </c>
      <c r="E809" s="20">
        <v>116473209881</v>
      </c>
      <c r="F809" s="20">
        <v>2487649483</v>
      </c>
      <c r="G809" s="20">
        <v>-2997158689</v>
      </c>
      <c r="H809" s="20">
        <v>-509509206</v>
      </c>
      <c r="I809" s="20">
        <v>235270117</v>
      </c>
      <c r="J809" s="20">
        <v>-482713689</v>
      </c>
      <c r="K809" s="20">
        <v>148027616008</v>
      </c>
    </row>
    <row r="810" spans="1:11" x14ac:dyDescent="0.2">
      <c r="A810" s="20" t="s">
        <v>24</v>
      </c>
      <c r="B810" s="20" t="s">
        <v>49</v>
      </c>
      <c r="C810" s="20">
        <v>2024</v>
      </c>
      <c r="D810" s="20" t="s">
        <v>75</v>
      </c>
      <c r="E810" s="20">
        <v>107450669000</v>
      </c>
      <c r="F810" s="20">
        <v>23030810000</v>
      </c>
      <c r="G810" s="20">
        <v>-725588000</v>
      </c>
      <c r="H810" s="20">
        <v>22305222000</v>
      </c>
      <c r="J810" s="20">
        <v>16692591000</v>
      </c>
    </row>
    <row r="811" spans="1:11" x14ac:dyDescent="0.2">
      <c r="A811" s="20" t="s">
        <v>24</v>
      </c>
      <c r="B811" s="20" t="s">
        <v>49</v>
      </c>
      <c r="C811" s="20">
        <v>2023</v>
      </c>
      <c r="D811" s="20" t="s">
        <v>75</v>
      </c>
      <c r="E811" s="20">
        <v>134797910000</v>
      </c>
      <c r="F811" s="20">
        <v>31447833000</v>
      </c>
      <c r="G811" s="20">
        <v>-199160000</v>
      </c>
      <c r="H811" s="20">
        <v>31248673000</v>
      </c>
      <c r="J811" s="20">
        <v>23030820000</v>
      </c>
    </row>
    <row r="812" spans="1:11" x14ac:dyDescent="0.2">
      <c r="A812" s="20" t="s">
        <v>24</v>
      </c>
      <c r="B812" s="20" t="s">
        <v>49</v>
      </c>
      <c r="C812" s="20">
        <v>2022</v>
      </c>
      <c r="D812" s="20" t="s">
        <v>75</v>
      </c>
      <c r="E812" s="20">
        <v>149201866000</v>
      </c>
      <c r="F812" s="20">
        <v>55727625000</v>
      </c>
      <c r="G812" s="20">
        <v>-399687000</v>
      </c>
      <c r="H812" s="20">
        <v>55327938000</v>
      </c>
      <c r="J812" s="20">
        <v>41393818000</v>
      </c>
    </row>
    <row r="813" spans="1:11" x14ac:dyDescent="0.2">
      <c r="A813" s="20" t="s">
        <v>24</v>
      </c>
      <c r="B813" s="20" t="s">
        <v>49</v>
      </c>
      <c r="C813" s="20">
        <v>2021</v>
      </c>
      <c r="D813" s="20" t="s">
        <v>75</v>
      </c>
      <c r="E813" s="20">
        <v>110064498000</v>
      </c>
      <c r="F813" s="20">
        <v>40643565000</v>
      </c>
      <c r="G813" s="20">
        <v>-1108490000</v>
      </c>
      <c r="H813" s="20">
        <v>39535075000</v>
      </c>
      <c r="J813" s="20">
        <v>31372570000</v>
      </c>
    </row>
    <row r="814" spans="1:11" x14ac:dyDescent="0.2">
      <c r="A814" s="20" t="s">
        <v>24</v>
      </c>
      <c r="B814" s="20" t="s">
        <v>49</v>
      </c>
      <c r="C814" s="20">
        <v>2020</v>
      </c>
      <c r="D814" s="20" t="s">
        <v>75</v>
      </c>
      <c r="E814" s="20">
        <v>75980472000</v>
      </c>
      <c r="F814" s="20">
        <v>11561571000</v>
      </c>
      <c r="G814" s="20">
        <v>-950350000</v>
      </c>
      <c r="H814" s="20">
        <v>10611221000</v>
      </c>
      <c r="J814" s="20">
        <v>10610475000</v>
      </c>
    </row>
    <row r="815" spans="1:11" x14ac:dyDescent="0.2">
      <c r="A815" s="20" t="s">
        <v>24</v>
      </c>
      <c r="B815" s="20" t="s">
        <v>49</v>
      </c>
      <c r="C815" s="20">
        <v>2019</v>
      </c>
      <c r="D815" s="20" t="s">
        <v>75</v>
      </c>
      <c r="E815" s="20">
        <v>66497628000</v>
      </c>
      <c r="F815" s="20">
        <v>9760195000</v>
      </c>
      <c r="G815" s="20">
        <v>-698092000</v>
      </c>
      <c r="H815" s="20">
        <v>9062103000</v>
      </c>
      <c r="J815" s="20">
        <v>9077333000</v>
      </c>
    </row>
    <row r="816" spans="1:11" x14ac:dyDescent="0.2">
      <c r="A816" s="20" t="s">
        <v>24</v>
      </c>
      <c r="B816" s="20" t="s">
        <v>49</v>
      </c>
      <c r="C816" s="20">
        <v>2017</v>
      </c>
      <c r="D816" s="20" t="s">
        <v>75</v>
      </c>
      <c r="E816" s="20">
        <v>91331383000</v>
      </c>
      <c r="F816" s="20">
        <v>22509399000</v>
      </c>
      <c r="G816" s="20">
        <v>-766055000</v>
      </c>
      <c r="I816" s="20">
        <v>-34342000</v>
      </c>
      <c r="J816" s="20">
        <v>16281751000</v>
      </c>
    </row>
    <row r="817" spans="1:10" x14ac:dyDescent="0.2">
      <c r="A817" s="20" t="s">
        <v>24</v>
      </c>
      <c r="B817" s="20" t="s">
        <v>49</v>
      </c>
      <c r="C817" s="20">
        <v>2016</v>
      </c>
      <c r="D817" s="20" t="s">
        <v>75</v>
      </c>
      <c r="E817" s="20">
        <v>71472232000</v>
      </c>
      <c r="F817" s="20">
        <v>11172384000</v>
      </c>
      <c r="G817" s="20">
        <v>-1282843000</v>
      </c>
      <c r="I817" s="20">
        <v>0</v>
      </c>
      <c r="J817" s="20">
        <v>8382763000</v>
      </c>
    </row>
    <row r="818" spans="1:10" x14ac:dyDescent="0.2">
      <c r="A818" s="20" t="s">
        <v>24</v>
      </c>
      <c r="B818" s="20" t="s">
        <v>50</v>
      </c>
      <c r="C818" s="20">
        <v>2019</v>
      </c>
      <c r="D818" s="20" t="s">
        <v>75</v>
      </c>
      <c r="E818" s="20">
        <v>104587935000</v>
      </c>
      <c r="F818" s="20">
        <v>-3978947000</v>
      </c>
      <c r="G818" s="20">
        <v>-1580793000</v>
      </c>
      <c r="H818" s="20">
        <v>-5559740000</v>
      </c>
      <c r="J818" s="20">
        <v>-5562421000</v>
      </c>
    </row>
    <row r="819" spans="1:10" x14ac:dyDescent="0.2">
      <c r="A819" s="20" t="s">
        <v>24</v>
      </c>
      <c r="B819" s="20" t="s">
        <v>50</v>
      </c>
      <c r="C819" s="20">
        <v>2018</v>
      </c>
      <c r="D819" s="20" t="s">
        <v>75</v>
      </c>
      <c r="E819" s="20">
        <v>100793109000</v>
      </c>
      <c r="F819" s="20">
        <v>-11605542000</v>
      </c>
      <c r="G819" s="20">
        <v>-985859000</v>
      </c>
      <c r="H819" s="20">
        <v>-12591402000</v>
      </c>
      <c r="J819" s="20">
        <v>-12612926000</v>
      </c>
    </row>
    <row r="820" spans="1:10" x14ac:dyDescent="0.2">
      <c r="A820" s="20" t="s">
        <v>24</v>
      </c>
      <c r="B820" s="20" t="s">
        <v>50</v>
      </c>
      <c r="C820" s="20">
        <v>2017</v>
      </c>
      <c r="D820" s="20" t="s">
        <v>75</v>
      </c>
      <c r="E820" s="20">
        <v>134796452000</v>
      </c>
      <c r="F820" s="20">
        <v>12460936000</v>
      </c>
      <c r="G820" s="20">
        <v>-1068175000</v>
      </c>
      <c r="H820" s="20">
        <v>11392761000</v>
      </c>
      <c r="J820" s="20">
        <v>8707734000</v>
      </c>
    </row>
    <row r="821" spans="1:10" x14ac:dyDescent="0.2">
      <c r="A821" s="20" t="s">
        <v>24</v>
      </c>
      <c r="B821" s="20" t="s">
        <v>50</v>
      </c>
      <c r="C821" s="20">
        <v>2016</v>
      </c>
      <c r="D821" s="20" t="s">
        <v>75</v>
      </c>
      <c r="E821" s="20">
        <v>115125992000</v>
      </c>
      <c r="F821" s="20">
        <v>7411485000</v>
      </c>
      <c r="G821" s="20">
        <v>-2179590000</v>
      </c>
      <c r="I821" s="20">
        <v>41008000</v>
      </c>
      <c r="J821" s="20">
        <v>4132789000</v>
      </c>
    </row>
    <row r="822" spans="1:10" x14ac:dyDescent="0.2">
      <c r="A822" s="20" t="s">
        <v>24</v>
      </c>
      <c r="B822" s="20" t="s">
        <v>51</v>
      </c>
      <c r="C822" s="20">
        <v>2024</v>
      </c>
      <c r="D822" s="20" t="s">
        <v>75</v>
      </c>
      <c r="E822" s="20">
        <v>51001068000</v>
      </c>
      <c r="H822" s="20">
        <v>9278581000</v>
      </c>
      <c r="J822" s="20">
        <v>6986441000</v>
      </c>
    </row>
    <row r="823" spans="1:10" x14ac:dyDescent="0.2">
      <c r="A823" s="20" t="s">
        <v>24</v>
      </c>
      <c r="B823" s="20" t="s">
        <v>51</v>
      </c>
      <c r="C823" s="20">
        <v>2023</v>
      </c>
      <c r="D823" s="20" t="s">
        <v>75</v>
      </c>
      <c r="E823" s="20">
        <v>64339996000</v>
      </c>
      <c r="H823" s="20">
        <v>12553062000</v>
      </c>
      <c r="J823" s="20">
        <v>9416352000</v>
      </c>
    </row>
    <row r="824" spans="1:10" x14ac:dyDescent="0.2">
      <c r="A824" s="20" t="s">
        <v>24</v>
      </c>
      <c r="B824" s="20" t="s">
        <v>51</v>
      </c>
      <c r="C824" s="20">
        <v>2022</v>
      </c>
      <c r="D824" s="20" t="s">
        <v>75</v>
      </c>
      <c r="E824" s="20">
        <v>71426626000</v>
      </c>
      <c r="H824" s="20">
        <v>24743673000</v>
      </c>
      <c r="J824" s="20">
        <v>18565357000</v>
      </c>
    </row>
    <row r="825" spans="1:10" x14ac:dyDescent="0.2">
      <c r="A825" s="20" t="s">
        <v>24</v>
      </c>
      <c r="B825" s="20" t="s">
        <v>51</v>
      </c>
      <c r="C825" s="20">
        <v>2021</v>
      </c>
      <c r="D825" s="20" t="s">
        <v>75</v>
      </c>
      <c r="E825" s="20">
        <v>49929701000</v>
      </c>
      <c r="H825" s="20">
        <v>14883420000</v>
      </c>
      <c r="J825" s="20">
        <v>12134025000</v>
      </c>
    </row>
    <row r="826" spans="1:10" x14ac:dyDescent="0.2">
      <c r="A826" s="20" t="s">
        <v>24</v>
      </c>
      <c r="B826" s="20" t="s">
        <v>51</v>
      </c>
      <c r="C826" s="20">
        <v>2020</v>
      </c>
      <c r="D826" s="20" t="s">
        <v>75</v>
      </c>
      <c r="E826" s="20">
        <v>40949025000</v>
      </c>
      <c r="H826" s="20">
        <v>6840742000</v>
      </c>
      <c r="J826" s="20">
        <v>6848746000</v>
      </c>
    </row>
    <row r="827" spans="1:10" x14ac:dyDescent="0.2">
      <c r="A827" s="20" t="s">
        <v>24</v>
      </c>
      <c r="B827" s="20" t="s">
        <v>51</v>
      </c>
      <c r="C827" s="20">
        <v>2019</v>
      </c>
      <c r="D827" s="20" t="s">
        <v>75</v>
      </c>
      <c r="E827" s="20">
        <v>31270898000</v>
      </c>
      <c r="H827" s="20">
        <v>4456596000</v>
      </c>
      <c r="J827" s="20">
        <v>2809453000</v>
      </c>
    </row>
    <row r="828" spans="1:10" x14ac:dyDescent="0.2">
      <c r="A828" s="20" t="s">
        <v>24</v>
      </c>
      <c r="B828" s="20" t="s">
        <v>51</v>
      </c>
      <c r="C828" s="20">
        <v>2018</v>
      </c>
      <c r="D828" s="20" t="s">
        <v>75</v>
      </c>
      <c r="E828" s="20">
        <v>34502808000</v>
      </c>
      <c r="H828" s="20">
        <v>1704771000</v>
      </c>
      <c r="J828" s="20">
        <v>1123565000</v>
      </c>
    </row>
    <row r="829" spans="1:10" x14ac:dyDescent="0.2">
      <c r="A829" s="20" t="s">
        <v>24</v>
      </c>
      <c r="B829" s="20" t="s">
        <v>51</v>
      </c>
      <c r="C829" s="20">
        <v>2016</v>
      </c>
      <c r="D829" s="20" t="s">
        <v>75</v>
      </c>
      <c r="E829" s="20">
        <v>30431013000</v>
      </c>
      <c r="F829" s="20">
        <v>3447063000</v>
      </c>
      <c r="G829" s="20">
        <v>-640761000</v>
      </c>
      <c r="I829" s="20">
        <v>0</v>
      </c>
      <c r="J829" s="20">
        <v>2116909000</v>
      </c>
    </row>
    <row r="830" spans="1:10" x14ac:dyDescent="0.2">
      <c r="A830" s="20" t="s">
        <v>24</v>
      </c>
      <c r="B830" s="20" t="s">
        <v>53</v>
      </c>
      <c r="C830" s="20">
        <v>2024</v>
      </c>
      <c r="D830" s="20" t="s">
        <v>75</v>
      </c>
      <c r="E830" s="20">
        <v>143468442000</v>
      </c>
      <c r="H830" s="20">
        <v>21590467000</v>
      </c>
      <c r="J830" s="20">
        <v>16156388000</v>
      </c>
    </row>
    <row r="831" spans="1:10" x14ac:dyDescent="0.2">
      <c r="A831" s="20" t="s">
        <v>24</v>
      </c>
      <c r="B831" s="20" t="s">
        <v>53</v>
      </c>
      <c r="C831" s="20">
        <v>2023</v>
      </c>
      <c r="D831" s="20" t="s">
        <v>75</v>
      </c>
      <c r="E831" s="20">
        <v>172795053000</v>
      </c>
      <c r="H831" s="20">
        <v>30210881000</v>
      </c>
      <c r="J831" s="20">
        <v>22252800000</v>
      </c>
    </row>
    <row r="832" spans="1:10" x14ac:dyDescent="0.2">
      <c r="A832" s="20" t="s">
        <v>24</v>
      </c>
      <c r="B832" s="20" t="s">
        <v>53</v>
      </c>
      <c r="C832" s="20">
        <v>2022</v>
      </c>
      <c r="D832" s="20" t="s">
        <v>75</v>
      </c>
      <c r="E832" s="20">
        <v>189320122000</v>
      </c>
      <c r="H832" s="20">
        <v>55346645000</v>
      </c>
      <c r="J832" s="20">
        <v>41419739000</v>
      </c>
    </row>
    <row r="833" spans="1:11" x14ac:dyDescent="0.2">
      <c r="A833" s="20" t="s">
        <v>24</v>
      </c>
      <c r="B833" s="20" t="s">
        <v>53</v>
      </c>
      <c r="C833" s="20">
        <v>2021</v>
      </c>
      <c r="D833" s="20" t="s">
        <v>75</v>
      </c>
      <c r="E833" s="20">
        <v>152647849000</v>
      </c>
      <c r="H833" s="20">
        <v>46171232000</v>
      </c>
      <c r="J833" s="20">
        <v>36390491000</v>
      </c>
    </row>
    <row r="834" spans="1:11" x14ac:dyDescent="0.2">
      <c r="A834" s="20" t="s">
        <v>24</v>
      </c>
      <c r="B834" s="20" t="s">
        <v>53</v>
      </c>
      <c r="C834" s="20">
        <v>2020</v>
      </c>
      <c r="D834" s="20" t="s">
        <v>75</v>
      </c>
      <c r="E834" s="20">
        <v>95687852000</v>
      </c>
      <c r="H834" s="20">
        <v>7138215000</v>
      </c>
      <c r="J834" s="20">
        <v>7136283000</v>
      </c>
    </row>
    <row r="835" spans="1:11" x14ac:dyDescent="0.2">
      <c r="A835" s="20" t="s">
        <v>24</v>
      </c>
      <c r="B835" s="20" t="s">
        <v>53</v>
      </c>
      <c r="C835" s="20">
        <v>2019</v>
      </c>
      <c r="D835" s="20" t="s">
        <v>75</v>
      </c>
      <c r="E835" s="20">
        <v>85860778000</v>
      </c>
      <c r="H835" s="20">
        <v>4425074000</v>
      </c>
      <c r="J835" s="20">
        <v>4431555000</v>
      </c>
    </row>
    <row r="836" spans="1:11" x14ac:dyDescent="0.2">
      <c r="A836" s="20" t="s">
        <v>24</v>
      </c>
      <c r="B836" s="20" t="s">
        <v>53</v>
      </c>
      <c r="C836" s="20">
        <v>2018</v>
      </c>
      <c r="D836" s="20" t="s">
        <v>75</v>
      </c>
      <c r="E836" s="20">
        <v>82535501000</v>
      </c>
      <c r="H836" s="20">
        <v>-3143488000</v>
      </c>
      <c r="J836" s="20">
        <v>-3166607000</v>
      </c>
    </row>
    <row r="837" spans="1:11" x14ac:dyDescent="0.2">
      <c r="A837" s="20" t="s">
        <v>24</v>
      </c>
      <c r="B837" s="20" t="s">
        <v>53</v>
      </c>
      <c r="C837" s="20">
        <v>2017</v>
      </c>
      <c r="D837" s="20" t="s">
        <v>75</v>
      </c>
      <c r="E837" s="20">
        <v>115082390000</v>
      </c>
      <c r="F837" s="20">
        <v>20905798000</v>
      </c>
      <c r="G837" s="20">
        <v>-959087000</v>
      </c>
      <c r="H837" s="20">
        <v>19946711000</v>
      </c>
      <c r="I837" s="20">
        <v>-36303000</v>
      </c>
      <c r="J837" s="20">
        <v>14932806000</v>
      </c>
    </row>
    <row r="838" spans="1:11" x14ac:dyDescent="0.2">
      <c r="A838" s="20" t="s">
        <v>24</v>
      </c>
      <c r="B838" s="20" t="s">
        <v>53</v>
      </c>
      <c r="C838" s="20">
        <v>2016</v>
      </c>
      <c r="D838" s="20" t="s">
        <v>75</v>
      </c>
      <c r="E838" s="20">
        <v>97128459000</v>
      </c>
      <c r="F838" s="20">
        <v>10781490000</v>
      </c>
      <c r="G838" s="20">
        <v>-1888624000</v>
      </c>
      <c r="I838" s="20">
        <v>0</v>
      </c>
      <c r="J838" s="20">
        <v>7556664000</v>
      </c>
    </row>
    <row r="839" spans="1:11" x14ac:dyDescent="0.2">
      <c r="A839" s="20" t="s">
        <v>24</v>
      </c>
      <c r="B839" s="20" t="s">
        <v>51</v>
      </c>
      <c r="C839" s="20">
        <v>2025</v>
      </c>
      <c r="D839" s="20" t="s">
        <v>75</v>
      </c>
      <c r="E839" s="20">
        <v>67519358000</v>
      </c>
      <c r="H839" s="20">
        <v>15417398000</v>
      </c>
      <c r="J839" s="20">
        <v>11562398000</v>
      </c>
    </row>
    <row r="840" spans="1:11" x14ac:dyDescent="0.2">
      <c r="A840" s="20" t="s">
        <v>25</v>
      </c>
      <c r="B840" s="20" t="s">
        <v>48</v>
      </c>
      <c r="C840" s="20">
        <v>2024</v>
      </c>
      <c r="D840" s="20" t="s">
        <v>75</v>
      </c>
      <c r="E840" s="20">
        <v>74676306000</v>
      </c>
      <c r="F840" s="20">
        <v>1775583000</v>
      </c>
      <c r="G840" s="20">
        <v>-414747000</v>
      </c>
      <c r="H840" s="20">
        <v>1360837000</v>
      </c>
      <c r="I840" s="20">
        <v>1861055000</v>
      </c>
      <c r="J840" s="20">
        <v>2346712000</v>
      </c>
      <c r="K840" s="20">
        <v>45185940000</v>
      </c>
    </row>
    <row r="841" spans="1:11" x14ac:dyDescent="0.2">
      <c r="A841" s="20" t="s">
        <v>25</v>
      </c>
      <c r="B841" s="20" t="s">
        <v>48</v>
      </c>
      <c r="C841" s="20">
        <v>2023</v>
      </c>
      <c r="D841" s="20" t="s">
        <v>75</v>
      </c>
      <c r="E841" s="20">
        <v>77878846000</v>
      </c>
      <c r="F841" s="20">
        <v>3253377000</v>
      </c>
      <c r="G841" s="20">
        <v>-262400000</v>
      </c>
      <c r="H841" s="20">
        <v>2990977000</v>
      </c>
      <c r="I841" s="20">
        <v>9458000</v>
      </c>
      <c r="J841" s="20">
        <v>2084428000</v>
      </c>
      <c r="K841" s="20">
        <v>51245507000</v>
      </c>
    </row>
    <row r="842" spans="1:11" x14ac:dyDescent="0.2">
      <c r="A842" s="20" t="s">
        <v>25</v>
      </c>
      <c r="B842" s="20" t="s">
        <v>48</v>
      </c>
      <c r="C842" s="20">
        <v>2022</v>
      </c>
      <c r="D842" s="20" t="s">
        <v>75</v>
      </c>
      <c r="E842" s="20">
        <v>70092375000</v>
      </c>
      <c r="F842" s="20">
        <v>5248854000</v>
      </c>
      <c r="G842" s="20">
        <v>-245045000</v>
      </c>
      <c r="H842" s="20">
        <v>5003809000</v>
      </c>
      <c r="I842" s="20">
        <v>26189000</v>
      </c>
      <c r="J842" s="20">
        <v>3644247000</v>
      </c>
      <c r="K842" s="20">
        <v>52168892000</v>
      </c>
    </row>
    <row r="843" spans="1:11" x14ac:dyDescent="0.2">
      <c r="A843" s="20" t="s">
        <v>25</v>
      </c>
      <c r="B843" s="20" t="s">
        <v>48</v>
      </c>
      <c r="C843" s="20">
        <v>2021</v>
      </c>
      <c r="D843" s="20" t="s">
        <v>75</v>
      </c>
      <c r="E843" s="20">
        <v>65019456000</v>
      </c>
      <c r="F843" s="20">
        <v>4888777000</v>
      </c>
      <c r="G843" s="20">
        <v>-325040000</v>
      </c>
      <c r="H843" s="20">
        <v>4563737000</v>
      </c>
      <c r="I843" s="20">
        <v>21863000</v>
      </c>
      <c r="J843" s="20">
        <v>3067383000</v>
      </c>
      <c r="K843" s="20">
        <v>36448051000</v>
      </c>
    </row>
    <row r="844" spans="1:11" x14ac:dyDescent="0.2">
      <c r="A844" s="20" t="s">
        <v>25</v>
      </c>
      <c r="B844" s="20" t="s">
        <v>48</v>
      </c>
      <c r="C844" s="20">
        <v>2020</v>
      </c>
      <c r="D844" s="20" t="s">
        <v>75</v>
      </c>
      <c r="E844" s="20">
        <v>51108000000</v>
      </c>
      <c r="F844" s="20">
        <v>2930000000</v>
      </c>
      <c r="G844" s="20">
        <v>-473000000</v>
      </c>
      <c r="H844" s="20">
        <v>2457000000</v>
      </c>
      <c r="I844" s="20">
        <v>57000000</v>
      </c>
      <c r="J844" s="20">
        <v>1863000000</v>
      </c>
      <c r="K844" s="20">
        <v>31274000000</v>
      </c>
    </row>
    <row r="845" spans="1:11" x14ac:dyDescent="0.2">
      <c r="A845" s="20" t="s">
        <v>25</v>
      </c>
      <c r="B845" s="20" t="s">
        <v>48</v>
      </c>
      <c r="C845" s="20">
        <v>2019</v>
      </c>
      <c r="D845" s="20" t="s">
        <v>75</v>
      </c>
      <c r="E845" s="20">
        <v>54776000000</v>
      </c>
      <c r="F845" s="20">
        <v>2807000000</v>
      </c>
      <c r="G845" s="20">
        <v>-315000000</v>
      </c>
      <c r="H845" s="20">
        <v>2493000000</v>
      </c>
      <c r="I845" s="20">
        <v>23000000</v>
      </c>
      <c r="J845" s="20">
        <v>1807000000</v>
      </c>
      <c r="K845" s="20">
        <v>35607000000</v>
      </c>
    </row>
    <row r="846" spans="1:11" x14ac:dyDescent="0.2">
      <c r="A846" s="20" t="s">
        <v>25</v>
      </c>
      <c r="B846" s="20" t="s">
        <v>48</v>
      </c>
      <c r="C846" s="20">
        <v>2018</v>
      </c>
      <c r="D846" s="20" t="s">
        <v>75</v>
      </c>
      <c r="E846" s="20">
        <v>51556000000</v>
      </c>
      <c r="F846" s="20">
        <v>3038000000</v>
      </c>
      <c r="G846" s="20">
        <v>-343000000</v>
      </c>
      <c r="H846" s="20">
        <v>2695000000</v>
      </c>
      <c r="I846" s="20">
        <v>95000000</v>
      </c>
      <c r="J846" s="20">
        <v>2012751000</v>
      </c>
      <c r="K846" s="20">
        <v>36767591000</v>
      </c>
    </row>
    <row r="847" spans="1:11" x14ac:dyDescent="0.2">
      <c r="A847" s="20" t="s">
        <v>25</v>
      </c>
      <c r="B847" s="20" t="s">
        <v>48</v>
      </c>
      <c r="C847" s="20">
        <v>2017</v>
      </c>
      <c r="D847" s="20" t="s">
        <v>75</v>
      </c>
      <c r="E847" s="20">
        <v>51186628000</v>
      </c>
      <c r="F847" s="20">
        <v>1561676000</v>
      </c>
      <c r="G847" s="20">
        <v>-492467000</v>
      </c>
      <c r="H847" s="20">
        <v>1069209000</v>
      </c>
      <c r="I847" s="20">
        <v>159928000</v>
      </c>
      <c r="J847" s="20">
        <v>682661000</v>
      </c>
      <c r="K847" s="20">
        <v>35717569000</v>
      </c>
    </row>
    <row r="848" spans="1:11" x14ac:dyDescent="0.2">
      <c r="A848" s="20" t="s">
        <v>25</v>
      </c>
      <c r="B848" s="20" t="s">
        <v>48</v>
      </c>
      <c r="C848" s="20">
        <v>2016</v>
      </c>
      <c r="D848" s="20" t="s">
        <v>75</v>
      </c>
      <c r="E848" s="20">
        <v>55652275000</v>
      </c>
      <c r="F848" s="20">
        <v>3081699000</v>
      </c>
      <c r="G848" s="20">
        <v>-545108000</v>
      </c>
      <c r="H848" s="20">
        <v>2536591000</v>
      </c>
      <c r="I848" s="20">
        <v>215283000</v>
      </c>
      <c r="J848" s="20">
        <v>2016938000</v>
      </c>
      <c r="K848" s="20">
        <v>33564901000</v>
      </c>
    </row>
    <row r="849" spans="1:18" x14ac:dyDescent="0.2">
      <c r="A849" s="20" t="s">
        <v>25</v>
      </c>
      <c r="B849" s="20" t="s">
        <v>48</v>
      </c>
      <c r="C849" s="20">
        <v>2015</v>
      </c>
      <c r="D849" s="20" t="s">
        <v>75</v>
      </c>
      <c r="E849" s="20">
        <v>55789241000</v>
      </c>
      <c r="F849" s="20">
        <v>4209188000</v>
      </c>
      <c r="G849" s="20">
        <v>-662286000</v>
      </c>
      <c r="H849" s="20">
        <v>3546902000</v>
      </c>
      <c r="I849" s="20">
        <v>254154000</v>
      </c>
      <c r="J849" s="20">
        <v>2781913000</v>
      </c>
      <c r="K849" s="20">
        <v>31767185000</v>
      </c>
    </row>
    <row r="850" spans="1:18" x14ac:dyDescent="0.2">
      <c r="A850" s="20" t="s">
        <v>25</v>
      </c>
      <c r="B850" s="20" t="s">
        <v>49</v>
      </c>
      <c r="C850" s="20">
        <v>2024</v>
      </c>
      <c r="D850" s="20" t="s">
        <v>75</v>
      </c>
      <c r="E850" s="20">
        <v>34723000000</v>
      </c>
      <c r="F850" s="20">
        <v>252000000</v>
      </c>
      <c r="G850" s="20">
        <v>-200000000</v>
      </c>
      <c r="H850" s="20">
        <v>51000000</v>
      </c>
      <c r="I850" s="20">
        <v>36000000</v>
      </c>
      <c r="J850" s="20">
        <v>51000000</v>
      </c>
    </row>
    <row r="851" spans="1:18" x14ac:dyDescent="0.2">
      <c r="A851" s="20" t="s">
        <v>25</v>
      </c>
      <c r="B851" s="20" t="s">
        <v>49</v>
      </c>
      <c r="C851" s="20">
        <v>2023</v>
      </c>
      <c r="D851" s="20" t="s">
        <v>75</v>
      </c>
      <c r="E851" s="20">
        <v>37254000000</v>
      </c>
      <c r="F851" s="20">
        <v>1544000000</v>
      </c>
      <c r="G851" s="20">
        <v>-75000000</v>
      </c>
      <c r="H851" s="20">
        <v>1469000000</v>
      </c>
      <c r="I851" s="20">
        <v>9000000</v>
      </c>
      <c r="J851" s="20">
        <v>1046000000</v>
      </c>
    </row>
    <row r="852" spans="1:18" x14ac:dyDescent="0.2">
      <c r="A852" s="20" t="s">
        <v>25</v>
      </c>
      <c r="B852" s="20" t="s">
        <v>49</v>
      </c>
      <c r="C852" s="20">
        <v>2022</v>
      </c>
      <c r="D852" s="20" t="s">
        <v>75</v>
      </c>
      <c r="E852" s="20">
        <v>36300000000</v>
      </c>
      <c r="F852" s="20">
        <v>3315000000</v>
      </c>
      <c r="G852" s="20">
        <v>-124000000</v>
      </c>
      <c r="H852" s="20">
        <v>3191000000</v>
      </c>
      <c r="I852" s="20">
        <v>21000000</v>
      </c>
      <c r="J852" s="20">
        <v>2347000000</v>
      </c>
    </row>
    <row r="853" spans="1:18" x14ac:dyDescent="0.2">
      <c r="A853" s="20" t="s">
        <v>25</v>
      </c>
      <c r="B853" s="20" t="s">
        <v>49</v>
      </c>
      <c r="C853" s="20">
        <v>2021</v>
      </c>
      <c r="D853" s="20" t="s">
        <v>75</v>
      </c>
      <c r="E853" s="20">
        <v>28879000000</v>
      </c>
      <c r="F853" s="20">
        <v>2086000000</v>
      </c>
      <c r="G853" s="20">
        <v>-213000000</v>
      </c>
      <c r="H853" s="20">
        <v>1873000000</v>
      </c>
      <c r="I853" s="20">
        <v>14000000</v>
      </c>
      <c r="J853" s="20">
        <v>1358000000</v>
      </c>
    </row>
    <row r="854" spans="1:18" x14ac:dyDescent="0.2">
      <c r="A854" s="20" t="s">
        <v>25</v>
      </c>
      <c r="B854" s="20" t="s">
        <v>49</v>
      </c>
      <c r="C854" s="20">
        <v>2020</v>
      </c>
      <c r="D854" s="20" t="s">
        <v>75</v>
      </c>
      <c r="E854" s="20">
        <v>23821000000</v>
      </c>
      <c r="F854" s="20">
        <v>935000000</v>
      </c>
      <c r="G854" s="20">
        <v>-245000000</v>
      </c>
      <c r="H854" s="20">
        <v>690000000</v>
      </c>
      <c r="I854" s="20">
        <v>21000000</v>
      </c>
      <c r="J854" s="20">
        <v>478000000</v>
      </c>
    </row>
    <row r="855" spans="1:18" x14ac:dyDescent="0.2">
      <c r="A855" s="20" t="s">
        <v>25</v>
      </c>
      <c r="B855" s="20" t="s">
        <v>49</v>
      </c>
      <c r="C855" s="20">
        <v>2019</v>
      </c>
      <c r="D855" s="20" t="s">
        <v>75</v>
      </c>
      <c r="E855" s="20">
        <v>26623000000</v>
      </c>
      <c r="F855" s="20">
        <v>1285000000</v>
      </c>
      <c r="G855" s="20">
        <v>-105000000</v>
      </c>
      <c r="H855" s="20">
        <v>1180000000</v>
      </c>
      <c r="I855" s="20">
        <v>16000000</v>
      </c>
      <c r="J855" s="20">
        <v>850000000</v>
      </c>
    </row>
    <row r="856" spans="1:18" x14ac:dyDescent="0.2">
      <c r="A856" s="20" t="s">
        <v>25</v>
      </c>
      <c r="B856" s="20" t="s">
        <v>49</v>
      </c>
      <c r="C856" s="20">
        <v>2018</v>
      </c>
      <c r="D856" s="20" t="s">
        <v>75</v>
      </c>
      <c r="E856" s="20">
        <v>23187000000</v>
      </c>
      <c r="F856" s="20">
        <v>1360000000</v>
      </c>
      <c r="G856" s="20">
        <v>-179000000</v>
      </c>
      <c r="H856" s="20">
        <v>1181000000</v>
      </c>
      <c r="I856" s="20">
        <v>52000000</v>
      </c>
      <c r="J856" s="20">
        <v>861000000</v>
      </c>
    </row>
    <row r="857" spans="1:18" x14ac:dyDescent="0.2">
      <c r="A857" s="20" t="s">
        <v>25</v>
      </c>
      <c r="B857" s="20" t="s">
        <v>49</v>
      </c>
      <c r="C857" s="20">
        <v>2017</v>
      </c>
      <c r="D857" s="20" t="s">
        <v>75</v>
      </c>
      <c r="E857" s="20">
        <v>25133000000</v>
      </c>
      <c r="R857" s="20">
        <v>744000000</v>
      </c>
    </row>
    <row r="858" spans="1:18" x14ac:dyDescent="0.2">
      <c r="A858" s="20" t="s">
        <v>25</v>
      </c>
      <c r="B858" s="20" t="s">
        <v>49</v>
      </c>
      <c r="C858" s="20">
        <v>2016</v>
      </c>
      <c r="D858" s="20" t="s">
        <v>75</v>
      </c>
      <c r="E858" s="20">
        <v>28083000000</v>
      </c>
      <c r="R858" s="20">
        <v>1638000000</v>
      </c>
    </row>
    <row r="859" spans="1:18" x14ac:dyDescent="0.2">
      <c r="A859" s="20" t="s">
        <v>25</v>
      </c>
      <c r="B859" s="20" t="s">
        <v>51</v>
      </c>
      <c r="C859" s="20">
        <v>2024</v>
      </c>
      <c r="D859" s="20" t="s">
        <v>75</v>
      </c>
      <c r="E859" s="20">
        <v>18344124120</v>
      </c>
      <c r="H859" s="20">
        <v>117795218</v>
      </c>
      <c r="J859" s="20">
        <v>81026629</v>
      </c>
    </row>
    <row r="860" spans="1:18" x14ac:dyDescent="0.2">
      <c r="A860" s="20" t="s">
        <v>25</v>
      </c>
      <c r="B860" s="20" t="s">
        <v>51</v>
      </c>
      <c r="C860" s="20">
        <v>2023</v>
      </c>
      <c r="D860" s="20" t="s">
        <v>75</v>
      </c>
      <c r="E860" s="20">
        <v>21228088687</v>
      </c>
      <c r="H860" s="20">
        <v>1179967116</v>
      </c>
      <c r="J860" s="20">
        <v>848248019</v>
      </c>
    </row>
    <row r="861" spans="1:18" x14ac:dyDescent="0.2">
      <c r="A861" s="20" t="s">
        <v>25</v>
      </c>
      <c r="B861" s="20" t="s">
        <v>51</v>
      </c>
      <c r="C861" s="20">
        <v>2022</v>
      </c>
      <c r="D861" s="20" t="s">
        <v>75</v>
      </c>
      <c r="E861" s="20">
        <v>17076391814</v>
      </c>
      <c r="H861" s="20">
        <v>1738674565</v>
      </c>
      <c r="J861" s="20">
        <v>1260233395</v>
      </c>
    </row>
    <row r="862" spans="1:18" x14ac:dyDescent="0.2">
      <c r="A862" s="20" t="s">
        <v>25</v>
      </c>
      <c r="B862" s="20" t="s">
        <v>51</v>
      </c>
      <c r="C862" s="20">
        <v>2021</v>
      </c>
      <c r="D862" s="20" t="s">
        <v>75</v>
      </c>
      <c r="E862" s="20">
        <v>14827947796</v>
      </c>
      <c r="H862" s="20">
        <v>961906452</v>
      </c>
      <c r="J862" s="20">
        <v>707172036</v>
      </c>
    </row>
    <row r="863" spans="1:18" x14ac:dyDescent="0.2">
      <c r="A863" s="20" t="s">
        <v>25</v>
      </c>
      <c r="B863" s="20" t="s">
        <v>51</v>
      </c>
      <c r="C863" s="20">
        <v>2020</v>
      </c>
      <c r="D863" s="20" t="s">
        <v>75</v>
      </c>
      <c r="E863" s="20">
        <v>13926530854</v>
      </c>
      <c r="H863" s="20">
        <v>591253706</v>
      </c>
      <c r="J863" s="20">
        <v>408814404</v>
      </c>
    </row>
    <row r="864" spans="1:18" x14ac:dyDescent="0.2">
      <c r="A864" s="20" t="s">
        <v>25</v>
      </c>
      <c r="B864" s="20" t="s">
        <v>51</v>
      </c>
      <c r="C864" s="20">
        <v>2019</v>
      </c>
      <c r="D864" s="20" t="s">
        <v>75</v>
      </c>
      <c r="E864" s="20">
        <v>13258078226</v>
      </c>
      <c r="H864" s="20">
        <v>598251417</v>
      </c>
      <c r="J864" s="20">
        <v>409443083</v>
      </c>
    </row>
    <row r="865" spans="1:17" x14ac:dyDescent="0.2">
      <c r="A865" s="20" t="s">
        <v>25</v>
      </c>
      <c r="B865" s="20" t="s">
        <v>53</v>
      </c>
      <c r="C865" s="20">
        <v>2023</v>
      </c>
      <c r="D865" s="20" t="s">
        <v>75</v>
      </c>
      <c r="E865" s="20">
        <v>55937281969</v>
      </c>
      <c r="H865" s="20">
        <v>1890353577</v>
      </c>
      <c r="J865" s="20">
        <v>1304757980</v>
      </c>
    </row>
    <row r="866" spans="1:17" x14ac:dyDescent="0.2">
      <c r="A866" s="20" t="s">
        <v>25</v>
      </c>
      <c r="B866" s="20" t="s">
        <v>53</v>
      </c>
      <c r="C866" s="20">
        <v>2022</v>
      </c>
      <c r="D866" s="20" t="s">
        <v>75</v>
      </c>
      <c r="E866" s="20">
        <v>51843203879</v>
      </c>
      <c r="H866" s="20">
        <v>3939525787</v>
      </c>
      <c r="J866" s="20">
        <v>2879641263</v>
      </c>
    </row>
    <row r="867" spans="1:17" x14ac:dyDescent="0.2">
      <c r="A867" s="20" t="s">
        <v>25</v>
      </c>
      <c r="B867" s="20" t="s">
        <v>53</v>
      </c>
      <c r="C867" s="20">
        <v>2021</v>
      </c>
      <c r="D867" s="20" t="s">
        <v>75</v>
      </c>
      <c r="E867" s="20">
        <v>48000714063</v>
      </c>
      <c r="H867" s="20">
        <v>3805442929</v>
      </c>
      <c r="J867" s="20">
        <v>2791861250</v>
      </c>
    </row>
    <row r="868" spans="1:17" x14ac:dyDescent="0.2">
      <c r="A868" s="20" t="s">
        <v>25</v>
      </c>
      <c r="B868" s="20" t="s">
        <v>53</v>
      </c>
      <c r="C868" s="20">
        <v>2020</v>
      </c>
      <c r="D868" s="20" t="s">
        <v>75</v>
      </c>
      <c r="E868" s="20">
        <v>37009672738</v>
      </c>
      <c r="H868" s="20">
        <v>1491321536</v>
      </c>
      <c r="J868" s="20">
        <v>1082208302</v>
      </c>
    </row>
    <row r="869" spans="1:17" x14ac:dyDescent="0.2">
      <c r="A869" s="20" t="s">
        <v>25</v>
      </c>
      <c r="B869" s="20" t="s">
        <v>53</v>
      </c>
      <c r="C869" s="20">
        <v>2019</v>
      </c>
      <c r="D869" s="20" t="s">
        <v>75</v>
      </c>
      <c r="E869" s="20">
        <v>40463741915</v>
      </c>
      <c r="H869" s="20">
        <v>1531154957</v>
      </c>
      <c r="J869" s="20">
        <v>1100605907</v>
      </c>
    </row>
    <row r="870" spans="1:17" x14ac:dyDescent="0.2">
      <c r="A870" s="20" t="s">
        <v>26</v>
      </c>
      <c r="B870" s="20" t="s">
        <v>48</v>
      </c>
      <c r="C870" s="20">
        <v>2024</v>
      </c>
      <c r="D870" s="20" t="s">
        <v>75</v>
      </c>
      <c r="F870" s="20">
        <v>-75000000</v>
      </c>
      <c r="J870" s="20">
        <v>-165000000</v>
      </c>
      <c r="K870" s="20">
        <v>74195000000</v>
      </c>
      <c r="M870" s="20">
        <v>3980000000</v>
      </c>
      <c r="N870" s="20">
        <v>258000000</v>
      </c>
      <c r="O870" s="20">
        <v>-333000000</v>
      </c>
      <c r="P870" s="20">
        <v>52969000000</v>
      </c>
      <c r="Q870" s="20">
        <v>7821000000</v>
      </c>
    </row>
    <row r="871" spans="1:17" x14ac:dyDescent="0.2">
      <c r="A871" s="20" t="s">
        <v>26</v>
      </c>
      <c r="B871" s="20" t="s">
        <v>48</v>
      </c>
      <c r="C871" s="20">
        <v>2023</v>
      </c>
      <c r="D871" s="20" t="s">
        <v>75</v>
      </c>
      <c r="F871" s="20">
        <v>-422000000</v>
      </c>
      <c r="J871" s="20">
        <v>-579000000</v>
      </c>
      <c r="K871" s="20">
        <v>70073000000</v>
      </c>
      <c r="M871" s="20">
        <v>3479000000</v>
      </c>
      <c r="N871" s="20">
        <v>25000000</v>
      </c>
      <c r="O871" s="20">
        <v>-447000000</v>
      </c>
      <c r="P871" s="20">
        <v>50415000000</v>
      </c>
      <c r="Q871" s="20">
        <v>7947000000</v>
      </c>
    </row>
    <row r="872" spans="1:17" x14ac:dyDescent="0.2">
      <c r="A872" s="20" t="s">
        <v>26</v>
      </c>
      <c r="B872" s="20" t="s">
        <v>48</v>
      </c>
      <c r="C872" s="20">
        <v>2022</v>
      </c>
      <c r="D872" s="20" t="s">
        <v>75</v>
      </c>
      <c r="J872" s="20">
        <v>-235000000</v>
      </c>
      <c r="K872" s="20">
        <v>67022000000</v>
      </c>
      <c r="M872" s="20">
        <v>3479000000</v>
      </c>
      <c r="O872" s="20">
        <v>-102000000</v>
      </c>
      <c r="P872" s="20">
        <v>47266000000</v>
      </c>
      <c r="Q872" s="20">
        <v>7256000000</v>
      </c>
    </row>
    <row r="873" spans="1:17" x14ac:dyDescent="0.2">
      <c r="A873" s="20" t="s">
        <v>26</v>
      </c>
      <c r="B873" s="20" t="s">
        <v>48</v>
      </c>
      <c r="C873" s="20">
        <v>2021</v>
      </c>
      <c r="D873" s="20" t="s">
        <v>75</v>
      </c>
      <c r="F873" s="20">
        <v>-550000000</v>
      </c>
      <c r="J873" s="20">
        <v>-603000000</v>
      </c>
      <c r="K873" s="20">
        <v>64690000000</v>
      </c>
      <c r="M873" s="20">
        <v>3567000000</v>
      </c>
      <c r="N873" s="20">
        <v>135000000</v>
      </c>
      <c r="O873" s="20">
        <v>-685000000</v>
      </c>
      <c r="P873" s="20">
        <v>45041000000</v>
      </c>
      <c r="Q873" s="20">
        <v>6345000000</v>
      </c>
    </row>
    <row r="874" spans="1:17" x14ac:dyDescent="0.2">
      <c r="A874" s="20" t="s">
        <v>26</v>
      </c>
      <c r="B874" s="20" t="s">
        <v>48</v>
      </c>
      <c r="C874" s="20">
        <v>2020</v>
      </c>
      <c r="D874" s="20" t="s">
        <v>75</v>
      </c>
      <c r="F874" s="20">
        <v>-1403000000</v>
      </c>
      <c r="J874" s="20">
        <v>-1640000000</v>
      </c>
      <c r="K874" s="20">
        <v>66533000000</v>
      </c>
      <c r="M874" s="20">
        <v>3414000000</v>
      </c>
      <c r="N874" s="20">
        <v>-268000000</v>
      </c>
      <c r="O874" s="20">
        <v>1135000000</v>
      </c>
      <c r="P874" s="20">
        <v>45046000000</v>
      </c>
      <c r="Q874" s="20">
        <v>6114000000</v>
      </c>
    </row>
    <row r="875" spans="1:17" x14ac:dyDescent="0.2">
      <c r="A875" s="20" t="s">
        <v>26</v>
      </c>
      <c r="B875" s="20" t="s">
        <v>48</v>
      </c>
      <c r="C875" s="20">
        <v>2019</v>
      </c>
      <c r="D875" s="20" t="s">
        <v>75</v>
      </c>
      <c r="F875" s="20">
        <v>-86000000</v>
      </c>
      <c r="J875" s="20">
        <v>-211000000</v>
      </c>
      <c r="K875" s="20">
        <v>63371000000</v>
      </c>
      <c r="M875" s="20">
        <v>3573000000</v>
      </c>
      <c r="N875" s="20">
        <v>106000000</v>
      </c>
      <c r="O875" s="20">
        <v>192000000</v>
      </c>
      <c r="P875" s="20">
        <v>48889000000</v>
      </c>
      <c r="Q875" s="20">
        <v>7202000000</v>
      </c>
    </row>
    <row r="876" spans="1:17" x14ac:dyDescent="0.2">
      <c r="A876" s="20" t="s">
        <v>26</v>
      </c>
      <c r="B876" s="20" t="s">
        <v>48</v>
      </c>
      <c r="C876" s="20">
        <v>2018</v>
      </c>
      <c r="D876" s="20" t="s">
        <v>75</v>
      </c>
      <c r="F876" s="20">
        <v>148000000</v>
      </c>
      <c r="J876" s="20">
        <v>67000000</v>
      </c>
      <c r="K876" s="20">
        <v>62861000000</v>
      </c>
      <c r="M876" s="20">
        <v>4889000000</v>
      </c>
      <c r="N876" s="20">
        <v>408000000</v>
      </c>
      <c r="O876" s="20">
        <v>259000000</v>
      </c>
      <c r="P876" s="20">
        <v>48384000000</v>
      </c>
      <c r="Q876" s="20">
        <v>6886000000</v>
      </c>
    </row>
    <row r="877" spans="1:17" x14ac:dyDescent="0.2">
      <c r="A877" s="20" t="s">
        <v>26</v>
      </c>
      <c r="B877" s="20" t="s">
        <v>48</v>
      </c>
      <c r="C877" s="20">
        <v>2017</v>
      </c>
      <c r="D877" s="20" t="s">
        <v>75</v>
      </c>
      <c r="F877" s="20">
        <v>-2858000000</v>
      </c>
      <c r="J877" s="20">
        <v>-2932000000</v>
      </c>
      <c r="K877" s="20">
        <v>71744000000</v>
      </c>
      <c r="M877" s="20">
        <v>4267000000</v>
      </c>
      <c r="N877" s="20">
        <v>200000000</v>
      </c>
      <c r="O877" s="20">
        <v>3058000000</v>
      </c>
      <c r="P877" s="20">
        <v>51769000000</v>
      </c>
      <c r="Q877" s="20">
        <v>4526000000</v>
      </c>
    </row>
    <row r="878" spans="1:17" x14ac:dyDescent="0.2">
      <c r="A878" s="20" t="s">
        <v>26</v>
      </c>
      <c r="B878" s="20" t="s">
        <v>48</v>
      </c>
      <c r="C878" s="20">
        <v>2016</v>
      </c>
      <c r="D878" s="20" t="s">
        <v>75</v>
      </c>
      <c r="J878" s="20">
        <v>-452000000</v>
      </c>
      <c r="K878" s="20">
        <v>68038000000</v>
      </c>
      <c r="M878" s="20">
        <v>4470000000</v>
      </c>
    </row>
    <row r="879" spans="1:17" x14ac:dyDescent="0.2">
      <c r="A879" s="20" t="s">
        <v>26</v>
      </c>
      <c r="B879" s="20" t="s">
        <v>48</v>
      </c>
      <c r="C879" s="20">
        <v>2015</v>
      </c>
      <c r="D879" s="20" t="s">
        <v>75</v>
      </c>
      <c r="J879" s="20">
        <v>71000000</v>
      </c>
      <c r="K879" s="20">
        <v>65144000000</v>
      </c>
      <c r="M879" s="20">
        <v>5219000000</v>
      </c>
    </row>
    <row r="880" spans="1:17" x14ac:dyDescent="0.2">
      <c r="A880" s="20" t="s">
        <v>26</v>
      </c>
      <c r="B880" s="20" t="s">
        <v>49</v>
      </c>
      <c r="C880" s="20">
        <v>2024</v>
      </c>
      <c r="D880" s="20" t="s">
        <v>75</v>
      </c>
      <c r="J880" s="20">
        <v>-37000000</v>
      </c>
      <c r="K880" s="20">
        <v>68618000000</v>
      </c>
      <c r="M880" s="20">
        <v>1741000000</v>
      </c>
      <c r="O880" s="20">
        <v>-57000000</v>
      </c>
      <c r="P880" s="20">
        <v>50648000000</v>
      </c>
      <c r="Q880" s="20">
        <v>8076000000</v>
      </c>
    </row>
    <row r="881" spans="1:18" x14ac:dyDescent="0.2">
      <c r="A881" s="20" t="s">
        <v>26</v>
      </c>
      <c r="B881" s="20" t="s">
        <v>49</v>
      </c>
      <c r="C881" s="20">
        <v>2023</v>
      </c>
      <c r="D881" s="20" t="s">
        <v>75</v>
      </c>
      <c r="J881" s="20">
        <v>-64000000</v>
      </c>
      <c r="K881" s="20">
        <v>65964000000</v>
      </c>
      <c r="M881" s="20">
        <v>1650000000</v>
      </c>
      <c r="O881" s="20">
        <v>-24000000</v>
      </c>
    </row>
    <row r="882" spans="1:18" x14ac:dyDescent="0.2">
      <c r="A882" s="20" t="s">
        <v>26</v>
      </c>
      <c r="B882" s="20" t="s">
        <v>49</v>
      </c>
      <c r="C882" s="20">
        <v>2022</v>
      </c>
      <c r="D882" s="20" t="s">
        <v>75</v>
      </c>
      <c r="J882" s="20">
        <v>-218000000</v>
      </c>
      <c r="M882" s="20">
        <v>1527000000</v>
      </c>
      <c r="O882" s="20">
        <v>-131000000</v>
      </c>
    </row>
    <row r="883" spans="1:18" x14ac:dyDescent="0.2">
      <c r="A883" s="20" t="s">
        <v>26</v>
      </c>
      <c r="B883" s="20" t="s">
        <v>49</v>
      </c>
      <c r="C883" s="20">
        <v>2021</v>
      </c>
      <c r="D883" s="20" t="s">
        <v>75</v>
      </c>
      <c r="J883" s="20">
        <v>-631000000</v>
      </c>
      <c r="M883" s="20">
        <v>1803000000</v>
      </c>
      <c r="O883" s="20">
        <v>-426000000</v>
      </c>
    </row>
    <row r="884" spans="1:18" x14ac:dyDescent="0.2">
      <c r="A884" s="20" t="s">
        <v>26</v>
      </c>
      <c r="B884" s="20" t="s">
        <v>49</v>
      </c>
      <c r="C884" s="20">
        <v>2020</v>
      </c>
      <c r="D884" s="20" t="s">
        <v>75</v>
      </c>
      <c r="J884" s="20">
        <v>-402000000</v>
      </c>
      <c r="M884" s="20">
        <v>2030000000</v>
      </c>
      <c r="N884" s="20">
        <v>130000000</v>
      </c>
      <c r="O884" s="20">
        <v>-418000000</v>
      </c>
      <c r="R884" s="20">
        <v>-402000000</v>
      </c>
    </row>
    <row r="885" spans="1:18" x14ac:dyDescent="0.2">
      <c r="A885" s="20" t="s">
        <v>26</v>
      </c>
      <c r="B885" s="20" t="s">
        <v>49</v>
      </c>
      <c r="C885" s="20">
        <v>2019</v>
      </c>
      <c r="D885" s="20" t="s">
        <v>75</v>
      </c>
      <c r="J885" s="20">
        <v>-211000000</v>
      </c>
      <c r="M885" s="20">
        <v>2012000000</v>
      </c>
      <c r="N885" s="20">
        <v>226000000</v>
      </c>
      <c r="O885" s="20">
        <v>-415000000</v>
      </c>
      <c r="R885" s="20">
        <v>-220000000</v>
      </c>
    </row>
    <row r="886" spans="1:18" x14ac:dyDescent="0.2">
      <c r="A886" s="20" t="s">
        <v>26</v>
      </c>
      <c r="B886" s="20" t="s">
        <v>49</v>
      </c>
      <c r="C886" s="20">
        <v>2018</v>
      </c>
      <c r="D886" s="20" t="s">
        <v>75</v>
      </c>
      <c r="G886" s="20">
        <v>521000000</v>
      </c>
      <c r="M886" s="20">
        <v>2646000000</v>
      </c>
      <c r="N886" s="20">
        <v>656000000</v>
      </c>
      <c r="O886" s="20">
        <v>-72000000</v>
      </c>
      <c r="R886" s="20">
        <v>521000000</v>
      </c>
    </row>
    <row r="887" spans="1:18" x14ac:dyDescent="0.2">
      <c r="A887" s="20" t="s">
        <v>26</v>
      </c>
      <c r="B887" s="20" t="s">
        <v>49</v>
      </c>
      <c r="C887" s="20">
        <v>2017</v>
      </c>
      <c r="D887" s="20" t="s">
        <v>75</v>
      </c>
      <c r="G887" s="20">
        <v>-1133000000</v>
      </c>
      <c r="J887" s="20">
        <v>-1344000000</v>
      </c>
      <c r="M887" s="20">
        <v>2724000000</v>
      </c>
      <c r="N887" s="20">
        <v>690000000</v>
      </c>
      <c r="O887" s="20">
        <v>-1786000000</v>
      </c>
      <c r="R887" s="20">
        <v>-1004000000</v>
      </c>
    </row>
    <row r="888" spans="1:18" x14ac:dyDescent="0.2">
      <c r="A888" s="20" t="s">
        <v>26</v>
      </c>
      <c r="B888" s="20" t="s">
        <v>49</v>
      </c>
      <c r="C888" s="20">
        <v>2016</v>
      </c>
      <c r="D888" s="20" t="s">
        <v>75</v>
      </c>
      <c r="G888" s="20">
        <v>369000000</v>
      </c>
      <c r="J888" s="20">
        <v>-118000000</v>
      </c>
      <c r="M888" s="20">
        <v>2670000000</v>
      </c>
      <c r="N888" s="20">
        <v>859000000</v>
      </c>
      <c r="O888" s="20">
        <v>-401000000</v>
      </c>
      <c r="R888" s="20">
        <v>13000000</v>
      </c>
    </row>
    <row r="889" spans="1:18" x14ac:dyDescent="0.2">
      <c r="A889" s="20" t="s">
        <v>26</v>
      </c>
      <c r="B889" s="20" t="s">
        <v>51</v>
      </c>
      <c r="C889" s="20">
        <v>2024</v>
      </c>
      <c r="D889" s="20" t="s">
        <v>75</v>
      </c>
      <c r="J889" s="20">
        <v>-407000000</v>
      </c>
      <c r="K889" s="20">
        <v>72390000000</v>
      </c>
      <c r="M889" s="20">
        <v>805000000</v>
      </c>
      <c r="O889" s="20">
        <v>-228000000</v>
      </c>
      <c r="P889" s="20">
        <v>52969000000</v>
      </c>
      <c r="Q889" s="20">
        <v>7821000000</v>
      </c>
    </row>
    <row r="890" spans="1:18" x14ac:dyDescent="0.2">
      <c r="A890" s="20" t="s">
        <v>26</v>
      </c>
      <c r="B890" s="20" t="s">
        <v>51</v>
      </c>
      <c r="C890" s="20">
        <v>2023</v>
      </c>
      <c r="D890" s="20" t="s">
        <v>75</v>
      </c>
      <c r="J890" s="20">
        <v>-228000000</v>
      </c>
      <c r="K890" s="20">
        <v>65044000000</v>
      </c>
      <c r="M890" s="20">
        <v>613000000</v>
      </c>
      <c r="O890" s="20">
        <v>56000000</v>
      </c>
      <c r="P890" s="20">
        <v>45137000000</v>
      </c>
      <c r="Q890" s="20">
        <v>7071000000</v>
      </c>
    </row>
    <row r="891" spans="1:18" x14ac:dyDescent="0.2">
      <c r="A891" s="20" t="s">
        <v>26</v>
      </c>
      <c r="B891" s="20" t="s">
        <v>51</v>
      </c>
      <c r="C891" s="20">
        <v>2022</v>
      </c>
      <c r="D891" s="20" t="s">
        <v>75</v>
      </c>
      <c r="J891" s="20">
        <v>-273000000</v>
      </c>
      <c r="K891" s="20">
        <v>76265000000</v>
      </c>
      <c r="M891" s="20">
        <v>697000000</v>
      </c>
      <c r="O891" s="20">
        <v>-134000000</v>
      </c>
      <c r="P891" s="20">
        <v>44923000000</v>
      </c>
      <c r="Q891" s="20">
        <v>6676000000</v>
      </c>
    </row>
    <row r="892" spans="1:18" x14ac:dyDescent="0.2">
      <c r="A892" s="20" t="s">
        <v>26</v>
      </c>
      <c r="B892" s="20" t="s">
        <v>51</v>
      </c>
      <c r="C892" s="20">
        <v>2021</v>
      </c>
      <c r="D892" s="20" t="s">
        <v>75</v>
      </c>
      <c r="J892" s="20">
        <v>-444000000</v>
      </c>
      <c r="K892" s="20">
        <v>67509000000</v>
      </c>
      <c r="M892" s="20">
        <v>536000000</v>
      </c>
      <c r="O892" s="20">
        <v>-84000000</v>
      </c>
      <c r="P892" s="20">
        <v>45041000000</v>
      </c>
      <c r="Q892" s="20">
        <v>6345000000</v>
      </c>
    </row>
    <row r="893" spans="1:18" x14ac:dyDescent="0.2">
      <c r="A893" s="20" t="s">
        <v>26</v>
      </c>
      <c r="B893" s="20" t="s">
        <v>51</v>
      </c>
      <c r="C893" s="20">
        <v>2020</v>
      </c>
      <c r="D893" s="20" t="s">
        <v>75</v>
      </c>
      <c r="J893" s="20">
        <v>-584000000</v>
      </c>
      <c r="K893" s="20">
        <v>64455000000</v>
      </c>
      <c r="M893" s="20">
        <v>852000000</v>
      </c>
      <c r="O893" s="20">
        <v>-431000000</v>
      </c>
      <c r="P893" s="20">
        <v>46555000000</v>
      </c>
      <c r="Q893" s="20">
        <v>7358000000</v>
      </c>
    </row>
    <row r="894" spans="1:18" x14ac:dyDescent="0.2">
      <c r="A894" s="20" t="s">
        <v>26</v>
      </c>
      <c r="B894" s="20" t="s">
        <v>51</v>
      </c>
      <c r="C894" s="20">
        <v>2019</v>
      </c>
      <c r="D894" s="20" t="s">
        <v>75</v>
      </c>
      <c r="J894" s="20">
        <v>-579000000</v>
      </c>
      <c r="K894" s="20">
        <v>63369000000</v>
      </c>
      <c r="M894" s="20">
        <v>880000000</v>
      </c>
      <c r="O894" s="20">
        <v>-575000000</v>
      </c>
      <c r="P894" s="20">
        <v>48889000000</v>
      </c>
      <c r="Q894" s="20">
        <v>7202000000</v>
      </c>
    </row>
    <row r="895" spans="1:18" x14ac:dyDescent="0.2">
      <c r="A895" s="20" t="s">
        <v>26</v>
      </c>
      <c r="B895" s="20" t="s">
        <v>53</v>
      </c>
      <c r="C895" s="20">
        <v>2023</v>
      </c>
      <c r="D895" s="20" t="s">
        <v>75</v>
      </c>
      <c r="J895" s="20">
        <v>-351000000</v>
      </c>
      <c r="M895" s="20">
        <v>2424000000</v>
      </c>
      <c r="O895" s="20">
        <v>-111000000</v>
      </c>
    </row>
    <row r="896" spans="1:18" x14ac:dyDescent="0.2">
      <c r="A896" s="20" t="s">
        <v>26</v>
      </c>
      <c r="B896" s="20" t="s">
        <v>53</v>
      </c>
      <c r="C896" s="20">
        <v>2022</v>
      </c>
      <c r="D896" s="20" t="s">
        <v>75</v>
      </c>
      <c r="J896" s="20">
        <v>-152000000</v>
      </c>
      <c r="M896" s="20">
        <v>2383000000</v>
      </c>
      <c r="O896" s="20">
        <v>21000000</v>
      </c>
    </row>
    <row r="897" spans="1:17" x14ac:dyDescent="0.2">
      <c r="A897" s="20" t="s">
        <v>26</v>
      </c>
      <c r="B897" s="20" t="s">
        <v>53</v>
      </c>
      <c r="C897" s="20">
        <v>2021</v>
      </c>
      <c r="D897" s="20" t="s">
        <v>75</v>
      </c>
      <c r="J897" s="20">
        <v>-887000000</v>
      </c>
      <c r="M897" s="20">
        <v>2244000000</v>
      </c>
      <c r="O897" s="20">
        <v>-594000000</v>
      </c>
    </row>
    <row r="898" spans="1:17" x14ac:dyDescent="0.2">
      <c r="A898" s="20" t="s">
        <v>26</v>
      </c>
      <c r="B898" s="20" t="s">
        <v>53</v>
      </c>
      <c r="C898" s="20">
        <v>2020</v>
      </c>
      <c r="D898" s="20" t="s">
        <v>75</v>
      </c>
      <c r="J898" s="20">
        <v>-1093000000</v>
      </c>
      <c r="M898" s="20">
        <v>2332000000</v>
      </c>
      <c r="O898" s="20">
        <v>-490000000</v>
      </c>
    </row>
    <row r="899" spans="1:17" x14ac:dyDescent="0.2">
      <c r="A899" s="20" t="s">
        <v>26</v>
      </c>
      <c r="B899" s="20" t="s">
        <v>53</v>
      </c>
      <c r="C899" s="20">
        <v>2019</v>
      </c>
      <c r="D899" s="20" t="s">
        <v>75</v>
      </c>
      <c r="J899" s="20">
        <v>-992000000</v>
      </c>
      <c r="M899" s="20">
        <v>2383000000</v>
      </c>
      <c r="O899" s="20">
        <v>-777000000</v>
      </c>
    </row>
    <row r="900" spans="1:17" x14ac:dyDescent="0.2">
      <c r="A900" s="20" t="s">
        <v>26</v>
      </c>
      <c r="B900" s="20" t="s">
        <v>54</v>
      </c>
      <c r="C900" s="20">
        <v>2024</v>
      </c>
      <c r="D900" s="20" t="s">
        <v>75</v>
      </c>
      <c r="J900" s="20">
        <v>-165000000</v>
      </c>
      <c r="K900" s="20">
        <v>74195000000</v>
      </c>
      <c r="M900" s="20">
        <v>3980000000</v>
      </c>
      <c r="O900" s="20">
        <v>-333000000</v>
      </c>
      <c r="P900" s="20">
        <v>52969000000</v>
      </c>
      <c r="Q900" s="20">
        <v>7821000000</v>
      </c>
    </row>
    <row r="901" spans="1:17" x14ac:dyDescent="0.2">
      <c r="A901" s="20" t="s">
        <v>26</v>
      </c>
      <c r="B901" s="20" t="s">
        <v>54</v>
      </c>
      <c r="C901" s="20">
        <v>2023</v>
      </c>
      <c r="D901" s="20" t="s">
        <v>75</v>
      </c>
      <c r="J901" s="20">
        <v>-579000000</v>
      </c>
      <c r="K901" s="20">
        <v>70073000000</v>
      </c>
      <c r="M901" s="20">
        <v>3479000000</v>
      </c>
      <c r="O901" s="20">
        <v>-447000000</v>
      </c>
      <c r="P901" s="20">
        <v>50415000000</v>
      </c>
      <c r="Q901" s="20">
        <v>7947000000</v>
      </c>
    </row>
    <row r="902" spans="1:17" x14ac:dyDescent="0.2">
      <c r="A902" s="20" t="s">
        <v>26</v>
      </c>
      <c r="B902" s="20" t="s">
        <v>54</v>
      </c>
      <c r="C902" s="20">
        <v>2022</v>
      </c>
      <c r="D902" s="20" t="s">
        <v>75</v>
      </c>
      <c r="J902" s="20">
        <v>-235000000</v>
      </c>
      <c r="K902" s="20">
        <v>67022000000</v>
      </c>
      <c r="M902" s="20">
        <v>3479000000</v>
      </c>
      <c r="O902" s="20">
        <v>-102000000</v>
      </c>
      <c r="P902" s="20">
        <v>47266000000</v>
      </c>
      <c r="Q902" s="20">
        <v>7256000000</v>
      </c>
    </row>
    <row r="903" spans="1:17" x14ac:dyDescent="0.2">
      <c r="A903" s="20" t="s">
        <v>26</v>
      </c>
      <c r="B903" s="20" t="s">
        <v>54</v>
      </c>
      <c r="C903" s="20">
        <v>2021</v>
      </c>
      <c r="D903" s="20" t="s">
        <v>75</v>
      </c>
      <c r="J903" s="20">
        <v>-603000000</v>
      </c>
      <c r="K903" s="20">
        <v>64690000000</v>
      </c>
      <c r="M903" s="20">
        <v>3567000000</v>
      </c>
      <c r="O903" s="20">
        <v>-685000000</v>
      </c>
      <c r="P903" s="20">
        <v>45041000000</v>
      </c>
      <c r="Q903" s="20">
        <v>6345000000</v>
      </c>
    </row>
    <row r="904" spans="1:17" x14ac:dyDescent="0.2">
      <c r="A904" s="20" t="s">
        <v>26</v>
      </c>
      <c r="B904" s="20" t="s">
        <v>54</v>
      </c>
      <c r="C904" s="20">
        <v>2020</v>
      </c>
      <c r="D904" s="20" t="s">
        <v>75</v>
      </c>
      <c r="J904" s="20">
        <v>-1640000000</v>
      </c>
      <c r="K904" s="20">
        <v>66533000000</v>
      </c>
      <c r="M904" s="20">
        <v>3414000000</v>
      </c>
      <c r="O904" s="20">
        <v>-1135000000</v>
      </c>
      <c r="P904" s="20">
        <v>45046000000</v>
      </c>
      <c r="Q904" s="20">
        <v>6114000000</v>
      </c>
    </row>
    <row r="905" spans="1:17" x14ac:dyDescent="0.2">
      <c r="A905" s="20" t="s">
        <v>26</v>
      </c>
      <c r="B905" s="20" t="s">
        <v>54</v>
      </c>
      <c r="C905" s="20">
        <v>2019</v>
      </c>
      <c r="D905" s="20" t="s">
        <v>75</v>
      </c>
      <c r="J905" s="20">
        <v>-211000000</v>
      </c>
      <c r="K905" s="20">
        <v>63371000000</v>
      </c>
      <c r="M905" s="20">
        <v>3574000000</v>
      </c>
      <c r="O905" s="20">
        <v>-192000000</v>
      </c>
      <c r="P905" s="20">
        <v>48889000000</v>
      </c>
      <c r="Q905" s="20">
        <v>7202000000</v>
      </c>
    </row>
    <row r="906" spans="1:17" x14ac:dyDescent="0.2">
      <c r="A906" s="20" t="s">
        <v>26</v>
      </c>
      <c r="B906" s="20" t="s">
        <v>49</v>
      </c>
      <c r="C906" s="20">
        <v>2025</v>
      </c>
      <c r="D906" s="20" t="s">
        <v>75</v>
      </c>
      <c r="J906" s="20">
        <v>226000000</v>
      </c>
      <c r="K906" s="20">
        <v>80399000000</v>
      </c>
      <c r="M906" s="20">
        <v>2092000000</v>
      </c>
      <c r="O906" s="20">
        <v>-43000000</v>
      </c>
      <c r="P906" s="20">
        <v>56838000000</v>
      </c>
      <c r="Q906" s="20">
        <v>8051000000</v>
      </c>
    </row>
    <row r="907" spans="1:17" x14ac:dyDescent="0.2">
      <c r="A907" s="20" t="s">
        <v>26</v>
      </c>
      <c r="B907" s="20" t="s">
        <v>51</v>
      </c>
      <c r="C907" s="20">
        <v>2025</v>
      </c>
      <c r="D907" s="20" t="s">
        <v>75</v>
      </c>
      <c r="J907" s="20">
        <v>13000000</v>
      </c>
      <c r="K907" s="20">
        <v>73586000000</v>
      </c>
      <c r="M907" s="20">
        <v>1080000000</v>
      </c>
      <c r="O907" s="20">
        <v>-89000000</v>
      </c>
      <c r="P907" s="20">
        <v>51337000000</v>
      </c>
      <c r="Q907" s="20">
        <v>5978000000</v>
      </c>
    </row>
    <row r="908" spans="1:17" x14ac:dyDescent="0.2">
      <c r="A908" s="20" t="s">
        <v>27</v>
      </c>
      <c r="B908" s="20" t="s">
        <v>48</v>
      </c>
      <c r="C908" s="20">
        <v>2024</v>
      </c>
      <c r="D908" s="20" t="s">
        <v>75</v>
      </c>
      <c r="E908" s="20">
        <v>87219000000</v>
      </c>
      <c r="F908" s="20">
        <v>8076000000</v>
      </c>
      <c r="G908" s="20">
        <v>-4666000000</v>
      </c>
      <c r="H908" s="20">
        <v>3410000000</v>
      </c>
      <c r="I908" s="20">
        <v>-776000000</v>
      </c>
      <c r="J908" s="20">
        <v>2591000000</v>
      </c>
      <c r="K908" s="20">
        <v>123092000000</v>
      </c>
    </row>
    <row r="909" spans="1:17" x14ac:dyDescent="0.2">
      <c r="A909" s="20" t="s">
        <v>27</v>
      </c>
      <c r="B909" s="20" t="s">
        <v>48</v>
      </c>
      <c r="C909" s="20">
        <v>2023</v>
      </c>
      <c r="D909" s="20" t="s">
        <v>75</v>
      </c>
      <c r="E909" s="20">
        <v>68135000000</v>
      </c>
      <c r="F909" s="20">
        <v>-4912000000</v>
      </c>
      <c r="G909" s="20">
        <v>-4371000000</v>
      </c>
      <c r="H909" s="20">
        <v>-9282000000</v>
      </c>
      <c r="I909" s="20">
        <v>-967000000</v>
      </c>
      <c r="J909" s="20">
        <v>-10324000000</v>
      </c>
      <c r="K909" s="20">
        <v>115465000000</v>
      </c>
    </row>
    <row r="910" spans="1:17" x14ac:dyDescent="0.2">
      <c r="A910" s="20" t="s">
        <v>27</v>
      </c>
      <c r="B910" s="20" t="s">
        <v>48</v>
      </c>
      <c r="C910" s="20">
        <v>2022</v>
      </c>
      <c r="D910" s="20" t="s">
        <v>75</v>
      </c>
      <c r="E910" s="20">
        <v>68635000000</v>
      </c>
      <c r="F910" s="20">
        <v>-4861000000</v>
      </c>
      <c r="G910" s="20">
        <v>-3546000000</v>
      </c>
      <c r="H910" s="20">
        <v>-8407000000</v>
      </c>
      <c r="I910" s="20">
        <v>-314000000</v>
      </c>
      <c r="J910" s="20">
        <v>-8756000000</v>
      </c>
      <c r="K910" s="20">
        <v>124042000000</v>
      </c>
    </row>
    <row r="911" spans="1:17" x14ac:dyDescent="0.2">
      <c r="A911" s="20" t="s">
        <v>27</v>
      </c>
      <c r="B911" s="20" t="s">
        <v>48</v>
      </c>
      <c r="C911" s="20">
        <v>2021</v>
      </c>
      <c r="D911" s="20" t="s">
        <v>75</v>
      </c>
      <c r="E911" s="20">
        <v>62497000000</v>
      </c>
      <c r="F911" s="20">
        <v>-2715000000</v>
      </c>
      <c r="G911" s="20">
        <v>-3397000000</v>
      </c>
      <c r="H911" s="20">
        <v>-6113000000</v>
      </c>
      <c r="I911" s="20">
        <v>-425000000</v>
      </c>
      <c r="J911" s="20">
        <v>-6573000000</v>
      </c>
      <c r="K911" s="20">
        <v>107247000000</v>
      </c>
    </row>
    <row r="912" spans="1:17" x14ac:dyDescent="0.2">
      <c r="A912" s="20" t="s">
        <v>27</v>
      </c>
      <c r="B912" s="20" t="s">
        <v>48</v>
      </c>
      <c r="C912" s="20">
        <v>2020</v>
      </c>
      <c r="D912" s="20" t="s">
        <v>75</v>
      </c>
      <c r="E912" s="20">
        <v>63333000000</v>
      </c>
      <c r="F912" s="20">
        <v>4404000000</v>
      </c>
      <c r="G912" s="20">
        <v>-1874000000</v>
      </c>
      <c r="H912" s="20">
        <v>2530000000</v>
      </c>
      <c r="I912" s="20">
        <v>-455000000</v>
      </c>
      <c r="J912" s="20">
        <v>1788000000</v>
      </c>
      <c r="K912" s="20">
        <v>94560000000</v>
      </c>
    </row>
    <row r="913" spans="1:11" x14ac:dyDescent="0.2">
      <c r="A913" s="20" t="s">
        <v>27</v>
      </c>
      <c r="B913" s="20" t="s">
        <v>48</v>
      </c>
      <c r="C913" s="20">
        <v>2019</v>
      </c>
      <c r="D913" s="20" t="s">
        <v>75</v>
      </c>
      <c r="E913" s="20">
        <v>56656000000</v>
      </c>
      <c r="F913" s="20">
        <v>-1134000000</v>
      </c>
      <c r="G913" s="20">
        <v>-1663000000</v>
      </c>
      <c r="H913" s="20">
        <v>-2997000000</v>
      </c>
      <c r="I913" s="20">
        <v>-2342000000</v>
      </c>
      <c r="J913" s="20">
        <v>-5339000000</v>
      </c>
      <c r="K913" s="20">
        <v>92298000000</v>
      </c>
    </row>
    <row r="914" spans="1:11" x14ac:dyDescent="0.2">
      <c r="A914" s="20" t="s">
        <v>27</v>
      </c>
      <c r="B914" s="20" t="s">
        <v>48</v>
      </c>
      <c r="C914" s="20">
        <v>2018</v>
      </c>
      <c r="D914" s="20" t="s">
        <v>75</v>
      </c>
      <c r="E914" s="20">
        <v>56187000000</v>
      </c>
      <c r="F914" s="20">
        <v>1508000000</v>
      </c>
      <c r="G914" s="20">
        <v>-2005000000</v>
      </c>
      <c r="H914" s="20">
        <v>-497000000</v>
      </c>
      <c r="I914" s="20">
        <v>391000000</v>
      </c>
      <c r="J914" s="20">
        <v>-301000000</v>
      </c>
      <c r="K914" s="20">
        <v>93617000000</v>
      </c>
    </row>
    <row r="915" spans="1:11" x14ac:dyDescent="0.2">
      <c r="A915" s="20" t="s">
        <v>27</v>
      </c>
      <c r="B915" s="20" t="s">
        <v>48</v>
      </c>
      <c r="C915" s="20">
        <v>2017</v>
      </c>
      <c r="D915" s="20" t="s">
        <v>75</v>
      </c>
      <c r="E915" s="20">
        <v>56162000000</v>
      </c>
      <c r="F915" s="20">
        <v>3833000000</v>
      </c>
      <c r="G915" s="20">
        <v>-1489000000</v>
      </c>
      <c r="H915" s="20">
        <v>2344000000</v>
      </c>
      <c r="I915" s="20">
        <v>1371000000</v>
      </c>
      <c r="J915" s="20">
        <v>3147000000</v>
      </c>
      <c r="K915" s="20">
        <v>91140000000</v>
      </c>
    </row>
    <row r="916" spans="1:11" x14ac:dyDescent="0.2">
      <c r="A916" s="20" t="s">
        <v>27</v>
      </c>
      <c r="B916" s="20" t="s">
        <v>48</v>
      </c>
      <c r="C916" s="20">
        <v>2016</v>
      </c>
      <c r="D916" s="20" t="s">
        <v>75</v>
      </c>
      <c r="E916" s="20">
        <v>52799000000</v>
      </c>
      <c r="F916" s="20">
        <v>6471000000</v>
      </c>
      <c r="G916" s="20">
        <v>-1494000000</v>
      </c>
      <c r="H916" s="20">
        <v>4977000000</v>
      </c>
      <c r="I916" s="20">
        <v>-74000000</v>
      </c>
      <c r="J916" s="20">
        <v>4269000000</v>
      </c>
      <c r="K916" s="20">
        <v>79787000000</v>
      </c>
    </row>
    <row r="917" spans="1:11" x14ac:dyDescent="0.2">
      <c r="A917" s="20" t="s">
        <v>27</v>
      </c>
      <c r="B917" s="20" t="s">
        <v>48</v>
      </c>
      <c r="C917" s="20">
        <v>2015</v>
      </c>
      <c r="D917" s="20" t="s">
        <v>75</v>
      </c>
      <c r="E917" s="20">
        <v>47728000000</v>
      </c>
      <c r="F917" s="20">
        <v>8442000000</v>
      </c>
      <c r="G917" s="20">
        <v>-1607000000</v>
      </c>
      <c r="H917" s="20">
        <v>6835000000</v>
      </c>
      <c r="I917" s="20">
        <v>-84000000</v>
      </c>
      <c r="J917" s="20">
        <v>5867000000</v>
      </c>
      <c r="K917" s="20">
        <v>74490000000</v>
      </c>
    </row>
    <row r="918" spans="1:11" x14ac:dyDescent="0.2">
      <c r="A918" s="20" t="s">
        <v>27</v>
      </c>
      <c r="B918" s="20" t="s">
        <v>49</v>
      </c>
      <c r="C918" s="20">
        <v>2024</v>
      </c>
      <c r="D918" s="20" t="s">
        <v>75</v>
      </c>
      <c r="E918" s="20">
        <v>45147420384</v>
      </c>
      <c r="F918" s="20">
        <v>4287278203</v>
      </c>
      <c r="G918" s="20">
        <v>-2328368207</v>
      </c>
      <c r="H918" s="20">
        <v>1958909996</v>
      </c>
      <c r="J918" s="20">
        <v>1263847895</v>
      </c>
    </row>
    <row r="919" spans="1:11" x14ac:dyDescent="0.2">
      <c r="A919" s="20" t="s">
        <v>27</v>
      </c>
      <c r="B919" s="20" t="s">
        <v>49</v>
      </c>
      <c r="C919" s="20">
        <v>2023</v>
      </c>
      <c r="D919" s="20" t="s">
        <v>75</v>
      </c>
      <c r="E919" s="20">
        <v>41304548712</v>
      </c>
      <c r="F919" s="20">
        <v>-4972694221</v>
      </c>
      <c r="G919" s="20">
        <v>-2416256877</v>
      </c>
      <c r="H919" s="20">
        <v>-7388951098</v>
      </c>
      <c r="J919" s="20">
        <v>-8159358060</v>
      </c>
    </row>
    <row r="920" spans="1:11" x14ac:dyDescent="0.2">
      <c r="A920" s="20" t="s">
        <v>27</v>
      </c>
      <c r="B920" s="20" t="s">
        <v>49</v>
      </c>
      <c r="C920" s="20">
        <v>2022</v>
      </c>
      <c r="D920" s="20" t="s">
        <v>75</v>
      </c>
      <c r="E920" s="20">
        <v>37705501724</v>
      </c>
      <c r="F920" s="20">
        <v>-561200016</v>
      </c>
      <c r="G920" s="20">
        <v>-1691852283</v>
      </c>
      <c r="H920" s="20">
        <v>-2253052299</v>
      </c>
      <c r="J920" s="20">
        <v>-2437568930</v>
      </c>
    </row>
    <row r="921" spans="1:11" x14ac:dyDescent="0.2">
      <c r="A921" s="20" t="s">
        <v>27</v>
      </c>
      <c r="B921" s="20" t="s">
        <v>49</v>
      </c>
      <c r="C921" s="20">
        <v>2021</v>
      </c>
      <c r="D921" s="20" t="s">
        <v>75</v>
      </c>
      <c r="E921" s="20">
        <v>31672246264</v>
      </c>
      <c r="F921" s="20">
        <v>4257255255</v>
      </c>
      <c r="G921" s="20">
        <v>-1126694746</v>
      </c>
      <c r="H921" s="20">
        <v>3130560509</v>
      </c>
      <c r="J921" s="20">
        <v>2770763052</v>
      </c>
    </row>
    <row r="922" spans="1:11" x14ac:dyDescent="0.2">
      <c r="A922" s="20" t="s">
        <v>27</v>
      </c>
      <c r="B922" s="20" t="s">
        <v>49</v>
      </c>
      <c r="C922" s="20">
        <v>2020</v>
      </c>
      <c r="D922" s="20" t="s">
        <v>75</v>
      </c>
      <c r="E922" s="20">
        <v>34479059279</v>
      </c>
      <c r="F922" s="20">
        <v>4448688409</v>
      </c>
      <c r="G922" s="20">
        <v>-1071061467</v>
      </c>
      <c r="H922" s="20">
        <v>3377626942</v>
      </c>
      <c r="J922" s="20">
        <v>2820366723</v>
      </c>
    </row>
    <row r="923" spans="1:11" x14ac:dyDescent="0.2">
      <c r="A923" s="20" t="s">
        <v>27</v>
      </c>
      <c r="B923" s="20" t="s">
        <v>49</v>
      </c>
      <c r="C923" s="20">
        <v>2019</v>
      </c>
      <c r="D923" s="20" t="s">
        <v>75</v>
      </c>
      <c r="E923" s="20">
        <v>33007128465</v>
      </c>
      <c r="F923" s="20">
        <v>-605273464</v>
      </c>
      <c r="G923" s="20">
        <v>-1061459764</v>
      </c>
      <c r="H923" s="20">
        <v>-1666733228</v>
      </c>
      <c r="J923" s="20">
        <v>-3573901281</v>
      </c>
    </row>
    <row r="924" spans="1:11" x14ac:dyDescent="0.2">
      <c r="A924" s="20" t="s">
        <v>27</v>
      </c>
      <c r="B924" s="20" t="s">
        <v>49</v>
      </c>
      <c r="C924" s="20">
        <v>2017</v>
      </c>
      <c r="D924" s="20" t="s">
        <v>75</v>
      </c>
      <c r="E924" s="20">
        <v>32281082749</v>
      </c>
      <c r="F924" s="20">
        <v>3121363835</v>
      </c>
      <c r="G924" s="20">
        <v>-680495186</v>
      </c>
      <c r="H924" s="20">
        <v>2440868649</v>
      </c>
      <c r="J924" s="20">
        <v>2622118825</v>
      </c>
    </row>
    <row r="925" spans="1:11" x14ac:dyDescent="0.2">
      <c r="A925" s="20" t="s">
        <v>27</v>
      </c>
      <c r="B925" s="20" t="s">
        <v>49</v>
      </c>
      <c r="C925" s="20">
        <v>2016</v>
      </c>
      <c r="D925" s="20" t="s">
        <v>75</v>
      </c>
      <c r="E925" s="20">
        <v>31236416931</v>
      </c>
      <c r="F925" s="20">
        <v>7881969928</v>
      </c>
      <c r="G925" s="20">
        <v>-541064969</v>
      </c>
      <c r="H925" s="20">
        <v>7340904959</v>
      </c>
      <c r="J925" s="20">
        <v>5415725822</v>
      </c>
    </row>
    <row r="926" spans="1:11" x14ac:dyDescent="0.2">
      <c r="A926" s="20" t="s">
        <v>27</v>
      </c>
      <c r="B926" s="20" t="s">
        <v>51</v>
      </c>
      <c r="C926" s="20">
        <v>2024</v>
      </c>
      <c r="D926" s="20" t="s">
        <v>75</v>
      </c>
      <c r="E926" s="20">
        <v>28842209966</v>
      </c>
      <c r="F926" s="20">
        <v>6162414933</v>
      </c>
      <c r="G926" s="20">
        <v>-1389170320</v>
      </c>
      <c r="H926" s="20">
        <v>4773244613</v>
      </c>
      <c r="J926" s="20">
        <v>4686929801</v>
      </c>
    </row>
    <row r="927" spans="1:11" x14ac:dyDescent="0.2">
      <c r="A927" s="20" t="s">
        <v>27</v>
      </c>
      <c r="B927" s="20" t="s">
        <v>51</v>
      </c>
      <c r="C927" s="20">
        <v>2023</v>
      </c>
      <c r="D927" s="20" t="s">
        <v>75</v>
      </c>
      <c r="E927" s="20">
        <v>24618058432</v>
      </c>
      <c r="H927" s="20">
        <v>2732557430</v>
      </c>
      <c r="J927" s="20">
        <v>2601450050</v>
      </c>
    </row>
    <row r="928" spans="1:11" x14ac:dyDescent="0.2">
      <c r="A928" s="20" t="s">
        <v>27</v>
      </c>
      <c r="B928" s="20" t="s">
        <v>51</v>
      </c>
      <c r="C928" s="20">
        <v>2022</v>
      </c>
      <c r="D928" s="20" t="s">
        <v>75</v>
      </c>
      <c r="E928" s="20">
        <v>20959899142</v>
      </c>
      <c r="H928" s="20">
        <v>6157667385</v>
      </c>
      <c r="J928" s="20">
        <v>6069920078</v>
      </c>
    </row>
    <row r="929" spans="1:10" x14ac:dyDescent="0.2">
      <c r="A929" s="20" t="s">
        <v>27</v>
      </c>
      <c r="B929" s="20" t="s">
        <v>51</v>
      </c>
      <c r="C929" s="20">
        <v>2021</v>
      </c>
      <c r="D929" s="20" t="s">
        <v>75</v>
      </c>
      <c r="E929" s="20">
        <v>16782571568</v>
      </c>
      <c r="H929" s="20">
        <v>4990388130</v>
      </c>
      <c r="J929" s="20">
        <v>4753038293</v>
      </c>
    </row>
    <row r="930" spans="1:10" x14ac:dyDescent="0.2">
      <c r="A930" s="20" t="s">
        <v>27</v>
      </c>
      <c r="B930" s="20" t="s">
        <v>51</v>
      </c>
      <c r="C930" s="20">
        <v>2020</v>
      </c>
      <c r="D930" s="20" t="s">
        <v>75</v>
      </c>
      <c r="E930" s="20">
        <v>16532044296</v>
      </c>
      <c r="H930" s="20">
        <v>4979200632</v>
      </c>
      <c r="J930" s="20">
        <v>3522664245</v>
      </c>
    </row>
    <row r="931" spans="1:10" x14ac:dyDescent="0.2">
      <c r="A931" s="20" t="s">
        <v>27</v>
      </c>
      <c r="B931" s="20" t="s">
        <v>51</v>
      </c>
      <c r="C931" s="20">
        <v>2019</v>
      </c>
      <c r="D931" s="20" t="s">
        <v>75</v>
      </c>
      <c r="E931" s="20">
        <v>16118041661</v>
      </c>
      <c r="H931" s="20">
        <v>3929837700</v>
      </c>
      <c r="J931" s="20">
        <v>2856118074</v>
      </c>
    </row>
    <row r="932" spans="1:10" x14ac:dyDescent="0.2">
      <c r="A932" s="20" t="s">
        <v>27</v>
      </c>
      <c r="B932" s="20" t="s">
        <v>51</v>
      </c>
      <c r="C932" s="20">
        <v>2018</v>
      </c>
      <c r="D932" s="20" t="s">
        <v>75</v>
      </c>
      <c r="E932" s="20">
        <v>14617349949</v>
      </c>
      <c r="H932" s="20">
        <v>4599514459</v>
      </c>
      <c r="J932" s="20">
        <v>3427634396</v>
      </c>
    </row>
    <row r="933" spans="1:10" x14ac:dyDescent="0.2">
      <c r="A933" s="20" t="s">
        <v>27</v>
      </c>
      <c r="B933" s="20" t="s">
        <v>51</v>
      </c>
      <c r="C933" s="20">
        <v>2017</v>
      </c>
      <c r="D933" s="20" t="s">
        <v>75</v>
      </c>
      <c r="E933" s="20">
        <v>15221717620</v>
      </c>
      <c r="H933" s="20">
        <v>5658937821</v>
      </c>
      <c r="J933" s="20">
        <v>4223767358</v>
      </c>
    </row>
    <row r="934" spans="1:10" x14ac:dyDescent="0.2">
      <c r="A934" s="20" t="s">
        <v>27</v>
      </c>
      <c r="B934" s="20" t="s">
        <v>51</v>
      </c>
      <c r="C934" s="20">
        <v>2016</v>
      </c>
      <c r="D934" s="20" t="s">
        <v>75</v>
      </c>
      <c r="E934" s="20">
        <v>15353000000</v>
      </c>
      <c r="J934" s="20">
        <v>5068000000</v>
      </c>
    </row>
    <row r="935" spans="1:10" x14ac:dyDescent="0.2">
      <c r="A935" s="20" t="s">
        <v>27</v>
      </c>
      <c r="B935" s="20" t="s">
        <v>53</v>
      </c>
      <c r="C935" s="20">
        <v>2024</v>
      </c>
      <c r="D935" s="20" t="s">
        <v>75</v>
      </c>
      <c r="E935" s="20">
        <v>59805461590</v>
      </c>
      <c r="F935" s="20">
        <v>-1077767863</v>
      </c>
      <c r="G935" s="20">
        <v>-3410417841</v>
      </c>
      <c r="H935" s="20">
        <v>-4488185704</v>
      </c>
      <c r="J935" s="20">
        <v>-5191997803</v>
      </c>
    </row>
    <row r="936" spans="1:10" x14ac:dyDescent="0.2">
      <c r="A936" s="20" t="s">
        <v>27</v>
      </c>
      <c r="B936" s="20" t="s">
        <v>53</v>
      </c>
      <c r="C936" s="20">
        <v>2023</v>
      </c>
      <c r="D936" s="20" t="s">
        <v>75</v>
      </c>
      <c r="E936" s="20">
        <v>53972184618</v>
      </c>
      <c r="F936" s="20">
        <v>-9682287775</v>
      </c>
      <c r="G936" s="20">
        <v>-3569059301</v>
      </c>
      <c r="H936" s="20">
        <v>-13251347076</v>
      </c>
      <c r="J936" s="20">
        <v>-14046142368</v>
      </c>
    </row>
    <row r="937" spans="1:10" x14ac:dyDescent="0.2">
      <c r="A937" s="20" t="s">
        <v>27</v>
      </c>
      <c r="B937" s="20" t="s">
        <v>53</v>
      </c>
      <c r="C937" s="20">
        <v>2022</v>
      </c>
      <c r="D937" s="20" t="s">
        <v>75</v>
      </c>
      <c r="E937" s="20">
        <v>50552361030</v>
      </c>
      <c r="F937" s="20">
        <v>-5359944121</v>
      </c>
      <c r="G937" s="20">
        <v>-2548533134</v>
      </c>
      <c r="H937" s="20">
        <v>-7908477255</v>
      </c>
      <c r="J937" s="20">
        <v>-8210121702</v>
      </c>
    </row>
    <row r="938" spans="1:10" x14ac:dyDescent="0.2">
      <c r="A938" s="20" t="s">
        <v>27</v>
      </c>
      <c r="B938" s="20" t="s">
        <v>53</v>
      </c>
      <c r="C938" s="20">
        <v>2021</v>
      </c>
      <c r="D938" s="20" t="s">
        <v>75</v>
      </c>
      <c r="E938" s="20">
        <v>44961244276</v>
      </c>
      <c r="F938" s="20">
        <v>510253350</v>
      </c>
      <c r="G938" s="20">
        <v>-1946111457</v>
      </c>
      <c r="H938" s="20">
        <v>-1435858107</v>
      </c>
      <c r="J938" s="20">
        <v>-1846960146</v>
      </c>
    </row>
    <row r="939" spans="1:10" x14ac:dyDescent="0.2">
      <c r="A939" s="20" t="s">
        <v>27</v>
      </c>
      <c r="B939" s="20" t="s">
        <v>53</v>
      </c>
      <c r="C939" s="20">
        <v>2020</v>
      </c>
      <c r="D939" s="20" t="s">
        <v>75</v>
      </c>
      <c r="E939" s="20">
        <v>48400326575</v>
      </c>
      <c r="F939" s="20">
        <v>1081439998</v>
      </c>
      <c r="G939" s="20">
        <v>-1544807990</v>
      </c>
      <c r="H939" s="20">
        <v>-463367992</v>
      </c>
      <c r="J939" s="20">
        <v>-931027588</v>
      </c>
    </row>
    <row r="940" spans="1:10" x14ac:dyDescent="0.2">
      <c r="A940" s="20" t="s">
        <v>27</v>
      </c>
      <c r="B940" s="20" t="s">
        <v>53</v>
      </c>
      <c r="C940" s="20">
        <v>2019</v>
      </c>
      <c r="D940" s="20" t="s">
        <v>75</v>
      </c>
      <c r="E940" s="20">
        <v>42160647160</v>
      </c>
      <c r="F940" s="20">
        <v>-4286497163</v>
      </c>
      <c r="G940" s="20">
        <v>-1507420589</v>
      </c>
      <c r="H940" s="20">
        <v>-5793917752</v>
      </c>
      <c r="J940" s="20">
        <v>-7705580243</v>
      </c>
    </row>
    <row r="941" spans="1:10" x14ac:dyDescent="0.2">
      <c r="A941" s="20" t="s">
        <v>27</v>
      </c>
      <c r="B941" s="20" t="s">
        <v>53</v>
      </c>
      <c r="C941" s="20">
        <v>2017</v>
      </c>
      <c r="D941" s="20" t="s">
        <v>75</v>
      </c>
      <c r="E941" s="20">
        <v>40392828360</v>
      </c>
      <c r="H941" s="20">
        <v>-2547855462</v>
      </c>
      <c r="J941" s="20">
        <v>-1530885773</v>
      </c>
    </row>
    <row r="942" spans="1:10" x14ac:dyDescent="0.2">
      <c r="A942" s="20" t="s">
        <v>27</v>
      </c>
      <c r="B942" s="20" t="s">
        <v>53</v>
      </c>
      <c r="C942" s="20">
        <v>2016</v>
      </c>
      <c r="D942" s="20" t="s">
        <v>75</v>
      </c>
      <c r="E942" s="20">
        <v>40376683314</v>
      </c>
      <c r="H942" s="20">
        <v>3591060375</v>
      </c>
      <c r="J942" s="20">
        <v>2683329253</v>
      </c>
    </row>
    <row r="943" spans="1:10" x14ac:dyDescent="0.2">
      <c r="A943" s="20" t="s">
        <v>27</v>
      </c>
      <c r="B943" s="20" t="s">
        <v>54</v>
      </c>
      <c r="C943" s="20">
        <v>2024</v>
      </c>
      <c r="D943" s="20" t="s">
        <v>75</v>
      </c>
      <c r="E943" s="20">
        <v>87219126842</v>
      </c>
      <c r="F943" s="20">
        <v>8076140771</v>
      </c>
      <c r="G943" s="20">
        <v>-4665891214</v>
      </c>
      <c r="H943" s="20">
        <v>3410249557</v>
      </c>
      <c r="J943" s="20">
        <v>2590611302</v>
      </c>
    </row>
    <row r="944" spans="1:10" x14ac:dyDescent="0.2">
      <c r="A944" s="20" t="s">
        <v>27</v>
      </c>
      <c r="B944" s="20" t="s">
        <v>54</v>
      </c>
      <c r="C944" s="20">
        <v>2023</v>
      </c>
      <c r="D944" s="20" t="s">
        <v>75</v>
      </c>
      <c r="E944" s="20">
        <v>68134693800</v>
      </c>
      <c r="F944" s="20">
        <v>-4911844712</v>
      </c>
      <c r="G944" s="20">
        <v>-4370608861</v>
      </c>
      <c r="H944" s="20">
        <v>-9282453573</v>
      </c>
      <c r="J944" s="20">
        <v>-10324162375</v>
      </c>
    </row>
    <row r="945" spans="1:11" x14ac:dyDescent="0.2">
      <c r="A945" s="20" t="s">
        <v>27</v>
      </c>
      <c r="B945" s="20" t="s">
        <v>54</v>
      </c>
      <c r="C945" s="20">
        <v>2017</v>
      </c>
      <c r="D945" s="20" t="s">
        <v>75</v>
      </c>
      <c r="E945" s="20">
        <v>56161506868</v>
      </c>
      <c r="H945" s="20">
        <v>2781170383</v>
      </c>
      <c r="J945" s="20">
        <v>3516894927</v>
      </c>
    </row>
    <row r="946" spans="1:11" x14ac:dyDescent="0.2">
      <c r="A946" s="20" t="s">
        <v>27</v>
      </c>
      <c r="B946" s="20" t="s">
        <v>54</v>
      </c>
      <c r="C946" s="20">
        <v>2016</v>
      </c>
      <c r="D946" s="20" t="s">
        <v>75</v>
      </c>
      <c r="E946" s="20">
        <v>52799255080</v>
      </c>
      <c r="H946" s="20">
        <v>4977309708</v>
      </c>
      <c r="J946" s="20">
        <v>4268913564</v>
      </c>
    </row>
    <row r="947" spans="1:11" x14ac:dyDescent="0.2">
      <c r="A947" s="20" t="s">
        <v>27</v>
      </c>
      <c r="B947" s="20" t="s">
        <v>51</v>
      </c>
      <c r="C947" s="20">
        <v>2025</v>
      </c>
      <c r="D947" s="20" t="s">
        <v>75</v>
      </c>
      <c r="E947" s="20">
        <v>25085603720</v>
      </c>
      <c r="F947" s="20">
        <v>4530010449</v>
      </c>
      <c r="G947" s="20">
        <v>-1238314274</v>
      </c>
      <c r="H947" s="20">
        <v>3291696175</v>
      </c>
      <c r="J947" s="20">
        <v>3207625825</v>
      </c>
    </row>
    <row r="948" spans="1:11" x14ac:dyDescent="0.2">
      <c r="A948" s="20" t="s">
        <v>28</v>
      </c>
      <c r="B948" s="20" t="s">
        <v>48</v>
      </c>
      <c r="C948" s="20">
        <v>2024</v>
      </c>
      <c r="D948" s="20" t="s">
        <v>75</v>
      </c>
      <c r="E948" s="20">
        <v>172235053000</v>
      </c>
      <c r="F948" s="20">
        <v>6770541000</v>
      </c>
      <c r="G948" s="20">
        <v>-550258000</v>
      </c>
      <c r="H948" s="20">
        <v>6220284000</v>
      </c>
      <c r="I948" s="20">
        <v>-290855000</v>
      </c>
      <c r="J948" s="20">
        <v>3560488000</v>
      </c>
      <c r="K948" s="20">
        <v>432406017000</v>
      </c>
    </row>
    <row r="949" spans="1:11" x14ac:dyDescent="0.2">
      <c r="A949" s="20" t="s">
        <v>28</v>
      </c>
      <c r="B949" s="20" t="s">
        <v>48</v>
      </c>
      <c r="C949" s="20">
        <v>2023</v>
      </c>
      <c r="D949" s="20" t="s">
        <v>75</v>
      </c>
      <c r="E949" s="20">
        <v>175458474000</v>
      </c>
      <c r="F949" s="20">
        <v>9389199000</v>
      </c>
      <c r="G949" s="20">
        <v>-111003000</v>
      </c>
      <c r="H949" s="20">
        <v>9278196000</v>
      </c>
      <c r="I949" s="20">
        <v>-477974000</v>
      </c>
      <c r="J949" s="20">
        <v>4903679000</v>
      </c>
      <c r="K949" s="20">
        <v>381717984000</v>
      </c>
    </row>
    <row r="950" spans="1:11" x14ac:dyDescent="0.2">
      <c r="A950" s="20" t="s">
        <v>28</v>
      </c>
      <c r="B950" s="20" t="s">
        <v>48</v>
      </c>
      <c r="C950" s="20">
        <v>2022</v>
      </c>
      <c r="D950" s="20" t="s">
        <v>75</v>
      </c>
      <c r="E950" s="20">
        <v>160671009000</v>
      </c>
      <c r="F950" s="20">
        <v>8148301000</v>
      </c>
      <c r="G950" s="20">
        <v>-100272000</v>
      </c>
      <c r="H950" s="20">
        <v>8048029000</v>
      </c>
      <c r="I950" s="20">
        <v>-644372000</v>
      </c>
      <c r="J950" s="20">
        <v>4805517000</v>
      </c>
      <c r="K950" s="20">
        <v>353554454000</v>
      </c>
    </row>
    <row r="951" spans="1:11" x14ac:dyDescent="0.2">
      <c r="A951" s="20" t="s">
        <v>28</v>
      </c>
      <c r="B951" s="20" t="s">
        <v>48</v>
      </c>
      <c r="C951" s="20">
        <v>2021</v>
      </c>
      <c r="D951" s="20" t="s">
        <v>75</v>
      </c>
      <c r="E951" s="20">
        <v>135513686000</v>
      </c>
      <c r="F951" s="20">
        <v>6720471000</v>
      </c>
      <c r="G951" s="20">
        <v>512606000</v>
      </c>
      <c r="H951" s="20">
        <v>7233077000</v>
      </c>
      <c r="I951" s="20">
        <v>-823324000</v>
      </c>
      <c r="J951" s="20">
        <v>4352130000</v>
      </c>
      <c r="K951" s="20">
        <v>297251401000</v>
      </c>
    </row>
    <row r="952" spans="1:11" x14ac:dyDescent="0.2">
      <c r="A952" s="20" t="s">
        <v>28</v>
      </c>
      <c r="B952" s="20" t="s">
        <v>48</v>
      </c>
      <c r="C952" s="20">
        <v>2020</v>
      </c>
      <c r="D952" s="20" t="s">
        <v>75</v>
      </c>
      <c r="E952" s="20">
        <v>127480235000</v>
      </c>
      <c r="F952" s="20">
        <v>6372159000</v>
      </c>
      <c r="G952" s="20">
        <v>296923000</v>
      </c>
      <c r="H952" s="20">
        <v>6669081000</v>
      </c>
      <c r="I952" s="20">
        <v>-142324000</v>
      </c>
      <c r="J952" s="20">
        <v>4307472000</v>
      </c>
      <c r="K952" s="20">
        <v>271676820000</v>
      </c>
    </row>
    <row r="953" spans="1:11" x14ac:dyDescent="0.2">
      <c r="A953" s="20" t="s">
        <v>28</v>
      </c>
      <c r="B953" s="20" t="s">
        <v>48</v>
      </c>
      <c r="C953" s="20">
        <v>2019</v>
      </c>
      <c r="D953" s="20" t="s">
        <v>75</v>
      </c>
      <c r="E953" s="20">
        <v>98432703000</v>
      </c>
      <c r="F953" s="20">
        <v>3825358000</v>
      </c>
      <c r="G953" s="20">
        <v>778963000</v>
      </c>
      <c r="H953" s="20">
        <v>4604321000</v>
      </c>
      <c r="I953" s="20">
        <v>-566245000</v>
      </c>
      <c r="J953" s="20">
        <v>2863674000</v>
      </c>
      <c r="K953" s="20">
        <v>238492326000</v>
      </c>
    </row>
    <row r="954" spans="1:11" x14ac:dyDescent="0.2">
      <c r="A954" s="20" t="s">
        <v>28</v>
      </c>
      <c r="B954" s="20" t="s">
        <v>48</v>
      </c>
      <c r="C954" s="20">
        <v>2018</v>
      </c>
      <c r="D954" s="20" t="s">
        <v>75</v>
      </c>
      <c r="E954" s="20">
        <v>98432703000</v>
      </c>
      <c r="F954" s="20">
        <v>3825358000</v>
      </c>
      <c r="G954" s="20">
        <v>778963000</v>
      </c>
      <c r="H954" s="20">
        <v>4604321000</v>
      </c>
      <c r="I954" s="20">
        <v>-566245000</v>
      </c>
      <c r="J954" s="20">
        <v>2863674000</v>
      </c>
      <c r="K954" s="20">
        <v>211328883000</v>
      </c>
    </row>
    <row r="955" spans="1:11" x14ac:dyDescent="0.2">
      <c r="A955" s="20" t="s">
        <v>28</v>
      </c>
      <c r="B955" s="20" t="s">
        <v>48</v>
      </c>
      <c r="C955" s="20">
        <v>2017</v>
      </c>
      <c r="D955" s="20" t="s">
        <v>75</v>
      </c>
      <c r="E955" s="20">
        <v>91269535000</v>
      </c>
      <c r="F955" s="20">
        <v>2262877000</v>
      </c>
      <c r="G955" s="20">
        <v>842545000</v>
      </c>
      <c r="H955" s="20">
        <v>3105422000</v>
      </c>
      <c r="I955" s="20">
        <v>457100000</v>
      </c>
      <c r="J955" s="20">
        <v>2722632000</v>
      </c>
      <c r="K955" s="20">
        <v>194875718000</v>
      </c>
    </row>
    <row r="956" spans="1:11" x14ac:dyDescent="0.2">
      <c r="A956" s="20" t="s">
        <v>28</v>
      </c>
      <c r="B956" s="20" t="s">
        <v>48</v>
      </c>
      <c r="C956" s="20">
        <v>2016</v>
      </c>
      <c r="D956" s="20" t="s">
        <v>75</v>
      </c>
      <c r="E956" s="20">
        <v>87982585000</v>
      </c>
      <c r="F956" s="20">
        <v>3535852000</v>
      </c>
      <c r="G956" s="20">
        <v>791891000</v>
      </c>
      <c r="H956" s="20">
        <v>4327743000</v>
      </c>
      <c r="I956" s="20">
        <v>-78643000</v>
      </c>
      <c r="J956" s="20">
        <v>2707132000</v>
      </c>
      <c r="K956" s="20">
        <v>171159852000</v>
      </c>
    </row>
    <row r="957" spans="1:11" x14ac:dyDescent="0.2">
      <c r="A957" s="20" t="s">
        <v>28</v>
      </c>
      <c r="B957" s="20" t="s">
        <v>48</v>
      </c>
      <c r="C957" s="20">
        <v>2015</v>
      </c>
      <c r="D957" s="20" t="s">
        <v>75</v>
      </c>
      <c r="E957" s="20">
        <v>87928604000</v>
      </c>
      <c r="F957" s="20">
        <v>4673360000</v>
      </c>
      <c r="G957" s="20">
        <v>38445000</v>
      </c>
      <c r="H957" s="20">
        <v>4711805000</v>
      </c>
      <c r="I957" s="20">
        <v>-239977000</v>
      </c>
      <c r="J957" s="20">
        <v>3291132000</v>
      </c>
      <c r="K957" s="20">
        <v>163830346000</v>
      </c>
    </row>
    <row r="958" spans="1:11" x14ac:dyDescent="0.2">
      <c r="A958" s="20" t="s">
        <v>28</v>
      </c>
      <c r="B958" s="20" t="s">
        <v>49</v>
      </c>
      <c r="C958" s="20">
        <v>2024</v>
      </c>
      <c r="D958" s="20" t="s">
        <v>75</v>
      </c>
      <c r="E958" s="20">
        <v>82612000000</v>
      </c>
      <c r="F958" s="20">
        <v>3503000000</v>
      </c>
      <c r="G958" s="20">
        <v>-325000000</v>
      </c>
      <c r="H958" s="20">
        <v>3178000000</v>
      </c>
      <c r="J958" s="20">
        <v>1780000000</v>
      </c>
    </row>
    <row r="959" spans="1:11" x14ac:dyDescent="0.2">
      <c r="A959" s="20" t="s">
        <v>28</v>
      </c>
      <c r="B959" s="20" t="s">
        <v>49</v>
      </c>
      <c r="C959" s="20">
        <v>2023</v>
      </c>
      <c r="D959" s="20" t="s">
        <v>75</v>
      </c>
      <c r="E959" s="20">
        <v>74139000000</v>
      </c>
      <c r="F959" s="20">
        <v>3444000000</v>
      </c>
      <c r="G959" s="20">
        <v>214000000</v>
      </c>
      <c r="H959" s="20">
        <v>3658000000</v>
      </c>
      <c r="J959" s="20">
        <v>1683000000</v>
      </c>
    </row>
    <row r="960" spans="1:11" x14ac:dyDescent="0.2">
      <c r="A960" s="20" t="s">
        <v>28</v>
      </c>
      <c r="B960" s="20" t="s">
        <v>49</v>
      </c>
      <c r="C960" s="20">
        <v>2022</v>
      </c>
      <c r="D960" s="20" t="s">
        <v>75</v>
      </c>
      <c r="E960" s="20">
        <v>75537000000</v>
      </c>
      <c r="F960" s="20">
        <v>3659000000</v>
      </c>
      <c r="G960" s="20">
        <v>194000000</v>
      </c>
      <c r="H960" s="20">
        <v>3853000000</v>
      </c>
      <c r="J960" s="20">
        <v>2516000000</v>
      </c>
    </row>
    <row r="961" spans="1:10" x14ac:dyDescent="0.2">
      <c r="A961" s="20" t="s">
        <v>28</v>
      </c>
      <c r="B961" s="20" t="s">
        <v>49</v>
      </c>
      <c r="C961" s="20">
        <v>2021</v>
      </c>
      <c r="D961" s="20" t="s">
        <v>75</v>
      </c>
      <c r="E961" s="20">
        <v>60902000000</v>
      </c>
      <c r="F961" s="20">
        <v>3846000000</v>
      </c>
      <c r="G961" s="20">
        <v>233000000</v>
      </c>
      <c r="H961" s="20">
        <v>4079000000</v>
      </c>
      <c r="J961" s="20">
        <v>2198000000</v>
      </c>
    </row>
    <row r="962" spans="1:10" x14ac:dyDescent="0.2">
      <c r="A962" s="20" t="s">
        <v>28</v>
      </c>
      <c r="B962" s="20" t="s">
        <v>49</v>
      </c>
      <c r="C962" s="20">
        <v>2020</v>
      </c>
      <c r="D962" s="20" t="s">
        <v>75</v>
      </c>
      <c r="E962" s="20">
        <v>59362000000</v>
      </c>
      <c r="F962" s="20">
        <v>2654000000</v>
      </c>
      <c r="G962" s="20">
        <v>448000000</v>
      </c>
      <c r="H962" s="20">
        <v>3102000000</v>
      </c>
      <c r="J962" s="20">
        <v>1872000000</v>
      </c>
    </row>
    <row r="963" spans="1:10" x14ac:dyDescent="0.2">
      <c r="A963" s="20" t="s">
        <v>28</v>
      </c>
      <c r="B963" s="20" t="s">
        <v>49</v>
      </c>
      <c r="C963" s="20">
        <v>2019</v>
      </c>
      <c r="D963" s="20" t="s">
        <v>75</v>
      </c>
      <c r="E963" s="20">
        <v>45413000000</v>
      </c>
      <c r="F963" s="20">
        <v>1480000000</v>
      </c>
      <c r="G963" s="20">
        <v>324000000</v>
      </c>
      <c r="H963" s="20">
        <v>1804000000</v>
      </c>
      <c r="J963" s="20">
        <v>1235000000</v>
      </c>
    </row>
    <row r="964" spans="1:10" x14ac:dyDescent="0.2">
      <c r="A964" s="20" t="s">
        <v>28</v>
      </c>
      <c r="B964" s="20" t="s">
        <v>49</v>
      </c>
      <c r="C964" s="20">
        <v>2018</v>
      </c>
      <c r="D964" s="20" t="s">
        <v>75</v>
      </c>
      <c r="E964" s="20">
        <v>44397000000</v>
      </c>
      <c r="F964" s="20">
        <v>748000000</v>
      </c>
      <c r="G964" s="20">
        <v>228000000</v>
      </c>
      <c r="H964" s="20">
        <v>976000000</v>
      </c>
      <c r="J964" s="20">
        <v>535000000</v>
      </c>
    </row>
    <row r="965" spans="1:10" x14ac:dyDescent="0.2">
      <c r="A965" s="20" t="s">
        <v>28</v>
      </c>
      <c r="B965" s="20" t="s">
        <v>49</v>
      </c>
      <c r="C965" s="20">
        <v>2017</v>
      </c>
      <c r="D965" s="20" t="s">
        <v>75</v>
      </c>
      <c r="E965" s="20">
        <v>42688000000</v>
      </c>
      <c r="F965" s="20">
        <v>1034000000</v>
      </c>
      <c r="G965" s="20">
        <v>423000000</v>
      </c>
      <c r="H965" s="20">
        <v>1457000000</v>
      </c>
      <c r="J965" s="20">
        <v>956000000</v>
      </c>
    </row>
    <row r="966" spans="1:10" x14ac:dyDescent="0.2">
      <c r="A966" s="20" t="s">
        <v>28</v>
      </c>
      <c r="B966" s="20" t="s">
        <v>49</v>
      </c>
      <c r="C966" s="20">
        <v>2016</v>
      </c>
      <c r="D966" s="20" t="s">
        <v>75</v>
      </c>
      <c r="E966" s="20">
        <v>42927000000</v>
      </c>
      <c r="F966" s="20">
        <v>1287000000</v>
      </c>
      <c r="G966" s="20">
        <v>310000000</v>
      </c>
      <c r="H966" s="20">
        <v>1597000000</v>
      </c>
      <c r="J966" s="20">
        <v>969000000</v>
      </c>
    </row>
    <row r="967" spans="1:10" x14ac:dyDescent="0.2">
      <c r="A967" s="20" t="s">
        <v>28</v>
      </c>
      <c r="B967" s="20" t="s">
        <v>51</v>
      </c>
      <c r="C967" s="20">
        <v>2024</v>
      </c>
      <c r="D967" s="20" t="s">
        <v>75</v>
      </c>
      <c r="E967" s="20">
        <v>38253000000</v>
      </c>
      <c r="F967" s="20">
        <v>1388000000</v>
      </c>
      <c r="G967" s="20">
        <v>-119000000</v>
      </c>
      <c r="H967" s="20">
        <v>1270000000</v>
      </c>
      <c r="J967" s="20">
        <v>504000000</v>
      </c>
    </row>
    <row r="968" spans="1:10" x14ac:dyDescent="0.2">
      <c r="A968" s="20" t="s">
        <v>28</v>
      </c>
      <c r="B968" s="20" t="s">
        <v>51</v>
      </c>
      <c r="C968" s="20">
        <v>2023</v>
      </c>
      <c r="D968" s="20" t="s">
        <v>75</v>
      </c>
      <c r="E968" s="20">
        <v>37114000000</v>
      </c>
      <c r="F968" s="20">
        <v>1932000000</v>
      </c>
      <c r="G968" s="20">
        <v>68000000</v>
      </c>
      <c r="H968" s="20">
        <v>2000000000</v>
      </c>
      <c r="J968" s="20">
        <v>915000000</v>
      </c>
    </row>
    <row r="969" spans="1:10" x14ac:dyDescent="0.2">
      <c r="A969" s="20" t="s">
        <v>28</v>
      </c>
      <c r="B969" s="20" t="s">
        <v>51</v>
      </c>
      <c r="C969" s="20">
        <v>2022</v>
      </c>
      <c r="D969" s="20" t="s">
        <v>75</v>
      </c>
      <c r="E969" s="20">
        <v>37080000000</v>
      </c>
      <c r="F969" s="20">
        <v>1606000000</v>
      </c>
      <c r="G969" s="20">
        <v>83000000</v>
      </c>
      <c r="H969" s="20">
        <v>1689000000</v>
      </c>
      <c r="J969" s="20">
        <v>1050000000</v>
      </c>
    </row>
    <row r="970" spans="1:10" x14ac:dyDescent="0.2">
      <c r="A970" s="20" t="s">
        <v>28</v>
      </c>
      <c r="B970" s="20" t="s">
        <v>51</v>
      </c>
      <c r="C970" s="20">
        <v>2021</v>
      </c>
      <c r="D970" s="20" t="s">
        <v>75</v>
      </c>
      <c r="E970" s="20">
        <v>28823000000</v>
      </c>
      <c r="F970" s="20">
        <v>1600000000</v>
      </c>
      <c r="G970" s="20">
        <v>51000000</v>
      </c>
      <c r="H970" s="20">
        <v>1651000000</v>
      </c>
      <c r="J970" s="20">
        <v>827000000</v>
      </c>
    </row>
    <row r="971" spans="1:10" x14ac:dyDescent="0.2">
      <c r="A971" s="20" t="s">
        <v>28</v>
      </c>
      <c r="B971" s="20" t="s">
        <v>51</v>
      </c>
      <c r="C971" s="20">
        <v>2020</v>
      </c>
      <c r="D971" s="20" t="s">
        <v>75</v>
      </c>
      <c r="E971" s="20">
        <v>27606000000</v>
      </c>
      <c r="F971" s="20">
        <v>1361000000</v>
      </c>
      <c r="G971" s="20">
        <v>-31000000</v>
      </c>
      <c r="H971" s="20">
        <v>1330000000</v>
      </c>
      <c r="J971" s="20">
        <v>794000000</v>
      </c>
    </row>
    <row r="972" spans="1:10" x14ac:dyDescent="0.2">
      <c r="A972" s="20" t="s">
        <v>28</v>
      </c>
      <c r="B972" s="20" t="s">
        <v>51</v>
      </c>
      <c r="C972" s="20">
        <v>2019</v>
      </c>
      <c r="D972" s="20" t="s">
        <v>75</v>
      </c>
      <c r="E972" s="20">
        <v>21968000000</v>
      </c>
      <c r="F972" s="20">
        <v>1172000000</v>
      </c>
      <c r="G972" s="20">
        <v>224000000</v>
      </c>
      <c r="H972" s="20">
        <v>1396000000</v>
      </c>
      <c r="J972" s="20">
        <v>828000000</v>
      </c>
    </row>
    <row r="973" spans="1:10" x14ac:dyDescent="0.2">
      <c r="A973" s="20" t="s">
        <v>28</v>
      </c>
      <c r="B973" s="20" t="s">
        <v>53</v>
      </c>
      <c r="C973" s="20">
        <v>2023</v>
      </c>
      <c r="D973" s="20" t="s">
        <v>75</v>
      </c>
      <c r="E973" s="20">
        <v>120735000000</v>
      </c>
      <c r="F973" s="20">
        <v>3430000000</v>
      </c>
      <c r="G973" s="20">
        <v>330000000</v>
      </c>
      <c r="H973" s="20">
        <v>3760000000</v>
      </c>
      <c r="J973" s="20">
        <v>2048000000</v>
      </c>
    </row>
    <row r="974" spans="1:10" x14ac:dyDescent="0.2">
      <c r="A974" s="20" t="s">
        <v>28</v>
      </c>
      <c r="B974" s="20" t="s">
        <v>53</v>
      </c>
      <c r="C974" s="20">
        <v>2022</v>
      </c>
      <c r="D974" s="20" t="s">
        <v>75</v>
      </c>
      <c r="E974" s="20">
        <v>117258000000</v>
      </c>
      <c r="F974" s="20">
        <v>5203000000</v>
      </c>
      <c r="G974" s="20">
        <v>282000000</v>
      </c>
      <c r="H974" s="20">
        <v>5485000000</v>
      </c>
      <c r="J974" s="20">
        <v>3658000000</v>
      </c>
    </row>
    <row r="975" spans="1:10" x14ac:dyDescent="0.2">
      <c r="A975" s="20" t="s">
        <v>28</v>
      </c>
      <c r="B975" s="20" t="s">
        <v>53</v>
      </c>
      <c r="C975" s="20">
        <v>2021</v>
      </c>
      <c r="D975" s="20" t="s">
        <v>75</v>
      </c>
      <c r="E975" s="20">
        <v>100302000000</v>
      </c>
      <c r="F975" s="20">
        <v>4756000000</v>
      </c>
      <c r="G975" s="20">
        <v>378000000</v>
      </c>
      <c r="H975" s="20">
        <v>5134000000</v>
      </c>
      <c r="J975" s="20">
        <v>2981000000</v>
      </c>
    </row>
    <row r="976" spans="1:10" x14ac:dyDescent="0.2">
      <c r="A976" s="20" t="s">
        <v>28</v>
      </c>
      <c r="B976" s="20" t="s">
        <v>53</v>
      </c>
      <c r="C976" s="20">
        <v>2020</v>
      </c>
      <c r="D976" s="20" t="s">
        <v>75</v>
      </c>
      <c r="E976" s="20">
        <v>93517000000</v>
      </c>
      <c r="F976" s="20">
        <v>4733000000</v>
      </c>
      <c r="G976" s="20">
        <v>708000000</v>
      </c>
      <c r="H976" s="20">
        <v>5441000000</v>
      </c>
      <c r="J976" s="20">
        <v>3447000000</v>
      </c>
    </row>
    <row r="977" spans="1:11" x14ac:dyDescent="0.2">
      <c r="A977" s="20" t="s">
        <v>28</v>
      </c>
      <c r="B977" s="20" t="s">
        <v>51</v>
      </c>
      <c r="C977" s="20">
        <v>2025</v>
      </c>
      <c r="D977" s="20" t="s">
        <v>75</v>
      </c>
      <c r="E977" s="20">
        <v>41642000000</v>
      </c>
      <c r="F977" s="20">
        <v>1093000000</v>
      </c>
      <c r="G977" s="20">
        <v>-179000000</v>
      </c>
      <c r="H977" s="20">
        <v>915000000</v>
      </c>
      <c r="J977" s="20">
        <v>604000000</v>
      </c>
    </row>
    <row r="978" spans="1:11" x14ac:dyDescent="0.2">
      <c r="A978" s="20" t="s">
        <v>29</v>
      </c>
      <c r="B978" s="20" t="s">
        <v>48</v>
      </c>
      <c r="C978" s="20">
        <v>2024</v>
      </c>
      <c r="D978" s="20" t="s">
        <v>75</v>
      </c>
      <c r="E978" s="20">
        <v>85643038000</v>
      </c>
      <c r="F978" s="20">
        <v>941676000</v>
      </c>
      <c r="G978" s="20">
        <v>20870055000</v>
      </c>
      <c r="H978" s="20">
        <v>21811731000</v>
      </c>
      <c r="I978" s="20">
        <v>-64811000</v>
      </c>
      <c r="J978" s="20">
        <v>21068974000</v>
      </c>
      <c r="K978" s="20">
        <v>188126016000</v>
      </c>
    </row>
    <row r="979" spans="1:11" x14ac:dyDescent="0.2">
      <c r="A979" s="20" t="s">
        <v>29</v>
      </c>
      <c r="B979" s="20" t="s">
        <v>48</v>
      </c>
      <c r="C979" s="20">
        <v>2023</v>
      </c>
      <c r="D979" s="20" t="s">
        <v>75</v>
      </c>
      <c r="E979" s="20">
        <v>82623385000</v>
      </c>
      <c r="F979" s="20">
        <v>547366000</v>
      </c>
      <c r="G979" s="20">
        <v>18067303000</v>
      </c>
      <c r="H979" s="20">
        <v>18614670000</v>
      </c>
      <c r="I979" s="20">
        <v>12115000</v>
      </c>
      <c r="J979" s="20">
        <v>17138527000</v>
      </c>
      <c r="K979" s="20">
        <v>157732884000</v>
      </c>
    </row>
    <row r="980" spans="1:11" x14ac:dyDescent="0.2">
      <c r="A980" s="20" t="s">
        <v>29</v>
      </c>
      <c r="B980" s="20" t="s">
        <v>48</v>
      </c>
      <c r="C980" s="20">
        <v>2022</v>
      </c>
      <c r="D980" s="20" t="s">
        <v>75</v>
      </c>
      <c r="E980" s="20">
        <v>86997124000</v>
      </c>
      <c r="F980" s="20">
        <v>722915000</v>
      </c>
      <c r="G980" s="20">
        <v>12686426000</v>
      </c>
      <c r="H980" s="20">
        <v>13409342000</v>
      </c>
      <c r="I980" s="20">
        <v>1012984000</v>
      </c>
      <c r="J980" s="20">
        <v>10044129000</v>
      </c>
      <c r="K980" s="20">
        <v>149633952000</v>
      </c>
    </row>
    <row r="981" spans="1:11" x14ac:dyDescent="0.2">
      <c r="A981" s="20" t="s">
        <v>29</v>
      </c>
      <c r="B981" s="20" t="s">
        <v>48</v>
      </c>
      <c r="C981" s="20">
        <v>2021</v>
      </c>
      <c r="D981" s="20" t="s">
        <v>75</v>
      </c>
      <c r="E981" s="20">
        <v>88721263000</v>
      </c>
      <c r="F981" s="20">
        <v>4291214000</v>
      </c>
      <c r="G981" s="20">
        <v>12079820000</v>
      </c>
      <c r="H981" s="20">
        <v>16371034000</v>
      </c>
      <c r="I981" s="20">
        <v>55970000</v>
      </c>
      <c r="J981" s="20">
        <v>13942342000</v>
      </c>
      <c r="K981" s="20">
        <v>155596245000</v>
      </c>
    </row>
    <row r="982" spans="1:11" x14ac:dyDescent="0.2">
      <c r="A982" s="20" t="s">
        <v>29</v>
      </c>
      <c r="B982" s="20" t="s">
        <v>48</v>
      </c>
      <c r="C982" s="20">
        <v>2020</v>
      </c>
      <c r="D982" s="20" t="s">
        <v>75</v>
      </c>
      <c r="E982" s="20">
        <v>84240507000</v>
      </c>
      <c r="F982" s="20">
        <v>4569724000</v>
      </c>
      <c r="G982" s="20">
        <v>11144009000</v>
      </c>
      <c r="H982" s="20">
        <v>15713734000</v>
      </c>
      <c r="I982" s="20">
        <v>-5857000</v>
      </c>
      <c r="J982" s="20">
        <v>13454872000</v>
      </c>
      <c r="K982" s="20">
        <v>131059140000</v>
      </c>
    </row>
    <row r="983" spans="1:11" x14ac:dyDescent="0.2">
      <c r="A983" s="20" t="s">
        <v>29</v>
      </c>
      <c r="B983" s="20" t="s">
        <v>48</v>
      </c>
      <c r="C983" s="20">
        <v>2019</v>
      </c>
      <c r="D983" s="20" t="s">
        <v>75</v>
      </c>
      <c r="E983" s="20">
        <v>88182968000</v>
      </c>
      <c r="F983" s="20">
        <v>4093959000</v>
      </c>
      <c r="G983" s="20">
        <v>9601581000</v>
      </c>
      <c r="H983" s="20">
        <v>13695540000</v>
      </c>
      <c r="I983" s="20">
        <v>-55325000</v>
      </c>
      <c r="J983" s="20">
        <v>9382776000</v>
      </c>
      <c r="K983" s="20">
        <v>122156696000</v>
      </c>
    </row>
    <row r="984" spans="1:11" x14ac:dyDescent="0.2">
      <c r="A984" s="20" t="s">
        <v>29</v>
      </c>
      <c r="B984" s="20" t="s">
        <v>48</v>
      </c>
      <c r="C984" s="20">
        <v>2018</v>
      </c>
      <c r="D984" s="20" t="s">
        <v>75</v>
      </c>
      <c r="E984" s="20">
        <v>89298914000</v>
      </c>
      <c r="F984" s="20">
        <v>3835243000</v>
      </c>
      <c r="G984" s="20">
        <v>8960200000</v>
      </c>
      <c r="H984" s="20">
        <v>12795443000</v>
      </c>
      <c r="I984" s="20">
        <v>-14918000</v>
      </c>
      <c r="J984" s="20">
        <v>10408503000</v>
      </c>
      <c r="K984" s="20">
        <v>124996474000</v>
      </c>
    </row>
    <row r="985" spans="1:11" x14ac:dyDescent="0.2">
      <c r="A985" s="20" t="s">
        <v>29</v>
      </c>
      <c r="B985" s="20" t="s">
        <v>48</v>
      </c>
      <c r="C985" s="20">
        <v>2017</v>
      </c>
      <c r="D985" s="20" t="s">
        <v>75</v>
      </c>
      <c r="E985" s="20">
        <v>90321343000</v>
      </c>
      <c r="F985" s="20">
        <v>8063862000</v>
      </c>
      <c r="G985" s="20">
        <v>8065436000</v>
      </c>
      <c r="H985" s="20">
        <v>16129299000</v>
      </c>
      <c r="I985" s="20">
        <v>88714000</v>
      </c>
      <c r="J985" s="20">
        <v>13143413000</v>
      </c>
      <c r="K985" s="20">
        <v>124079641000</v>
      </c>
    </row>
    <row r="986" spans="1:11" x14ac:dyDescent="0.2">
      <c r="A986" s="20" t="s">
        <v>29</v>
      </c>
      <c r="B986" s="20" t="s">
        <v>48</v>
      </c>
      <c r="C986" s="20">
        <v>2016</v>
      </c>
      <c r="D986" s="20" t="s">
        <v>75</v>
      </c>
      <c r="E986" s="20">
        <v>85335247000</v>
      </c>
      <c r="F986" s="20">
        <v>6252750000</v>
      </c>
      <c r="G986" s="20">
        <v>6519553000</v>
      </c>
      <c r="H986" s="20">
        <v>12772303000</v>
      </c>
      <c r="I986" s="20">
        <v>-56475000</v>
      </c>
      <c r="J986" s="20">
        <v>10122716000</v>
      </c>
      <c r="K986" s="20">
        <v>110503029000</v>
      </c>
    </row>
    <row r="987" spans="1:11" x14ac:dyDescent="0.2">
      <c r="A987" s="20" t="s">
        <v>29</v>
      </c>
      <c r="B987" s="20" t="s">
        <v>48</v>
      </c>
      <c r="C987" s="20">
        <v>2015</v>
      </c>
      <c r="D987" s="20" t="s">
        <v>75</v>
      </c>
      <c r="E987" s="20">
        <v>83269203000</v>
      </c>
      <c r="F987" s="20">
        <v>3314092000</v>
      </c>
      <c r="G987" s="20">
        <v>597168000</v>
      </c>
      <c r="H987" s="20">
        <v>3911260000</v>
      </c>
      <c r="I987" s="20">
        <v>52915000</v>
      </c>
      <c r="J987" s="20">
        <v>7328376000</v>
      </c>
      <c r="K987" s="20">
        <v>105774171000</v>
      </c>
    </row>
    <row r="988" spans="1:11" x14ac:dyDescent="0.2">
      <c r="A988" s="20" t="s">
        <v>29</v>
      </c>
      <c r="B988" s="20" t="s">
        <v>49</v>
      </c>
      <c r="C988" s="20">
        <v>2024</v>
      </c>
      <c r="D988" s="20" t="s">
        <v>75</v>
      </c>
      <c r="E988" s="20">
        <v>42651885588</v>
      </c>
      <c r="F988" s="20">
        <v>-1292591350</v>
      </c>
      <c r="G988" s="20">
        <v>20135227893</v>
      </c>
      <c r="H988" s="20">
        <v>18842636543</v>
      </c>
      <c r="J988" s="20">
        <v>18609163950</v>
      </c>
    </row>
    <row r="989" spans="1:11" x14ac:dyDescent="0.2">
      <c r="A989" s="20" t="s">
        <v>29</v>
      </c>
      <c r="B989" s="20" t="s">
        <v>49</v>
      </c>
      <c r="C989" s="20">
        <v>2023</v>
      </c>
      <c r="D989" s="20" t="s">
        <v>75</v>
      </c>
      <c r="E989" s="20">
        <v>43234276500</v>
      </c>
      <c r="F989" s="20">
        <v>806572314</v>
      </c>
      <c r="G989" s="20">
        <v>13612680712</v>
      </c>
      <c r="H989" s="20">
        <v>14419253026</v>
      </c>
      <c r="J989" s="20">
        <v>13562380632</v>
      </c>
    </row>
    <row r="990" spans="1:11" x14ac:dyDescent="0.2">
      <c r="A990" s="20" t="s">
        <v>29</v>
      </c>
      <c r="B990" s="20" t="s">
        <v>49</v>
      </c>
      <c r="C990" s="20">
        <v>2022</v>
      </c>
      <c r="D990" s="20" t="s">
        <v>75</v>
      </c>
      <c r="E990" s="20">
        <v>44978821308</v>
      </c>
      <c r="F990" s="20">
        <v>212543226</v>
      </c>
      <c r="G990" s="20">
        <v>12519250994</v>
      </c>
      <c r="H990" s="20">
        <v>12731794220</v>
      </c>
      <c r="J990" s="20">
        <v>11892622449</v>
      </c>
    </row>
    <row r="991" spans="1:11" x14ac:dyDescent="0.2">
      <c r="A991" s="20" t="s">
        <v>29</v>
      </c>
      <c r="B991" s="20" t="s">
        <v>49</v>
      </c>
      <c r="C991" s="20">
        <v>2021</v>
      </c>
      <c r="D991" s="20" t="s">
        <v>75</v>
      </c>
      <c r="E991" s="20">
        <v>45472856721</v>
      </c>
      <c r="F991" s="20">
        <v>2087370724</v>
      </c>
      <c r="G991" s="20">
        <v>12297793700</v>
      </c>
      <c r="H991" s="20">
        <v>14385164424</v>
      </c>
      <c r="J991" s="20">
        <v>12973997419</v>
      </c>
    </row>
    <row r="992" spans="1:11" x14ac:dyDescent="0.2">
      <c r="A992" s="20" t="s">
        <v>29</v>
      </c>
      <c r="B992" s="20" t="s">
        <v>49</v>
      </c>
      <c r="C992" s="20">
        <v>2020</v>
      </c>
      <c r="D992" s="20" t="s">
        <v>75</v>
      </c>
      <c r="E992" s="20">
        <v>43677805851</v>
      </c>
      <c r="F992" s="20">
        <v>1642919997</v>
      </c>
      <c r="G992" s="20">
        <v>10212649487</v>
      </c>
      <c r="H992" s="20">
        <v>11855569484</v>
      </c>
      <c r="J992" s="20">
        <v>10833088160</v>
      </c>
    </row>
    <row r="993" spans="1:10" x14ac:dyDescent="0.2">
      <c r="A993" s="20" t="s">
        <v>29</v>
      </c>
      <c r="B993" s="20" t="s">
        <v>49</v>
      </c>
      <c r="C993" s="20">
        <v>2019</v>
      </c>
      <c r="D993" s="20" t="s">
        <v>75</v>
      </c>
      <c r="E993" s="20">
        <v>46792947562</v>
      </c>
      <c r="F993" s="20">
        <v>2873177813</v>
      </c>
      <c r="G993" s="20">
        <v>10189292182</v>
      </c>
      <c r="H993" s="20">
        <v>13062469995</v>
      </c>
      <c r="J993" s="20">
        <v>11768097910</v>
      </c>
    </row>
    <row r="994" spans="1:10" x14ac:dyDescent="0.2">
      <c r="A994" s="20" t="s">
        <v>29</v>
      </c>
      <c r="B994" s="20" t="s">
        <v>49</v>
      </c>
      <c r="C994" s="20">
        <v>2018</v>
      </c>
      <c r="D994" s="20" t="s">
        <v>75</v>
      </c>
      <c r="E994" s="20">
        <v>46975904930</v>
      </c>
      <c r="F994" s="20">
        <v>2889523522</v>
      </c>
      <c r="G994" s="20">
        <v>7689960444</v>
      </c>
      <c r="H994" s="20">
        <v>10579483966</v>
      </c>
      <c r="J994" s="20">
        <v>8940180112</v>
      </c>
    </row>
    <row r="995" spans="1:10" x14ac:dyDescent="0.2">
      <c r="A995" s="20" t="s">
        <v>29</v>
      </c>
      <c r="B995" s="20" t="s">
        <v>49</v>
      </c>
      <c r="C995" s="20">
        <v>2017</v>
      </c>
      <c r="D995" s="20" t="s">
        <v>75</v>
      </c>
      <c r="E995" s="20">
        <v>47738152285</v>
      </c>
      <c r="F995" s="20">
        <v>4957088305</v>
      </c>
      <c r="G995" s="20">
        <v>8268409058</v>
      </c>
      <c r="H995" s="20">
        <v>13225497363</v>
      </c>
      <c r="J995" s="20">
        <v>11643459114</v>
      </c>
    </row>
    <row r="996" spans="1:10" x14ac:dyDescent="0.2">
      <c r="A996" s="20" t="s">
        <v>29</v>
      </c>
      <c r="B996" s="20" t="s">
        <v>49</v>
      </c>
      <c r="C996" s="20">
        <v>2016</v>
      </c>
      <c r="D996" s="20" t="s">
        <v>75</v>
      </c>
      <c r="E996" s="20">
        <v>45003821468</v>
      </c>
      <c r="F996" s="20">
        <v>3576368347</v>
      </c>
      <c r="G996" s="20">
        <v>7003302143</v>
      </c>
      <c r="H996" s="20">
        <v>10579670490</v>
      </c>
      <c r="J996" s="20">
        <v>9527628101</v>
      </c>
    </row>
    <row r="997" spans="1:10" x14ac:dyDescent="0.2">
      <c r="A997" s="20" t="s">
        <v>29</v>
      </c>
      <c r="B997" s="20" t="s">
        <v>51</v>
      </c>
      <c r="C997" s="20">
        <v>2024</v>
      </c>
      <c r="D997" s="20" t="s">
        <v>75</v>
      </c>
      <c r="E997" s="20">
        <v>21706375000</v>
      </c>
      <c r="H997" s="20">
        <v>-169277000</v>
      </c>
      <c r="J997" s="20">
        <v>-416350000</v>
      </c>
    </row>
    <row r="998" spans="1:10" x14ac:dyDescent="0.2">
      <c r="A998" s="20" t="s">
        <v>29</v>
      </c>
      <c r="B998" s="20" t="s">
        <v>51</v>
      </c>
      <c r="C998" s="20">
        <v>2023</v>
      </c>
      <c r="D998" s="20" t="s">
        <v>75</v>
      </c>
      <c r="E998" s="20">
        <v>23470387000</v>
      </c>
      <c r="H998" s="20">
        <v>1220863000</v>
      </c>
      <c r="J998" s="20">
        <v>611980000</v>
      </c>
    </row>
    <row r="999" spans="1:10" x14ac:dyDescent="0.2">
      <c r="A999" s="20" t="s">
        <v>29</v>
      </c>
      <c r="B999" s="20" t="s">
        <v>51</v>
      </c>
      <c r="C999" s="20">
        <v>2022</v>
      </c>
      <c r="D999" s="20" t="s">
        <v>75</v>
      </c>
      <c r="E999" s="20">
        <v>23315913000</v>
      </c>
      <c r="H999" s="20">
        <v>577785000</v>
      </c>
      <c r="J999" s="20">
        <v>33499000</v>
      </c>
    </row>
    <row r="1000" spans="1:10" x14ac:dyDescent="0.2">
      <c r="A1000" s="20" t="s">
        <v>29</v>
      </c>
      <c r="B1000" s="20" t="s">
        <v>51</v>
      </c>
      <c r="C1000" s="20">
        <v>2021</v>
      </c>
      <c r="D1000" s="20" t="s">
        <v>75</v>
      </c>
      <c r="E1000" s="20">
        <v>24389039000</v>
      </c>
      <c r="H1000" s="20">
        <v>2263817000</v>
      </c>
      <c r="J1000" s="20">
        <v>1351793000</v>
      </c>
    </row>
    <row r="1001" spans="1:10" x14ac:dyDescent="0.2">
      <c r="A1001" s="20" t="s">
        <v>29</v>
      </c>
      <c r="B1001" s="20" t="s">
        <v>51</v>
      </c>
      <c r="C1001" s="20">
        <v>2020</v>
      </c>
      <c r="D1001" s="20" t="s">
        <v>75</v>
      </c>
      <c r="E1001" s="20">
        <v>24283620000</v>
      </c>
      <c r="H1001" s="20">
        <v>1867459000</v>
      </c>
      <c r="J1001" s="20">
        <v>1101011000</v>
      </c>
    </row>
    <row r="1002" spans="1:10" x14ac:dyDescent="0.2">
      <c r="A1002" s="20" t="s">
        <v>29</v>
      </c>
      <c r="B1002" s="20" t="s">
        <v>51</v>
      </c>
      <c r="C1002" s="20">
        <v>2019</v>
      </c>
      <c r="D1002" s="20" t="s">
        <v>75</v>
      </c>
      <c r="E1002" s="20">
        <v>24961098000</v>
      </c>
      <c r="H1002" s="20">
        <v>2254694000</v>
      </c>
      <c r="J1002" s="20">
        <v>1444484000</v>
      </c>
    </row>
    <row r="1003" spans="1:10" x14ac:dyDescent="0.2">
      <c r="A1003" s="20" t="s">
        <v>29</v>
      </c>
      <c r="B1003" s="20" t="s">
        <v>51</v>
      </c>
      <c r="C1003" s="20">
        <v>2018</v>
      </c>
      <c r="D1003" s="20" t="s">
        <v>75</v>
      </c>
      <c r="E1003" s="20">
        <v>24845928000</v>
      </c>
      <c r="H1003" s="20">
        <v>2737550000</v>
      </c>
      <c r="J1003" s="20">
        <v>1688040000</v>
      </c>
    </row>
    <row r="1004" spans="1:10" x14ac:dyDescent="0.2">
      <c r="A1004" s="20" t="s">
        <v>29</v>
      </c>
      <c r="B1004" s="20" t="s">
        <v>51</v>
      </c>
      <c r="C1004" s="20">
        <v>2017</v>
      </c>
      <c r="D1004" s="20" t="s">
        <v>75</v>
      </c>
      <c r="E1004" s="20">
        <v>25007295000</v>
      </c>
      <c r="H1004" s="20">
        <v>3233417000</v>
      </c>
      <c r="J1004" s="20">
        <v>2269308000</v>
      </c>
    </row>
    <row r="1005" spans="1:10" x14ac:dyDescent="0.2">
      <c r="A1005" s="20" t="s">
        <v>29</v>
      </c>
      <c r="B1005" s="20" t="s">
        <v>53</v>
      </c>
      <c r="C1005" s="20">
        <v>2024</v>
      </c>
      <c r="D1005" s="20" t="s">
        <v>75</v>
      </c>
      <c r="E1005" s="20">
        <v>61657597000</v>
      </c>
      <c r="H1005" s="20">
        <v>18297885000</v>
      </c>
      <c r="J1005" s="20">
        <v>17917515000</v>
      </c>
    </row>
    <row r="1006" spans="1:10" x14ac:dyDescent="0.2">
      <c r="A1006" s="20" t="s">
        <v>29</v>
      </c>
      <c r="B1006" s="20" t="s">
        <v>53</v>
      </c>
      <c r="C1006" s="20">
        <v>2023</v>
      </c>
      <c r="D1006" s="20" t="s">
        <v>75</v>
      </c>
      <c r="E1006" s="20">
        <v>62067879000</v>
      </c>
      <c r="H1006" s="20">
        <v>19356520000</v>
      </c>
      <c r="J1006" s="20">
        <v>17986871000</v>
      </c>
    </row>
    <row r="1007" spans="1:10" x14ac:dyDescent="0.2">
      <c r="A1007" s="20" t="s">
        <v>29</v>
      </c>
      <c r="B1007" s="20" t="s">
        <v>53</v>
      </c>
      <c r="C1007" s="20">
        <v>2022</v>
      </c>
      <c r="D1007" s="20" t="s">
        <v>75</v>
      </c>
      <c r="E1007" s="20">
        <v>62837741000</v>
      </c>
      <c r="H1007" s="20">
        <v>10563348000</v>
      </c>
      <c r="J1007" s="20">
        <v>9857981000</v>
      </c>
    </row>
    <row r="1008" spans="1:10" x14ac:dyDescent="0.2">
      <c r="A1008" s="20" t="s">
        <v>29</v>
      </c>
      <c r="B1008" s="20" t="s">
        <v>53</v>
      </c>
      <c r="C1008" s="20">
        <v>2021</v>
      </c>
      <c r="D1008" s="20" t="s">
        <v>75</v>
      </c>
      <c r="E1008" s="20">
        <v>65940893000</v>
      </c>
      <c r="H1008" s="20">
        <v>14278933000</v>
      </c>
      <c r="J1008" s="20">
        <v>12555665000</v>
      </c>
    </row>
    <row r="1009" spans="1:18" x14ac:dyDescent="0.2">
      <c r="A1009" s="20" t="s">
        <v>29</v>
      </c>
      <c r="B1009" s="20" t="s">
        <v>53</v>
      </c>
      <c r="C1009" s="20">
        <v>2020</v>
      </c>
      <c r="D1009" s="20" t="s">
        <v>75</v>
      </c>
      <c r="E1009" s="20">
        <v>61274209000</v>
      </c>
      <c r="H1009" s="20">
        <v>11931717000</v>
      </c>
      <c r="J1009" s="20">
        <v>10729325000</v>
      </c>
    </row>
    <row r="1010" spans="1:18" x14ac:dyDescent="0.2">
      <c r="A1010" s="20" t="s">
        <v>29</v>
      </c>
      <c r="B1010" s="20" t="s">
        <v>53</v>
      </c>
      <c r="C1010" s="20">
        <v>2019</v>
      </c>
      <c r="D1010" s="20" t="s">
        <v>75</v>
      </c>
      <c r="E1010" s="20">
        <v>65056913000</v>
      </c>
      <c r="H1010" s="20">
        <v>11897665000</v>
      </c>
      <c r="J1010" s="20">
        <v>10571031000</v>
      </c>
    </row>
    <row r="1011" spans="1:18" x14ac:dyDescent="0.2">
      <c r="A1011" s="20" t="s">
        <v>29</v>
      </c>
      <c r="B1011" s="20" t="s">
        <v>53</v>
      </c>
      <c r="C1011" s="20">
        <v>2018</v>
      </c>
      <c r="D1011" s="20" t="s">
        <v>75</v>
      </c>
      <c r="E1011" s="20">
        <v>66277991000</v>
      </c>
      <c r="H1011" s="20">
        <v>9569698000</v>
      </c>
      <c r="J1011" s="20">
        <v>7875439000</v>
      </c>
    </row>
    <row r="1012" spans="1:18" x14ac:dyDescent="0.2">
      <c r="A1012" s="20" t="s">
        <v>29</v>
      </c>
      <c r="B1012" s="20" t="s">
        <v>53</v>
      </c>
      <c r="C1012" s="20">
        <v>2017</v>
      </c>
      <c r="D1012" s="20" t="s">
        <v>75</v>
      </c>
      <c r="E1012" s="20">
        <v>67359827000</v>
      </c>
      <c r="H1012" s="20">
        <v>13791419000</v>
      </c>
      <c r="J1012" s="20">
        <v>11836623000</v>
      </c>
    </row>
    <row r="1013" spans="1:18" x14ac:dyDescent="0.2">
      <c r="A1013" s="20" t="s">
        <v>29</v>
      </c>
      <c r="B1013" s="20" t="s">
        <v>53</v>
      </c>
      <c r="C1013" s="20">
        <v>2016</v>
      </c>
      <c r="D1013" s="20" t="s">
        <v>75</v>
      </c>
      <c r="E1013" s="20">
        <v>63482980000</v>
      </c>
      <c r="H1013" s="20">
        <v>10599324000</v>
      </c>
      <c r="J1013" s="20">
        <v>9113994000</v>
      </c>
    </row>
    <row r="1014" spans="1:18" x14ac:dyDescent="0.2">
      <c r="A1014" s="20" t="s">
        <v>29</v>
      </c>
      <c r="B1014" s="20" t="s">
        <v>51</v>
      </c>
      <c r="C1014" s="20">
        <v>2025</v>
      </c>
      <c r="D1014" s="20" t="s">
        <v>75</v>
      </c>
      <c r="E1014" s="20">
        <v>23057029000</v>
      </c>
      <c r="H1014" s="20">
        <v>-144380000</v>
      </c>
      <c r="J1014" s="20">
        <v>-193185000</v>
      </c>
    </row>
    <row r="1015" spans="1:18" x14ac:dyDescent="0.2">
      <c r="A1015" s="20" t="s">
        <v>30</v>
      </c>
      <c r="B1015" s="20" t="s">
        <v>48</v>
      </c>
      <c r="C1015" s="20">
        <v>2023</v>
      </c>
      <c r="D1015" s="20" t="s">
        <v>75</v>
      </c>
      <c r="E1015" s="20">
        <v>27874878000</v>
      </c>
      <c r="F1015" s="20">
        <v>1460429000</v>
      </c>
      <c r="G1015" s="20">
        <v>-9391000</v>
      </c>
      <c r="H1015" s="20">
        <v>1451037000</v>
      </c>
      <c r="I1015" s="20">
        <v>0</v>
      </c>
      <c r="J1015" s="20">
        <v>1012055000</v>
      </c>
      <c r="K1015" s="20">
        <v>30745260000</v>
      </c>
    </row>
    <row r="1016" spans="1:18" x14ac:dyDescent="0.2">
      <c r="A1016" s="20" t="s">
        <v>30</v>
      </c>
      <c r="B1016" s="20" t="s">
        <v>48</v>
      </c>
      <c r="C1016" s="20">
        <v>2022</v>
      </c>
      <c r="D1016" s="20" t="s">
        <v>75</v>
      </c>
      <c r="E1016" s="20">
        <v>29602761000</v>
      </c>
      <c r="F1016" s="20">
        <v>3260942000</v>
      </c>
      <c r="G1016" s="20">
        <v>1593849000</v>
      </c>
      <c r="H1016" s="20">
        <v>4854791000</v>
      </c>
      <c r="I1016" s="20">
        <v>0</v>
      </c>
      <c r="J1016" s="20">
        <v>3857786000</v>
      </c>
      <c r="K1016" s="20">
        <v>32641511000</v>
      </c>
    </row>
    <row r="1017" spans="1:18" x14ac:dyDescent="0.2">
      <c r="A1017" s="20" t="s">
        <v>30</v>
      </c>
      <c r="B1017" s="20" t="s">
        <v>48</v>
      </c>
      <c r="C1017" s="20">
        <v>2021</v>
      </c>
      <c r="D1017" s="20" t="s">
        <v>75</v>
      </c>
      <c r="E1017" s="20">
        <v>23056649000</v>
      </c>
      <c r="F1017" s="20">
        <v>2822884000</v>
      </c>
      <c r="G1017" s="20">
        <v>-23286000</v>
      </c>
      <c r="H1017" s="20">
        <v>2799598000</v>
      </c>
      <c r="I1017" s="20">
        <v>0</v>
      </c>
      <c r="J1017" s="20">
        <v>2383609000</v>
      </c>
      <c r="K1017" s="20">
        <v>22449235000</v>
      </c>
    </row>
    <row r="1018" spans="1:18" x14ac:dyDescent="0.2">
      <c r="A1018" s="20" t="s">
        <v>30</v>
      </c>
      <c r="B1018" s="20" t="s">
        <v>48</v>
      </c>
      <c r="C1018" s="20">
        <v>2020</v>
      </c>
      <c r="D1018" s="20" t="s">
        <v>75</v>
      </c>
      <c r="E1018" s="20">
        <v>19629606000</v>
      </c>
      <c r="F1018" s="20">
        <v>1127531000</v>
      </c>
      <c r="G1018" s="20">
        <v>-105032000</v>
      </c>
      <c r="H1018" s="20">
        <v>1022499000</v>
      </c>
      <c r="I1018" s="20">
        <v>0</v>
      </c>
      <c r="J1018" s="20">
        <v>736547000</v>
      </c>
      <c r="K1018" s="20">
        <v>18119926000</v>
      </c>
    </row>
    <row r="1019" spans="1:18" x14ac:dyDescent="0.2">
      <c r="A1019" s="20" t="s">
        <v>30</v>
      </c>
      <c r="B1019" s="20" t="s">
        <v>48</v>
      </c>
      <c r="C1019" s="20">
        <v>2019</v>
      </c>
      <c r="D1019" s="20" t="s">
        <v>75</v>
      </c>
      <c r="E1019" s="20">
        <v>18685566000</v>
      </c>
      <c r="F1019" s="20">
        <v>1021451000</v>
      </c>
      <c r="G1019" s="20">
        <v>-26481000</v>
      </c>
      <c r="H1019" s="20">
        <v>994970000</v>
      </c>
      <c r="I1019" s="20">
        <v>-107293000</v>
      </c>
      <c r="J1019" s="20">
        <v>690340000</v>
      </c>
      <c r="K1019" s="20">
        <v>18107898000</v>
      </c>
    </row>
    <row r="1020" spans="1:18" x14ac:dyDescent="0.2">
      <c r="A1020" s="20" t="s">
        <v>30</v>
      </c>
      <c r="B1020" s="20" t="s">
        <v>48</v>
      </c>
      <c r="C1020" s="20">
        <v>2018</v>
      </c>
      <c r="D1020" s="20" t="s">
        <v>75</v>
      </c>
      <c r="E1020" s="20">
        <v>19797267000</v>
      </c>
      <c r="F1020" s="20">
        <v>336187000</v>
      </c>
      <c r="G1020" s="20">
        <v>-147598000</v>
      </c>
      <c r="H1020" s="20">
        <v>188589000</v>
      </c>
      <c r="J1020" s="20">
        <v>-74528000</v>
      </c>
      <c r="K1020" s="20">
        <v>20201694000</v>
      </c>
    </row>
    <row r="1021" spans="1:18" x14ac:dyDescent="0.2">
      <c r="A1021" s="20" t="s">
        <v>30</v>
      </c>
      <c r="B1021" s="20" t="s">
        <v>48</v>
      </c>
      <c r="C1021" s="20">
        <v>2017</v>
      </c>
      <c r="D1021" s="20" t="s">
        <v>75</v>
      </c>
      <c r="E1021" s="20">
        <v>19774366000</v>
      </c>
      <c r="F1021" s="20">
        <v>403858000</v>
      </c>
      <c r="G1021" s="20">
        <v>-100277000</v>
      </c>
      <c r="H1021" s="20">
        <v>303581067000</v>
      </c>
      <c r="J1021" s="20">
        <v>149569000</v>
      </c>
      <c r="K1021" s="20">
        <v>20186275000</v>
      </c>
    </row>
    <row r="1022" spans="1:18" x14ac:dyDescent="0.2">
      <c r="A1022" s="20" t="s">
        <v>30</v>
      </c>
      <c r="B1022" s="20" t="s">
        <v>48</v>
      </c>
      <c r="C1022" s="20">
        <v>2016</v>
      </c>
      <c r="D1022" s="20" t="s">
        <v>75</v>
      </c>
      <c r="E1022" s="20">
        <v>17707928000</v>
      </c>
      <c r="F1022" s="20">
        <v>728416000</v>
      </c>
      <c r="G1022" s="20">
        <v>-60998000</v>
      </c>
      <c r="J1022" s="20">
        <v>474085000</v>
      </c>
      <c r="K1022" s="20">
        <v>14636111000</v>
      </c>
    </row>
    <row r="1023" spans="1:18" x14ac:dyDescent="0.2">
      <c r="A1023" s="20" t="s">
        <v>30</v>
      </c>
      <c r="B1023" s="20" t="s">
        <v>48</v>
      </c>
      <c r="C1023" s="20">
        <v>2015</v>
      </c>
      <c r="D1023" s="20" t="s">
        <v>75</v>
      </c>
      <c r="E1023" s="20">
        <v>17775341000</v>
      </c>
      <c r="F1023" s="20">
        <v>1093219000</v>
      </c>
      <c r="G1023" s="20">
        <v>-22915000</v>
      </c>
      <c r="J1023" s="20">
        <v>784533000</v>
      </c>
      <c r="K1023" s="20">
        <v>14849844000</v>
      </c>
    </row>
    <row r="1024" spans="1:18" x14ac:dyDescent="0.2">
      <c r="A1024" s="20" t="s">
        <v>30</v>
      </c>
      <c r="B1024" s="20" t="s">
        <v>49</v>
      </c>
      <c r="C1024" s="20">
        <v>2020</v>
      </c>
      <c r="D1024" s="20" t="s">
        <v>75</v>
      </c>
      <c r="E1024" s="20">
        <v>10009000000</v>
      </c>
      <c r="F1024" s="20">
        <v>542000000</v>
      </c>
      <c r="H1024" s="20">
        <v>543000000</v>
      </c>
      <c r="J1024" s="20">
        <v>408000000</v>
      </c>
      <c r="R1024" s="20">
        <v>543000000</v>
      </c>
    </row>
    <row r="1025" spans="1:18" x14ac:dyDescent="0.2">
      <c r="A1025" s="20" t="s">
        <v>30</v>
      </c>
      <c r="B1025" s="20" t="s">
        <v>49</v>
      </c>
      <c r="C1025" s="20">
        <v>2019</v>
      </c>
      <c r="D1025" s="20" t="s">
        <v>75</v>
      </c>
      <c r="E1025" s="20">
        <v>9503000000</v>
      </c>
      <c r="F1025" s="20">
        <v>548000000</v>
      </c>
      <c r="G1025" s="20">
        <v>-7000000</v>
      </c>
      <c r="H1025" s="20">
        <v>540000000</v>
      </c>
      <c r="I1025" s="20">
        <v>0</v>
      </c>
      <c r="J1025" s="20">
        <v>388000000</v>
      </c>
      <c r="R1025" s="20">
        <v>540000000</v>
      </c>
    </row>
    <row r="1026" spans="1:18" x14ac:dyDescent="0.2">
      <c r="A1026" s="20" t="s">
        <v>30</v>
      </c>
      <c r="B1026" s="20" t="s">
        <v>49</v>
      </c>
      <c r="C1026" s="20">
        <v>2018</v>
      </c>
      <c r="D1026" s="20" t="s">
        <v>75</v>
      </c>
      <c r="E1026" s="20">
        <v>11029000000</v>
      </c>
      <c r="F1026" s="20">
        <v>1069000000</v>
      </c>
      <c r="G1026" s="20">
        <v>-51000000</v>
      </c>
      <c r="H1026" s="20">
        <v>1018000000</v>
      </c>
      <c r="I1026" s="20">
        <v>0</v>
      </c>
      <c r="J1026" s="20">
        <v>764000000</v>
      </c>
      <c r="R1026" s="20">
        <v>1018000000</v>
      </c>
    </row>
    <row r="1027" spans="1:18" x14ac:dyDescent="0.2">
      <c r="A1027" s="20" t="s">
        <v>30</v>
      </c>
      <c r="B1027" s="20" t="s">
        <v>49</v>
      </c>
      <c r="C1027" s="20">
        <v>2017</v>
      </c>
      <c r="D1027" s="20" t="s">
        <v>75</v>
      </c>
      <c r="E1027" s="20">
        <v>9739000000</v>
      </c>
      <c r="F1027" s="20">
        <v>356000000</v>
      </c>
      <c r="G1027" s="20">
        <v>-57000000</v>
      </c>
      <c r="H1027" s="20">
        <v>300000000</v>
      </c>
      <c r="J1027" s="20">
        <v>215000000</v>
      </c>
      <c r="R1027" s="20">
        <v>300000000</v>
      </c>
    </row>
    <row r="1028" spans="1:18" x14ac:dyDescent="0.2">
      <c r="A1028" s="20" t="s">
        <v>30</v>
      </c>
      <c r="B1028" s="20" t="s">
        <v>49</v>
      </c>
      <c r="C1028" s="20">
        <v>2016</v>
      </c>
      <c r="D1028" s="20" t="s">
        <v>75</v>
      </c>
      <c r="E1028" s="20">
        <v>9675000000</v>
      </c>
      <c r="F1028" s="20">
        <v>722000000</v>
      </c>
      <c r="G1028" s="20">
        <v>-1000000</v>
      </c>
      <c r="H1028" s="20">
        <v>721000000</v>
      </c>
      <c r="J1028" s="20">
        <v>545000000</v>
      </c>
      <c r="R1028" s="20">
        <v>721000000</v>
      </c>
    </row>
    <row r="1029" spans="1:18" x14ac:dyDescent="0.2">
      <c r="A1029" s="20" t="s">
        <v>30</v>
      </c>
      <c r="B1029" s="20" t="s">
        <v>51</v>
      </c>
      <c r="C1029" s="20">
        <v>2023</v>
      </c>
      <c r="D1029" s="20" t="s">
        <v>75</v>
      </c>
      <c r="E1029" s="20">
        <v>7649978666</v>
      </c>
      <c r="H1029" s="20">
        <v>1142048981</v>
      </c>
      <c r="J1029" s="20">
        <v>855653665</v>
      </c>
    </row>
    <row r="1030" spans="1:18" x14ac:dyDescent="0.2">
      <c r="A1030" s="20" t="s">
        <v>30</v>
      </c>
      <c r="B1030" s="20" t="s">
        <v>51</v>
      </c>
      <c r="C1030" s="20">
        <v>2022</v>
      </c>
      <c r="D1030" s="20" t="s">
        <v>75</v>
      </c>
      <c r="E1030" s="20">
        <v>6564047101</v>
      </c>
      <c r="H1030" s="20">
        <v>833355261</v>
      </c>
      <c r="J1030" s="20">
        <v>620437050</v>
      </c>
    </row>
    <row r="1031" spans="1:18" x14ac:dyDescent="0.2">
      <c r="A1031" s="20" t="s">
        <v>31</v>
      </c>
      <c r="B1031" s="20" t="s">
        <v>48</v>
      </c>
      <c r="C1031" s="20">
        <v>2024</v>
      </c>
      <c r="D1031" s="20" t="s">
        <v>75</v>
      </c>
      <c r="F1031" s="20">
        <v>127248000000</v>
      </c>
      <c r="J1031" s="20">
        <v>101228000000</v>
      </c>
      <c r="K1031" s="20">
        <v>3614195000000</v>
      </c>
      <c r="M1031" s="20">
        <v>263207000000</v>
      </c>
      <c r="N1031" s="20">
        <v>163484000000</v>
      </c>
      <c r="O1031" s="20">
        <v>-36235000000</v>
      </c>
      <c r="P1031" s="20">
        <v>2474604000000</v>
      </c>
      <c r="Q1031" s="20">
        <v>2747507000000</v>
      </c>
    </row>
    <row r="1032" spans="1:18" x14ac:dyDescent="0.2">
      <c r="A1032" s="20" t="s">
        <v>31</v>
      </c>
      <c r="B1032" s="20" t="s">
        <v>48</v>
      </c>
      <c r="C1032" s="20">
        <v>2023</v>
      </c>
      <c r="D1032" s="20" t="s">
        <v>75</v>
      </c>
      <c r="F1032" s="20">
        <v>120046000000</v>
      </c>
      <c r="J1032" s="20">
        <v>97230000000</v>
      </c>
      <c r="K1032" s="20">
        <v>3437669000000</v>
      </c>
      <c r="M1032" s="20">
        <v>253286000000</v>
      </c>
      <c r="N1032" s="20">
        <v>147701000000</v>
      </c>
      <c r="O1032" s="20">
        <v>-27654000000</v>
      </c>
      <c r="P1032" s="20">
        <v>2394858000000</v>
      </c>
      <c r="Q1032" s="20">
        <v>2715307000000</v>
      </c>
    </row>
    <row r="1033" spans="1:18" x14ac:dyDescent="0.2">
      <c r="A1033" s="20" t="s">
        <v>31</v>
      </c>
      <c r="B1033" s="20" t="s">
        <v>48</v>
      </c>
      <c r="C1033" s="20">
        <v>2022</v>
      </c>
      <c r="D1033" s="20" t="s">
        <v>75</v>
      </c>
      <c r="F1033" s="20">
        <v>89891000000</v>
      </c>
      <c r="J1033" s="20">
        <v>74612000000</v>
      </c>
      <c r="K1033" s="20">
        <v>3345284000000</v>
      </c>
      <c r="M1033" s="20">
        <v>215101000000</v>
      </c>
      <c r="N1033" s="20">
        <v>118708000000</v>
      </c>
      <c r="O1033" s="20">
        <v>-28816000000</v>
      </c>
      <c r="P1033" s="20">
        <v>2160660000000</v>
      </c>
      <c r="Q1033" s="20">
        <v>2685322000000</v>
      </c>
    </row>
    <row r="1034" spans="1:18" x14ac:dyDescent="0.2">
      <c r="A1034" s="20" t="s">
        <v>31</v>
      </c>
      <c r="B1034" s="20" t="s">
        <v>48</v>
      </c>
      <c r="C1034" s="20">
        <v>2021</v>
      </c>
      <c r="D1034" s="20" t="s">
        <v>75</v>
      </c>
      <c r="F1034" s="20">
        <v>80504000000</v>
      </c>
      <c r="J1034" s="20">
        <v>67438000000</v>
      </c>
      <c r="K1034" s="20">
        <v>3021481000000</v>
      </c>
      <c r="M1034" s="20">
        <v>189096000000</v>
      </c>
      <c r="N1034" s="20">
        <v>98446000000</v>
      </c>
      <c r="O1034" s="20">
        <v>-17942000000</v>
      </c>
      <c r="P1034" s="20">
        <v>1872917000000</v>
      </c>
      <c r="Q1034" s="20">
        <v>2528809000000</v>
      </c>
    </row>
    <row r="1035" spans="1:18" x14ac:dyDescent="0.2">
      <c r="A1035" s="20" t="s">
        <v>31</v>
      </c>
      <c r="B1035" s="20" t="s">
        <v>48</v>
      </c>
      <c r="C1035" s="20">
        <v>2020</v>
      </c>
      <c r="D1035" s="20" t="s">
        <v>75</v>
      </c>
      <c r="F1035" s="20">
        <v>59404000000</v>
      </c>
      <c r="J1035" s="20">
        <v>48435000000</v>
      </c>
      <c r="K1035" s="20">
        <v>2397195000000</v>
      </c>
      <c r="M1035" s="20">
        <v>164062000000</v>
      </c>
      <c r="N1035" s="20">
        <v>83330000000</v>
      </c>
      <c r="O1035" s="20">
        <v>-23926000000</v>
      </c>
      <c r="P1035" s="20">
        <v>1608491000000</v>
      </c>
      <c r="Q1035" s="20">
        <v>2006281000000</v>
      </c>
    </row>
    <row r="1036" spans="1:18" x14ac:dyDescent="0.2">
      <c r="A1036" s="20" t="s">
        <v>31</v>
      </c>
      <c r="B1036" s="20" t="s">
        <v>48</v>
      </c>
      <c r="C1036" s="20">
        <v>2019</v>
      </c>
      <c r="D1036" s="20" t="s">
        <v>75</v>
      </c>
      <c r="F1036" s="20">
        <v>60262000000</v>
      </c>
      <c r="J1036" s="20">
        <v>50253000000</v>
      </c>
      <c r="K1036" s="20">
        <v>2152649000000</v>
      </c>
      <c r="M1036" s="20">
        <v>150316000000</v>
      </c>
      <c r="N1036" s="20">
        <v>72432000000</v>
      </c>
      <c r="O1036" s="20">
        <v>-12170000000</v>
      </c>
      <c r="P1036" s="20">
        <v>1554447000000</v>
      </c>
      <c r="Q1036" s="20">
        <v>1692627000000</v>
      </c>
    </row>
    <row r="1037" spans="1:18" x14ac:dyDescent="0.2">
      <c r="A1037" s="20" t="s">
        <v>31</v>
      </c>
      <c r="B1037" s="20" t="s">
        <v>48</v>
      </c>
      <c r="C1037" s="20">
        <v>2018</v>
      </c>
      <c r="D1037" s="20" t="s">
        <v>75</v>
      </c>
      <c r="F1037" s="20">
        <v>51033000000</v>
      </c>
      <c r="J1037" s="20">
        <v>41841000000</v>
      </c>
      <c r="K1037" s="20">
        <v>1902583000000</v>
      </c>
      <c r="M1037" s="20">
        <v>127970000000</v>
      </c>
      <c r="N1037" s="20">
        <v>63454000000</v>
      </c>
      <c r="O1037" s="20">
        <v>-12421000000</v>
      </c>
      <c r="P1037" s="20">
        <v>1270604000000</v>
      </c>
      <c r="Q1037" s="20">
        <v>1539599000000</v>
      </c>
    </row>
    <row r="1038" spans="1:18" x14ac:dyDescent="0.2">
      <c r="A1038" s="20" t="s">
        <v>31</v>
      </c>
      <c r="B1038" s="20" t="s">
        <v>48</v>
      </c>
      <c r="C1038" s="20">
        <v>2017</v>
      </c>
      <c r="D1038" s="20" t="s">
        <v>75</v>
      </c>
      <c r="F1038" s="20">
        <v>49223000000</v>
      </c>
      <c r="J1038" s="20">
        <v>39896000000</v>
      </c>
      <c r="K1038" s="20">
        <v>1655348000000</v>
      </c>
      <c r="M1038" s="20">
        <v>112757000000</v>
      </c>
      <c r="N1038" s="20">
        <v>55756000000</v>
      </c>
      <c r="O1038" s="20">
        <v>-6533000000</v>
      </c>
      <c r="P1038" s="20">
        <v>1115798000000</v>
      </c>
      <c r="Q1038" s="20">
        <v>1295011000000</v>
      </c>
    </row>
    <row r="1039" spans="1:18" x14ac:dyDescent="0.2">
      <c r="A1039" s="20" t="s">
        <v>31</v>
      </c>
      <c r="B1039" s="20" t="s">
        <v>48</v>
      </c>
      <c r="C1039" s="20">
        <v>2016</v>
      </c>
      <c r="D1039" s="20" t="s">
        <v>75</v>
      </c>
      <c r="J1039" s="20">
        <v>35430000000</v>
      </c>
      <c r="K1039" s="20">
        <v>1421923000000</v>
      </c>
      <c r="M1039" s="20">
        <v>89825000000</v>
      </c>
      <c r="P1039" s="20">
        <v>878654000000</v>
      </c>
      <c r="Q1039" s="20">
        <v>1175156000000</v>
      </c>
    </row>
    <row r="1040" spans="1:18" x14ac:dyDescent="0.2">
      <c r="A1040" s="20" t="s">
        <v>31</v>
      </c>
      <c r="B1040" s="20" t="s">
        <v>48</v>
      </c>
      <c r="C1040" s="20">
        <v>2015</v>
      </c>
      <c r="D1040" s="20" t="s">
        <v>75</v>
      </c>
      <c r="J1040" s="20">
        <v>27028000000</v>
      </c>
      <c r="K1040" s="20">
        <v>1137673000000</v>
      </c>
      <c r="M1040" s="20">
        <v>81250000000</v>
      </c>
      <c r="P1040" s="20">
        <v>724069000000</v>
      </c>
      <c r="Q1040" s="20">
        <v>906471000000</v>
      </c>
    </row>
    <row r="1041" spans="1:18" x14ac:dyDescent="0.2">
      <c r="A1041" s="20" t="s">
        <v>31</v>
      </c>
      <c r="B1041" s="20" t="s">
        <v>49</v>
      </c>
      <c r="C1041" s="20">
        <v>2024</v>
      </c>
      <c r="D1041" s="20" t="s">
        <v>75</v>
      </c>
      <c r="J1041" s="20">
        <v>48234000000</v>
      </c>
      <c r="M1041" s="20">
        <v>130708000000</v>
      </c>
      <c r="N1041" s="20">
        <v>77257000000</v>
      </c>
      <c r="O1041" s="20">
        <v>-17150000000</v>
      </c>
      <c r="P1041" s="20">
        <v>2491971000000</v>
      </c>
      <c r="Q1041" s="20">
        <v>2692887000000</v>
      </c>
      <c r="R1041" s="20">
        <v>60107000000</v>
      </c>
    </row>
    <row r="1042" spans="1:18" x14ac:dyDescent="0.2">
      <c r="A1042" s="20" t="s">
        <v>31</v>
      </c>
      <c r="B1042" s="20" t="s">
        <v>49</v>
      </c>
      <c r="C1042" s="20">
        <v>2023</v>
      </c>
      <c r="D1042" s="20" t="s">
        <v>75</v>
      </c>
      <c r="J1042" s="20">
        <v>44454000000</v>
      </c>
      <c r="M1042" s="20">
        <v>121661000000</v>
      </c>
      <c r="N1042" s="20">
        <v>70931000000</v>
      </c>
      <c r="O1042" s="20">
        <v>-16901000000</v>
      </c>
      <c r="P1042" s="20">
        <v>2265534000000</v>
      </c>
      <c r="Q1042" s="20">
        <v>2565858000000</v>
      </c>
      <c r="R1042" s="20">
        <v>54095000000</v>
      </c>
    </row>
    <row r="1043" spans="1:18" x14ac:dyDescent="0.2">
      <c r="A1043" s="20" t="s">
        <v>31</v>
      </c>
      <c r="B1043" s="20" t="s">
        <v>49</v>
      </c>
      <c r="C1043" s="20">
        <v>2022</v>
      </c>
      <c r="D1043" s="20" t="s">
        <v>75</v>
      </c>
      <c r="J1043" s="20">
        <v>28058000000</v>
      </c>
      <c r="M1043" s="20">
        <v>103071000000</v>
      </c>
      <c r="N1043" s="20">
        <v>55740000000</v>
      </c>
      <c r="O1043" s="20">
        <v>-23878000000</v>
      </c>
      <c r="P1043" s="20">
        <v>1974755000000</v>
      </c>
      <c r="Q1043" s="20">
        <v>2591292000000</v>
      </c>
      <c r="R1043" s="20">
        <v>32999000000</v>
      </c>
    </row>
    <row r="1044" spans="1:18" x14ac:dyDescent="0.2">
      <c r="A1044" s="20" t="s">
        <v>31</v>
      </c>
      <c r="B1044" s="20" t="s">
        <v>49</v>
      </c>
      <c r="C1044" s="20">
        <v>2021</v>
      </c>
      <c r="D1044" s="20" t="s">
        <v>75</v>
      </c>
      <c r="J1044" s="20">
        <v>30894000000</v>
      </c>
      <c r="M1044" s="20">
        <v>88732000000</v>
      </c>
      <c r="N1044" s="20">
        <v>46429000000</v>
      </c>
      <c r="O1044" s="20">
        <v>-9066000000</v>
      </c>
      <c r="P1044" s="20">
        <v>1696924000000</v>
      </c>
      <c r="Q1044" s="20">
        <v>2226788000000</v>
      </c>
      <c r="R1044" s="20">
        <v>37363000000</v>
      </c>
    </row>
    <row r="1045" spans="1:18" x14ac:dyDescent="0.2">
      <c r="A1045" s="20" t="s">
        <v>31</v>
      </c>
      <c r="B1045" s="20" t="s">
        <v>49</v>
      </c>
      <c r="C1045" s="20">
        <v>2020</v>
      </c>
      <c r="D1045" s="20" t="s">
        <v>75</v>
      </c>
      <c r="J1045" s="20">
        <v>24052000000</v>
      </c>
      <c r="M1045" s="20">
        <v>79037000000</v>
      </c>
      <c r="N1045" s="20">
        <v>41724000000</v>
      </c>
      <c r="O1045" s="20">
        <v>-12885000000</v>
      </c>
      <c r="P1045" s="20">
        <v>1426741000000</v>
      </c>
      <c r="Q1045" s="20">
        <v>1878832000000</v>
      </c>
      <c r="R1045" s="20">
        <v>28839000000</v>
      </c>
    </row>
    <row r="1046" spans="1:18" x14ac:dyDescent="0.2">
      <c r="A1046" s="20" t="s">
        <v>31</v>
      </c>
      <c r="B1046" s="20" t="s">
        <v>49</v>
      </c>
      <c r="C1046" s="20">
        <v>2019</v>
      </c>
      <c r="D1046" s="20" t="s">
        <v>75</v>
      </c>
      <c r="J1046" s="20">
        <v>23710000000</v>
      </c>
      <c r="M1046" s="20">
        <v>71513000000</v>
      </c>
      <c r="N1046" s="20">
        <v>34746000000</v>
      </c>
      <c r="O1046" s="20">
        <v>-6175000000</v>
      </c>
      <c r="P1046" s="20">
        <v>1304146000000</v>
      </c>
      <c r="Q1046" s="20">
        <v>1537304000000</v>
      </c>
      <c r="R1046" s="20">
        <v>28566000000</v>
      </c>
    </row>
    <row r="1047" spans="1:18" x14ac:dyDescent="0.2">
      <c r="A1047" s="20" t="s">
        <v>31</v>
      </c>
      <c r="B1047" s="20" t="s">
        <v>49</v>
      </c>
      <c r="C1047" s="20">
        <v>2018</v>
      </c>
      <c r="D1047" s="20" t="s">
        <v>75</v>
      </c>
      <c r="J1047" s="20">
        <v>19983000000</v>
      </c>
      <c r="M1047" s="20">
        <v>62394000000</v>
      </c>
      <c r="N1047" s="20">
        <v>32143000000</v>
      </c>
      <c r="O1047" s="20">
        <v>-8770000000</v>
      </c>
      <c r="P1047" s="20">
        <v>1127296000000</v>
      </c>
      <c r="Q1047" s="20">
        <v>1391048000000</v>
      </c>
      <c r="R1047" s="20">
        <v>23373000000</v>
      </c>
    </row>
    <row r="1048" spans="1:18" x14ac:dyDescent="0.2">
      <c r="A1048" s="20" t="s">
        <v>31</v>
      </c>
      <c r="B1048" s="20" t="s">
        <v>49</v>
      </c>
      <c r="C1048" s="20">
        <v>2017</v>
      </c>
      <c r="D1048" s="20" t="s">
        <v>75</v>
      </c>
      <c r="J1048" s="20">
        <v>23488000000</v>
      </c>
      <c r="M1048" s="20">
        <v>55707000000</v>
      </c>
      <c r="N1048" s="20">
        <v>28389000000</v>
      </c>
      <c r="O1048" s="20">
        <v>-439000000</v>
      </c>
      <c r="R1048" s="20">
        <v>27784000000</v>
      </c>
    </row>
    <row r="1049" spans="1:18" x14ac:dyDescent="0.2">
      <c r="A1049" s="20" t="s">
        <v>31</v>
      </c>
      <c r="B1049" s="20" t="s">
        <v>49</v>
      </c>
      <c r="C1049" s="20">
        <v>2016</v>
      </c>
      <c r="D1049" s="20" t="s">
        <v>75</v>
      </c>
      <c r="J1049" s="20">
        <v>18430000000</v>
      </c>
      <c r="M1049" s="20">
        <v>46790000000</v>
      </c>
      <c r="N1049" s="20">
        <v>22025000000</v>
      </c>
      <c r="O1049" s="20">
        <v>1352000000</v>
      </c>
      <c r="R1049" s="20">
        <v>22536000000</v>
      </c>
    </row>
    <row r="1050" spans="1:18" x14ac:dyDescent="0.2">
      <c r="A1050" s="20" t="s">
        <v>31</v>
      </c>
      <c r="B1050" s="20" t="s">
        <v>51</v>
      </c>
      <c r="C1050" s="20">
        <v>2024</v>
      </c>
      <c r="D1050" s="20" t="s">
        <v>75</v>
      </c>
      <c r="J1050" s="20">
        <v>26498000000</v>
      </c>
      <c r="M1050" s="20">
        <v>65427000000</v>
      </c>
      <c r="R1050" s="20">
        <v>32588000000</v>
      </c>
    </row>
    <row r="1051" spans="1:18" x14ac:dyDescent="0.2">
      <c r="A1051" s="20" t="s">
        <v>31</v>
      </c>
      <c r="B1051" s="20" t="s">
        <v>51</v>
      </c>
      <c r="C1051" s="20">
        <v>2023</v>
      </c>
      <c r="D1051" s="20" t="s">
        <v>75</v>
      </c>
      <c r="J1051" s="20">
        <v>22509000000</v>
      </c>
      <c r="M1051" s="20">
        <v>59476000000</v>
      </c>
      <c r="R1051" s="20">
        <v>27134000000</v>
      </c>
    </row>
    <row r="1052" spans="1:18" x14ac:dyDescent="0.2">
      <c r="A1052" s="20" t="s">
        <v>31</v>
      </c>
      <c r="B1052" s="20" t="s">
        <v>51</v>
      </c>
      <c r="C1052" s="20">
        <v>2022</v>
      </c>
      <c r="D1052" s="20" t="s">
        <v>75</v>
      </c>
      <c r="J1052" s="20">
        <v>18649000000</v>
      </c>
      <c r="M1052" s="20">
        <v>49343000000</v>
      </c>
      <c r="R1052" s="20">
        <v>22483000000</v>
      </c>
    </row>
    <row r="1053" spans="1:18" x14ac:dyDescent="0.2">
      <c r="A1053" s="20" t="s">
        <v>31</v>
      </c>
      <c r="B1053" s="20" t="s">
        <v>51</v>
      </c>
      <c r="C1053" s="20">
        <v>2021</v>
      </c>
      <c r="D1053" s="20" t="s">
        <v>75</v>
      </c>
      <c r="J1053" s="20">
        <v>14809000000</v>
      </c>
      <c r="M1053" s="20">
        <v>43617000000</v>
      </c>
      <c r="R1053" s="20">
        <v>17842000000</v>
      </c>
    </row>
    <row r="1054" spans="1:18" x14ac:dyDescent="0.2">
      <c r="A1054" s="20" t="s">
        <v>31</v>
      </c>
      <c r="B1054" s="20" t="s">
        <v>51</v>
      </c>
      <c r="C1054" s="20">
        <v>2020</v>
      </c>
      <c r="D1054" s="20" t="s">
        <v>75</v>
      </c>
      <c r="J1054" s="20">
        <v>14134000000</v>
      </c>
      <c r="M1054" s="20">
        <v>39884000000</v>
      </c>
      <c r="N1054" s="20">
        <v>20416000000</v>
      </c>
      <c r="R1054" s="20">
        <v>17029000000</v>
      </c>
    </row>
    <row r="1055" spans="1:18" x14ac:dyDescent="0.2">
      <c r="A1055" s="20" t="s">
        <v>31</v>
      </c>
      <c r="B1055" s="20" t="s">
        <v>51</v>
      </c>
      <c r="C1055" s="20">
        <v>2019</v>
      </c>
      <c r="D1055" s="20" t="s">
        <v>75</v>
      </c>
      <c r="J1055" s="20">
        <v>9997000000</v>
      </c>
      <c r="M1055" s="20">
        <v>32866000000</v>
      </c>
      <c r="N1055" s="20">
        <v>14619000000</v>
      </c>
    </row>
    <row r="1056" spans="1:18" x14ac:dyDescent="0.2">
      <c r="A1056" s="20" t="s">
        <v>31</v>
      </c>
      <c r="B1056" s="20" t="s">
        <v>51</v>
      </c>
      <c r="C1056" s="20">
        <v>2018</v>
      </c>
      <c r="D1056" s="20" t="s">
        <v>75</v>
      </c>
      <c r="J1056" s="20">
        <v>8789000000</v>
      </c>
      <c r="M1056" s="20">
        <v>31531000000</v>
      </c>
      <c r="R1056" s="20">
        <v>10092000000</v>
      </c>
    </row>
    <row r="1057" spans="1:18" x14ac:dyDescent="0.2">
      <c r="A1057" s="20" t="s">
        <v>31</v>
      </c>
      <c r="B1057" s="20" t="s">
        <v>51</v>
      </c>
      <c r="C1057" s="20">
        <v>2017</v>
      </c>
      <c r="D1057" s="20" t="s">
        <v>75</v>
      </c>
      <c r="J1057" s="20">
        <v>12029000000</v>
      </c>
      <c r="M1057" s="20">
        <v>26824000000</v>
      </c>
      <c r="R1057" s="20">
        <v>14682000000</v>
      </c>
    </row>
    <row r="1058" spans="1:18" x14ac:dyDescent="0.2">
      <c r="A1058" s="20" t="s">
        <v>31</v>
      </c>
      <c r="B1058" s="20" t="s">
        <v>51</v>
      </c>
      <c r="C1058" s="20">
        <v>2016</v>
      </c>
      <c r="D1058" s="20" t="s">
        <v>75</v>
      </c>
      <c r="J1058" s="20">
        <v>7359000000</v>
      </c>
      <c r="M1058" s="20">
        <v>22222000000</v>
      </c>
      <c r="N1058" s="20">
        <v>10449000000</v>
      </c>
      <c r="O1058" s="20">
        <v>-1255000000</v>
      </c>
      <c r="R1058" s="20">
        <v>8861000000</v>
      </c>
    </row>
    <row r="1059" spans="1:18" x14ac:dyDescent="0.2">
      <c r="A1059" s="20" t="s">
        <v>31</v>
      </c>
      <c r="B1059" s="20" t="s">
        <v>53</v>
      </c>
      <c r="C1059" s="20">
        <v>2024</v>
      </c>
      <c r="D1059" s="20" t="s">
        <v>75</v>
      </c>
      <c r="J1059" s="20">
        <v>74558000000</v>
      </c>
      <c r="M1059" s="20">
        <v>196044000000</v>
      </c>
      <c r="P1059" s="20">
        <v>2481404000000</v>
      </c>
      <c r="Q1059" s="20">
        <v>2580474000000</v>
      </c>
      <c r="R1059" s="20">
        <v>92910000000</v>
      </c>
    </row>
    <row r="1060" spans="1:18" x14ac:dyDescent="0.2">
      <c r="A1060" s="20" t="s">
        <v>31</v>
      </c>
      <c r="B1060" s="20" t="s">
        <v>53</v>
      </c>
      <c r="C1060" s="20">
        <v>2023</v>
      </c>
      <c r="D1060" s="20" t="s">
        <v>75</v>
      </c>
      <c r="J1060" s="20">
        <v>66696000000</v>
      </c>
      <c r="M1060" s="20">
        <v>185297000000</v>
      </c>
      <c r="P1060" s="20">
        <v>2272893000000</v>
      </c>
      <c r="Q1060" s="20">
        <v>2651014000000</v>
      </c>
      <c r="R1060" s="20">
        <v>81738000000</v>
      </c>
    </row>
    <row r="1061" spans="1:18" x14ac:dyDescent="0.2">
      <c r="A1061" s="20" t="s">
        <v>31</v>
      </c>
      <c r="B1061" s="20" t="s">
        <v>53</v>
      </c>
      <c r="C1061" s="20">
        <v>2022</v>
      </c>
      <c r="D1061" s="20" t="s">
        <v>75</v>
      </c>
      <c r="J1061" s="20">
        <v>47084000000</v>
      </c>
      <c r="M1061" s="20">
        <v>154926000000</v>
      </c>
      <c r="P1061" s="20">
        <v>1965461000000</v>
      </c>
      <c r="Q1061" s="20">
        <v>2700807000000</v>
      </c>
      <c r="R1061" s="20">
        <v>56728000000</v>
      </c>
    </row>
    <row r="1062" spans="1:18" x14ac:dyDescent="0.2">
      <c r="A1062" s="20" t="s">
        <v>31</v>
      </c>
      <c r="B1062" s="20" t="s">
        <v>53</v>
      </c>
      <c r="C1062" s="20">
        <v>2021</v>
      </c>
      <c r="D1062" s="20" t="s">
        <v>75</v>
      </c>
      <c r="J1062" s="20">
        <v>48438000000</v>
      </c>
      <c r="M1062" s="20">
        <v>135485000000</v>
      </c>
      <c r="P1062" s="20">
        <v>1672843000000</v>
      </c>
      <c r="Q1062" s="20">
        <v>2276679000000</v>
      </c>
      <c r="R1062" s="20">
        <v>58359000000</v>
      </c>
    </row>
    <row r="1063" spans="1:18" x14ac:dyDescent="0.2">
      <c r="A1063" s="20" t="s">
        <v>31</v>
      </c>
      <c r="B1063" s="20" t="s">
        <v>53</v>
      </c>
      <c r="C1063" s="20">
        <v>2020</v>
      </c>
      <c r="D1063" s="20" t="s">
        <v>75</v>
      </c>
      <c r="J1063" s="20">
        <v>34646000000</v>
      </c>
      <c r="M1063" s="20">
        <v>119324000000</v>
      </c>
      <c r="N1063" s="20">
        <v>62323000000</v>
      </c>
      <c r="P1063" s="20">
        <v>1447593000000</v>
      </c>
      <c r="Q1063" s="20">
        <v>1852379000000</v>
      </c>
      <c r="R1063" s="20">
        <v>41742000000</v>
      </c>
    </row>
    <row r="1064" spans="1:18" x14ac:dyDescent="0.2">
      <c r="A1064" s="20" t="s">
        <v>31</v>
      </c>
      <c r="B1064" s="20" t="s">
        <v>53</v>
      </c>
      <c r="C1064" s="20">
        <v>2019</v>
      </c>
      <c r="D1064" s="20" t="s">
        <v>75</v>
      </c>
      <c r="J1064" s="20">
        <v>36907000000</v>
      </c>
      <c r="M1064" s="20">
        <v>108321000000</v>
      </c>
      <c r="N1064" s="20">
        <v>53695000000</v>
      </c>
    </row>
    <row r="1065" spans="1:18" x14ac:dyDescent="0.2">
      <c r="A1065" s="20" t="s">
        <v>31</v>
      </c>
      <c r="B1065" s="20" t="s">
        <v>53</v>
      </c>
      <c r="C1065" s="20">
        <v>2017</v>
      </c>
      <c r="D1065" s="20" t="s">
        <v>75</v>
      </c>
      <c r="J1065" s="20">
        <v>30895000000</v>
      </c>
      <c r="M1065" s="20">
        <v>80853000000</v>
      </c>
      <c r="R1065" s="20">
        <v>36532000000</v>
      </c>
    </row>
    <row r="1066" spans="1:18" x14ac:dyDescent="0.2">
      <c r="A1066" s="20" t="s">
        <v>31</v>
      </c>
      <c r="B1066" s="20" t="s">
        <v>53</v>
      </c>
      <c r="C1066" s="20">
        <v>2016</v>
      </c>
      <c r="D1066" s="20" t="s">
        <v>75</v>
      </c>
      <c r="J1066" s="20">
        <v>26642000000</v>
      </c>
      <c r="M1066" s="20">
        <v>70578000000</v>
      </c>
      <c r="R1066" s="20">
        <v>32005000000</v>
      </c>
    </row>
    <row r="1067" spans="1:18" x14ac:dyDescent="0.2">
      <c r="A1067" s="20" t="s">
        <v>31</v>
      </c>
      <c r="B1067" s="20" t="s">
        <v>49</v>
      </c>
      <c r="C1067" s="20">
        <v>2025</v>
      </c>
      <c r="D1067" s="20" t="s">
        <v>75</v>
      </c>
      <c r="J1067" s="20">
        <v>53077000000</v>
      </c>
      <c r="M1067" s="20">
        <v>132010000000</v>
      </c>
      <c r="N1067" s="20">
        <v>80619000000</v>
      </c>
      <c r="O1067" s="20">
        <v>-18359000000</v>
      </c>
      <c r="P1067" s="20">
        <v>2417505000000</v>
      </c>
      <c r="Q1067" s="20">
        <v>2934739000000</v>
      </c>
      <c r="R1067" s="20">
        <v>65711000000</v>
      </c>
    </row>
    <row r="1068" spans="1:18" x14ac:dyDescent="0.2">
      <c r="A1068" s="20" t="s">
        <v>31</v>
      </c>
      <c r="B1068" s="20" t="s">
        <v>51</v>
      </c>
      <c r="C1068" s="20">
        <v>2025</v>
      </c>
      <c r="D1068" s="20" t="s">
        <v>75</v>
      </c>
      <c r="J1068" s="20">
        <v>27081000000</v>
      </c>
      <c r="M1068" s="20">
        <v>66275000000</v>
      </c>
      <c r="R1068" s="20">
        <v>33862000000</v>
      </c>
    </row>
    <row r="1069" spans="1:18" x14ac:dyDescent="0.2">
      <c r="A1069" s="20" t="s">
        <v>32</v>
      </c>
      <c r="B1069" s="20" t="s">
        <v>48</v>
      </c>
      <c r="C1069" s="20">
        <v>2024</v>
      </c>
      <c r="D1069" s="20" t="s">
        <v>75</v>
      </c>
      <c r="E1069" s="20">
        <v>600707830000</v>
      </c>
      <c r="F1069" s="20">
        <v>11336979000</v>
      </c>
      <c r="G1069" s="20">
        <v>-3964785000</v>
      </c>
      <c r="J1069" s="20">
        <v>5353994000</v>
      </c>
      <c r="K1069" s="20">
        <v>207064381000</v>
      </c>
    </row>
    <row r="1070" spans="1:18" x14ac:dyDescent="0.2">
      <c r="A1070" s="20" t="s">
        <v>32</v>
      </c>
      <c r="B1070" s="20" t="s">
        <v>48</v>
      </c>
      <c r="C1070" s="20">
        <v>2023</v>
      </c>
      <c r="D1070" s="20" t="s">
        <v>75</v>
      </c>
      <c r="E1070" s="20">
        <v>550696010000</v>
      </c>
      <c r="F1070" s="20">
        <v>8485512000</v>
      </c>
      <c r="G1070" s="20">
        <v>-2033818000</v>
      </c>
      <c r="H1070" s="20">
        <v>6451694000</v>
      </c>
      <c r="I1070" s="20">
        <v>-20937000</v>
      </c>
      <c r="J1070" s="20">
        <v>4011603000</v>
      </c>
      <c r="K1070" s="20">
        <v>168468609000</v>
      </c>
    </row>
    <row r="1071" spans="1:18" x14ac:dyDescent="0.2">
      <c r="A1071" s="20" t="s">
        <v>32</v>
      </c>
      <c r="B1071" s="20" t="s">
        <v>48</v>
      </c>
      <c r="C1071" s="20">
        <v>2022</v>
      </c>
      <c r="D1071" s="20" t="s">
        <v>75</v>
      </c>
      <c r="E1071" s="20">
        <v>488901792000</v>
      </c>
      <c r="F1071" s="20">
        <v>6027152000</v>
      </c>
      <c r="G1071" s="20">
        <v>-682588000</v>
      </c>
      <c r="H1071" s="20">
        <v>5344564000</v>
      </c>
      <c r="I1071" s="20">
        <v>0</v>
      </c>
      <c r="J1071" s="20">
        <v>3548638000</v>
      </c>
      <c r="K1071" s="20">
        <v>119461700000</v>
      </c>
    </row>
    <row r="1072" spans="1:18" x14ac:dyDescent="0.2">
      <c r="A1072" s="20" t="s">
        <v>32</v>
      </c>
      <c r="B1072" s="20" t="s">
        <v>48</v>
      </c>
      <c r="C1072" s="20">
        <v>2021</v>
      </c>
      <c r="D1072" s="20" t="s">
        <v>75</v>
      </c>
      <c r="E1072" s="20">
        <v>366643579000</v>
      </c>
      <c r="F1072" s="20">
        <v>830155000</v>
      </c>
      <c r="G1072" s="20">
        <v>-996882000</v>
      </c>
      <c r="H1072" s="20">
        <v>3272020000</v>
      </c>
      <c r="I1072" s="20">
        <v>0</v>
      </c>
      <c r="J1072" s="20">
        <v>2359623000</v>
      </c>
      <c r="K1072" s="20">
        <v>101262735000</v>
      </c>
    </row>
    <row r="1073" spans="1:11" x14ac:dyDescent="0.2">
      <c r="A1073" s="20" t="s">
        <v>32</v>
      </c>
      <c r="B1073" s="20" t="s">
        <v>48</v>
      </c>
      <c r="C1073" s="20">
        <v>2020</v>
      </c>
      <c r="D1073" s="20" t="s">
        <v>75</v>
      </c>
      <c r="E1073" s="20">
        <v>313564390000</v>
      </c>
      <c r="F1073" s="20">
        <v>-3858364000</v>
      </c>
      <c r="G1073" s="20">
        <v>-974981000</v>
      </c>
      <c r="H1073" s="20">
        <v>-4833345000</v>
      </c>
      <c r="I1073" s="20">
        <v>10649000</v>
      </c>
      <c r="J1073" s="20">
        <v>-4788013000</v>
      </c>
      <c r="K1073" s="20">
        <v>74596027000</v>
      </c>
    </row>
    <row r="1074" spans="1:11" x14ac:dyDescent="0.2">
      <c r="A1074" s="20" t="s">
        <v>32</v>
      </c>
      <c r="B1074" s="20" t="s">
        <v>48</v>
      </c>
      <c r="C1074" s="20">
        <v>2019</v>
      </c>
      <c r="D1074" s="20" t="s">
        <v>75</v>
      </c>
      <c r="E1074" s="20">
        <v>354252451000</v>
      </c>
      <c r="F1074" s="20">
        <v>8088399000</v>
      </c>
      <c r="G1074" s="20">
        <v>-574292000</v>
      </c>
      <c r="H1074" s="20">
        <v>7514107000</v>
      </c>
      <c r="I1074" s="20">
        <v>193515000</v>
      </c>
      <c r="J1074" s="20">
        <v>5465466000</v>
      </c>
      <c r="K1074" s="20">
        <v>96388502000</v>
      </c>
    </row>
    <row r="1075" spans="1:11" x14ac:dyDescent="0.2">
      <c r="A1075" s="20" t="s">
        <v>32</v>
      </c>
      <c r="B1075" s="20" t="s">
        <v>48</v>
      </c>
      <c r="C1075" s="20">
        <v>2018</v>
      </c>
      <c r="D1075" s="20" t="s">
        <v>75</v>
      </c>
      <c r="E1075" s="20">
        <v>347717444000</v>
      </c>
      <c r="F1075" s="20">
        <v>8041403000</v>
      </c>
      <c r="G1075" s="20">
        <v>-499147000</v>
      </c>
      <c r="H1075" s="20">
        <v>7542256000</v>
      </c>
      <c r="I1075" s="20">
        <v>2654000</v>
      </c>
      <c r="J1075" s="20">
        <v>5389160000</v>
      </c>
      <c r="K1075" s="20">
        <v>100128117000</v>
      </c>
    </row>
    <row r="1076" spans="1:11" x14ac:dyDescent="0.2">
      <c r="A1076" s="20" t="s">
        <v>32</v>
      </c>
      <c r="B1076" s="20" t="s">
        <v>48</v>
      </c>
      <c r="C1076" s="20">
        <v>2017</v>
      </c>
      <c r="D1076" s="20" t="s">
        <v>75</v>
      </c>
      <c r="E1076" s="20">
        <v>311413743000</v>
      </c>
      <c r="F1076" s="20">
        <v>7593509000</v>
      </c>
      <c r="G1076" s="20">
        <v>-667950000</v>
      </c>
      <c r="H1076" s="20">
        <v>6925559000</v>
      </c>
      <c r="I1076" s="20">
        <v>96254000</v>
      </c>
      <c r="J1076" s="20">
        <v>5004540000</v>
      </c>
      <c r="K1076" s="20">
        <v>92328185000</v>
      </c>
    </row>
    <row r="1077" spans="1:11" x14ac:dyDescent="0.2">
      <c r="A1077" s="20" t="s">
        <v>32</v>
      </c>
      <c r="B1077" s="20" t="s">
        <v>48</v>
      </c>
      <c r="C1077" s="20">
        <v>2016</v>
      </c>
      <c r="D1077" s="20" t="s">
        <v>75</v>
      </c>
      <c r="E1077" s="20">
        <v>271008641000</v>
      </c>
      <c r="F1077" s="20">
        <v>7131935000</v>
      </c>
      <c r="G1077" s="20">
        <v>-884440000</v>
      </c>
      <c r="H1077" s="20">
        <v>6247495000</v>
      </c>
      <c r="I1077" s="20">
        <v>792000</v>
      </c>
      <c r="J1077" s="20">
        <v>4388766000</v>
      </c>
      <c r="K1077" s="20">
        <v>97502448000</v>
      </c>
    </row>
    <row r="1078" spans="1:11" x14ac:dyDescent="0.2">
      <c r="A1078" s="20" t="s">
        <v>32</v>
      </c>
      <c r="B1078" s="20" t="s">
        <v>48</v>
      </c>
      <c r="C1078" s="20">
        <v>2015</v>
      </c>
      <c r="D1078" s="20" t="s">
        <v>75</v>
      </c>
      <c r="E1078" s="20">
        <v>276368692000</v>
      </c>
      <c r="F1078" s="20">
        <v>5347222000</v>
      </c>
      <c r="G1078" s="20">
        <v>-777287000</v>
      </c>
      <c r="H1078" s="20">
        <v>4569935000</v>
      </c>
      <c r="I1078" s="20">
        <v>-13690000</v>
      </c>
      <c r="J1078" s="20">
        <v>3265657000</v>
      </c>
      <c r="K1078" s="20">
        <v>89672964000</v>
      </c>
    </row>
    <row r="1079" spans="1:11" x14ac:dyDescent="0.2">
      <c r="A1079" s="20" t="s">
        <v>32</v>
      </c>
      <c r="B1079" s="20" t="s">
        <v>49</v>
      </c>
      <c r="C1079" s="20">
        <v>2024</v>
      </c>
      <c r="D1079" s="20" t="s">
        <v>75</v>
      </c>
      <c r="E1079" s="20">
        <v>298050000000</v>
      </c>
      <c r="F1079" s="20">
        <v>5651000000</v>
      </c>
      <c r="G1079" s="20">
        <v>-1895000000</v>
      </c>
      <c r="H1079" s="20">
        <v>3756000000</v>
      </c>
      <c r="I1079" s="20">
        <v>-1000000</v>
      </c>
      <c r="J1079" s="20">
        <v>2552000000</v>
      </c>
    </row>
    <row r="1080" spans="1:11" x14ac:dyDescent="0.2">
      <c r="A1080" s="20" t="s">
        <v>32</v>
      </c>
      <c r="B1080" s="20" t="s">
        <v>49</v>
      </c>
      <c r="C1080" s="20">
        <v>2023</v>
      </c>
      <c r="D1080" s="20" t="s">
        <v>75</v>
      </c>
      <c r="E1080" s="20">
        <v>267630000000</v>
      </c>
      <c r="F1080" s="20">
        <v>2884000000</v>
      </c>
      <c r="G1080" s="20">
        <v>-840000000</v>
      </c>
      <c r="H1080" s="20">
        <v>2044000000</v>
      </c>
      <c r="I1080" s="20">
        <v>-21000000</v>
      </c>
      <c r="J1080" s="20">
        <v>1168000000</v>
      </c>
    </row>
    <row r="1081" spans="1:11" x14ac:dyDescent="0.2">
      <c r="A1081" s="20" t="s">
        <v>32</v>
      </c>
      <c r="B1081" s="20" t="s">
        <v>49</v>
      </c>
      <c r="C1081" s="20">
        <v>2022</v>
      </c>
      <c r="D1081" s="20" t="s">
        <v>75</v>
      </c>
      <c r="E1081" s="20">
        <v>225033000000</v>
      </c>
      <c r="F1081" s="20">
        <v>1925000000</v>
      </c>
      <c r="G1081" s="20">
        <v>-372000000</v>
      </c>
      <c r="H1081" s="20">
        <v>1533000000</v>
      </c>
      <c r="I1081" s="20">
        <v>0</v>
      </c>
      <c r="J1081" s="20">
        <v>889000000</v>
      </c>
    </row>
    <row r="1082" spans="1:11" x14ac:dyDescent="0.2">
      <c r="A1082" s="20" t="s">
        <v>32</v>
      </c>
      <c r="B1082" s="20" t="s">
        <v>49</v>
      </c>
      <c r="C1082" s="20">
        <v>2021</v>
      </c>
      <c r="D1082" s="20" t="s">
        <v>75</v>
      </c>
      <c r="E1082" s="20">
        <v>180724000000</v>
      </c>
      <c r="F1082" s="20">
        <v>1971000000</v>
      </c>
      <c r="G1082" s="20">
        <v>-415000000</v>
      </c>
      <c r="H1082" s="20">
        <v>1556000000</v>
      </c>
      <c r="I1082" s="20">
        <v>-100000000</v>
      </c>
      <c r="J1082" s="20">
        <v>1074000000</v>
      </c>
    </row>
    <row r="1083" spans="1:11" x14ac:dyDescent="0.2">
      <c r="A1083" s="20" t="s">
        <v>32</v>
      </c>
      <c r="B1083" s="20" t="s">
        <v>49</v>
      </c>
      <c r="C1083" s="20">
        <v>2020</v>
      </c>
      <c r="D1083" s="20" t="s">
        <v>75</v>
      </c>
      <c r="E1083" s="20">
        <v>154546000000</v>
      </c>
      <c r="F1083" s="20">
        <v>2234000000</v>
      </c>
      <c r="G1083" s="20">
        <v>-226000000</v>
      </c>
      <c r="H1083" s="20">
        <v>2008000000</v>
      </c>
      <c r="I1083" s="20">
        <v>0</v>
      </c>
      <c r="J1083" s="20">
        <v>1357000000</v>
      </c>
    </row>
    <row r="1084" spans="1:11" x14ac:dyDescent="0.2">
      <c r="A1084" s="20" t="s">
        <v>32</v>
      </c>
      <c r="B1084" s="20" t="s">
        <v>49</v>
      </c>
      <c r="C1084" s="20">
        <v>2019</v>
      </c>
      <c r="D1084" s="20" t="s">
        <v>75</v>
      </c>
      <c r="E1084" s="20">
        <v>175658000000</v>
      </c>
      <c r="F1084" s="20">
        <v>4719000000</v>
      </c>
      <c r="G1084" s="20">
        <v>-175000000</v>
      </c>
      <c r="H1084" s="20">
        <v>4545000000</v>
      </c>
      <c r="I1084" s="20">
        <v>0</v>
      </c>
      <c r="J1084" s="20">
        <v>3278000000</v>
      </c>
    </row>
    <row r="1085" spans="1:11" x14ac:dyDescent="0.2">
      <c r="A1085" s="20" t="s">
        <v>32</v>
      </c>
      <c r="B1085" s="20" t="s">
        <v>49</v>
      </c>
      <c r="C1085" s="20">
        <v>2018</v>
      </c>
      <c r="D1085" s="20" t="s">
        <v>75</v>
      </c>
      <c r="E1085" s="20">
        <v>171095000000</v>
      </c>
      <c r="F1085" s="20">
        <v>4315000000</v>
      </c>
      <c r="G1085" s="20">
        <v>-241000000</v>
      </c>
      <c r="H1085" s="20">
        <v>4073000000</v>
      </c>
      <c r="I1085" s="20">
        <v>101000000</v>
      </c>
      <c r="J1085" s="20">
        <v>3020000000</v>
      </c>
    </row>
    <row r="1086" spans="1:11" x14ac:dyDescent="0.2">
      <c r="A1086" s="20" t="s">
        <v>32</v>
      </c>
      <c r="B1086" s="20" t="s">
        <v>49</v>
      </c>
      <c r="C1086" s="20">
        <v>2017</v>
      </c>
      <c r="D1086" s="20" t="s">
        <v>75</v>
      </c>
      <c r="E1086" s="20">
        <v>154046000000</v>
      </c>
      <c r="F1086" s="20">
        <v>3574000000</v>
      </c>
      <c r="G1086" s="20">
        <v>-356000000</v>
      </c>
      <c r="H1086" s="20">
        <v>3217000000</v>
      </c>
      <c r="I1086" s="20">
        <v>3000000</v>
      </c>
      <c r="J1086" s="20">
        <v>2369000000</v>
      </c>
    </row>
    <row r="1087" spans="1:11" x14ac:dyDescent="0.2">
      <c r="A1087" s="20" t="s">
        <v>32</v>
      </c>
      <c r="B1087" s="20" t="s">
        <v>49</v>
      </c>
      <c r="C1087" s="20">
        <v>2016</v>
      </c>
      <c r="D1087" s="20" t="s">
        <v>75</v>
      </c>
      <c r="E1087" s="20">
        <v>130183000000</v>
      </c>
      <c r="F1087" s="20">
        <v>3670000000</v>
      </c>
      <c r="G1087" s="20">
        <v>-561000000</v>
      </c>
      <c r="H1087" s="20">
        <v>3109000000</v>
      </c>
      <c r="I1087" s="20">
        <v>5000000</v>
      </c>
      <c r="J1087" s="20">
        <v>2308000000</v>
      </c>
    </row>
    <row r="1088" spans="1:11" x14ac:dyDescent="0.2">
      <c r="A1088" s="20" t="s">
        <v>32</v>
      </c>
      <c r="B1088" s="20" t="s">
        <v>51</v>
      </c>
      <c r="C1088" s="20">
        <v>2024</v>
      </c>
      <c r="D1088" s="20" t="s">
        <v>75</v>
      </c>
      <c r="E1088" s="20">
        <v>149433000000</v>
      </c>
      <c r="F1088" s="20">
        <v>3032000000</v>
      </c>
      <c r="G1088" s="20">
        <v>830000000</v>
      </c>
      <c r="H1088" s="20">
        <v>2203000000</v>
      </c>
      <c r="I1088" s="20">
        <v>-1000000</v>
      </c>
      <c r="J1088" s="20">
        <v>1288000000</v>
      </c>
    </row>
    <row r="1089" spans="1:17" x14ac:dyDescent="0.2">
      <c r="A1089" s="20" t="s">
        <v>32</v>
      </c>
      <c r="B1089" s="20" t="s">
        <v>51</v>
      </c>
      <c r="C1089" s="20">
        <v>2023</v>
      </c>
      <c r="D1089" s="20" t="s">
        <v>75</v>
      </c>
      <c r="E1089" s="20">
        <v>135553000000</v>
      </c>
      <c r="F1089" s="20">
        <v>1869000000</v>
      </c>
      <c r="G1089" s="20">
        <v>-475000000</v>
      </c>
      <c r="H1089" s="20">
        <v>1394000000</v>
      </c>
      <c r="I1089" s="20">
        <v>0</v>
      </c>
      <c r="J1089" s="20">
        <v>872000000</v>
      </c>
    </row>
    <row r="1090" spans="1:17" x14ac:dyDescent="0.2">
      <c r="A1090" s="20" t="s">
        <v>32</v>
      </c>
      <c r="B1090" s="20" t="s">
        <v>51</v>
      </c>
      <c r="C1090" s="20">
        <v>2022</v>
      </c>
      <c r="D1090" s="20" t="s">
        <v>75</v>
      </c>
      <c r="E1090" s="20">
        <v>101691000000</v>
      </c>
      <c r="F1090" s="20">
        <v>1210000000</v>
      </c>
      <c r="G1090" s="20">
        <v>-277000000</v>
      </c>
      <c r="H1090" s="20">
        <v>934000000</v>
      </c>
      <c r="I1090" s="20">
        <v>3000000</v>
      </c>
      <c r="J1090" s="20">
        <v>715000000</v>
      </c>
    </row>
    <row r="1091" spans="1:17" x14ac:dyDescent="0.2">
      <c r="A1091" s="20" t="s">
        <v>32</v>
      </c>
      <c r="B1091" s="20" t="s">
        <v>51</v>
      </c>
      <c r="C1091" s="20">
        <v>2021</v>
      </c>
      <c r="D1091" s="20" t="s">
        <v>75</v>
      </c>
      <c r="E1091" s="20">
        <v>88622000000</v>
      </c>
      <c r="F1091" s="20">
        <v>1043000000</v>
      </c>
      <c r="G1091" s="20">
        <v>-94000000</v>
      </c>
      <c r="H1091" s="20">
        <v>949000000</v>
      </c>
      <c r="I1091" s="20">
        <v>0</v>
      </c>
      <c r="J1091" s="20">
        <v>703000000</v>
      </c>
    </row>
    <row r="1092" spans="1:17" x14ac:dyDescent="0.2">
      <c r="A1092" s="20" t="s">
        <v>32</v>
      </c>
      <c r="B1092" s="20" t="s">
        <v>51</v>
      </c>
      <c r="C1092" s="20">
        <v>2020</v>
      </c>
      <c r="D1092" s="20" t="s">
        <v>75</v>
      </c>
      <c r="E1092" s="20">
        <v>89705000000</v>
      </c>
      <c r="F1092" s="20">
        <v>1973000000</v>
      </c>
      <c r="G1092" s="20">
        <v>-137000000</v>
      </c>
      <c r="H1092" s="20">
        <v>1836000000</v>
      </c>
      <c r="I1092" s="20">
        <v>0</v>
      </c>
      <c r="J1092" s="20">
        <v>1345000000</v>
      </c>
    </row>
    <row r="1093" spans="1:17" x14ac:dyDescent="0.2">
      <c r="A1093" s="20" t="s">
        <v>32</v>
      </c>
      <c r="B1093" s="20" t="s">
        <v>51</v>
      </c>
      <c r="C1093" s="20">
        <v>2019</v>
      </c>
      <c r="D1093" s="20" t="s">
        <v>75</v>
      </c>
      <c r="E1093" s="20">
        <v>88179000000</v>
      </c>
      <c r="F1093" s="20">
        <v>2489000000</v>
      </c>
      <c r="G1093" s="20">
        <v>-250000000</v>
      </c>
      <c r="H1093" s="20">
        <v>2238000000</v>
      </c>
      <c r="I1093" s="20">
        <v>0</v>
      </c>
      <c r="J1093" s="20">
        <v>1655000000</v>
      </c>
    </row>
    <row r="1094" spans="1:17" x14ac:dyDescent="0.2">
      <c r="A1094" s="20" t="s">
        <v>32</v>
      </c>
      <c r="B1094" s="20" t="s">
        <v>51</v>
      </c>
      <c r="C1094" s="20">
        <v>2018</v>
      </c>
      <c r="D1094" s="20" t="s">
        <v>75</v>
      </c>
      <c r="E1094" s="20">
        <v>84643000000</v>
      </c>
      <c r="F1094" s="20">
        <v>2208000000</v>
      </c>
      <c r="G1094" s="20">
        <v>-55000000</v>
      </c>
      <c r="H1094" s="20">
        <v>2152000000</v>
      </c>
      <c r="I1094" s="20">
        <v>1000000</v>
      </c>
      <c r="J1094" s="20">
        <v>1593000000</v>
      </c>
    </row>
    <row r="1095" spans="1:17" x14ac:dyDescent="0.2">
      <c r="A1095" s="20" t="s">
        <v>32</v>
      </c>
      <c r="B1095" s="20" t="s">
        <v>51</v>
      </c>
      <c r="C1095" s="20">
        <v>2017</v>
      </c>
      <c r="D1095" s="20" t="s">
        <v>75</v>
      </c>
      <c r="E1095" s="20">
        <v>76351000000</v>
      </c>
      <c r="F1095" s="20">
        <v>1957000000</v>
      </c>
      <c r="G1095" s="20">
        <v>-214000000</v>
      </c>
      <c r="H1095" s="20">
        <v>1743000000</v>
      </c>
      <c r="I1095" s="20">
        <v>2000000</v>
      </c>
      <c r="J1095" s="20">
        <v>1239000000</v>
      </c>
    </row>
    <row r="1096" spans="1:17" x14ac:dyDescent="0.2">
      <c r="A1096" s="20" t="s">
        <v>32</v>
      </c>
      <c r="B1096" s="20" t="s">
        <v>53</v>
      </c>
      <c r="C1096" s="20">
        <v>2024</v>
      </c>
      <c r="D1096" s="20" t="s">
        <v>75</v>
      </c>
      <c r="E1096" s="20">
        <v>445544000000</v>
      </c>
      <c r="F1096" s="20">
        <v>7540000000</v>
      </c>
      <c r="G1096" s="20">
        <v>-3078000000</v>
      </c>
      <c r="H1096" s="20">
        <v>4462000000</v>
      </c>
      <c r="I1096" s="20">
        <v>-1000000</v>
      </c>
      <c r="J1096" s="20">
        <v>2851000000</v>
      </c>
    </row>
    <row r="1097" spans="1:17" x14ac:dyDescent="0.2">
      <c r="A1097" s="20" t="s">
        <v>32</v>
      </c>
      <c r="B1097" s="20" t="s">
        <v>53</v>
      </c>
      <c r="C1097" s="20">
        <v>2023</v>
      </c>
      <c r="D1097" s="20" t="s">
        <v>75</v>
      </c>
      <c r="E1097" s="20">
        <v>398935000000</v>
      </c>
      <c r="F1097" s="20">
        <v>4508000000</v>
      </c>
      <c r="G1097" s="20">
        <v>-1391000000</v>
      </c>
      <c r="H1097" s="20">
        <v>3118000000</v>
      </c>
      <c r="I1097" s="20">
        <v>-21000000</v>
      </c>
      <c r="J1097" s="20">
        <v>1747000000</v>
      </c>
    </row>
    <row r="1098" spans="1:17" x14ac:dyDescent="0.2">
      <c r="A1098" s="20" t="s">
        <v>32</v>
      </c>
      <c r="B1098" s="20" t="s">
        <v>53</v>
      </c>
      <c r="C1098" s="20">
        <v>2022</v>
      </c>
      <c r="D1098" s="20" t="s">
        <v>75</v>
      </c>
      <c r="E1098" s="20">
        <v>350192000000</v>
      </c>
      <c r="F1098" s="20">
        <v>2805000000</v>
      </c>
      <c r="G1098" s="20">
        <v>-586000000</v>
      </c>
      <c r="H1098" s="20">
        <v>2219000000</v>
      </c>
      <c r="I1098" s="20">
        <v>0</v>
      </c>
      <c r="J1098" s="20">
        <v>1393000000</v>
      </c>
    </row>
    <row r="1099" spans="1:17" x14ac:dyDescent="0.2">
      <c r="A1099" s="20" t="s">
        <v>32</v>
      </c>
      <c r="B1099" s="20" t="s">
        <v>53</v>
      </c>
      <c r="C1099" s="20">
        <v>2021</v>
      </c>
      <c r="D1099" s="20" t="s">
        <v>75</v>
      </c>
      <c r="E1099" s="20">
        <v>270061000000</v>
      </c>
      <c r="F1099" s="20">
        <v>2438000000</v>
      </c>
      <c r="G1099" s="20">
        <v>-158000000</v>
      </c>
      <c r="H1099" s="20">
        <v>2279000000</v>
      </c>
      <c r="I1099" s="20">
        <v>-100000000</v>
      </c>
      <c r="J1099" s="20">
        <v>1287000000</v>
      </c>
    </row>
    <row r="1100" spans="1:17" x14ac:dyDescent="0.2">
      <c r="A1100" s="20" t="s">
        <v>32</v>
      </c>
      <c r="B1100" s="20" t="s">
        <v>53</v>
      </c>
      <c r="C1100" s="20">
        <v>2020</v>
      </c>
      <c r="D1100" s="20" t="s">
        <v>75</v>
      </c>
      <c r="E1100" s="20">
        <v>233518000000</v>
      </c>
      <c r="F1100" s="20">
        <v>2801000000</v>
      </c>
      <c r="G1100" s="20">
        <v>-373000000</v>
      </c>
      <c r="H1100" s="20">
        <v>2428000000</v>
      </c>
      <c r="I1100" s="20">
        <v>0</v>
      </c>
      <c r="J1100" s="20">
        <v>1640000000</v>
      </c>
    </row>
    <row r="1101" spans="1:17" x14ac:dyDescent="0.2">
      <c r="A1101" s="20" t="s">
        <v>32</v>
      </c>
      <c r="B1101" s="20" t="s">
        <v>53</v>
      </c>
      <c r="C1101" s="20">
        <v>2019</v>
      </c>
      <c r="D1101" s="20" t="s">
        <v>75</v>
      </c>
      <c r="E1101" s="20">
        <v>261070000000</v>
      </c>
      <c r="F1101" s="20">
        <v>5336000000</v>
      </c>
      <c r="G1101" s="20">
        <v>-632000000</v>
      </c>
      <c r="H1101" s="20">
        <v>4704000000</v>
      </c>
      <c r="I1101" s="20">
        <v>0</v>
      </c>
      <c r="J1101" s="20">
        <v>3366000000</v>
      </c>
    </row>
    <row r="1102" spans="1:17" x14ac:dyDescent="0.2">
      <c r="A1102" s="20" t="s">
        <v>32</v>
      </c>
      <c r="B1102" s="20" t="s">
        <v>53</v>
      </c>
      <c r="C1102" s="20">
        <v>2016</v>
      </c>
      <c r="D1102" s="20" t="s">
        <v>75</v>
      </c>
      <c r="E1102" s="20">
        <v>198481000000</v>
      </c>
      <c r="F1102" s="20">
        <v>5512000000</v>
      </c>
      <c r="G1102" s="20">
        <v>-694000000</v>
      </c>
      <c r="H1102" s="20">
        <v>4817000000</v>
      </c>
      <c r="I1102" s="20">
        <v>145000000</v>
      </c>
      <c r="J1102" s="20">
        <v>3620000000</v>
      </c>
    </row>
    <row r="1103" spans="1:17" x14ac:dyDescent="0.2">
      <c r="A1103" s="20" t="s">
        <v>32</v>
      </c>
      <c r="B1103" s="20" t="s">
        <v>51</v>
      </c>
      <c r="C1103" s="20">
        <v>2025</v>
      </c>
      <c r="D1103" s="20" t="s">
        <v>75</v>
      </c>
      <c r="E1103" s="20">
        <v>155873000000</v>
      </c>
      <c r="F1103" s="20">
        <v>3082000000</v>
      </c>
      <c r="G1103" s="20">
        <v>-827000000</v>
      </c>
      <c r="H1103" s="20">
        <v>2255000000</v>
      </c>
      <c r="I1103" s="20">
        <v>1000000</v>
      </c>
      <c r="J1103" s="20">
        <v>1323000000</v>
      </c>
    </row>
    <row r="1104" spans="1:17" x14ac:dyDescent="0.2">
      <c r="A1104" s="20" t="s">
        <v>33</v>
      </c>
      <c r="B1104" s="20" t="s">
        <v>48</v>
      </c>
      <c r="C1104" s="20">
        <v>2024</v>
      </c>
      <c r="D1104" s="20" t="s">
        <v>75</v>
      </c>
      <c r="F1104" s="20">
        <v>57440000000</v>
      </c>
      <c r="J1104" s="20">
        <v>50234000000</v>
      </c>
      <c r="K1104" s="20">
        <v>1685249000000</v>
      </c>
      <c r="M1104" s="20">
        <v>102763000000</v>
      </c>
      <c r="N1104" s="20">
        <v>62635000000</v>
      </c>
      <c r="O1104" s="20">
        <v>-5194000000</v>
      </c>
      <c r="P1104" s="20">
        <v>1101236000000</v>
      </c>
      <c r="Q1104" s="20">
        <v>1398752000000</v>
      </c>
    </row>
    <row r="1105" spans="1:18" x14ac:dyDescent="0.2">
      <c r="A1105" s="20" t="s">
        <v>33</v>
      </c>
      <c r="B1105" s="20" t="s">
        <v>48</v>
      </c>
      <c r="C1105" s="20">
        <v>2023</v>
      </c>
      <c r="D1105" s="20" t="s">
        <v>75</v>
      </c>
      <c r="F1105" s="20">
        <v>48879000000</v>
      </c>
      <c r="J1105" s="20">
        <v>43513000000</v>
      </c>
      <c r="K1105" s="20">
        <v>1605875000000</v>
      </c>
      <c r="M1105" s="20">
        <v>95571000000</v>
      </c>
      <c r="N1105" s="20">
        <v>56871000000</v>
      </c>
      <c r="O1105" s="20">
        <v>-7992000000</v>
      </c>
      <c r="P1105" s="20">
        <v>1036960000000</v>
      </c>
      <c r="Q1105" s="20">
        <v>1294418000000</v>
      </c>
    </row>
    <row r="1106" spans="1:18" x14ac:dyDescent="0.2">
      <c r="A1106" s="20" t="s">
        <v>33</v>
      </c>
      <c r="B1106" s="20" t="s">
        <v>48</v>
      </c>
      <c r="C1106" s="20">
        <v>2022</v>
      </c>
      <c r="D1106" s="20" t="s">
        <v>75</v>
      </c>
      <c r="F1106" s="20">
        <v>45285000000</v>
      </c>
      <c r="J1106" s="20">
        <v>40090000000</v>
      </c>
      <c r="K1106" s="20">
        <v>1499554000000</v>
      </c>
      <c r="M1106" s="20">
        <v>83542000000</v>
      </c>
      <c r="N1106" s="20">
        <v>47561000000</v>
      </c>
      <c r="O1106" s="20">
        <v>-2276000000</v>
      </c>
      <c r="P1106" s="20">
        <v>964690000000</v>
      </c>
      <c r="Q1106" s="20">
        <v>1271199000000</v>
      </c>
    </row>
    <row r="1107" spans="1:18" x14ac:dyDescent="0.2">
      <c r="A1107" s="20" t="s">
        <v>33</v>
      </c>
      <c r="B1107" s="20" t="s">
        <v>48</v>
      </c>
      <c r="C1107" s="20">
        <v>2021</v>
      </c>
      <c r="D1107" s="20" t="s">
        <v>75</v>
      </c>
      <c r="F1107" s="20">
        <v>40730000000</v>
      </c>
      <c r="J1107" s="20">
        <v>34031000000</v>
      </c>
      <c r="K1107" s="20">
        <v>1316459000000</v>
      </c>
      <c r="M1107" s="20">
        <v>76532000000</v>
      </c>
      <c r="N1107" s="20">
        <v>42042000000</v>
      </c>
      <c r="O1107" s="20">
        <v>-1312000000</v>
      </c>
      <c r="P1107" s="20">
        <v>889832000000</v>
      </c>
      <c r="Q1107" s="20">
        <v>1099658000000</v>
      </c>
    </row>
    <row r="1108" spans="1:18" x14ac:dyDescent="0.2">
      <c r="A1108" s="20" t="s">
        <v>33</v>
      </c>
      <c r="B1108" s="20" t="s">
        <v>48</v>
      </c>
      <c r="C1108" s="20">
        <v>2020</v>
      </c>
      <c r="D1108" s="20" t="s">
        <v>75</v>
      </c>
      <c r="F1108" s="20">
        <v>34905000000</v>
      </c>
      <c r="J1108" s="20">
        <v>30261000000</v>
      </c>
      <c r="K1108" s="20">
        <v>1224290000000</v>
      </c>
      <c r="M1108" s="20">
        <v>74467000000</v>
      </c>
      <c r="N1108" s="20">
        <v>41054000000</v>
      </c>
      <c r="O1108" s="20">
        <v>-6149000000</v>
      </c>
      <c r="P1108" s="20">
        <v>854858000000</v>
      </c>
      <c r="Q1108" s="20">
        <v>965945000000</v>
      </c>
    </row>
    <row r="1109" spans="1:18" x14ac:dyDescent="0.2">
      <c r="A1109" s="20" t="s">
        <v>33</v>
      </c>
      <c r="B1109" s="20" t="s">
        <v>48</v>
      </c>
      <c r="C1109" s="20">
        <v>2019</v>
      </c>
      <c r="D1109" s="20" t="s">
        <v>75</v>
      </c>
      <c r="F1109" s="20">
        <v>33624000000</v>
      </c>
      <c r="J1109" s="20">
        <v>28057000000</v>
      </c>
      <c r="K1109" s="20">
        <v>1099398000000</v>
      </c>
      <c r="M1109" s="20">
        <v>71887000000</v>
      </c>
      <c r="N1109" s="20">
        <v>39237000000</v>
      </c>
      <c r="O1109" s="20">
        <v>-5613000000</v>
      </c>
      <c r="P1109" s="20">
        <v>775428000000</v>
      </c>
      <c r="Q1109" s="20">
        <v>837016000000</v>
      </c>
    </row>
    <row r="1110" spans="1:18" x14ac:dyDescent="0.2">
      <c r="A1110" s="20" t="s">
        <v>33</v>
      </c>
      <c r="B1110" s="20" t="s">
        <v>48</v>
      </c>
      <c r="C1110" s="20">
        <v>2018</v>
      </c>
      <c r="D1110" s="20" t="s">
        <v>75</v>
      </c>
      <c r="F1110" s="20">
        <v>28665000000</v>
      </c>
      <c r="J1110" s="20">
        <v>23200000000</v>
      </c>
      <c r="K1110" s="20">
        <v>1069788000000</v>
      </c>
      <c r="M1110" s="20">
        <v>65941000000</v>
      </c>
      <c r="N1110" s="20">
        <v>35360000000</v>
      </c>
      <c r="O1110" s="20">
        <v>-6695000000</v>
      </c>
      <c r="P1110" s="20">
        <v>708332000000</v>
      </c>
      <c r="Q1110" s="20">
        <v>779932000000</v>
      </c>
    </row>
    <row r="1111" spans="1:18" x14ac:dyDescent="0.2">
      <c r="A1111" s="20" t="s">
        <v>33</v>
      </c>
      <c r="B1111" s="20" t="s">
        <v>48</v>
      </c>
      <c r="C1111" s="20">
        <v>2017</v>
      </c>
      <c r="D1111" s="20" t="s">
        <v>75</v>
      </c>
      <c r="F1111" s="20">
        <v>26850000000</v>
      </c>
      <c r="J1111" s="20">
        <v>22530000000</v>
      </c>
      <c r="K1111" s="20">
        <v>989868000000</v>
      </c>
      <c r="M1111" s="20">
        <v>56747000000</v>
      </c>
      <c r="N1111" s="20">
        <v>29211000000</v>
      </c>
      <c r="O1111" s="20">
        <v>-2362000000</v>
      </c>
      <c r="P1111" s="20">
        <v>632985000000</v>
      </c>
      <c r="Q1111" s="20">
        <v>670997000000</v>
      </c>
    </row>
    <row r="1112" spans="1:18" x14ac:dyDescent="0.2">
      <c r="A1112" s="20" t="s">
        <v>33</v>
      </c>
      <c r="B1112" s="20" t="s">
        <v>48</v>
      </c>
      <c r="C1112" s="20">
        <v>2016</v>
      </c>
      <c r="D1112" s="20" t="s">
        <v>75</v>
      </c>
      <c r="J1112" s="20">
        <v>17091000000</v>
      </c>
      <c r="K1112" s="20">
        <v>906911000000</v>
      </c>
      <c r="M1112" s="20">
        <v>50732000000</v>
      </c>
      <c r="N1112" s="20">
        <v>25318000000</v>
      </c>
      <c r="O1112" s="20">
        <v>-1913000000</v>
      </c>
      <c r="P1112" s="20">
        <v>579916000000</v>
      </c>
      <c r="Q1112" s="20">
        <v>616477000000</v>
      </c>
    </row>
    <row r="1113" spans="1:18" x14ac:dyDescent="0.2">
      <c r="A1113" s="20" t="s">
        <v>33</v>
      </c>
      <c r="B1113" s="20" t="s">
        <v>48</v>
      </c>
      <c r="C1113" s="20">
        <v>2015</v>
      </c>
      <c r="D1113" s="20" t="s">
        <v>75</v>
      </c>
      <c r="J1113" s="20">
        <v>14812000000</v>
      </c>
      <c r="K1113" s="20">
        <v>747276000000</v>
      </c>
      <c r="M1113" s="20">
        <v>43685000000</v>
      </c>
      <c r="N1113" s="20">
        <v>21504000000</v>
      </c>
      <c r="O1113" s="20">
        <v>-2816000000</v>
      </c>
      <c r="P1113" s="20">
        <v>498689000000</v>
      </c>
      <c r="Q1113" s="20">
        <v>546241000000</v>
      </c>
    </row>
    <row r="1114" spans="1:18" x14ac:dyDescent="0.2">
      <c r="A1114" s="20" t="s">
        <v>33</v>
      </c>
      <c r="B1114" s="20" t="s">
        <v>49</v>
      </c>
      <c r="C1114" s="20">
        <v>2024</v>
      </c>
      <c r="D1114" s="20" t="s">
        <v>75</v>
      </c>
      <c r="F1114" s="20">
        <v>29254000000</v>
      </c>
      <c r="J1114" s="20">
        <v>25610000000</v>
      </c>
      <c r="K1114" s="20">
        <v>1604810000000</v>
      </c>
      <c r="M1114" s="20">
        <v>49767000000</v>
      </c>
      <c r="N1114" s="20">
        <v>31013000000</v>
      </c>
      <c r="O1114" s="20">
        <v>-1759000000</v>
      </c>
      <c r="P1114" s="20">
        <v>1082001000000</v>
      </c>
      <c r="Q1114" s="20">
        <v>1273173000000</v>
      </c>
      <c r="R1114" s="20">
        <v>29254000000</v>
      </c>
    </row>
    <row r="1115" spans="1:18" x14ac:dyDescent="0.2">
      <c r="A1115" s="20" t="s">
        <v>33</v>
      </c>
      <c r="B1115" s="20" t="s">
        <v>49</v>
      </c>
      <c r="C1115" s="20">
        <v>2023</v>
      </c>
      <c r="D1115" s="20" t="s">
        <v>75</v>
      </c>
      <c r="F1115" s="20">
        <v>27937000000</v>
      </c>
      <c r="J1115" s="20">
        <v>24193000000</v>
      </c>
      <c r="K1115" s="20">
        <v>1557434000000</v>
      </c>
      <c r="M1115" s="20">
        <v>46593000000</v>
      </c>
      <c r="N1115" s="20">
        <v>28255000000</v>
      </c>
      <c r="O1115" s="20">
        <v>-318000000</v>
      </c>
      <c r="P1115" s="20">
        <v>998235000000</v>
      </c>
      <c r="Q1115" s="20">
        <v>1286854000000</v>
      </c>
      <c r="R1115" s="20">
        <v>27937000000</v>
      </c>
    </row>
    <row r="1116" spans="1:18" x14ac:dyDescent="0.2">
      <c r="A1116" s="20" t="s">
        <v>33</v>
      </c>
      <c r="B1116" s="20" t="s">
        <v>49</v>
      </c>
      <c r="C1116" s="20">
        <v>2022</v>
      </c>
      <c r="D1116" s="20" t="s">
        <v>75</v>
      </c>
      <c r="F1116" s="20">
        <v>26022000000</v>
      </c>
      <c r="J1116" s="20">
        <v>22811000000</v>
      </c>
      <c r="K1116" s="20">
        <v>1453331000000</v>
      </c>
      <c r="M1116" s="20">
        <v>43477000000</v>
      </c>
      <c r="N1116" s="20">
        <v>25603000000</v>
      </c>
      <c r="O1116" s="20">
        <v>419000000</v>
      </c>
      <c r="P1116" s="20">
        <v>918893000000</v>
      </c>
      <c r="Q1116" s="20">
        <v>1156791000000</v>
      </c>
      <c r="R1116" s="20">
        <v>27107000000</v>
      </c>
    </row>
    <row r="1117" spans="1:18" x14ac:dyDescent="0.2">
      <c r="A1117" s="20" t="s">
        <v>33</v>
      </c>
      <c r="B1117" s="20" t="s">
        <v>49</v>
      </c>
      <c r="C1117" s="20">
        <v>2021</v>
      </c>
      <c r="D1117" s="20" t="s">
        <v>75</v>
      </c>
      <c r="F1117" s="20">
        <v>23000000000</v>
      </c>
      <c r="J1117" s="20">
        <v>19000000000</v>
      </c>
      <c r="K1117" s="20">
        <v>1224000000000</v>
      </c>
      <c r="M1117" s="20">
        <v>39200000000</v>
      </c>
      <c r="N1117" s="20">
        <v>21800000000</v>
      </c>
      <c r="O1117" s="20">
        <v>1200000000</v>
      </c>
      <c r="P1117" s="20">
        <v>855000000000</v>
      </c>
      <c r="Q1117" s="20">
        <v>966000000000</v>
      </c>
      <c r="R1117" s="20">
        <v>18600000000</v>
      </c>
    </row>
    <row r="1118" spans="1:18" x14ac:dyDescent="0.2">
      <c r="A1118" s="20" t="s">
        <v>33</v>
      </c>
      <c r="B1118" s="20" t="s">
        <v>49</v>
      </c>
      <c r="C1118" s="20">
        <v>2020</v>
      </c>
      <c r="D1118" s="20" t="s">
        <v>75</v>
      </c>
      <c r="F1118" s="20">
        <v>-772400000000</v>
      </c>
      <c r="J1118" s="20">
        <v>15000000000</v>
      </c>
      <c r="K1118" s="20">
        <v>1167600000000</v>
      </c>
      <c r="M1118" s="20">
        <v>35900000000</v>
      </c>
      <c r="N1118" s="20">
        <v>19400000000</v>
      </c>
      <c r="O1118" s="20">
        <v>-791800000000</v>
      </c>
      <c r="P1118" s="20">
        <v>814500000000</v>
      </c>
      <c r="Q1118" s="20">
        <v>910400000000</v>
      </c>
      <c r="R1118" s="20">
        <v>18600000000</v>
      </c>
    </row>
    <row r="1119" spans="1:18" x14ac:dyDescent="0.2">
      <c r="A1119" s="20" t="s">
        <v>33</v>
      </c>
      <c r="B1119" s="20" t="s">
        <v>49</v>
      </c>
      <c r="C1119" s="20">
        <v>2019</v>
      </c>
      <c r="D1119" s="20" t="s">
        <v>75</v>
      </c>
      <c r="F1119" s="20">
        <v>-790000000000</v>
      </c>
      <c r="J1119" s="20">
        <v>12698000000</v>
      </c>
      <c r="K1119" s="20">
        <v>1082337000000</v>
      </c>
      <c r="M1119" s="20">
        <v>33294000000</v>
      </c>
      <c r="N1119" s="20">
        <v>17087000000</v>
      </c>
      <c r="O1119" s="20">
        <v>-807100000000</v>
      </c>
      <c r="P1119" s="20">
        <v>739149000000</v>
      </c>
      <c r="Q1119" s="20">
        <v>752066000000</v>
      </c>
      <c r="R1119" s="20">
        <v>16280000000</v>
      </c>
    </row>
    <row r="1120" spans="1:18" x14ac:dyDescent="0.2">
      <c r="A1120" s="20" t="s">
        <v>33</v>
      </c>
      <c r="B1120" s="20" t="s">
        <v>49</v>
      </c>
      <c r="C1120" s="20">
        <v>2018</v>
      </c>
      <c r="D1120" s="20" t="s">
        <v>75</v>
      </c>
      <c r="J1120" s="20">
        <v>12632000000</v>
      </c>
      <c r="K1120" s="20">
        <v>968532000000</v>
      </c>
      <c r="M1120" s="20">
        <v>34372000000</v>
      </c>
      <c r="N1120" s="20">
        <v>18932000000</v>
      </c>
      <c r="O1120" s="20">
        <v>-1891000000</v>
      </c>
      <c r="P1120" s="20">
        <v>646103000000</v>
      </c>
      <c r="Q1120" s="20">
        <v>729123000000</v>
      </c>
      <c r="R1120" s="20">
        <v>17042000000</v>
      </c>
    </row>
    <row r="1121" spans="1:18" x14ac:dyDescent="0.2">
      <c r="A1121" s="20" t="s">
        <v>33</v>
      </c>
      <c r="B1121" s="20" t="s">
        <v>49</v>
      </c>
      <c r="C1121" s="20">
        <v>2017</v>
      </c>
      <c r="D1121" s="20" t="s">
        <v>75</v>
      </c>
      <c r="J1121" s="20">
        <v>9633000000</v>
      </c>
      <c r="M1121" s="20">
        <v>28308000000</v>
      </c>
      <c r="N1121" s="20">
        <v>14548000000</v>
      </c>
      <c r="O1121" s="20">
        <v>-1442000000</v>
      </c>
      <c r="R1121" s="20">
        <v>12248000000</v>
      </c>
    </row>
    <row r="1122" spans="1:18" x14ac:dyDescent="0.2">
      <c r="A1122" s="20" t="s">
        <v>33</v>
      </c>
      <c r="B1122" s="20" t="s">
        <v>49</v>
      </c>
      <c r="C1122" s="20">
        <v>2016</v>
      </c>
      <c r="D1122" s="20" t="s">
        <v>75</v>
      </c>
      <c r="J1122" s="20">
        <v>8256000000</v>
      </c>
      <c r="M1122" s="20">
        <v>24269000000</v>
      </c>
      <c r="N1122" s="20">
        <v>11805000000</v>
      </c>
      <c r="O1122" s="20">
        <v>106000000</v>
      </c>
      <c r="R1122" s="20">
        <v>11008000000</v>
      </c>
    </row>
    <row r="1123" spans="1:18" x14ac:dyDescent="0.2">
      <c r="A1123" s="20" t="s">
        <v>33</v>
      </c>
      <c r="B1123" s="20" t="s">
        <v>51</v>
      </c>
      <c r="C1123" s="20">
        <v>2024</v>
      </c>
      <c r="D1123" s="20" t="s">
        <v>75</v>
      </c>
      <c r="F1123" s="20">
        <v>14300000000</v>
      </c>
      <c r="J1123" s="20">
        <v>12300000000</v>
      </c>
      <c r="M1123" s="20">
        <v>23700000000</v>
      </c>
      <c r="P1123" s="20">
        <v>1056000000000</v>
      </c>
      <c r="Q1123" s="20">
        <v>1289000000000</v>
      </c>
      <c r="R1123" s="20">
        <v>14300000000</v>
      </c>
    </row>
    <row r="1124" spans="1:18" x14ac:dyDescent="0.2">
      <c r="A1124" s="20" t="s">
        <v>33</v>
      </c>
      <c r="B1124" s="20" t="s">
        <v>51</v>
      </c>
      <c r="C1124" s="20">
        <v>2023</v>
      </c>
      <c r="D1124" s="20" t="s">
        <v>75</v>
      </c>
      <c r="J1124" s="20">
        <v>11600000000</v>
      </c>
      <c r="M1124" s="20">
        <v>23200000000</v>
      </c>
      <c r="N1124" s="20">
        <v>14200000000</v>
      </c>
      <c r="P1124" s="20">
        <v>948000000000</v>
      </c>
      <c r="Q1124" s="20">
        <v>1328000000000</v>
      </c>
      <c r="R1124" s="20">
        <v>14000000000</v>
      </c>
    </row>
    <row r="1125" spans="1:18" x14ac:dyDescent="0.2">
      <c r="A1125" s="20" t="s">
        <v>33</v>
      </c>
      <c r="B1125" s="20" t="s">
        <v>51</v>
      </c>
      <c r="C1125" s="20">
        <v>2022</v>
      </c>
      <c r="D1125" s="20" t="s">
        <v>75</v>
      </c>
      <c r="F1125" s="20">
        <v>13746000000</v>
      </c>
      <c r="J1125" s="20">
        <v>12273000000</v>
      </c>
      <c r="M1125" s="20">
        <v>21827000000</v>
      </c>
      <c r="N1125" s="20">
        <v>13213000000</v>
      </c>
      <c r="P1125" s="20">
        <v>904245000000</v>
      </c>
      <c r="Q1125" s="20">
        <v>1089889000000</v>
      </c>
      <c r="R1125" s="20">
        <v>14831000000</v>
      </c>
    </row>
    <row r="1126" spans="1:18" x14ac:dyDescent="0.2">
      <c r="A1126" s="20" t="s">
        <v>33</v>
      </c>
      <c r="B1126" s="20" t="s">
        <v>51</v>
      </c>
      <c r="C1126" s="20">
        <v>2021</v>
      </c>
      <c r="D1126" s="20" t="s">
        <v>75</v>
      </c>
      <c r="F1126" s="20">
        <v>13565000000</v>
      </c>
      <c r="J1126" s="20">
        <v>11180000000</v>
      </c>
      <c r="M1126" s="20">
        <v>21219000000</v>
      </c>
      <c r="N1126" s="20">
        <v>12791000000</v>
      </c>
      <c r="P1126" s="20">
        <v>806534000000</v>
      </c>
      <c r="Q1126" s="20">
        <v>1019309000000</v>
      </c>
      <c r="R1126" s="20">
        <v>13567000000</v>
      </c>
    </row>
    <row r="1127" spans="1:18" x14ac:dyDescent="0.2">
      <c r="A1127" s="20" t="s">
        <v>33</v>
      </c>
      <c r="B1127" s="20" t="s">
        <v>51</v>
      </c>
      <c r="C1127" s="20">
        <v>2020</v>
      </c>
      <c r="D1127" s="20" t="s">
        <v>75</v>
      </c>
      <c r="F1127" s="20">
        <v>10460000000</v>
      </c>
      <c r="J1127" s="20">
        <v>8409000000</v>
      </c>
      <c r="M1127" s="20">
        <v>19193000000</v>
      </c>
      <c r="N1127" s="20">
        <v>11096000000</v>
      </c>
      <c r="P1127" s="20">
        <v>820118000000</v>
      </c>
      <c r="Q1127" s="20">
        <v>843812000000</v>
      </c>
      <c r="R1127" s="20">
        <v>10460000000</v>
      </c>
    </row>
    <row r="1128" spans="1:18" x14ac:dyDescent="0.2">
      <c r="A1128" s="20" t="s">
        <v>33</v>
      </c>
      <c r="B1128" s="20" t="s">
        <v>51</v>
      </c>
      <c r="C1128" s="20">
        <v>2019</v>
      </c>
      <c r="D1128" s="20" t="s">
        <v>75</v>
      </c>
      <c r="F1128" s="20">
        <v>7583000000</v>
      </c>
      <c r="J1128" s="20">
        <v>5921000000</v>
      </c>
      <c r="M1128" s="20">
        <v>15824000000</v>
      </c>
      <c r="N1128" s="20">
        <v>7773000000</v>
      </c>
      <c r="P1128" s="20">
        <v>711275000000</v>
      </c>
      <c r="Q1128" s="20">
        <v>750318000000</v>
      </c>
      <c r="R1128" s="20">
        <v>7592000000</v>
      </c>
    </row>
    <row r="1129" spans="1:18" x14ac:dyDescent="0.2">
      <c r="A1129" s="20" t="s">
        <v>33</v>
      </c>
      <c r="B1129" s="20" t="s">
        <v>51</v>
      </c>
      <c r="C1129" s="20">
        <v>2018</v>
      </c>
      <c r="D1129" s="20" t="s">
        <v>75</v>
      </c>
      <c r="F1129" s="20">
        <v>9842000000</v>
      </c>
      <c r="J1129" s="20">
        <v>7383000000</v>
      </c>
      <c r="M1129" s="20">
        <v>16379000000</v>
      </c>
      <c r="N1129" s="20">
        <v>8739000000</v>
      </c>
      <c r="P1129" s="20">
        <v>670071000000</v>
      </c>
      <c r="Q1129" s="20">
        <v>692124000000</v>
      </c>
      <c r="R1129" s="20">
        <v>9844000000</v>
      </c>
    </row>
    <row r="1130" spans="1:18" x14ac:dyDescent="0.2">
      <c r="A1130" s="20" t="s">
        <v>33</v>
      </c>
      <c r="B1130" s="20" t="s">
        <v>51</v>
      </c>
      <c r="C1130" s="20">
        <v>2017</v>
      </c>
      <c r="D1130" s="20" t="s">
        <v>75</v>
      </c>
      <c r="F1130" s="20">
        <v>8057000000</v>
      </c>
      <c r="J1130" s="20">
        <v>6047000000</v>
      </c>
      <c r="M1130" s="20">
        <v>13578000000</v>
      </c>
      <c r="N1130" s="20">
        <v>6713000000</v>
      </c>
      <c r="P1130" s="20">
        <v>558303000000</v>
      </c>
      <c r="Q1130" s="20">
        <v>643250000000</v>
      </c>
      <c r="R1130" s="20">
        <v>8063000000</v>
      </c>
    </row>
    <row r="1131" spans="1:18" x14ac:dyDescent="0.2">
      <c r="A1131" s="20" t="s">
        <v>33</v>
      </c>
      <c r="B1131" s="20" t="s">
        <v>51</v>
      </c>
      <c r="C1131" s="20">
        <v>2016</v>
      </c>
      <c r="D1131" s="20" t="s">
        <v>75</v>
      </c>
      <c r="J1131" s="20">
        <v>4427000000</v>
      </c>
      <c r="M1131" s="20">
        <v>12017000000</v>
      </c>
      <c r="P1131" s="20">
        <v>496170000000</v>
      </c>
      <c r="Q1131" s="20">
        <v>571838000000</v>
      </c>
      <c r="R1131" s="20">
        <v>5903000000</v>
      </c>
    </row>
    <row r="1132" spans="1:18" x14ac:dyDescent="0.2">
      <c r="A1132" s="20" t="s">
        <v>33</v>
      </c>
      <c r="B1132" s="20" t="s">
        <v>53</v>
      </c>
      <c r="C1132" s="20">
        <v>2024</v>
      </c>
      <c r="D1132" s="20" t="s">
        <v>75</v>
      </c>
      <c r="F1132" s="20">
        <v>44300000000</v>
      </c>
      <c r="J1132" s="20">
        <v>38600000000</v>
      </c>
      <c r="M1132" s="20">
        <v>75700000000</v>
      </c>
      <c r="P1132" s="20">
        <v>1103000000000</v>
      </c>
      <c r="Q1132" s="20">
        <v>1378000000000</v>
      </c>
    </row>
    <row r="1133" spans="1:18" x14ac:dyDescent="0.2">
      <c r="A1133" s="20" t="s">
        <v>33</v>
      </c>
      <c r="B1133" s="20" t="s">
        <v>53</v>
      </c>
      <c r="C1133" s="20">
        <v>2023</v>
      </c>
      <c r="D1133" s="20" t="s">
        <v>75</v>
      </c>
      <c r="F1133" s="20">
        <v>42500000000</v>
      </c>
      <c r="J1133" s="20">
        <v>36200000000</v>
      </c>
      <c r="M1133" s="20">
        <v>73300000000</v>
      </c>
      <c r="P1133" s="20">
        <v>1011000000000</v>
      </c>
      <c r="Q1133" s="20">
        <v>1310000000000</v>
      </c>
    </row>
    <row r="1134" spans="1:18" x14ac:dyDescent="0.2">
      <c r="A1134" s="20" t="s">
        <v>33</v>
      </c>
      <c r="B1134" s="20" t="s">
        <v>53</v>
      </c>
      <c r="C1134" s="20">
        <v>2022</v>
      </c>
      <c r="D1134" s="20" t="s">
        <v>75</v>
      </c>
      <c r="F1134" s="20">
        <v>35900000000</v>
      </c>
      <c r="J1134" s="20">
        <v>31100000000</v>
      </c>
      <c r="M1134" s="20">
        <v>63000000000</v>
      </c>
      <c r="N1134" s="20">
        <v>36000000000</v>
      </c>
      <c r="O1134" s="20">
        <v>-40000000</v>
      </c>
      <c r="P1134" s="20">
        <v>890000000000</v>
      </c>
      <c r="Q1134" s="20">
        <v>1100000000000</v>
      </c>
      <c r="R1134" s="20">
        <v>37000000000</v>
      </c>
    </row>
    <row r="1135" spans="1:18" x14ac:dyDescent="0.2">
      <c r="A1135" s="20" t="s">
        <v>33</v>
      </c>
      <c r="B1135" s="20" t="s">
        <v>53</v>
      </c>
      <c r="C1135" s="20">
        <v>2021</v>
      </c>
      <c r="D1135" s="20" t="s">
        <v>75</v>
      </c>
      <c r="F1135" s="20">
        <v>32300000000</v>
      </c>
      <c r="J1135" s="20">
        <v>26600000000</v>
      </c>
      <c r="M1135" s="20">
        <v>57300000000</v>
      </c>
      <c r="N1135" s="20">
        <v>31500000000</v>
      </c>
      <c r="O1135" s="20">
        <v>800000000</v>
      </c>
      <c r="P1135" s="20">
        <v>800500000000</v>
      </c>
      <c r="Q1135" s="20">
        <v>1022500000000</v>
      </c>
      <c r="R1135" s="20">
        <v>32300000000</v>
      </c>
    </row>
    <row r="1136" spans="1:18" x14ac:dyDescent="0.2">
      <c r="A1136" s="20" t="s">
        <v>33</v>
      </c>
      <c r="B1136" s="20" t="s">
        <v>53</v>
      </c>
      <c r="C1136" s="20">
        <v>2020</v>
      </c>
      <c r="D1136" s="20" t="s">
        <v>75</v>
      </c>
      <c r="F1136" s="20">
        <v>28900000000</v>
      </c>
      <c r="J1136" s="20">
        <v>23200000000</v>
      </c>
      <c r="M1136" s="20">
        <v>56100000000</v>
      </c>
      <c r="N1136" s="20">
        <v>30700000000</v>
      </c>
      <c r="O1136" s="20">
        <v>-1800000000</v>
      </c>
      <c r="P1136" s="20">
        <v>775400000000</v>
      </c>
      <c r="Q1136" s="20">
        <v>837000000000</v>
      </c>
      <c r="R1136" s="20">
        <v>28900000000</v>
      </c>
    </row>
    <row r="1137" spans="1:18" x14ac:dyDescent="0.2">
      <c r="A1137" s="20" t="s">
        <v>33</v>
      </c>
      <c r="B1137" s="20" t="s">
        <v>53</v>
      </c>
      <c r="C1137" s="20">
        <v>2019</v>
      </c>
      <c r="D1137" s="20" t="s">
        <v>75</v>
      </c>
      <c r="F1137" s="20">
        <v>26809000000</v>
      </c>
      <c r="J1137" s="20">
        <v>20859000000</v>
      </c>
      <c r="M1137" s="20">
        <v>51961000000</v>
      </c>
      <c r="N1137" s="20">
        <v>26937000000</v>
      </c>
      <c r="O1137" s="20">
        <v>-128000000</v>
      </c>
      <c r="P1137" s="20">
        <v>739278000000</v>
      </c>
      <c r="Q1137" s="20">
        <v>764465000000</v>
      </c>
      <c r="R1137" s="20">
        <v>26742000000</v>
      </c>
    </row>
    <row r="1138" spans="1:18" x14ac:dyDescent="0.2">
      <c r="A1138" s="20" t="s">
        <v>33</v>
      </c>
      <c r="B1138" s="20" t="s">
        <v>53</v>
      </c>
      <c r="C1138" s="20">
        <v>2018</v>
      </c>
      <c r="D1138" s="20" t="s">
        <v>75</v>
      </c>
      <c r="F1138" s="20">
        <v>21786000000</v>
      </c>
      <c r="J1138" s="20">
        <v>16340000000</v>
      </c>
      <c r="M1138" s="20">
        <v>48576000000</v>
      </c>
      <c r="N1138" s="20">
        <v>21786000000</v>
      </c>
      <c r="O1138" s="20">
        <v>-3589000000</v>
      </c>
      <c r="P1138" s="20">
        <v>639834000000</v>
      </c>
      <c r="Q1138" s="20">
        <v>750218000000</v>
      </c>
      <c r="R1138" s="20">
        <v>21786000000</v>
      </c>
    </row>
    <row r="1139" spans="1:18" x14ac:dyDescent="0.2">
      <c r="A1139" s="20" t="s">
        <v>33</v>
      </c>
      <c r="B1139" s="20" t="s">
        <v>53</v>
      </c>
      <c r="C1139" s="20">
        <v>2017</v>
      </c>
      <c r="D1139" s="20" t="s">
        <v>75</v>
      </c>
      <c r="J1139" s="20">
        <v>16161000000</v>
      </c>
      <c r="M1139" s="20">
        <v>42775000000</v>
      </c>
      <c r="N1139" s="20">
        <v>20632000000</v>
      </c>
      <c r="O1139" s="20">
        <v>-1366000000</v>
      </c>
      <c r="R1139" s="20">
        <v>20515000000</v>
      </c>
    </row>
    <row r="1140" spans="1:18" x14ac:dyDescent="0.2">
      <c r="A1140" s="20" t="s">
        <v>33</v>
      </c>
      <c r="B1140" s="20" t="s">
        <v>53</v>
      </c>
      <c r="C1140" s="20">
        <v>2016</v>
      </c>
      <c r="D1140" s="20" t="s">
        <v>75</v>
      </c>
      <c r="J1140" s="20">
        <v>12929000000</v>
      </c>
      <c r="M1140" s="20">
        <v>35898000000</v>
      </c>
      <c r="R1140" s="20">
        <v>17238000000</v>
      </c>
    </row>
    <row r="1141" spans="1:18" x14ac:dyDescent="0.2">
      <c r="A1141" s="20" t="s">
        <v>33</v>
      </c>
      <c r="B1141" s="20" t="s">
        <v>49</v>
      </c>
      <c r="C1141" s="20">
        <v>2025</v>
      </c>
      <c r="D1141" s="20" t="s">
        <v>75</v>
      </c>
      <c r="F1141" s="20">
        <v>33494000000</v>
      </c>
      <c r="J1141" s="20">
        <v>29414000000</v>
      </c>
      <c r="K1141" s="20">
        <v>1728349000000</v>
      </c>
      <c r="M1141" s="20">
        <v>54302000000</v>
      </c>
      <c r="N1141" s="20">
        <v>34653000000</v>
      </c>
      <c r="O1141" s="20">
        <v>-1160000000</v>
      </c>
      <c r="P1141" s="20">
        <v>1044262000000</v>
      </c>
      <c r="Q1141" s="20">
        <v>1409315000000</v>
      </c>
      <c r="R1141" s="20">
        <v>33498000000</v>
      </c>
    </row>
    <row r="1142" spans="1:18" x14ac:dyDescent="0.2">
      <c r="A1142" s="20" t="s">
        <v>33</v>
      </c>
      <c r="B1142" s="20" t="s">
        <v>51</v>
      </c>
      <c r="C1142" s="20">
        <v>2025</v>
      </c>
      <c r="D1142" s="20" t="s">
        <v>75</v>
      </c>
      <c r="F1142" s="20">
        <v>15800000000</v>
      </c>
      <c r="J1142" s="20">
        <v>13600000000</v>
      </c>
      <c r="M1142" s="20">
        <v>26500000000</v>
      </c>
      <c r="P1142" s="20">
        <v>1042000000000</v>
      </c>
      <c r="Q1142" s="20">
        <v>1371000000000</v>
      </c>
    </row>
    <row r="1143" spans="1:18" x14ac:dyDescent="0.2">
      <c r="A1143" s="20" t="s">
        <v>34</v>
      </c>
      <c r="B1143" s="20" t="s">
        <v>48</v>
      </c>
      <c r="C1143" s="20">
        <v>2023</v>
      </c>
      <c r="D1143" s="20" t="s">
        <v>75</v>
      </c>
      <c r="E1143" s="20">
        <v>701091562</v>
      </c>
      <c r="J1143" s="20">
        <v>19245083</v>
      </c>
    </row>
    <row r="1144" spans="1:18" x14ac:dyDescent="0.2">
      <c r="A1144" s="20" t="s">
        <v>34</v>
      </c>
      <c r="B1144" s="20" t="s">
        <v>48</v>
      </c>
      <c r="C1144" s="20">
        <v>2022</v>
      </c>
      <c r="D1144" s="20" t="s">
        <v>75</v>
      </c>
      <c r="E1144" s="20">
        <v>1138173867</v>
      </c>
      <c r="J1144" s="20">
        <v>-39949556</v>
      </c>
    </row>
    <row r="1145" spans="1:18" x14ac:dyDescent="0.2">
      <c r="A1145" s="20" t="s">
        <v>34</v>
      </c>
      <c r="B1145" s="20" t="s">
        <v>48</v>
      </c>
      <c r="C1145" s="20">
        <v>2021</v>
      </c>
      <c r="D1145" s="20" t="s">
        <v>75</v>
      </c>
      <c r="E1145" s="20">
        <v>1380986108</v>
      </c>
      <c r="F1145" s="20">
        <v>53198530</v>
      </c>
      <c r="G1145" s="20">
        <v>66036265</v>
      </c>
      <c r="H1145" s="20">
        <v>119234795</v>
      </c>
      <c r="J1145" s="20">
        <v>119234795</v>
      </c>
      <c r="K1145" s="20">
        <v>4154276593</v>
      </c>
    </row>
    <row r="1146" spans="1:18" x14ac:dyDescent="0.2">
      <c r="A1146" s="20" t="s">
        <v>34</v>
      </c>
      <c r="B1146" s="20" t="s">
        <v>48</v>
      </c>
      <c r="C1146" s="20">
        <v>2020</v>
      </c>
      <c r="D1146" s="20" t="s">
        <v>75</v>
      </c>
      <c r="E1146" s="20">
        <v>2359881248</v>
      </c>
      <c r="F1146" s="20">
        <v>109049980</v>
      </c>
      <c r="G1146" s="20">
        <v>776115</v>
      </c>
      <c r="H1146" s="20">
        <v>109826095</v>
      </c>
      <c r="J1146" s="20">
        <v>109826095</v>
      </c>
      <c r="K1146" s="20">
        <v>4087383318</v>
      </c>
    </row>
    <row r="1147" spans="1:18" x14ac:dyDescent="0.2">
      <c r="A1147" s="20" t="s">
        <v>34</v>
      </c>
      <c r="B1147" s="20" t="s">
        <v>48</v>
      </c>
      <c r="C1147" s="20">
        <v>2019</v>
      </c>
      <c r="D1147" s="20" t="s">
        <v>75</v>
      </c>
      <c r="E1147" s="20">
        <v>1856990827</v>
      </c>
      <c r="F1147" s="20">
        <v>163015925</v>
      </c>
      <c r="G1147" s="20">
        <v>-73714568</v>
      </c>
      <c r="H1147" s="20">
        <v>89301357</v>
      </c>
      <c r="I1147" s="20">
        <v>-86950516</v>
      </c>
      <c r="J1147" s="20">
        <v>2350841</v>
      </c>
      <c r="K1147" s="20">
        <v>3925048002</v>
      </c>
    </row>
    <row r="1148" spans="1:18" x14ac:dyDescent="0.2">
      <c r="A1148" s="20" t="s">
        <v>34</v>
      </c>
      <c r="B1148" s="20" t="s">
        <v>48</v>
      </c>
      <c r="C1148" s="20">
        <v>2018</v>
      </c>
      <c r="D1148" s="20" t="s">
        <v>75</v>
      </c>
      <c r="E1148" s="20">
        <v>1393219028</v>
      </c>
      <c r="F1148" s="20">
        <v>103323999</v>
      </c>
      <c r="G1148" s="20">
        <v>3492488</v>
      </c>
      <c r="H1148" s="20">
        <v>106816487</v>
      </c>
      <c r="I1148" s="20">
        <v>945723982</v>
      </c>
      <c r="J1148" s="20">
        <v>989401440</v>
      </c>
      <c r="K1148" s="20">
        <v>3933301419</v>
      </c>
    </row>
    <row r="1149" spans="1:18" x14ac:dyDescent="0.2">
      <c r="A1149" s="20" t="s">
        <v>34</v>
      </c>
      <c r="B1149" s="20" t="s">
        <v>48</v>
      </c>
      <c r="C1149" s="20">
        <v>2017</v>
      </c>
      <c r="D1149" s="20" t="s">
        <v>75</v>
      </c>
      <c r="E1149" s="20">
        <v>1105303043</v>
      </c>
      <c r="F1149" s="20">
        <v>129788224</v>
      </c>
      <c r="G1149" s="20">
        <v>4301768</v>
      </c>
      <c r="H1149" s="20">
        <v>134089992</v>
      </c>
      <c r="I1149" s="20">
        <v>0</v>
      </c>
      <c r="J1149" s="20">
        <v>100567494</v>
      </c>
      <c r="K1149" s="20">
        <v>3680132932</v>
      </c>
    </row>
    <row r="1150" spans="1:18" x14ac:dyDescent="0.2">
      <c r="A1150" s="20" t="s">
        <v>34</v>
      </c>
      <c r="B1150" s="20" t="s">
        <v>48</v>
      </c>
      <c r="C1150" s="20">
        <v>2016</v>
      </c>
      <c r="D1150" s="20" t="s">
        <v>75</v>
      </c>
      <c r="E1150" s="20">
        <v>1936644069</v>
      </c>
      <c r="F1150" s="20">
        <v>194461430</v>
      </c>
      <c r="G1150" s="20">
        <v>16019580</v>
      </c>
      <c r="H1150" s="20">
        <v>210481010</v>
      </c>
      <c r="I1150" s="20">
        <v>33772</v>
      </c>
      <c r="J1150" s="20">
        <v>200831393</v>
      </c>
      <c r="K1150" s="20">
        <v>3576424374</v>
      </c>
    </row>
    <row r="1151" spans="1:18" x14ac:dyDescent="0.2">
      <c r="A1151" s="20" t="s">
        <v>34</v>
      </c>
      <c r="B1151" s="20" t="s">
        <v>48</v>
      </c>
      <c r="C1151" s="20">
        <v>2015</v>
      </c>
      <c r="D1151" s="20" t="s">
        <v>75</v>
      </c>
      <c r="E1151" s="20">
        <v>861192787</v>
      </c>
      <c r="F1151" s="20">
        <v>176248418</v>
      </c>
      <c r="G1151" s="20">
        <v>-35460457</v>
      </c>
      <c r="H1151" s="20">
        <v>140787961</v>
      </c>
      <c r="I1151" s="20">
        <v>298964605</v>
      </c>
      <c r="J1151" s="20">
        <v>434869656</v>
      </c>
      <c r="K1151" s="20">
        <v>1521953318</v>
      </c>
    </row>
    <row r="1152" spans="1:18" x14ac:dyDescent="0.2">
      <c r="A1152" s="20" t="s">
        <v>34</v>
      </c>
      <c r="B1152" s="20" t="s">
        <v>49</v>
      </c>
      <c r="C1152" s="20">
        <v>2019</v>
      </c>
      <c r="D1152" s="20" t="s">
        <v>75</v>
      </c>
      <c r="E1152" s="20">
        <v>1252772454</v>
      </c>
      <c r="H1152" s="20">
        <v>160029653</v>
      </c>
      <c r="I1152" s="20">
        <v>0</v>
      </c>
      <c r="J1152" s="20">
        <v>120022240</v>
      </c>
    </row>
    <row r="1153" spans="1:11" x14ac:dyDescent="0.2">
      <c r="A1153" s="20" t="s">
        <v>34</v>
      </c>
      <c r="B1153" s="20" t="s">
        <v>49</v>
      </c>
      <c r="C1153" s="20">
        <v>2018</v>
      </c>
      <c r="D1153" s="20" t="s">
        <v>75</v>
      </c>
      <c r="E1153" s="20">
        <v>520028946</v>
      </c>
      <c r="H1153" s="20">
        <v>-217526336</v>
      </c>
      <c r="I1153" s="20">
        <v>0</v>
      </c>
      <c r="J1153" s="20">
        <v>-220526336</v>
      </c>
    </row>
    <row r="1154" spans="1:11" x14ac:dyDescent="0.2">
      <c r="A1154" s="20" t="s">
        <v>35</v>
      </c>
      <c r="B1154" s="20" t="s">
        <v>48</v>
      </c>
      <c r="C1154" s="20">
        <v>2023</v>
      </c>
      <c r="D1154" s="20" t="s">
        <v>75</v>
      </c>
      <c r="E1154" s="20">
        <v>8512305646</v>
      </c>
      <c r="F1154" s="20">
        <v>824518419</v>
      </c>
      <c r="G1154" s="20">
        <v>-199032889</v>
      </c>
      <c r="H1154" s="20">
        <v>625485530</v>
      </c>
      <c r="I1154" s="20">
        <v>353779472</v>
      </c>
      <c r="J1154" s="20">
        <v>895708500</v>
      </c>
      <c r="K1154" s="20">
        <v>15698401816</v>
      </c>
    </row>
    <row r="1155" spans="1:11" x14ac:dyDescent="0.2">
      <c r="A1155" s="20" t="s">
        <v>35</v>
      </c>
      <c r="B1155" s="20" t="s">
        <v>48</v>
      </c>
      <c r="C1155" s="20">
        <v>2022</v>
      </c>
      <c r="D1155" s="20" t="s">
        <v>75</v>
      </c>
      <c r="E1155" s="20">
        <v>8688869897</v>
      </c>
      <c r="F1155" s="20">
        <v>339115809</v>
      </c>
      <c r="G1155" s="20">
        <v>-268462001</v>
      </c>
      <c r="H1155" s="20">
        <v>70653808</v>
      </c>
      <c r="I1155" s="20">
        <v>367093514</v>
      </c>
      <c r="J1155" s="20">
        <v>402747322</v>
      </c>
      <c r="K1155" s="20">
        <v>15914219225</v>
      </c>
    </row>
    <row r="1156" spans="1:11" x14ac:dyDescent="0.2">
      <c r="A1156" s="20" t="s">
        <v>35</v>
      </c>
      <c r="B1156" s="20" t="s">
        <v>48</v>
      </c>
      <c r="C1156" s="20">
        <v>2021</v>
      </c>
      <c r="D1156" s="20" t="s">
        <v>75</v>
      </c>
      <c r="E1156" s="20">
        <v>7647961956</v>
      </c>
      <c r="F1156" s="20">
        <v>507833300</v>
      </c>
      <c r="G1156" s="20">
        <v>-133501736</v>
      </c>
      <c r="H1156" s="20">
        <v>374331564</v>
      </c>
      <c r="I1156" s="20">
        <v>388081173</v>
      </c>
      <c r="J1156" s="20">
        <v>727412737</v>
      </c>
      <c r="K1156" s="20">
        <v>15721786357</v>
      </c>
    </row>
    <row r="1157" spans="1:11" x14ac:dyDescent="0.2">
      <c r="A1157" s="20" t="s">
        <v>35</v>
      </c>
      <c r="B1157" s="20" t="s">
        <v>48</v>
      </c>
      <c r="C1157" s="20">
        <v>2020</v>
      </c>
      <c r="D1157" s="20" t="s">
        <v>75</v>
      </c>
      <c r="E1157" s="20">
        <v>6348743028</v>
      </c>
      <c r="F1157" s="20">
        <v>-2518217382</v>
      </c>
      <c r="G1157" s="20">
        <v>-296926677</v>
      </c>
      <c r="H1157" s="20">
        <v>-2815144059</v>
      </c>
      <c r="I1157" s="20">
        <v>387424203</v>
      </c>
      <c r="J1157" s="20">
        <v>-2462719856</v>
      </c>
      <c r="K1157" s="20">
        <v>15836388054</v>
      </c>
    </row>
    <row r="1158" spans="1:11" x14ac:dyDescent="0.2">
      <c r="A1158" s="20" t="s">
        <v>35</v>
      </c>
      <c r="B1158" s="20" t="s">
        <v>48</v>
      </c>
      <c r="C1158" s="20">
        <v>2019</v>
      </c>
      <c r="D1158" s="20" t="s">
        <v>75</v>
      </c>
      <c r="E1158" s="20">
        <v>7170432956</v>
      </c>
      <c r="F1158" s="20">
        <v>-737217856</v>
      </c>
      <c r="G1158" s="20">
        <v>-185833855</v>
      </c>
      <c r="H1158" s="20">
        <v>-923051711</v>
      </c>
      <c r="I1158" s="20">
        <v>896528404</v>
      </c>
      <c r="J1158" s="20">
        <v>-26523307</v>
      </c>
      <c r="K1158" s="20">
        <v>17351927849</v>
      </c>
    </row>
    <row r="1159" spans="1:11" x14ac:dyDescent="0.2">
      <c r="A1159" s="20" t="s">
        <v>35</v>
      </c>
      <c r="B1159" s="20" t="s">
        <v>48</v>
      </c>
      <c r="C1159" s="20">
        <v>2018</v>
      </c>
      <c r="D1159" s="20" t="s">
        <v>75</v>
      </c>
      <c r="E1159" s="20">
        <v>7446826835</v>
      </c>
      <c r="F1159" s="20">
        <v>-13346446</v>
      </c>
      <c r="G1159" s="20">
        <v>-225910340</v>
      </c>
      <c r="H1159" s="20">
        <v>-239256786</v>
      </c>
      <c r="I1159" s="20">
        <v>192420239</v>
      </c>
      <c r="J1159" s="20">
        <v>-81836547</v>
      </c>
      <c r="K1159" s="20">
        <v>18031095309</v>
      </c>
    </row>
    <row r="1160" spans="1:11" x14ac:dyDescent="0.2">
      <c r="A1160" s="20" t="s">
        <v>35</v>
      </c>
      <c r="B1160" s="20" t="s">
        <v>48</v>
      </c>
      <c r="C1160" s="20">
        <v>2017</v>
      </c>
      <c r="D1160" s="20" t="s">
        <v>75</v>
      </c>
      <c r="E1160" s="20">
        <v>7530357170</v>
      </c>
      <c r="F1160" s="20">
        <v>-974423080</v>
      </c>
      <c r="G1160" s="20">
        <v>-157293994</v>
      </c>
      <c r="H1160" s="20">
        <v>-1131717074</v>
      </c>
      <c r="I1160" s="20">
        <v>175808248</v>
      </c>
      <c r="J1160" s="20">
        <v>-990908826</v>
      </c>
      <c r="K1160" s="20">
        <v>18479955915</v>
      </c>
    </row>
    <row r="1161" spans="1:11" x14ac:dyDescent="0.2">
      <c r="A1161" s="20" t="s">
        <v>35</v>
      </c>
      <c r="B1161" s="20" t="s">
        <v>48</v>
      </c>
      <c r="C1161" s="20">
        <v>2016</v>
      </c>
      <c r="D1161" s="20" t="s">
        <v>75</v>
      </c>
      <c r="E1161" s="20">
        <v>7587239092</v>
      </c>
      <c r="F1161" s="20">
        <v>-121898110</v>
      </c>
      <c r="G1161" s="20">
        <v>-178655971</v>
      </c>
      <c r="H1161" s="20">
        <v>-300554081</v>
      </c>
      <c r="I1161" s="20">
        <v>452749714</v>
      </c>
      <c r="J1161" s="20">
        <v>69103740</v>
      </c>
      <c r="K1161" s="20">
        <v>16984520334</v>
      </c>
    </row>
    <row r="1162" spans="1:11" x14ac:dyDescent="0.2">
      <c r="A1162" s="20" t="s">
        <v>35</v>
      </c>
      <c r="B1162" s="20" t="s">
        <v>48</v>
      </c>
      <c r="C1162" s="20">
        <v>2015</v>
      </c>
      <c r="D1162" s="20" t="s">
        <v>75</v>
      </c>
      <c r="E1162" s="20">
        <v>8064657885</v>
      </c>
      <c r="F1162" s="20">
        <v>517800232</v>
      </c>
      <c r="G1162" s="20">
        <v>-143038430</v>
      </c>
      <c r="H1162" s="20">
        <v>374761802</v>
      </c>
      <c r="I1162" s="20">
        <v>167362214</v>
      </c>
      <c r="J1162" s="20">
        <v>355537679</v>
      </c>
      <c r="K1162" s="20">
        <v>12451723148</v>
      </c>
    </row>
    <row r="1163" spans="1:11" x14ac:dyDescent="0.2">
      <c r="A1163" s="20" t="s">
        <v>35</v>
      </c>
      <c r="B1163" s="20" t="s">
        <v>49</v>
      </c>
      <c r="C1163" s="20">
        <v>2023</v>
      </c>
      <c r="D1163" s="20" t="s">
        <v>75</v>
      </c>
      <c r="E1163" s="20">
        <v>4028251000</v>
      </c>
      <c r="F1163" s="20">
        <v>337875000</v>
      </c>
      <c r="G1163" s="20">
        <v>-98821000</v>
      </c>
      <c r="H1163" s="20">
        <v>239054000</v>
      </c>
      <c r="I1163" s="20">
        <v>0</v>
      </c>
      <c r="J1163" s="20">
        <v>221552000</v>
      </c>
    </row>
    <row r="1164" spans="1:11" x14ac:dyDescent="0.2">
      <c r="A1164" s="20" t="s">
        <v>35</v>
      </c>
      <c r="B1164" s="20" t="s">
        <v>49</v>
      </c>
      <c r="C1164" s="20">
        <v>2022</v>
      </c>
      <c r="D1164" s="20" t="s">
        <v>75</v>
      </c>
      <c r="E1164" s="20">
        <v>4547165000</v>
      </c>
      <c r="F1164" s="20">
        <v>-116710000</v>
      </c>
      <c r="G1164" s="20">
        <v>-143253000</v>
      </c>
      <c r="H1164" s="20">
        <v>-259963000</v>
      </c>
      <c r="I1164" s="20">
        <v>183546000</v>
      </c>
      <c r="J1164" s="20">
        <v>-93917000</v>
      </c>
    </row>
    <row r="1165" spans="1:11" x14ac:dyDescent="0.2">
      <c r="A1165" s="20" t="s">
        <v>35</v>
      </c>
      <c r="B1165" s="20" t="s">
        <v>49</v>
      </c>
      <c r="C1165" s="20">
        <v>2021</v>
      </c>
      <c r="D1165" s="20" t="s">
        <v>75</v>
      </c>
      <c r="E1165" s="20">
        <v>3510809000</v>
      </c>
      <c r="F1165" s="20">
        <v>70081000</v>
      </c>
      <c r="G1165" s="20">
        <v>-62034000</v>
      </c>
      <c r="H1165" s="20">
        <v>8046000</v>
      </c>
      <c r="I1165" s="20">
        <v>194041000</v>
      </c>
      <c r="J1165" s="20">
        <v>184587000</v>
      </c>
    </row>
    <row r="1166" spans="1:11" x14ac:dyDescent="0.2">
      <c r="A1166" s="20" t="s">
        <v>35</v>
      </c>
      <c r="B1166" s="20" t="s">
        <v>49</v>
      </c>
      <c r="C1166" s="20">
        <v>2020</v>
      </c>
      <c r="D1166" s="20" t="s">
        <v>75</v>
      </c>
      <c r="E1166" s="20">
        <v>3303060000</v>
      </c>
      <c r="F1166" s="20">
        <v>-226184000</v>
      </c>
      <c r="G1166" s="20">
        <v>-87657000</v>
      </c>
      <c r="H1166" s="20">
        <v>-313841000</v>
      </c>
      <c r="I1166" s="20">
        <v>201835000</v>
      </c>
      <c r="J1166" s="20">
        <v>-112006000</v>
      </c>
    </row>
    <row r="1167" spans="1:11" x14ac:dyDescent="0.2">
      <c r="A1167" s="20" t="s">
        <v>35</v>
      </c>
      <c r="B1167" s="20" t="s">
        <v>49</v>
      </c>
      <c r="C1167" s="20">
        <v>2019</v>
      </c>
      <c r="D1167" s="20" t="s">
        <v>75</v>
      </c>
      <c r="E1167" s="20">
        <v>3494373000</v>
      </c>
      <c r="F1167" s="20">
        <v>-190249000</v>
      </c>
      <c r="G1167" s="20">
        <v>-93641000</v>
      </c>
      <c r="H1167" s="20">
        <v>-283890000</v>
      </c>
      <c r="I1167" s="20">
        <v>448414000</v>
      </c>
      <c r="J1167" s="20">
        <v>147052000</v>
      </c>
    </row>
    <row r="1168" spans="1:11" x14ac:dyDescent="0.2">
      <c r="A1168" s="20" t="s">
        <v>35</v>
      </c>
      <c r="B1168" s="20" t="s">
        <v>49</v>
      </c>
      <c r="C1168" s="20">
        <v>2018</v>
      </c>
      <c r="D1168" s="20" t="s">
        <v>75</v>
      </c>
      <c r="E1168" s="20">
        <v>3665251000</v>
      </c>
      <c r="F1168" s="20">
        <v>-3582000</v>
      </c>
      <c r="G1168" s="20">
        <v>-130885000</v>
      </c>
      <c r="H1168" s="20">
        <v>-134467000</v>
      </c>
      <c r="I1168" s="20">
        <v>22274000</v>
      </c>
      <c r="J1168" s="20">
        <v>-132691000</v>
      </c>
    </row>
    <row r="1169" spans="1:11" x14ac:dyDescent="0.2">
      <c r="A1169" s="20" t="s">
        <v>35</v>
      </c>
      <c r="B1169" s="20" t="s">
        <v>49</v>
      </c>
      <c r="C1169" s="20">
        <v>2017</v>
      </c>
      <c r="D1169" s="20" t="s">
        <v>75</v>
      </c>
      <c r="E1169" s="20">
        <v>3614798000</v>
      </c>
      <c r="F1169" s="20">
        <v>-392864000</v>
      </c>
      <c r="G1169" s="20">
        <v>-68147000</v>
      </c>
      <c r="H1169" s="20">
        <v>-461011000</v>
      </c>
      <c r="I1169" s="20">
        <v>1950000</v>
      </c>
      <c r="J1169" s="20">
        <v>-477135000</v>
      </c>
    </row>
    <row r="1170" spans="1:11" x14ac:dyDescent="0.2">
      <c r="A1170" s="20" t="s">
        <v>35</v>
      </c>
      <c r="B1170" s="20" t="s">
        <v>49</v>
      </c>
      <c r="C1170" s="20">
        <v>2016</v>
      </c>
      <c r="D1170" s="20" t="s">
        <v>75</v>
      </c>
      <c r="E1170" s="20">
        <v>3986507000</v>
      </c>
      <c r="F1170" s="20">
        <v>409643000</v>
      </c>
      <c r="G1170" s="20">
        <v>-79888000</v>
      </c>
      <c r="H1170" s="20">
        <v>329755000</v>
      </c>
      <c r="I1170" s="20">
        <v>0</v>
      </c>
      <c r="J1170" s="20">
        <v>249238000</v>
      </c>
    </row>
    <row r="1171" spans="1:11" x14ac:dyDescent="0.2">
      <c r="A1171" s="20" t="s">
        <v>35</v>
      </c>
      <c r="B1171" s="20" t="s">
        <v>51</v>
      </c>
      <c r="C1171" s="20">
        <v>2023</v>
      </c>
      <c r="D1171" s="20" t="s">
        <v>75</v>
      </c>
      <c r="E1171" s="20">
        <v>1964095000</v>
      </c>
      <c r="H1171" s="20">
        <v>20929000</v>
      </c>
    </row>
    <row r="1172" spans="1:11" x14ac:dyDescent="0.2">
      <c r="A1172" s="20" t="s">
        <v>35</v>
      </c>
      <c r="B1172" s="20" t="s">
        <v>51</v>
      </c>
      <c r="C1172" s="20">
        <v>2022</v>
      </c>
      <c r="D1172" s="20" t="s">
        <v>75</v>
      </c>
      <c r="E1172" s="20">
        <v>2267713000</v>
      </c>
      <c r="H1172" s="20">
        <v>349721000</v>
      </c>
    </row>
    <row r="1173" spans="1:11" x14ac:dyDescent="0.2">
      <c r="A1173" s="20" t="s">
        <v>35</v>
      </c>
      <c r="B1173" s="20" t="s">
        <v>51</v>
      </c>
      <c r="C1173" s="20">
        <v>2021</v>
      </c>
      <c r="D1173" s="20" t="s">
        <v>75</v>
      </c>
      <c r="E1173" s="20">
        <v>1692497000</v>
      </c>
      <c r="J1173" s="20">
        <v>59642000</v>
      </c>
    </row>
    <row r="1174" spans="1:11" x14ac:dyDescent="0.2">
      <c r="A1174" s="20" t="s">
        <v>35</v>
      </c>
      <c r="B1174" s="20" t="s">
        <v>51</v>
      </c>
      <c r="C1174" s="20">
        <v>2020</v>
      </c>
      <c r="D1174" s="20" t="s">
        <v>75</v>
      </c>
      <c r="E1174" s="20">
        <v>1759428000</v>
      </c>
      <c r="J1174" s="20">
        <v>-84337000</v>
      </c>
    </row>
    <row r="1175" spans="1:11" x14ac:dyDescent="0.2">
      <c r="A1175" s="20" t="s">
        <v>35</v>
      </c>
      <c r="B1175" s="20" t="s">
        <v>51</v>
      </c>
      <c r="C1175" s="20">
        <v>2019</v>
      </c>
      <c r="D1175" s="20" t="s">
        <v>75</v>
      </c>
      <c r="E1175" s="20">
        <v>1696005000</v>
      </c>
      <c r="J1175" s="20">
        <v>-238175000</v>
      </c>
    </row>
    <row r="1176" spans="1:11" x14ac:dyDescent="0.2">
      <c r="A1176" s="20" t="s">
        <v>35</v>
      </c>
      <c r="B1176" s="20" t="s">
        <v>53</v>
      </c>
      <c r="C1176" s="20">
        <v>2021</v>
      </c>
      <c r="D1176" s="20" t="s">
        <v>75</v>
      </c>
      <c r="E1176" s="20">
        <v>5410704000</v>
      </c>
      <c r="J1176" s="20">
        <v>514515000</v>
      </c>
    </row>
    <row r="1177" spans="1:11" x14ac:dyDescent="0.2">
      <c r="A1177" s="20" t="s">
        <v>35</v>
      </c>
      <c r="B1177" s="20" t="s">
        <v>53</v>
      </c>
      <c r="C1177" s="20">
        <v>2020</v>
      </c>
      <c r="D1177" s="20" t="s">
        <v>75</v>
      </c>
      <c r="E1177" s="20">
        <v>4780460000</v>
      </c>
      <c r="J1177" s="20">
        <v>-241666000</v>
      </c>
    </row>
    <row r="1178" spans="1:11" x14ac:dyDescent="0.2">
      <c r="A1178" s="20" t="s">
        <v>35</v>
      </c>
      <c r="B1178" s="20" t="s">
        <v>53</v>
      </c>
      <c r="C1178" s="20">
        <v>2019</v>
      </c>
      <c r="D1178" s="20" t="s">
        <v>75</v>
      </c>
      <c r="E1178" s="20">
        <v>5242073000</v>
      </c>
      <c r="J1178" s="20">
        <v>-395652000</v>
      </c>
    </row>
    <row r="1179" spans="1:11" x14ac:dyDescent="0.2">
      <c r="A1179" s="20" t="s">
        <v>36</v>
      </c>
      <c r="B1179" s="20" t="s">
        <v>48</v>
      </c>
      <c r="C1179" s="20">
        <v>2024</v>
      </c>
      <c r="D1179" s="20" t="s">
        <v>75</v>
      </c>
      <c r="E1179" s="20">
        <v>309722000000</v>
      </c>
      <c r="F1179" s="20">
        <v>34735000000</v>
      </c>
      <c r="G1179" s="20">
        <v>-4304000000</v>
      </c>
      <c r="H1179" s="20">
        <v>30432000000</v>
      </c>
      <c r="I1179" s="20">
        <v>-817000000</v>
      </c>
      <c r="J1179" s="20">
        <v>21472000000</v>
      </c>
      <c r="K1179" s="20">
        <v>307546000000</v>
      </c>
    </row>
    <row r="1180" spans="1:11" x14ac:dyDescent="0.2">
      <c r="A1180" s="20" t="s">
        <v>36</v>
      </c>
      <c r="B1180" s="20" t="s">
        <v>48</v>
      </c>
      <c r="C1180" s="20">
        <v>2023</v>
      </c>
      <c r="D1180" s="20" t="s">
        <v>75</v>
      </c>
      <c r="E1180" s="20">
        <v>311395000000</v>
      </c>
      <c r="F1180" s="20">
        <v>16807000000</v>
      </c>
      <c r="G1180" s="20">
        <v>-5521000000</v>
      </c>
      <c r="H1180" s="20">
        <v>11285000000</v>
      </c>
      <c r="I1180" s="20">
        <v>7542000000</v>
      </c>
      <c r="J1180" s="20">
        <v>15078000000</v>
      </c>
      <c r="K1180" s="20">
        <v>327698000000</v>
      </c>
    </row>
    <row r="1181" spans="1:11" x14ac:dyDescent="0.2">
      <c r="A1181" s="20" t="s">
        <v>36</v>
      </c>
      <c r="B1181" s="20" t="s">
        <v>48</v>
      </c>
      <c r="C1181" s="20">
        <v>2022</v>
      </c>
      <c r="D1181" s="20" t="s">
        <v>75</v>
      </c>
      <c r="E1181" s="20">
        <v>281880000000</v>
      </c>
      <c r="F1181" s="20">
        <v>7112000000</v>
      </c>
      <c r="G1181" s="20">
        <v>-4137000000</v>
      </c>
      <c r="H1181" s="20">
        <v>2975000000</v>
      </c>
      <c r="I1181" s="20">
        <v>-889000000</v>
      </c>
      <c r="J1181" s="20">
        <v>1217000000</v>
      </c>
      <c r="K1181" s="20">
        <v>334102000000</v>
      </c>
    </row>
    <row r="1182" spans="1:11" x14ac:dyDescent="0.2">
      <c r="A1182" s="20" t="s">
        <v>36</v>
      </c>
      <c r="B1182" s="20" t="s">
        <v>48</v>
      </c>
      <c r="C1182" s="20">
        <v>2021</v>
      </c>
      <c r="D1182" s="20" t="s">
        <v>75</v>
      </c>
      <c r="E1182" s="20">
        <v>299269000000</v>
      </c>
      <c r="F1182" s="20">
        <v>35605000000</v>
      </c>
      <c r="G1182" s="20">
        <v>-4099000000</v>
      </c>
      <c r="H1182" s="20">
        <v>31507000000</v>
      </c>
      <c r="I1182" s="20">
        <v>-1375000000</v>
      </c>
      <c r="J1182" s="20">
        <v>22020000000</v>
      </c>
      <c r="K1182" s="20">
        <v>316350000000</v>
      </c>
    </row>
    <row r="1183" spans="1:11" x14ac:dyDescent="0.2">
      <c r="A1183" s="20" t="s">
        <v>36</v>
      </c>
      <c r="B1183" s="20" t="s">
        <v>48</v>
      </c>
      <c r="C1183" s="20">
        <v>2020</v>
      </c>
      <c r="D1183" s="20" t="s">
        <v>75</v>
      </c>
      <c r="E1183" s="20">
        <v>229359000000</v>
      </c>
      <c r="F1183" s="20">
        <v>27415000000</v>
      </c>
      <c r="G1183" s="20">
        <v>-5399000000</v>
      </c>
      <c r="H1183" s="20">
        <v>22016000000</v>
      </c>
      <c r="I1183" s="20">
        <v>-88000000</v>
      </c>
      <c r="J1183" s="20">
        <v>17520000000</v>
      </c>
      <c r="K1183" s="20">
        <v>294111000000</v>
      </c>
    </row>
    <row r="1184" spans="1:11" x14ac:dyDescent="0.2">
      <c r="A1184" s="20" t="s">
        <v>36</v>
      </c>
      <c r="B1184" s="20" t="s">
        <v>48</v>
      </c>
      <c r="C1184" s="20">
        <v>2019</v>
      </c>
      <c r="D1184" s="20" t="s">
        <v>75</v>
      </c>
      <c r="E1184" s="20">
        <v>225004000000</v>
      </c>
      <c r="F1184" s="20">
        <v>17267000000</v>
      </c>
      <c r="G1184" s="20">
        <v>-5750000000</v>
      </c>
      <c r="H1184" s="20">
        <v>11517000000</v>
      </c>
      <c r="I1184" s="20">
        <v>2537000000</v>
      </c>
      <c r="J1184" s="20">
        <v>13095000000</v>
      </c>
      <c r="K1184" s="20">
        <v>275982000000</v>
      </c>
    </row>
    <row r="1185" spans="1:11" x14ac:dyDescent="0.2">
      <c r="A1185" s="20" t="s">
        <v>36</v>
      </c>
      <c r="B1185" s="20" t="s">
        <v>48</v>
      </c>
      <c r="C1185" s="20">
        <v>2018</v>
      </c>
      <c r="D1185" s="20" t="s">
        <v>75</v>
      </c>
      <c r="E1185" s="20">
        <v>202816000000</v>
      </c>
      <c r="F1185" s="20">
        <v>7107000000</v>
      </c>
      <c r="G1185" s="20">
        <v>-5811000000</v>
      </c>
      <c r="H1185" s="20">
        <v>1297000000</v>
      </c>
      <c r="I1185" s="20">
        <v>43000000</v>
      </c>
      <c r="J1185" s="20">
        <v>1305000000</v>
      </c>
      <c r="K1185" s="20">
        <v>271179000000</v>
      </c>
    </row>
    <row r="1186" spans="1:11" x14ac:dyDescent="0.2">
      <c r="A1186" s="20" t="s">
        <v>36</v>
      </c>
      <c r="B1186" s="20" t="s">
        <v>48</v>
      </c>
      <c r="C1186" s="20">
        <v>2017</v>
      </c>
      <c r="D1186" s="20" t="s">
        <v>75</v>
      </c>
      <c r="E1186" s="20">
        <v>193372000000</v>
      </c>
      <c r="F1186" s="20">
        <v>7642000000</v>
      </c>
      <c r="G1186" s="20">
        <v>-3062000000</v>
      </c>
      <c r="H1186" s="20">
        <v>4580000000</v>
      </c>
      <c r="I1186" s="20">
        <v>-43000000</v>
      </c>
      <c r="J1186" s="20">
        <v>4250000000</v>
      </c>
      <c r="K1186" s="20">
        <v>258729000000</v>
      </c>
    </row>
    <row r="1187" spans="1:11" x14ac:dyDescent="0.2">
      <c r="A1187" s="20" t="s">
        <v>36</v>
      </c>
      <c r="B1187" s="20" t="s">
        <v>48</v>
      </c>
      <c r="C1187" s="20">
        <v>2016</v>
      </c>
      <c r="D1187" s="20" t="s">
        <v>75</v>
      </c>
      <c r="E1187" s="20">
        <v>191441000000</v>
      </c>
      <c r="F1187" s="20">
        <v>36558000000</v>
      </c>
      <c r="G1187" s="20">
        <v>-1718000000</v>
      </c>
      <c r="H1187" s="20">
        <v>34840000000</v>
      </c>
      <c r="I1187" s="20">
        <v>3000000</v>
      </c>
      <c r="J1187" s="20">
        <v>27563000000</v>
      </c>
      <c r="K1187" s="20">
        <v>179908000000</v>
      </c>
    </row>
    <row r="1188" spans="1:11" x14ac:dyDescent="0.2">
      <c r="A1188" s="20" t="s">
        <v>36</v>
      </c>
      <c r="B1188" s="20" t="s">
        <v>48</v>
      </c>
      <c r="C1188" s="20">
        <v>2015</v>
      </c>
      <c r="D1188" s="20" t="s">
        <v>75</v>
      </c>
      <c r="E1188" s="20">
        <v>184089000000</v>
      </c>
      <c r="F1188" s="20">
        <v>29798000000</v>
      </c>
      <c r="G1188" s="20">
        <v>-2092000000</v>
      </c>
      <c r="I1188" s="20">
        <v>20000000</v>
      </c>
      <c r="J1188" s="20">
        <v>22619000000</v>
      </c>
      <c r="K1188" s="20">
        <v>191090000000</v>
      </c>
    </row>
    <row r="1189" spans="1:11" x14ac:dyDescent="0.2">
      <c r="A1189" s="20" t="s">
        <v>36</v>
      </c>
      <c r="B1189" s="20" t="s">
        <v>49</v>
      </c>
      <c r="C1189" s="20">
        <v>2024</v>
      </c>
      <c r="D1189" s="20" t="s">
        <v>75</v>
      </c>
      <c r="E1189" s="20">
        <v>147598271931</v>
      </c>
      <c r="F1189" s="20">
        <v>15861021336</v>
      </c>
      <c r="G1189" s="20">
        <v>-2244106970</v>
      </c>
      <c r="H1189" s="20">
        <v>13616914366</v>
      </c>
      <c r="J1189" s="20">
        <v>10162815766</v>
      </c>
    </row>
    <row r="1190" spans="1:11" x14ac:dyDescent="0.2">
      <c r="A1190" s="20" t="s">
        <v>36</v>
      </c>
      <c r="B1190" s="20" t="s">
        <v>49</v>
      </c>
      <c r="C1190" s="20">
        <v>2023</v>
      </c>
      <c r="D1190" s="20" t="s">
        <v>75</v>
      </c>
      <c r="E1190" s="20">
        <v>137319580056</v>
      </c>
      <c r="F1190" s="20">
        <v>8402496312</v>
      </c>
      <c r="G1190" s="20">
        <v>-2093195434</v>
      </c>
      <c r="H1190" s="20">
        <v>6309300878</v>
      </c>
      <c r="J1190" s="20">
        <v>11070893039</v>
      </c>
    </row>
    <row r="1191" spans="1:11" x14ac:dyDescent="0.2">
      <c r="A1191" s="20" t="s">
        <v>36</v>
      </c>
      <c r="B1191" s="20" t="s">
        <v>49</v>
      </c>
      <c r="C1191" s="20">
        <v>2022</v>
      </c>
      <c r="D1191" s="20" t="s">
        <v>75</v>
      </c>
      <c r="E1191" s="20">
        <v>120879940230</v>
      </c>
      <c r="F1191" s="20">
        <v>6274142657</v>
      </c>
      <c r="G1191" s="20">
        <v>-2408712226</v>
      </c>
      <c r="H1191" s="20">
        <v>3865430431</v>
      </c>
      <c r="J1191" s="20">
        <v>3153010872</v>
      </c>
    </row>
    <row r="1192" spans="1:11" x14ac:dyDescent="0.2">
      <c r="A1192" s="20" t="s">
        <v>36</v>
      </c>
      <c r="B1192" s="20" t="s">
        <v>49</v>
      </c>
      <c r="C1192" s="20">
        <v>2021</v>
      </c>
      <c r="D1192" s="20" t="s">
        <v>75</v>
      </c>
      <c r="E1192" s="20">
        <v>123136324339</v>
      </c>
      <c r="F1192" s="20">
        <v>23381802182</v>
      </c>
      <c r="G1192" s="20">
        <v>-2043049478</v>
      </c>
      <c r="H1192" s="20">
        <v>21338752704</v>
      </c>
      <c r="J1192" s="20">
        <v>15607682718</v>
      </c>
    </row>
    <row r="1193" spans="1:11" x14ac:dyDescent="0.2">
      <c r="A1193" s="20" t="s">
        <v>36</v>
      </c>
      <c r="B1193" s="20" t="s">
        <v>49</v>
      </c>
      <c r="C1193" s="20">
        <v>2020</v>
      </c>
      <c r="D1193" s="20" t="s">
        <v>75</v>
      </c>
      <c r="E1193" s="20">
        <v>87415281978</v>
      </c>
      <c r="F1193" s="20">
        <v>11818496656</v>
      </c>
      <c r="G1193" s="20">
        <v>-2520190797</v>
      </c>
      <c r="H1193" s="20">
        <v>9298305859</v>
      </c>
      <c r="J1193" s="20">
        <v>7771415742</v>
      </c>
    </row>
    <row r="1194" spans="1:11" x14ac:dyDescent="0.2">
      <c r="A1194" s="20" t="s">
        <v>36</v>
      </c>
      <c r="B1194" s="20" t="s">
        <v>49</v>
      </c>
      <c r="C1194" s="20">
        <v>2019</v>
      </c>
      <c r="D1194" s="20" t="s">
        <v>75</v>
      </c>
      <c r="E1194" s="20">
        <v>93833656897</v>
      </c>
      <c r="F1194" s="20">
        <v>12095557744</v>
      </c>
      <c r="G1194" s="20">
        <v>-2791949658</v>
      </c>
      <c r="H1194" s="20">
        <v>9303608086</v>
      </c>
      <c r="J1194" s="20">
        <v>8782797292</v>
      </c>
    </row>
    <row r="1195" spans="1:11" x14ac:dyDescent="0.2">
      <c r="A1195" s="20" t="s">
        <v>36</v>
      </c>
      <c r="B1195" s="20" t="s">
        <v>49</v>
      </c>
      <c r="C1195" s="20">
        <v>2018</v>
      </c>
      <c r="D1195" s="20" t="s">
        <v>75</v>
      </c>
      <c r="E1195" s="20">
        <v>87585803351</v>
      </c>
      <c r="F1195" s="20">
        <v>6388878374</v>
      </c>
      <c r="G1195" s="20">
        <v>-2964036782</v>
      </c>
      <c r="H1195" s="20">
        <v>3424841592</v>
      </c>
      <c r="J1195" s="20">
        <v>3430863192</v>
      </c>
    </row>
    <row r="1196" spans="1:11" x14ac:dyDescent="0.2">
      <c r="A1196" s="20" t="s">
        <v>36</v>
      </c>
      <c r="B1196" s="20" t="s">
        <v>49</v>
      </c>
      <c r="C1196" s="20">
        <v>2017</v>
      </c>
      <c r="D1196" s="20" t="s">
        <v>75</v>
      </c>
      <c r="E1196" s="20">
        <v>88536252421</v>
      </c>
      <c r="F1196" s="20">
        <v>10401361195</v>
      </c>
      <c r="G1196" s="20">
        <v>-1297190351</v>
      </c>
      <c r="H1196" s="20">
        <v>9104170844</v>
      </c>
      <c r="J1196" s="20">
        <v>7320593829</v>
      </c>
    </row>
    <row r="1197" spans="1:11" x14ac:dyDescent="0.2">
      <c r="A1197" s="20" t="s">
        <v>36</v>
      </c>
      <c r="B1197" s="20" t="s">
        <v>49</v>
      </c>
      <c r="C1197" s="20">
        <v>2016</v>
      </c>
      <c r="D1197" s="20" t="s">
        <v>75</v>
      </c>
      <c r="E1197" s="20">
        <v>83560894010</v>
      </c>
      <c r="F1197" s="20">
        <v>19627108033</v>
      </c>
      <c r="G1197" s="20">
        <v>-992389854</v>
      </c>
      <c r="H1197" s="20">
        <v>18634718179</v>
      </c>
      <c r="J1197" s="20">
        <v>14695291199</v>
      </c>
    </row>
    <row r="1198" spans="1:11" x14ac:dyDescent="0.2">
      <c r="A1198" s="20" t="s">
        <v>37</v>
      </c>
      <c r="B1198" s="20" t="s">
        <v>48</v>
      </c>
      <c r="C1198" s="20">
        <v>2024</v>
      </c>
      <c r="D1198" s="20" t="s">
        <v>75</v>
      </c>
      <c r="E1198" s="20">
        <v>229061000000</v>
      </c>
      <c r="F1198" s="20">
        <v>12036000000</v>
      </c>
      <c r="G1198" s="20">
        <v>412000000</v>
      </c>
      <c r="H1198" s="20">
        <v>12448000000</v>
      </c>
      <c r="I1198" s="20">
        <v>0</v>
      </c>
      <c r="J1198" s="20">
        <v>8698000000</v>
      </c>
      <c r="K1198" s="20">
        <v>163113000000</v>
      </c>
    </row>
    <row r="1199" spans="1:11" x14ac:dyDescent="0.2">
      <c r="A1199" s="20" t="s">
        <v>37</v>
      </c>
      <c r="B1199" s="20" t="s">
        <v>48</v>
      </c>
      <c r="C1199" s="20">
        <v>2023</v>
      </c>
      <c r="D1199" s="20" t="s">
        <v>75</v>
      </c>
      <c r="E1199" s="20">
        <v>247646000000</v>
      </c>
      <c r="F1199" s="20">
        <v>28583000000</v>
      </c>
      <c r="G1199" s="20">
        <v>-3651000000</v>
      </c>
      <c r="H1199" s="20">
        <v>24931000000</v>
      </c>
      <c r="I1199" s="20">
        <v>7000000</v>
      </c>
      <c r="J1199" s="20">
        <v>17255000000</v>
      </c>
      <c r="K1199" s="20">
        <v>183993000000</v>
      </c>
    </row>
    <row r="1200" spans="1:11" x14ac:dyDescent="0.2">
      <c r="A1200" s="20" t="s">
        <v>37</v>
      </c>
      <c r="B1200" s="20" t="s">
        <v>48</v>
      </c>
      <c r="C1200" s="20">
        <v>2022</v>
      </c>
      <c r="D1200" s="20" t="s">
        <v>75</v>
      </c>
      <c r="E1200" s="20">
        <v>276854000000</v>
      </c>
      <c r="F1200" s="20">
        <v>13808000000</v>
      </c>
      <c r="G1200" s="20">
        <v>-1272000000</v>
      </c>
      <c r="H1200" s="20">
        <v>12535000000</v>
      </c>
      <c r="I1200" s="20">
        <v>-28000000</v>
      </c>
      <c r="J1200" s="20">
        <v>9421000000</v>
      </c>
      <c r="K1200" s="20">
        <v>164780000000</v>
      </c>
    </row>
    <row r="1201" spans="1:11" x14ac:dyDescent="0.2">
      <c r="A1201" s="20" t="s">
        <v>37</v>
      </c>
      <c r="B1201" s="20" t="s">
        <v>48</v>
      </c>
      <c r="C1201" s="20">
        <v>2021</v>
      </c>
      <c r="D1201" s="20" t="s">
        <v>75</v>
      </c>
      <c r="E1201" s="20">
        <v>139353000000</v>
      </c>
      <c r="F1201" s="20">
        <v>13649000000</v>
      </c>
      <c r="G1201" s="20">
        <v>-347000000</v>
      </c>
      <c r="H1201" s="20">
        <v>13302000000</v>
      </c>
      <c r="I1201" s="20">
        <v>-771000000</v>
      </c>
      <c r="J1201" s="20">
        <v>8623000000</v>
      </c>
      <c r="K1201" s="20">
        <v>107351000000</v>
      </c>
    </row>
    <row r="1202" spans="1:11" x14ac:dyDescent="0.2">
      <c r="A1202" s="20" t="s">
        <v>37</v>
      </c>
      <c r="B1202" s="20" t="s">
        <v>48</v>
      </c>
      <c r="C1202" s="20">
        <v>2020</v>
      </c>
      <c r="D1202" s="20" t="s">
        <v>75</v>
      </c>
      <c r="E1202" s="20">
        <v>102670000000</v>
      </c>
      <c r="F1202" s="20">
        <v>14102000000</v>
      </c>
      <c r="G1202" s="20">
        <v>-670000000</v>
      </c>
      <c r="H1202" s="20">
        <v>13432000000</v>
      </c>
      <c r="I1202" s="20">
        <v>11000000</v>
      </c>
      <c r="J1202" s="20">
        <v>9396000000</v>
      </c>
      <c r="K1202" s="20">
        <v>72061000000</v>
      </c>
    </row>
    <row r="1203" spans="1:11" x14ac:dyDescent="0.2">
      <c r="A1203" s="20" t="s">
        <v>37</v>
      </c>
      <c r="B1203" s="20" t="s">
        <v>48</v>
      </c>
      <c r="C1203" s="20">
        <v>2019</v>
      </c>
      <c r="D1203" s="20" t="s">
        <v>75</v>
      </c>
      <c r="E1203" s="20">
        <v>116253000000</v>
      </c>
      <c r="F1203" s="20">
        <v>950000000</v>
      </c>
      <c r="G1203" s="20">
        <v>-858000000</v>
      </c>
      <c r="H1203" s="20">
        <v>91000000</v>
      </c>
      <c r="I1203" s="20">
        <v>1000000</v>
      </c>
      <c r="J1203" s="20">
        <v>58000000</v>
      </c>
      <c r="K1203" s="20">
        <v>97322000000</v>
      </c>
    </row>
    <row r="1204" spans="1:11" x14ac:dyDescent="0.2">
      <c r="A1204" s="20" t="s">
        <v>37</v>
      </c>
      <c r="B1204" s="20" t="s">
        <v>48</v>
      </c>
      <c r="C1204" s="20">
        <v>2018</v>
      </c>
      <c r="D1204" s="20" t="s">
        <v>75</v>
      </c>
      <c r="E1204" s="20">
        <v>134198000000</v>
      </c>
      <c r="F1204" s="20">
        <v>11376000000</v>
      </c>
      <c r="G1204" s="20">
        <v>-962000000</v>
      </c>
      <c r="H1204" s="20">
        <v>10414000000</v>
      </c>
      <c r="I1204" s="20">
        <v>-1000000</v>
      </c>
      <c r="J1204" s="20">
        <v>7877000000</v>
      </c>
      <c r="K1204" s="20">
        <v>99817000000</v>
      </c>
    </row>
    <row r="1205" spans="1:11" x14ac:dyDescent="0.2">
      <c r="A1205" s="20" t="s">
        <v>37</v>
      </c>
      <c r="B1205" s="20" t="s">
        <v>48</v>
      </c>
      <c r="C1205" s="20">
        <v>2017</v>
      </c>
      <c r="D1205" s="20" t="s">
        <v>75</v>
      </c>
      <c r="E1205" s="20">
        <v>90262000000</v>
      </c>
      <c r="F1205" s="20">
        <v>11235000000</v>
      </c>
      <c r="G1205" s="20">
        <v>-2988000000</v>
      </c>
      <c r="H1205" s="20">
        <v>8247000000</v>
      </c>
      <c r="I1205" s="20">
        <v>0</v>
      </c>
      <c r="J1205" s="20">
        <v>7506000000</v>
      </c>
      <c r="K1205" s="20">
        <v>89093000000</v>
      </c>
    </row>
    <row r="1206" spans="1:11" x14ac:dyDescent="0.2">
      <c r="A1206" s="20" t="s">
        <v>37</v>
      </c>
      <c r="B1206" s="20" t="s">
        <v>48</v>
      </c>
      <c r="C1206" s="20">
        <v>2016</v>
      </c>
      <c r="D1206" s="20" t="s">
        <v>75</v>
      </c>
      <c r="E1206" s="20">
        <v>92255000000</v>
      </c>
      <c r="F1206" s="20">
        <v>9180000000</v>
      </c>
      <c r="G1206" s="20">
        <v>-2291000000</v>
      </c>
      <c r="H1206" s="20">
        <v>6889000000</v>
      </c>
      <c r="I1206" s="20">
        <v>6000000</v>
      </c>
      <c r="J1206" s="20">
        <v>6860000000</v>
      </c>
      <c r="K1206" s="20">
        <v>83466000000</v>
      </c>
    </row>
    <row r="1207" spans="1:11" x14ac:dyDescent="0.2">
      <c r="A1207" s="20" t="s">
        <v>37</v>
      </c>
      <c r="B1207" s="20" t="s">
        <v>48</v>
      </c>
      <c r="C1207" s="20">
        <v>2015</v>
      </c>
      <c r="D1207" s="20" t="s">
        <v>75</v>
      </c>
      <c r="E1207" s="20">
        <v>133378000000</v>
      </c>
      <c r="F1207" s="20">
        <v>8963000000</v>
      </c>
      <c r="G1207" s="20">
        <v>-3393000000</v>
      </c>
      <c r="H1207" s="20">
        <v>5569000000</v>
      </c>
      <c r="I1207" s="20">
        <v>0</v>
      </c>
      <c r="J1207" s="20">
        <v>5535000000</v>
      </c>
      <c r="K1207" s="20">
        <v>76217000000</v>
      </c>
    </row>
    <row r="1208" spans="1:11" x14ac:dyDescent="0.2">
      <c r="A1208" s="20" t="s">
        <v>37</v>
      </c>
      <c r="B1208" s="20" t="s">
        <v>49</v>
      </c>
      <c r="C1208" s="20">
        <v>2024</v>
      </c>
      <c r="D1208" s="20" t="s">
        <v>75</v>
      </c>
      <c r="E1208" s="20">
        <v>132360282554</v>
      </c>
      <c r="F1208" s="20">
        <v>5492894856</v>
      </c>
      <c r="G1208" s="20">
        <v>-21792331</v>
      </c>
      <c r="H1208" s="20">
        <v>5471102525</v>
      </c>
      <c r="J1208" s="20">
        <v>4200124020</v>
      </c>
    </row>
    <row r="1209" spans="1:11" x14ac:dyDescent="0.2">
      <c r="A1209" s="20" t="s">
        <v>37</v>
      </c>
      <c r="B1209" s="20" t="s">
        <v>49</v>
      </c>
      <c r="C1209" s="20">
        <v>2023</v>
      </c>
      <c r="D1209" s="20" t="s">
        <v>75</v>
      </c>
      <c r="E1209" s="20">
        <v>133962664214</v>
      </c>
      <c r="F1209" s="20">
        <v>11737099721</v>
      </c>
      <c r="G1209" s="20">
        <v>-552409687</v>
      </c>
      <c r="H1209" s="20">
        <v>11184690034</v>
      </c>
      <c r="J1209" s="20">
        <v>7699059159</v>
      </c>
    </row>
    <row r="1210" spans="1:11" x14ac:dyDescent="0.2">
      <c r="A1210" s="20" t="s">
        <v>37</v>
      </c>
      <c r="B1210" s="20" t="s">
        <v>49</v>
      </c>
      <c r="C1210" s="20">
        <v>2022</v>
      </c>
      <c r="D1210" s="20" t="s">
        <v>75</v>
      </c>
      <c r="E1210" s="20">
        <v>113553407895</v>
      </c>
      <c r="F1210" s="20">
        <v>7562946159</v>
      </c>
      <c r="G1210" s="20">
        <v>-119615818</v>
      </c>
      <c r="H1210" s="20">
        <v>7443330341</v>
      </c>
      <c r="J1210" s="20">
        <v>5244295058</v>
      </c>
    </row>
    <row r="1211" spans="1:11" x14ac:dyDescent="0.2">
      <c r="A1211" s="20" t="s">
        <v>37</v>
      </c>
      <c r="B1211" s="20" t="s">
        <v>49</v>
      </c>
      <c r="C1211" s="20">
        <v>2021</v>
      </c>
      <c r="D1211" s="20" t="s">
        <v>75</v>
      </c>
      <c r="E1211" s="20">
        <v>49038000000</v>
      </c>
      <c r="F1211" s="20">
        <v>6651000000</v>
      </c>
      <c r="G1211" s="20">
        <v>-281000000</v>
      </c>
      <c r="H1211" s="20">
        <v>6370000000</v>
      </c>
      <c r="J1211" s="20">
        <v>4178000000</v>
      </c>
    </row>
    <row r="1212" spans="1:11" x14ac:dyDescent="0.2">
      <c r="A1212" s="20" t="s">
        <v>37</v>
      </c>
      <c r="B1212" s="20" t="s">
        <v>49</v>
      </c>
      <c r="C1212" s="20">
        <v>2020</v>
      </c>
      <c r="D1212" s="20" t="s">
        <v>75</v>
      </c>
      <c r="E1212" s="20">
        <v>49350631893</v>
      </c>
      <c r="F1212" s="20">
        <v>3731939511</v>
      </c>
      <c r="G1212" s="20">
        <v>-242876486</v>
      </c>
      <c r="H1212" s="20">
        <v>3489063025</v>
      </c>
      <c r="J1212" s="20">
        <v>2562000000</v>
      </c>
    </row>
    <row r="1213" spans="1:11" x14ac:dyDescent="0.2">
      <c r="A1213" s="20" t="s">
        <v>37</v>
      </c>
      <c r="B1213" s="20" t="s">
        <v>49</v>
      </c>
      <c r="C1213" s="20">
        <v>2019</v>
      </c>
      <c r="D1213" s="20" t="s">
        <v>75</v>
      </c>
      <c r="E1213" s="20">
        <v>39487263276</v>
      </c>
      <c r="F1213" s="20">
        <v>-1257651633</v>
      </c>
      <c r="G1213" s="20">
        <v>-604895484</v>
      </c>
      <c r="H1213" s="20">
        <v>-1862547117</v>
      </c>
    </row>
    <row r="1214" spans="1:11" x14ac:dyDescent="0.2">
      <c r="A1214" s="20" t="s">
        <v>37</v>
      </c>
      <c r="B1214" s="20" t="s">
        <v>49</v>
      </c>
      <c r="C1214" s="20">
        <v>2018</v>
      </c>
      <c r="D1214" s="20" t="s">
        <v>75</v>
      </c>
      <c r="E1214" s="20">
        <v>59572460712</v>
      </c>
      <c r="F1214" s="20">
        <v>4905684779</v>
      </c>
      <c r="G1214" s="20">
        <v>-255395420</v>
      </c>
      <c r="H1214" s="20">
        <v>4650289359</v>
      </c>
    </row>
    <row r="1215" spans="1:11" x14ac:dyDescent="0.2">
      <c r="A1215" s="20" t="s">
        <v>37</v>
      </c>
      <c r="B1215" s="20" t="s">
        <v>49</v>
      </c>
      <c r="C1215" s="20">
        <v>2017</v>
      </c>
      <c r="D1215" s="20" t="s">
        <v>75</v>
      </c>
      <c r="E1215" s="20">
        <v>43422458921</v>
      </c>
      <c r="F1215" s="20">
        <v>6193995170</v>
      </c>
      <c r="G1215" s="20">
        <v>-2354703572</v>
      </c>
      <c r="H1215" s="20">
        <v>3839291598</v>
      </c>
      <c r="J1215" s="20">
        <v>3804291598</v>
      </c>
    </row>
    <row r="1216" spans="1:11" x14ac:dyDescent="0.2">
      <c r="A1216" s="20" t="s">
        <v>37</v>
      </c>
      <c r="B1216" s="20" t="s">
        <v>49</v>
      </c>
      <c r="C1216" s="20">
        <v>2016</v>
      </c>
      <c r="D1216" s="20" t="s">
        <v>75</v>
      </c>
      <c r="E1216" s="20">
        <v>51144126038</v>
      </c>
      <c r="F1216" s="20">
        <v>3800029867</v>
      </c>
      <c r="G1216" s="20">
        <v>-870279442</v>
      </c>
      <c r="H1216" s="20">
        <v>2929750425</v>
      </c>
      <c r="J1216" s="20">
        <v>2894750425</v>
      </c>
    </row>
    <row r="1217" spans="1:10" x14ac:dyDescent="0.2">
      <c r="A1217" s="20" t="s">
        <v>37</v>
      </c>
      <c r="B1217" s="20" t="s">
        <v>51</v>
      </c>
      <c r="C1217" s="20">
        <v>2024</v>
      </c>
      <c r="D1217" s="20" t="s">
        <v>75</v>
      </c>
      <c r="E1217" s="20">
        <v>70179117404</v>
      </c>
      <c r="H1217" s="20">
        <v>4447294656</v>
      </c>
      <c r="J1217" s="20">
        <v>2922294656</v>
      </c>
    </row>
    <row r="1218" spans="1:10" x14ac:dyDescent="0.2">
      <c r="A1218" s="20" t="s">
        <v>37</v>
      </c>
      <c r="B1218" s="20" t="s">
        <v>51</v>
      </c>
      <c r="C1218" s="20">
        <v>2023</v>
      </c>
      <c r="D1218" s="20" t="s">
        <v>75</v>
      </c>
      <c r="E1218" s="20">
        <v>72331099642</v>
      </c>
      <c r="H1218" s="20">
        <v>3502568710</v>
      </c>
      <c r="J1218" s="20">
        <v>2553553117</v>
      </c>
    </row>
    <row r="1219" spans="1:10" x14ac:dyDescent="0.2">
      <c r="A1219" s="20" t="s">
        <v>37</v>
      </c>
      <c r="B1219" s="20" t="s">
        <v>51</v>
      </c>
      <c r="C1219" s="20">
        <v>2022</v>
      </c>
      <c r="D1219" s="20" t="s">
        <v>75</v>
      </c>
      <c r="E1219" s="20">
        <v>43568876818</v>
      </c>
      <c r="H1219" s="20">
        <v>861631982</v>
      </c>
      <c r="J1219" s="20">
        <v>660631982</v>
      </c>
    </row>
    <row r="1220" spans="1:10" x14ac:dyDescent="0.2">
      <c r="A1220" s="20" t="s">
        <v>37</v>
      </c>
      <c r="B1220" s="20" t="s">
        <v>51</v>
      </c>
      <c r="C1220" s="20">
        <v>2021</v>
      </c>
      <c r="D1220" s="20" t="s">
        <v>75</v>
      </c>
      <c r="E1220" s="20">
        <v>20136704659</v>
      </c>
      <c r="H1220" s="20">
        <v>3432330224</v>
      </c>
      <c r="J1220" s="20">
        <v>2584203130</v>
      </c>
    </row>
    <row r="1221" spans="1:10" x14ac:dyDescent="0.2">
      <c r="A1221" s="20" t="s">
        <v>37</v>
      </c>
      <c r="B1221" s="20" t="s">
        <v>51</v>
      </c>
      <c r="C1221" s="20">
        <v>2020</v>
      </c>
      <c r="D1221" s="20" t="s">
        <v>75</v>
      </c>
      <c r="E1221" s="20">
        <v>31499333141</v>
      </c>
      <c r="H1221" s="20">
        <v>2294927353</v>
      </c>
      <c r="J1221" s="20">
        <v>1729362767</v>
      </c>
    </row>
    <row r="1222" spans="1:10" x14ac:dyDescent="0.2">
      <c r="A1222" s="20" t="s">
        <v>37</v>
      </c>
      <c r="B1222" s="20" t="s">
        <v>51</v>
      </c>
      <c r="C1222" s="20">
        <v>2019</v>
      </c>
      <c r="D1222" s="20" t="s">
        <v>75</v>
      </c>
      <c r="E1222" s="20">
        <v>11156239620</v>
      </c>
      <c r="H1222" s="20">
        <v>-1390881610</v>
      </c>
      <c r="J1222" s="20">
        <v>-1425881610</v>
      </c>
    </row>
    <row r="1223" spans="1:10" x14ac:dyDescent="0.2">
      <c r="A1223" s="20" t="s">
        <v>37</v>
      </c>
      <c r="B1223" s="20" t="s">
        <v>51</v>
      </c>
      <c r="C1223" s="20">
        <v>2018</v>
      </c>
      <c r="D1223" s="20" t="s">
        <v>75</v>
      </c>
      <c r="E1223" s="20">
        <v>29697313848</v>
      </c>
      <c r="H1223" s="20">
        <v>3345406281</v>
      </c>
      <c r="J1223" s="20">
        <v>2535703811</v>
      </c>
    </row>
    <row r="1224" spans="1:10" x14ac:dyDescent="0.2">
      <c r="A1224" s="20" t="s">
        <v>37</v>
      </c>
      <c r="B1224" s="20" t="s">
        <v>51</v>
      </c>
      <c r="C1224" s="20">
        <v>2017</v>
      </c>
      <c r="D1224" s="20" t="s">
        <v>75</v>
      </c>
      <c r="E1224" s="20">
        <v>23105709930</v>
      </c>
      <c r="H1224" s="20">
        <v>2988173164</v>
      </c>
      <c r="J1224" s="20">
        <v>2953173164</v>
      </c>
    </row>
    <row r="1225" spans="1:10" x14ac:dyDescent="0.2">
      <c r="A1225" s="20" t="s">
        <v>37</v>
      </c>
      <c r="B1225" s="20" t="s">
        <v>51</v>
      </c>
      <c r="C1225" s="20">
        <v>2016</v>
      </c>
      <c r="D1225" s="20" t="s">
        <v>75</v>
      </c>
      <c r="E1225" s="20">
        <v>20263464075</v>
      </c>
      <c r="H1225" s="20">
        <v>-2267543371</v>
      </c>
      <c r="J1225" s="20">
        <v>-2302543371</v>
      </c>
    </row>
    <row r="1226" spans="1:10" x14ac:dyDescent="0.2">
      <c r="A1226" s="20" t="s">
        <v>37</v>
      </c>
      <c r="B1226" s="20" t="s">
        <v>53</v>
      </c>
      <c r="C1226" s="20">
        <v>2024</v>
      </c>
      <c r="D1226" s="20" t="s">
        <v>75</v>
      </c>
      <c r="E1226" s="20">
        <v>180962000000</v>
      </c>
      <c r="H1226" s="20">
        <v>7170000000</v>
      </c>
      <c r="J1226" s="20">
        <v>5375000000</v>
      </c>
    </row>
    <row r="1227" spans="1:10" x14ac:dyDescent="0.2">
      <c r="A1227" s="20" t="s">
        <v>37</v>
      </c>
      <c r="B1227" s="20" t="s">
        <v>53</v>
      </c>
      <c r="C1227" s="20">
        <v>2023</v>
      </c>
      <c r="D1227" s="20" t="s">
        <v>75</v>
      </c>
      <c r="E1227" s="20">
        <v>179523000000</v>
      </c>
      <c r="H1227" s="20">
        <v>16920000000</v>
      </c>
      <c r="J1227" s="20">
        <v>12165000000</v>
      </c>
    </row>
    <row r="1228" spans="1:10" x14ac:dyDescent="0.2">
      <c r="A1228" s="20" t="s">
        <v>37</v>
      </c>
      <c r="B1228" s="20" t="s">
        <v>53</v>
      </c>
      <c r="C1228" s="20">
        <v>2022</v>
      </c>
      <c r="D1228" s="20" t="s">
        <v>75</v>
      </c>
      <c r="E1228" s="20">
        <v>194788000000</v>
      </c>
      <c r="H1228" s="20">
        <v>8473000000</v>
      </c>
      <c r="J1228" s="20">
        <v>6465000000</v>
      </c>
    </row>
    <row r="1229" spans="1:10" x14ac:dyDescent="0.2">
      <c r="A1229" s="20" t="s">
        <v>37</v>
      </c>
      <c r="B1229" s="20" t="s">
        <v>53</v>
      </c>
      <c r="C1229" s="20">
        <v>2021</v>
      </c>
      <c r="D1229" s="20" t="s">
        <v>75</v>
      </c>
      <c r="E1229" s="20">
        <v>85418000000</v>
      </c>
      <c r="H1229" s="20">
        <v>9276000000</v>
      </c>
      <c r="J1229" s="20">
        <v>6360000000</v>
      </c>
    </row>
    <row r="1230" spans="1:10" x14ac:dyDescent="0.2">
      <c r="A1230" s="20" t="s">
        <v>37</v>
      </c>
      <c r="B1230" s="20" t="s">
        <v>53</v>
      </c>
      <c r="C1230" s="20">
        <v>2020</v>
      </c>
      <c r="D1230" s="20" t="s">
        <v>75</v>
      </c>
      <c r="E1230" s="20">
        <v>79550000000</v>
      </c>
      <c r="H1230" s="20">
        <v>8548000000</v>
      </c>
      <c r="J1230" s="20">
        <v>5959000000</v>
      </c>
    </row>
    <row r="1231" spans="1:10" x14ac:dyDescent="0.2">
      <c r="A1231" s="20" t="s">
        <v>37</v>
      </c>
      <c r="B1231" s="20" t="s">
        <v>53</v>
      </c>
      <c r="C1231" s="20">
        <v>2019</v>
      </c>
      <c r="D1231" s="20" t="s">
        <v>75</v>
      </c>
      <c r="E1231" s="20">
        <v>76826000000</v>
      </c>
      <c r="F1231" s="20">
        <v>135000000</v>
      </c>
      <c r="G1231" s="20">
        <v>-803000000</v>
      </c>
      <c r="H1231" s="20">
        <v>-668000000</v>
      </c>
      <c r="J1231" s="20">
        <v>-701000000</v>
      </c>
    </row>
    <row r="1232" spans="1:10" x14ac:dyDescent="0.2">
      <c r="A1232" s="20" t="s">
        <v>37</v>
      </c>
      <c r="B1232" s="20" t="s">
        <v>53</v>
      </c>
      <c r="C1232" s="20">
        <v>2018</v>
      </c>
      <c r="D1232" s="20" t="s">
        <v>75</v>
      </c>
      <c r="E1232" s="20">
        <v>93058000000</v>
      </c>
      <c r="F1232" s="20">
        <v>7663000000</v>
      </c>
      <c r="G1232" s="20">
        <v>-589000000</v>
      </c>
      <c r="H1232" s="20">
        <v>7073000000</v>
      </c>
      <c r="J1232" s="20">
        <v>5401000000</v>
      </c>
    </row>
    <row r="1233" spans="1:19" x14ac:dyDescent="0.2">
      <c r="A1233" s="20" t="s">
        <v>37</v>
      </c>
      <c r="B1233" s="20" t="s">
        <v>53</v>
      </c>
      <c r="C1233" s="20">
        <v>2017</v>
      </c>
      <c r="D1233" s="20" t="s">
        <v>75</v>
      </c>
      <c r="E1233" s="20">
        <v>63328000000</v>
      </c>
      <c r="F1233" s="20">
        <v>7295000000</v>
      </c>
      <c r="G1233" s="20">
        <v>-2672000000</v>
      </c>
      <c r="H1233" s="20">
        <v>4623000000</v>
      </c>
      <c r="J1233" s="20">
        <v>4588000000</v>
      </c>
    </row>
    <row r="1234" spans="1:19" x14ac:dyDescent="0.2">
      <c r="A1234" s="20" t="s">
        <v>37</v>
      </c>
      <c r="B1234" s="20" t="s">
        <v>53</v>
      </c>
      <c r="C1234" s="20">
        <v>2016</v>
      </c>
      <c r="D1234" s="20" t="s">
        <v>75</v>
      </c>
      <c r="E1234" s="20">
        <v>72754000000</v>
      </c>
      <c r="F1234" s="20">
        <v>4847000000</v>
      </c>
      <c r="G1234" s="20">
        <v>-1060000000</v>
      </c>
      <c r="H1234" s="20">
        <v>3787000000</v>
      </c>
      <c r="J1234" s="20">
        <v>3756000000</v>
      </c>
    </row>
    <row r="1235" spans="1:19" x14ac:dyDescent="0.2">
      <c r="A1235" s="20" t="s">
        <v>37</v>
      </c>
      <c r="B1235" s="20" t="s">
        <v>51</v>
      </c>
      <c r="C1235" s="20">
        <v>2025</v>
      </c>
      <c r="D1235" s="20" t="s">
        <v>75</v>
      </c>
      <c r="E1235" s="20">
        <v>54777463976</v>
      </c>
      <c r="H1235" s="20">
        <v>3995833572</v>
      </c>
      <c r="J1235" s="20">
        <v>2714815384</v>
      </c>
    </row>
    <row r="1236" spans="1:19" x14ac:dyDescent="0.2">
      <c r="A1236" s="20" t="s">
        <v>38</v>
      </c>
      <c r="B1236" s="20" t="s">
        <v>48</v>
      </c>
      <c r="C1236" s="20">
        <v>2024</v>
      </c>
      <c r="D1236" s="20" t="s">
        <v>75</v>
      </c>
      <c r="E1236" s="20">
        <v>1776443000000</v>
      </c>
      <c r="F1236" s="20">
        <v>619524000000</v>
      </c>
      <c r="G1236" s="20">
        <v>-23268000000</v>
      </c>
      <c r="J1236" s="20">
        <v>393662000000</v>
      </c>
      <c r="K1236" s="20">
        <v>3105287000000</v>
      </c>
      <c r="S1236" s="20">
        <v>839200000000</v>
      </c>
    </row>
    <row r="1237" spans="1:19" x14ac:dyDescent="0.2">
      <c r="A1237" s="20" t="s">
        <v>38</v>
      </c>
      <c r="B1237" s="20" t="s">
        <v>48</v>
      </c>
      <c r="C1237" s="20">
        <v>2023</v>
      </c>
      <c r="D1237" s="20" t="s">
        <v>75</v>
      </c>
      <c r="E1237" s="20">
        <v>1620701000000</v>
      </c>
      <c r="F1237" s="20">
        <v>515709000000</v>
      </c>
      <c r="G1237" s="20">
        <v>-19245000000</v>
      </c>
      <c r="J1237" s="20">
        <v>331748000000</v>
      </c>
      <c r="K1237" s="20">
        <v>2573858000000</v>
      </c>
    </row>
    <row r="1238" spans="1:19" x14ac:dyDescent="0.2">
      <c r="A1238" s="20" t="s">
        <v>38</v>
      </c>
      <c r="B1238" s="20" t="s">
        <v>48</v>
      </c>
      <c r="C1238" s="20">
        <v>2022</v>
      </c>
      <c r="D1238" s="20" t="s">
        <v>75</v>
      </c>
      <c r="E1238" s="20">
        <v>1455049000000</v>
      </c>
      <c r="F1238" s="20">
        <v>437059000000</v>
      </c>
      <c r="G1238" s="20">
        <v>-14785000000</v>
      </c>
      <c r="J1238" s="20">
        <v>278912000000</v>
      </c>
      <c r="K1238" s="20">
        <v>2252192000000</v>
      </c>
    </row>
    <row r="1239" spans="1:19" x14ac:dyDescent="0.2">
      <c r="A1239" s="20" t="s">
        <v>38</v>
      </c>
      <c r="B1239" s="20" t="s">
        <v>48</v>
      </c>
      <c r="C1239" s="20">
        <v>2021</v>
      </c>
      <c r="D1239" s="20" t="s">
        <v>75</v>
      </c>
      <c r="E1239" s="20">
        <v>1334874000000</v>
      </c>
      <c r="F1239" s="20">
        <v>399655000000</v>
      </c>
      <c r="G1239" s="20">
        <v>-24178000000</v>
      </c>
      <c r="J1239" s="20">
        <v>252459000000</v>
      </c>
      <c r="K1239" s="20">
        <v>2063844000000</v>
      </c>
    </row>
    <row r="1240" spans="1:19" x14ac:dyDescent="0.2">
      <c r="A1240" s="20" t="s">
        <v>38</v>
      </c>
      <c r="B1240" s="20" t="s">
        <v>48</v>
      </c>
      <c r="C1240" s="20">
        <v>2020</v>
      </c>
      <c r="D1240" s="20" t="s">
        <v>75</v>
      </c>
      <c r="E1240" s="20">
        <v>1206086000000</v>
      </c>
      <c r="F1240" s="20">
        <v>339082000000</v>
      </c>
      <c r="G1240" s="20">
        <v>-29460000000</v>
      </c>
      <c r="J1240" s="20">
        <v>201272000000</v>
      </c>
      <c r="K1240" s="20">
        <v>1896874000000</v>
      </c>
    </row>
    <row r="1241" spans="1:19" x14ac:dyDescent="0.2">
      <c r="A1241" s="20" t="s">
        <v>38</v>
      </c>
      <c r="B1241" s="20" t="s">
        <v>48</v>
      </c>
      <c r="C1241" s="20">
        <v>2019</v>
      </c>
      <c r="D1241" s="20" t="s">
        <v>75</v>
      </c>
      <c r="E1241" s="20">
        <v>1179224000000</v>
      </c>
      <c r="F1241" s="20">
        <v>316748000000</v>
      </c>
      <c r="G1241" s="20">
        <v>-24539000000</v>
      </c>
      <c r="H1241" s="20">
        <v>292209000000</v>
      </c>
      <c r="I1241" s="20">
        <v>2490000000</v>
      </c>
      <c r="J1241" s="20">
        <v>195343000000</v>
      </c>
      <c r="K1241" s="20">
        <v>1823012000000</v>
      </c>
      <c r="R1241" s="20">
        <v>294699000000</v>
      </c>
    </row>
    <row r="1242" spans="1:19" x14ac:dyDescent="0.2">
      <c r="A1242" s="20" t="s">
        <v>38</v>
      </c>
      <c r="B1242" s="20" t="s">
        <v>48</v>
      </c>
      <c r="C1242" s="20">
        <v>2018</v>
      </c>
      <c r="D1242" s="20" t="s">
        <v>75</v>
      </c>
      <c r="E1242" s="20">
        <v>1098698000000</v>
      </c>
      <c r="F1242" s="20">
        <v>307611000000</v>
      </c>
      <c r="G1242" s="20">
        <v>-13329000000</v>
      </c>
      <c r="H1242" s="20">
        <v>298769000000</v>
      </c>
      <c r="I1242" s="20">
        <v>-3380000000</v>
      </c>
      <c r="J1242" s="20">
        <v>187091000000</v>
      </c>
      <c r="K1242" s="20">
        <v>1676180000000</v>
      </c>
      <c r="R1242" s="20">
        <v>295390000000</v>
      </c>
    </row>
    <row r="1243" spans="1:19" x14ac:dyDescent="0.2">
      <c r="A1243" s="20" t="s">
        <v>38</v>
      </c>
      <c r="B1243" s="20" t="s">
        <v>48</v>
      </c>
      <c r="C1243" s="20">
        <v>2017</v>
      </c>
      <c r="D1243" s="20" t="s">
        <v>75</v>
      </c>
      <c r="E1243" s="20">
        <v>972905000000</v>
      </c>
      <c r="F1243" s="20">
        <v>307787000000</v>
      </c>
      <c r="H1243" s="20">
        <v>299128000000</v>
      </c>
      <c r="I1243" s="20">
        <v>-1662000000</v>
      </c>
      <c r="J1243" s="20">
        <v>202186000000</v>
      </c>
      <c r="K1243" s="20">
        <v>1595664000000</v>
      </c>
    </row>
    <row r="1244" spans="1:19" x14ac:dyDescent="0.2">
      <c r="A1244" s="20" t="s">
        <v>38</v>
      </c>
      <c r="B1244" s="20" t="s">
        <v>48</v>
      </c>
      <c r="C1244" s="20">
        <v>2016</v>
      </c>
      <c r="D1244" s="20" t="s">
        <v>75</v>
      </c>
      <c r="E1244" s="20">
        <v>905036000000</v>
      </c>
      <c r="F1244" s="20">
        <v>323158000000</v>
      </c>
      <c r="H1244" s="20">
        <v>312732000000</v>
      </c>
      <c r="I1244" s="20">
        <v>3648000000</v>
      </c>
      <c r="J1244" s="20">
        <v>215880000000</v>
      </c>
      <c r="K1244" s="20">
        <v>1391301000000</v>
      </c>
    </row>
    <row r="1245" spans="1:19" x14ac:dyDescent="0.2">
      <c r="A1245" s="20" t="s">
        <v>38</v>
      </c>
      <c r="B1245" s="20" t="s">
        <v>48</v>
      </c>
      <c r="C1245" s="20">
        <v>2015</v>
      </c>
      <c r="D1245" s="20" t="s">
        <v>75</v>
      </c>
      <c r="E1245" s="20">
        <v>863291000000</v>
      </c>
      <c r="F1245" s="20">
        <v>327790000000</v>
      </c>
      <c r="H1245" s="20">
        <v>330801000000</v>
      </c>
      <c r="I1245" s="20">
        <v>-1811000000</v>
      </c>
      <c r="J1245" s="20">
        <v>221089000000</v>
      </c>
      <c r="K1245" s="20">
        <v>1213066000000</v>
      </c>
    </row>
    <row r="1246" spans="1:19" x14ac:dyDescent="0.2">
      <c r="A1246" s="20" t="s">
        <v>38</v>
      </c>
      <c r="B1246" s="20" t="s">
        <v>49</v>
      </c>
      <c r="C1246" s="20">
        <v>2024</v>
      </c>
      <c r="D1246" s="20" t="s">
        <v>75</v>
      </c>
      <c r="E1246" s="20">
        <v>877697000000</v>
      </c>
      <c r="F1246" s="20">
        <v>301923000000</v>
      </c>
      <c r="G1246" s="20">
        <v>-6911000000</v>
      </c>
      <c r="J1246" s="20">
        <v>192637000000</v>
      </c>
      <c r="S1246" s="20">
        <v>407700000000</v>
      </c>
    </row>
    <row r="1247" spans="1:19" x14ac:dyDescent="0.2">
      <c r="A1247" s="20" t="s">
        <v>38</v>
      </c>
      <c r="B1247" s="20" t="s">
        <v>49</v>
      </c>
      <c r="C1247" s="20">
        <v>2023</v>
      </c>
      <c r="D1247" s="20" t="s">
        <v>75</v>
      </c>
      <c r="E1247" s="20">
        <v>794126000000</v>
      </c>
      <c r="F1247" s="20">
        <v>227745000000</v>
      </c>
      <c r="G1247" s="20">
        <v>-267000000</v>
      </c>
      <c r="J1247" s="20">
        <v>148594000000</v>
      </c>
      <c r="S1247" s="20">
        <v>348400000000</v>
      </c>
    </row>
    <row r="1248" spans="1:19" x14ac:dyDescent="0.2">
      <c r="A1248" s="20" t="s">
        <v>38</v>
      </c>
      <c r="B1248" s="20" t="s">
        <v>49</v>
      </c>
      <c r="C1248" s="20">
        <v>2022</v>
      </c>
      <c r="D1248" s="20" t="s">
        <v>75</v>
      </c>
      <c r="E1248" s="20">
        <v>713367000000</v>
      </c>
      <c r="F1248" s="20">
        <v>205158000000</v>
      </c>
      <c r="G1248" s="20">
        <v>-7251000000</v>
      </c>
      <c r="J1248" s="20">
        <v>130311000000</v>
      </c>
      <c r="S1248" s="20">
        <v>304100000000</v>
      </c>
    </row>
    <row r="1249" spans="1:19" x14ac:dyDescent="0.2">
      <c r="A1249" s="20" t="s">
        <v>38</v>
      </c>
      <c r="B1249" s="20" t="s">
        <v>49</v>
      </c>
      <c r="C1249" s="20">
        <v>2021</v>
      </c>
      <c r="D1249" s="20" t="s">
        <v>75</v>
      </c>
      <c r="E1249" s="20">
        <v>641987000000</v>
      </c>
      <c r="F1249" s="20">
        <v>190736000000</v>
      </c>
      <c r="G1249" s="20">
        <v>-11195000000</v>
      </c>
      <c r="J1249" s="20">
        <v>118861000000</v>
      </c>
      <c r="S1249" s="20">
        <v>276600000000</v>
      </c>
    </row>
    <row r="1250" spans="1:19" x14ac:dyDescent="0.2">
      <c r="A1250" s="20" t="s">
        <v>38</v>
      </c>
      <c r="B1250" s="20" t="s">
        <v>49</v>
      </c>
      <c r="C1250" s="20">
        <v>2020</v>
      </c>
      <c r="D1250" s="20" t="s">
        <v>75</v>
      </c>
      <c r="E1250" s="20">
        <v>587309000000</v>
      </c>
      <c r="F1250" s="20">
        <v>155431000000</v>
      </c>
      <c r="G1250" s="20">
        <v>-13452000000</v>
      </c>
      <c r="J1250" s="20">
        <v>89876000000</v>
      </c>
      <c r="S1250" s="20">
        <v>247000000000</v>
      </c>
    </row>
    <row r="1251" spans="1:19" x14ac:dyDescent="0.2">
      <c r="A1251" s="20" t="s">
        <v>38</v>
      </c>
      <c r="B1251" s="20" t="s">
        <v>49</v>
      </c>
      <c r="C1251" s="20">
        <v>2019</v>
      </c>
      <c r="D1251" s="20" t="s">
        <v>75</v>
      </c>
      <c r="E1251" s="20">
        <v>541997000000</v>
      </c>
      <c r="F1251" s="20">
        <v>157426000000</v>
      </c>
      <c r="G1251" s="20">
        <v>-13750000000</v>
      </c>
      <c r="J1251" s="20">
        <v>93818000000</v>
      </c>
      <c r="S1251" s="20">
        <v>234000000000</v>
      </c>
    </row>
    <row r="1252" spans="1:19" x14ac:dyDescent="0.2">
      <c r="A1252" s="20" t="s">
        <v>38</v>
      </c>
      <c r="B1252" s="20" t="s">
        <v>49</v>
      </c>
      <c r="C1252" s="20">
        <v>2018</v>
      </c>
      <c r="D1252" s="20" t="s">
        <v>75</v>
      </c>
      <c r="E1252" s="20">
        <v>506370000000</v>
      </c>
      <c r="F1252" s="20">
        <v>159081000000</v>
      </c>
      <c r="G1252" s="20">
        <v>-5275000000</v>
      </c>
      <c r="J1252" s="20">
        <v>104512000000</v>
      </c>
      <c r="S1252" s="20">
        <v>233000000000</v>
      </c>
    </row>
    <row r="1253" spans="1:19" x14ac:dyDescent="0.2">
      <c r="A1253" s="20" t="s">
        <v>38</v>
      </c>
      <c r="B1253" s="20" t="s">
        <v>49</v>
      </c>
      <c r="C1253" s="20">
        <v>2017</v>
      </c>
      <c r="D1253" s="20" t="s">
        <v>75</v>
      </c>
      <c r="E1253" s="20">
        <v>483551000000</v>
      </c>
      <c r="F1253" s="20">
        <v>165941000000</v>
      </c>
      <c r="J1253" s="20">
        <v>111424000000</v>
      </c>
      <c r="S1253" s="20">
        <v>231000000000</v>
      </c>
    </row>
    <row r="1254" spans="1:19" x14ac:dyDescent="0.2">
      <c r="A1254" s="20" t="s">
        <v>38</v>
      </c>
      <c r="B1254" s="20" t="s">
        <v>49</v>
      </c>
      <c r="C1254" s="20">
        <v>2016</v>
      </c>
      <c r="D1254" s="20" t="s">
        <v>75</v>
      </c>
      <c r="E1254" s="20">
        <v>438798000000</v>
      </c>
      <c r="F1254" s="20">
        <v>165148000000</v>
      </c>
      <c r="J1254" s="20">
        <v>109970000000</v>
      </c>
      <c r="S1254" s="20">
        <v>220000000000</v>
      </c>
    </row>
    <row r="1255" spans="1:19" x14ac:dyDescent="0.2">
      <c r="A1255" s="20" t="s">
        <v>38</v>
      </c>
      <c r="B1255" s="20" t="s">
        <v>51</v>
      </c>
      <c r="C1255" s="20">
        <v>2024</v>
      </c>
      <c r="D1255" s="20" t="s">
        <v>75</v>
      </c>
      <c r="E1255" s="20">
        <v>425400000000</v>
      </c>
      <c r="J1255" s="20">
        <v>96600000000</v>
      </c>
      <c r="S1255" s="20">
        <v>193300000000</v>
      </c>
    </row>
    <row r="1256" spans="1:19" x14ac:dyDescent="0.2">
      <c r="A1256" s="20" t="s">
        <v>38</v>
      </c>
      <c r="B1256" s="20" t="s">
        <v>51</v>
      </c>
      <c r="C1256" s="20">
        <v>2023</v>
      </c>
      <c r="D1256" s="20" t="s">
        <v>75</v>
      </c>
      <c r="E1256" s="20">
        <v>384700000000</v>
      </c>
      <c r="J1256" s="20">
        <v>82700000000</v>
      </c>
      <c r="S1256" s="20">
        <v>165600000000</v>
      </c>
    </row>
    <row r="1257" spans="1:19" x14ac:dyDescent="0.2">
      <c r="A1257" s="20" t="s">
        <v>38</v>
      </c>
      <c r="B1257" s="20" t="s">
        <v>51</v>
      </c>
      <c r="C1257" s="20">
        <v>2022</v>
      </c>
      <c r="D1257" s="20" t="s">
        <v>75</v>
      </c>
      <c r="E1257" s="20">
        <v>350400000000</v>
      </c>
      <c r="J1257" s="20">
        <v>62700000000</v>
      </c>
      <c r="S1257" s="20">
        <v>144800000000</v>
      </c>
    </row>
    <row r="1258" spans="1:19" x14ac:dyDescent="0.2">
      <c r="A1258" s="20" t="s">
        <v>38</v>
      </c>
      <c r="B1258" s="20" t="s">
        <v>51</v>
      </c>
      <c r="C1258" s="20">
        <v>2021</v>
      </c>
      <c r="D1258" s="20" t="s">
        <v>75</v>
      </c>
      <c r="E1258" s="20">
        <v>314200000000</v>
      </c>
      <c r="J1258" s="20">
        <v>55000000000</v>
      </c>
      <c r="S1258" s="20">
        <v>132200000000</v>
      </c>
    </row>
    <row r="1259" spans="1:19" x14ac:dyDescent="0.2">
      <c r="A1259" s="20" t="s">
        <v>38</v>
      </c>
      <c r="B1259" s="20" t="s">
        <v>51</v>
      </c>
      <c r="C1259" s="20">
        <v>2020</v>
      </c>
      <c r="D1259" s="20" t="s">
        <v>75</v>
      </c>
      <c r="E1259" s="20">
        <v>274100000000</v>
      </c>
      <c r="J1259" s="20">
        <v>46400000000</v>
      </c>
      <c r="S1259" s="20">
        <v>120200000000</v>
      </c>
    </row>
    <row r="1260" spans="1:19" x14ac:dyDescent="0.2">
      <c r="A1260" s="20" t="s">
        <v>38</v>
      </c>
      <c r="B1260" s="20" t="s">
        <v>51</v>
      </c>
      <c r="C1260" s="20">
        <v>2019</v>
      </c>
      <c r="D1260" s="20" t="s">
        <v>75</v>
      </c>
      <c r="E1260" s="20">
        <v>270100000000</v>
      </c>
      <c r="J1260" s="20">
        <v>49800000000</v>
      </c>
      <c r="S1260" s="20">
        <v>117600000000</v>
      </c>
    </row>
    <row r="1261" spans="1:19" x14ac:dyDescent="0.2">
      <c r="A1261" s="20" t="s">
        <v>38</v>
      </c>
      <c r="B1261" s="20" t="s">
        <v>53</v>
      </c>
      <c r="C1261" s="20">
        <v>2024</v>
      </c>
      <c r="D1261" s="20" t="s">
        <v>75</v>
      </c>
      <c r="E1261" s="20">
        <v>1319000000000</v>
      </c>
      <c r="J1261" s="20">
        <v>288900000000</v>
      </c>
      <c r="S1261" s="20">
        <v>615500000000</v>
      </c>
    </row>
    <row r="1262" spans="1:19" x14ac:dyDescent="0.2">
      <c r="A1262" s="20" t="s">
        <v>38</v>
      </c>
      <c r="B1262" s="20" t="s">
        <v>53</v>
      </c>
      <c r="C1262" s="20">
        <v>2023</v>
      </c>
      <c r="D1262" s="20" t="s">
        <v>75</v>
      </c>
      <c r="E1262" s="20">
        <v>1201500000000</v>
      </c>
      <c r="J1262" s="20">
        <v>240600000000</v>
      </c>
      <c r="S1262" s="20">
        <v>535400000000</v>
      </c>
    </row>
    <row r="1263" spans="1:19" x14ac:dyDescent="0.2">
      <c r="A1263" s="20" t="s">
        <v>38</v>
      </c>
      <c r="B1263" s="20" t="s">
        <v>53</v>
      </c>
      <c r="C1263" s="20">
        <v>2022</v>
      </c>
      <c r="D1263" s="20" t="s">
        <v>75</v>
      </c>
      <c r="E1263" s="20">
        <v>1080000000000</v>
      </c>
      <c r="J1263" s="20">
        <v>200300000000</v>
      </c>
      <c r="S1263" s="20">
        <v>463000000000</v>
      </c>
    </row>
    <row r="1264" spans="1:19" x14ac:dyDescent="0.2">
      <c r="A1264" s="20" t="s">
        <v>38</v>
      </c>
      <c r="B1264" s="20" t="s">
        <v>53</v>
      </c>
      <c r="C1264" s="20">
        <v>2021</v>
      </c>
      <c r="D1264" s="20" t="s">
        <v>75</v>
      </c>
      <c r="E1264" s="20">
        <v>984500000000</v>
      </c>
      <c r="J1264" s="20">
        <v>189300000000</v>
      </c>
      <c r="S1264" s="20">
        <v>430300000000</v>
      </c>
    </row>
    <row r="1265" spans="1:19" x14ac:dyDescent="0.2">
      <c r="A1265" s="20" t="s">
        <v>38</v>
      </c>
      <c r="B1265" s="20" t="s">
        <v>53</v>
      </c>
      <c r="C1265" s="20">
        <v>2020</v>
      </c>
      <c r="D1265" s="20" t="s">
        <v>75</v>
      </c>
      <c r="E1265" s="20">
        <v>895000000000</v>
      </c>
      <c r="J1265" s="20">
        <v>140000000000</v>
      </c>
      <c r="S1265" s="20">
        <v>380000000000</v>
      </c>
    </row>
    <row r="1266" spans="1:19" x14ac:dyDescent="0.2">
      <c r="A1266" s="20" t="s">
        <v>38</v>
      </c>
      <c r="B1266" s="20" t="s">
        <v>53</v>
      </c>
      <c r="C1266" s="20">
        <v>2019</v>
      </c>
      <c r="D1266" s="20" t="s">
        <v>75</v>
      </c>
      <c r="E1266" s="20">
        <v>820000000000</v>
      </c>
      <c r="J1266" s="20">
        <v>143400000000</v>
      </c>
      <c r="S1266" s="20">
        <v>355300000000</v>
      </c>
    </row>
    <row r="1267" spans="1:19" x14ac:dyDescent="0.2">
      <c r="A1267" s="20" t="s">
        <v>38</v>
      </c>
      <c r="B1267" s="20" t="s">
        <v>49</v>
      </c>
      <c r="C1267" s="20">
        <v>2025</v>
      </c>
      <c r="D1267" s="20" t="s">
        <v>75</v>
      </c>
      <c r="E1267" s="20">
        <v>960200000000</v>
      </c>
      <c r="F1267" s="20">
        <v>334136000000</v>
      </c>
      <c r="G1267" s="20">
        <v>-4828000000</v>
      </c>
      <c r="J1267" s="20">
        <v>208100000000</v>
      </c>
      <c r="S1267" s="20">
        <v>458000000000</v>
      </c>
    </row>
    <row r="1268" spans="1:19" x14ac:dyDescent="0.2">
      <c r="A1268" s="20" t="s">
        <v>38</v>
      </c>
      <c r="B1268" s="20" t="s">
        <v>51</v>
      </c>
      <c r="C1268" s="20">
        <v>2025</v>
      </c>
      <c r="D1268" s="20" t="s">
        <v>75</v>
      </c>
      <c r="E1268" s="20">
        <v>471600000000</v>
      </c>
      <c r="J1268" s="20">
        <v>108400000000</v>
      </c>
      <c r="S1268" s="20">
        <v>221100000000</v>
      </c>
    </row>
    <row r="1269" spans="1:19" x14ac:dyDescent="0.2">
      <c r="A1269" s="20" t="s">
        <v>39</v>
      </c>
      <c r="B1269" s="20" t="s">
        <v>48</v>
      </c>
      <c r="C1269" s="20">
        <v>2024</v>
      </c>
      <c r="D1269" s="20" t="s">
        <v>75</v>
      </c>
      <c r="E1269" s="20">
        <v>89415277000</v>
      </c>
      <c r="F1269" s="20">
        <v>18383382000</v>
      </c>
      <c r="H1269" s="20">
        <v>18040224000</v>
      </c>
      <c r="J1269" s="20">
        <v>13110790000</v>
      </c>
      <c r="K1269" s="20">
        <v>88962049000</v>
      </c>
    </row>
    <row r="1270" spans="1:19" x14ac:dyDescent="0.2">
      <c r="A1270" s="20" t="s">
        <v>39</v>
      </c>
      <c r="B1270" s="20" t="s">
        <v>48</v>
      </c>
      <c r="C1270" s="20">
        <v>2023</v>
      </c>
      <c r="D1270" s="20" t="s">
        <v>75</v>
      </c>
      <c r="E1270" s="20">
        <v>73448349000</v>
      </c>
      <c r="F1270" s="20">
        <v>7678013000</v>
      </c>
      <c r="H1270" s="20">
        <v>7380000000</v>
      </c>
      <c r="J1270" s="20">
        <v>5270303000</v>
      </c>
      <c r="K1270" s="20">
        <v>88987010000</v>
      </c>
    </row>
    <row r="1271" spans="1:19" x14ac:dyDescent="0.2">
      <c r="A1271" s="20" t="s">
        <v>39</v>
      </c>
      <c r="B1271" s="20" t="s">
        <v>48</v>
      </c>
      <c r="C1271" s="20">
        <v>2022</v>
      </c>
      <c r="D1271" s="20" t="s">
        <v>75</v>
      </c>
      <c r="E1271" s="20">
        <v>93883932000</v>
      </c>
      <c r="F1271" s="20">
        <v>21852242000</v>
      </c>
      <c r="H1271" s="20">
        <v>21545512000</v>
      </c>
      <c r="J1271" s="20">
        <v>15652984000</v>
      </c>
      <c r="K1271" s="20">
        <v>93857925000</v>
      </c>
    </row>
    <row r="1272" spans="1:19" x14ac:dyDescent="0.2">
      <c r="A1272" s="20" t="s">
        <v>39</v>
      </c>
      <c r="B1272" s="20" t="s">
        <v>48</v>
      </c>
      <c r="C1272" s="20">
        <v>2021</v>
      </c>
      <c r="D1272" s="20" t="s">
        <v>75</v>
      </c>
      <c r="E1272" s="20">
        <v>83074087000</v>
      </c>
      <c r="F1272" s="20">
        <v>20581153000</v>
      </c>
      <c r="H1272" s="20">
        <v>19931401000</v>
      </c>
      <c r="J1272" s="20">
        <v>14728280000</v>
      </c>
      <c r="K1272" s="20">
        <v>97008610000</v>
      </c>
    </row>
    <row r="1273" spans="1:19" x14ac:dyDescent="0.2">
      <c r="A1273" s="20" t="s">
        <v>39</v>
      </c>
      <c r="B1273" s="20" t="s">
        <v>48</v>
      </c>
      <c r="C1273" s="20">
        <v>2020</v>
      </c>
      <c r="D1273" s="20" t="s">
        <v>75</v>
      </c>
      <c r="E1273" s="20">
        <v>66481138000</v>
      </c>
      <c r="F1273" s="20">
        <v>11218699000</v>
      </c>
      <c r="H1273" s="20">
        <v>10310790000</v>
      </c>
      <c r="J1273" s="20">
        <v>7652579000</v>
      </c>
      <c r="K1273" s="20">
        <v>92061584000</v>
      </c>
    </row>
    <row r="1274" spans="1:19" x14ac:dyDescent="0.2">
      <c r="A1274" s="20" t="s">
        <v>39</v>
      </c>
      <c r="B1274" s="20" t="s">
        <v>48</v>
      </c>
      <c r="C1274" s="20">
        <v>2019</v>
      </c>
      <c r="D1274" s="20" t="s">
        <v>75</v>
      </c>
      <c r="E1274" s="20">
        <v>61389413000</v>
      </c>
      <c r="F1274" s="20">
        <v>6815007000</v>
      </c>
      <c r="H1274" s="20">
        <v>5849744000</v>
      </c>
      <c r="J1274" s="20">
        <v>4520355000</v>
      </c>
      <c r="K1274" s="20">
        <v>87399032000</v>
      </c>
    </row>
    <row r="1275" spans="1:19" x14ac:dyDescent="0.2">
      <c r="A1275" s="20" t="s">
        <v>39</v>
      </c>
      <c r="B1275" s="20" t="s">
        <v>48</v>
      </c>
      <c r="C1275" s="20">
        <v>2018</v>
      </c>
      <c r="D1275" s="20" t="s">
        <v>75</v>
      </c>
      <c r="E1275" s="20">
        <v>56700298000</v>
      </c>
      <c r="F1275" s="20">
        <v>4418294000</v>
      </c>
      <c r="H1275" s="20">
        <v>3605850000</v>
      </c>
      <c r="J1275" s="20">
        <v>2977497000</v>
      </c>
      <c r="K1275" s="20">
        <v>86506526000</v>
      </c>
    </row>
    <row r="1276" spans="1:19" x14ac:dyDescent="0.2">
      <c r="A1276" s="20" t="s">
        <v>39</v>
      </c>
      <c r="B1276" s="20" t="s">
        <v>48</v>
      </c>
      <c r="C1276" s="20">
        <v>2017</v>
      </c>
      <c r="D1276" s="20" t="s">
        <v>75</v>
      </c>
      <c r="E1276" s="20">
        <v>70043206000</v>
      </c>
      <c r="F1276" s="20">
        <v>14682214000</v>
      </c>
      <c r="H1276" s="20">
        <v>14103373000</v>
      </c>
      <c r="J1276" s="20">
        <v>10427997000</v>
      </c>
      <c r="K1276" s="20">
        <v>87393833000</v>
      </c>
    </row>
    <row r="1277" spans="1:19" x14ac:dyDescent="0.2">
      <c r="A1277" s="20" t="s">
        <v>39</v>
      </c>
      <c r="B1277" s="20" t="s">
        <v>48</v>
      </c>
      <c r="C1277" s="20">
        <v>2016</v>
      </c>
      <c r="D1277" s="20" t="s">
        <v>75</v>
      </c>
      <c r="E1277" s="20">
        <v>56226765000</v>
      </c>
      <c r="F1277" s="20">
        <v>8391781000</v>
      </c>
      <c r="H1277" s="20">
        <v>7583368000</v>
      </c>
      <c r="J1277" s="20">
        <v>6157146000</v>
      </c>
      <c r="K1277" s="20">
        <v>86500195000</v>
      </c>
    </row>
    <row r="1278" spans="1:19" x14ac:dyDescent="0.2">
      <c r="A1278" s="20" t="s">
        <v>39</v>
      </c>
      <c r="B1278" s="20" t="s">
        <v>48</v>
      </c>
      <c r="C1278" s="20">
        <v>2015</v>
      </c>
      <c r="D1278" s="20" t="s">
        <v>75</v>
      </c>
      <c r="E1278" s="20">
        <v>53473814000</v>
      </c>
      <c r="F1278" s="20">
        <v>8689545000</v>
      </c>
      <c r="H1278" s="20">
        <v>7948208000</v>
      </c>
      <c r="J1278" s="20">
        <v>5993089000</v>
      </c>
      <c r="K1278" s="20">
        <v>82035084000</v>
      </c>
    </row>
    <row r="1279" spans="1:19" x14ac:dyDescent="0.2">
      <c r="A1279" s="20" t="s">
        <v>39</v>
      </c>
      <c r="B1279" s="20" t="s">
        <v>49</v>
      </c>
      <c r="C1279" s="20">
        <v>2024</v>
      </c>
      <c r="D1279" s="20" t="s">
        <v>75</v>
      </c>
      <c r="E1279" s="20">
        <v>36434163562</v>
      </c>
      <c r="F1279" s="20">
        <v>5864166470</v>
      </c>
      <c r="G1279" s="20">
        <v>-180426768</v>
      </c>
      <c r="H1279" s="20">
        <v>5683739702</v>
      </c>
      <c r="I1279" s="20">
        <v>-631886419</v>
      </c>
      <c r="J1279" s="20">
        <v>4073616572</v>
      </c>
    </row>
    <row r="1280" spans="1:19" x14ac:dyDescent="0.2">
      <c r="A1280" s="20" t="s">
        <v>39</v>
      </c>
      <c r="B1280" s="20" t="s">
        <v>49</v>
      </c>
      <c r="C1280" s="20">
        <v>2023</v>
      </c>
      <c r="D1280" s="20" t="s">
        <v>75</v>
      </c>
      <c r="E1280" s="20">
        <v>37803101787</v>
      </c>
      <c r="F1280" s="20">
        <v>5180901506</v>
      </c>
      <c r="G1280" s="20">
        <v>-84907105</v>
      </c>
      <c r="H1280" s="20">
        <v>5095994401</v>
      </c>
      <c r="J1280" s="20">
        <v>3773984201</v>
      </c>
    </row>
    <row r="1281" spans="1:10" x14ac:dyDescent="0.2">
      <c r="A1281" s="20" t="s">
        <v>39</v>
      </c>
      <c r="B1281" s="20" t="s">
        <v>49</v>
      </c>
      <c r="C1281" s="20">
        <v>2022</v>
      </c>
      <c r="D1281" s="20" t="s">
        <v>75</v>
      </c>
      <c r="E1281" s="20">
        <v>50187543357</v>
      </c>
      <c r="F1281" s="20">
        <v>13153782977</v>
      </c>
      <c r="G1281" s="20">
        <v>-186558534</v>
      </c>
      <c r="H1281" s="20">
        <v>12967284347</v>
      </c>
      <c r="J1281" s="20">
        <v>9780599265</v>
      </c>
    </row>
    <row r="1282" spans="1:10" x14ac:dyDescent="0.2">
      <c r="A1282" s="20" t="s">
        <v>39</v>
      </c>
      <c r="B1282" s="20" t="s">
        <v>49</v>
      </c>
      <c r="C1282" s="20">
        <v>2021</v>
      </c>
      <c r="D1282" s="20" t="s">
        <v>75</v>
      </c>
      <c r="E1282" s="20">
        <v>40050101665</v>
      </c>
      <c r="F1282" s="20">
        <v>10149653389</v>
      </c>
      <c r="G1282" s="20">
        <v>-398152783</v>
      </c>
      <c r="H1282" s="20">
        <v>9751500606</v>
      </c>
      <c r="J1282" s="20">
        <v>7537287459</v>
      </c>
    </row>
    <row r="1283" spans="1:10" x14ac:dyDescent="0.2">
      <c r="A1283" s="20" t="s">
        <v>39</v>
      </c>
      <c r="B1283" s="20" t="s">
        <v>49</v>
      </c>
      <c r="C1283" s="20">
        <v>2020</v>
      </c>
      <c r="D1283" s="20" t="s">
        <v>75</v>
      </c>
      <c r="E1283" s="20">
        <v>33494079081</v>
      </c>
      <c r="F1283" s="20">
        <v>5242361797</v>
      </c>
      <c r="G1283" s="20">
        <v>-465533765</v>
      </c>
      <c r="H1283" s="20">
        <v>4776828032</v>
      </c>
      <c r="J1283" s="20">
        <v>3683155901</v>
      </c>
    </row>
    <row r="1284" spans="1:10" x14ac:dyDescent="0.2">
      <c r="A1284" s="20" t="s">
        <v>39</v>
      </c>
      <c r="B1284" s="20" t="s">
        <v>49</v>
      </c>
      <c r="C1284" s="20">
        <v>2019</v>
      </c>
      <c r="D1284" s="20" t="s">
        <v>75</v>
      </c>
      <c r="E1284" s="20">
        <v>29411398163</v>
      </c>
      <c r="F1284" s="20">
        <v>3747533006</v>
      </c>
      <c r="G1284" s="20">
        <v>-535328780</v>
      </c>
      <c r="H1284" s="20">
        <v>3212204226</v>
      </c>
      <c r="J1284" s="20">
        <v>2680855674</v>
      </c>
    </row>
    <row r="1285" spans="1:10" x14ac:dyDescent="0.2">
      <c r="A1285" s="20" t="s">
        <v>39</v>
      </c>
      <c r="B1285" s="20" t="s">
        <v>49</v>
      </c>
      <c r="C1285" s="20">
        <v>2018</v>
      </c>
      <c r="D1285" s="20" t="s">
        <v>75</v>
      </c>
      <c r="E1285" s="20">
        <v>30347250058</v>
      </c>
      <c r="F1285" s="20">
        <v>2375620260</v>
      </c>
      <c r="G1285" s="20">
        <v>-297260086</v>
      </c>
      <c r="H1285" s="20">
        <v>2078360174</v>
      </c>
      <c r="J1285" s="20">
        <v>1641438899</v>
      </c>
    </row>
    <row r="1286" spans="1:10" x14ac:dyDescent="0.2">
      <c r="A1286" s="20" t="s">
        <v>39</v>
      </c>
      <c r="B1286" s="20" t="s">
        <v>49</v>
      </c>
      <c r="C1286" s="20">
        <v>2017</v>
      </c>
      <c r="D1286" s="20" t="s">
        <v>75</v>
      </c>
      <c r="E1286" s="20">
        <v>36443910950</v>
      </c>
      <c r="F1286" s="20">
        <v>9986556311</v>
      </c>
      <c r="G1286" s="20">
        <v>-297151424</v>
      </c>
      <c r="H1286" s="20">
        <v>9689404887</v>
      </c>
      <c r="J1286" s="20">
        <v>7360242218</v>
      </c>
    </row>
    <row r="1287" spans="1:10" x14ac:dyDescent="0.2">
      <c r="A1287" s="20" t="s">
        <v>39</v>
      </c>
      <c r="B1287" s="20" t="s">
        <v>49</v>
      </c>
      <c r="C1287" s="20">
        <v>2016</v>
      </c>
      <c r="D1287" s="20" t="s">
        <v>75</v>
      </c>
      <c r="E1287" s="20">
        <v>26464299559</v>
      </c>
      <c r="F1287" s="20">
        <v>2801527197</v>
      </c>
      <c r="G1287" s="20">
        <v>-411922169</v>
      </c>
      <c r="H1287" s="20">
        <v>2389605028</v>
      </c>
      <c r="J1287" s="20">
        <v>2066708349</v>
      </c>
    </row>
    <row r="1288" spans="1:10" x14ac:dyDescent="0.2">
      <c r="A1288" s="20" t="s">
        <v>39</v>
      </c>
      <c r="B1288" s="20" t="s">
        <v>51</v>
      </c>
      <c r="C1288" s="20">
        <v>2024</v>
      </c>
      <c r="D1288" s="20" t="s">
        <v>75</v>
      </c>
      <c r="E1288" s="20">
        <v>19130746290</v>
      </c>
      <c r="H1288" s="20">
        <v>1917596685</v>
      </c>
      <c r="J1288" s="20">
        <v>1658721133</v>
      </c>
    </row>
    <row r="1289" spans="1:10" x14ac:dyDescent="0.2">
      <c r="A1289" s="20" t="s">
        <v>39</v>
      </c>
      <c r="B1289" s="20" t="s">
        <v>51</v>
      </c>
      <c r="C1289" s="20">
        <v>2023</v>
      </c>
      <c r="D1289" s="20" t="s">
        <v>75</v>
      </c>
      <c r="E1289" s="20">
        <v>19945922071</v>
      </c>
      <c r="H1289" s="20">
        <v>3227253688</v>
      </c>
      <c r="J1289" s="20">
        <v>2409803481</v>
      </c>
    </row>
    <row r="1290" spans="1:10" x14ac:dyDescent="0.2">
      <c r="A1290" s="20" t="s">
        <v>39</v>
      </c>
      <c r="B1290" s="20" t="s">
        <v>51</v>
      </c>
      <c r="C1290" s="20">
        <v>2022</v>
      </c>
      <c r="D1290" s="20" t="s">
        <v>75</v>
      </c>
      <c r="E1290" s="20">
        <v>24721443459</v>
      </c>
      <c r="H1290" s="20">
        <v>4051806942</v>
      </c>
      <c r="J1290" s="20">
        <v>3271558387</v>
      </c>
    </row>
    <row r="1291" spans="1:10" x14ac:dyDescent="0.2">
      <c r="A1291" s="20" t="s">
        <v>39</v>
      </c>
      <c r="B1291" s="20" t="s">
        <v>51</v>
      </c>
      <c r="C1291" s="20">
        <v>2021</v>
      </c>
      <c r="D1291" s="20" t="s">
        <v>75</v>
      </c>
      <c r="E1291" s="20">
        <v>21512083792</v>
      </c>
      <c r="H1291" s="20">
        <v>3827062194</v>
      </c>
      <c r="J1291" s="20">
        <v>3212447418</v>
      </c>
    </row>
    <row r="1292" spans="1:10" x14ac:dyDescent="0.2">
      <c r="A1292" s="20" t="s">
        <v>39</v>
      </c>
      <c r="B1292" s="20" t="s">
        <v>51</v>
      </c>
      <c r="C1292" s="20">
        <v>2020</v>
      </c>
      <c r="D1292" s="20" t="s">
        <v>75</v>
      </c>
      <c r="E1292" s="20">
        <v>16766938804</v>
      </c>
      <c r="H1292" s="20">
        <v>2238437857</v>
      </c>
      <c r="J1292" s="20">
        <v>1847956972</v>
      </c>
    </row>
    <row r="1293" spans="1:10" x14ac:dyDescent="0.2">
      <c r="A1293" s="20" t="s">
        <v>39</v>
      </c>
      <c r="B1293" s="20" t="s">
        <v>51</v>
      </c>
      <c r="C1293" s="20">
        <v>2019</v>
      </c>
      <c r="D1293" s="20" t="s">
        <v>75</v>
      </c>
      <c r="E1293" s="20">
        <v>13720345470</v>
      </c>
      <c r="H1293" s="20">
        <v>758845764</v>
      </c>
      <c r="J1293" s="20">
        <v>607551095</v>
      </c>
    </row>
    <row r="1294" spans="1:10" x14ac:dyDescent="0.2">
      <c r="A1294" s="20" t="s">
        <v>39</v>
      </c>
      <c r="B1294" s="20" t="s">
        <v>51</v>
      </c>
      <c r="C1294" s="20">
        <v>2018</v>
      </c>
      <c r="D1294" s="20" t="s">
        <v>75</v>
      </c>
      <c r="E1294" s="20">
        <v>15083145809</v>
      </c>
      <c r="H1294" s="20">
        <v>1399905640</v>
      </c>
      <c r="J1294" s="20">
        <v>1132747053</v>
      </c>
    </row>
    <row r="1295" spans="1:10" x14ac:dyDescent="0.2">
      <c r="A1295" s="20" t="s">
        <v>39</v>
      </c>
      <c r="B1295" s="20" t="s">
        <v>51</v>
      </c>
      <c r="C1295" s="20">
        <v>2017</v>
      </c>
      <c r="D1295" s="20" t="s">
        <v>75</v>
      </c>
      <c r="E1295" s="20">
        <v>20741367740</v>
      </c>
      <c r="H1295" s="20">
        <v>7037781607</v>
      </c>
      <c r="J1295" s="20">
        <v>5507307020</v>
      </c>
    </row>
    <row r="1296" spans="1:10" x14ac:dyDescent="0.2">
      <c r="A1296" s="20" t="s">
        <v>39</v>
      </c>
      <c r="B1296" s="20" t="s">
        <v>51</v>
      </c>
      <c r="C1296" s="20">
        <v>2016</v>
      </c>
      <c r="D1296" s="20" t="s">
        <v>75</v>
      </c>
      <c r="E1296" s="20">
        <v>13288470369</v>
      </c>
      <c r="H1296" s="20">
        <v>1241570251</v>
      </c>
      <c r="J1296" s="20">
        <v>1073958267</v>
      </c>
    </row>
    <row r="1297" spans="1:11" x14ac:dyDescent="0.2">
      <c r="A1297" s="20" t="s">
        <v>39</v>
      </c>
      <c r="B1297" s="20" t="s">
        <v>53</v>
      </c>
      <c r="C1297" s="20">
        <v>2024</v>
      </c>
      <c r="D1297" s="20" t="s">
        <v>75</v>
      </c>
      <c r="E1297" s="20">
        <v>62301857900</v>
      </c>
      <c r="H1297" s="20">
        <v>11726835077</v>
      </c>
      <c r="J1297" s="20">
        <v>8261656754</v>
      </c>
    </row>
    <row r="1298" spans="1:11" x14ac:dyDescent="0.2">
      <c r="A1298" s="20" t="s">
        <v>39</v>
      </c>
      <c r="B1298" s="20" t="s">
        <v>53</v>
      </c>
      <c r="C1298" s="20">
        <v>2023</v>
      </c>
      <c r="D1298" s="20" t="s">
        <v>75</v>
      </c>
      <c r="E1298" s="20">
        <v>54478813169</v>
      </c>
      <c r="H1298" s="20">
        <v>6139340932</v>
      </c>
      <c r="J1298" s="20">
        <v>4404106157</v>
      </c>
    </row>
    <row r="1299" spans="1:11" x14ac:dyDescent="0.2">
      <c r="A1299" s="20" t="s">
        <v>39</v>
      </c>
      <c r="B1299" s="20" t="s">
        <v>53</v>
      </c>
      <c r="C1299" s="20">
        <v>2022</v>
      </c>
      <c r="D1299" s="20" t="s">
        <v>75</v>
      </c>
      <c r="E1299" s="20">
        <v>69635017177</v>
      </c>
      <c r="H1299" s="20">
        <v>16082374439</v>
      </c>
      <c r="J1299" s="20">
        <v>11929470475</v>
      </c>
    </row>
    <row r="1300" spans="1:11" x14ac:dyDescent="0.2">
      <c r="A1300" s="20" t="s">
        <v>39</v>
      </c>
      <c r="B1300" s="20" t="s">
        <v>53</v>
      </c>
      <c r="C1300" s="20">
        <v>2021</v>
      </c>
      <c r="D1300" s="20" t="s">
        <v>75</v>
      </c>
      <c r="E1300" s="20">
        <v>62116977992</v>
      </c>
      <c r="H1300" s="20">
        <v>14839271018</v>
      </c>
      <c r="J1300" s="20">
        <v>11238738441</v>
      </c>
    </row>
    <row r="1301" spans="1:11" x14ac:dyDescent="0.2">
      <c r="A1301" s="20" t="s">
        <v>39</v>
      </c>
      <c r="B1301" s="20" t="s">
        <v>53</v>
      </c>
      <c r="C1301" s="20">
        <v>2020</v>
      </c>
      <c r="D1301" s="20" t="s">
        <v>75</v>
      </c>
      <c r="E1301" s="20">
        <v>47740996825</v>
      </c>
      <c r="H1301" s="20">
        <v>6595526137</v>
      </c>
      <c r="J1301" s="20">
        <v>4835923203</v>
      </c>
    </row>
    <row r="1302" spans="1:11" x14ac:dyDescent="0.2">
      <c r="A1302" s="20" t="s">
        <v>39</v>
      </c>
      <c r="B1302" s="20" t="s">
        <v>53</v>
      </c>
      <c r="C1302" s="20">
        <v>2019</v>
      </c>
      <c r="D1302" s="20" t="s">
        <v>75</v>
      </c>
      <c r="E1302" s="20">
        <v>46539351179</v>
      </c>
      <c r="H1302" s="20">
        <v>5131141094</v>
      </c>
      <c r="J1302" s="20">
        <v>4143629159</v>
      </c>
    </row>
    <row r="1303" spans="1:11" x14ac:dyDescent="0.2">
      <c r="A1303" s="20" t="s">
        <v>39</v>
      </c>
      <c r="B1303" s="20" t="s">
        <v>53</v>
      </c>
      <c r="C1303" s="20">
        <v>2018</v>
      </c>
      <c r="D1303" s="20" t="s">
        <v>75</v>
      </c>
      <c r="E1303" s="20">
        <v>43477999533</v>
      </c>
      <c r="H1303" s="20">
        <v>1865778889</v>
      </c>
      <c r="J1303" s="20">
        <v>1379383031</v>
      </c>
    </row>
    <row r="1304" spans="1:11" x14ac:dyDescent="0.2">
      <c r="A1304" s="20" t="s">
        <v>39</v>
      </c>
      <c r="B1304" s="20" t="s">
        <v>53</v>
      </c>
      <c r="C1304" s="20">
        <v>2017</v>
      </c>
      <c r="D1304" s="20" t="s">
        <v>75</v>
      </c>
      <c r="E1304" s="20">
        <v>55016138799</v>
      </c>
      <c r="H1304" s="20">
        <v>12893754896</v>
      </c>
      <c r="J1304" s="20">
        <v>9624858775</v>
      </c>
    </row>
    <row r="1305" spans="1:11" x14ac:dyDescent="0.2">
      <c r="A1305" s="20" t="s">
        <v>39</v>
      </c>
      <c r="B1305" s="20" t="s">
        <v>53</v>
      </c>
      <c r="C1305" s="20">
        <v>2016</v>
      </c>
      <c r="D1305" s="20" t="s">
        <v>75</v>
      </c>
      <c r="E1305" s="20">
        <v>41111454470</v>
      </c>
      <c r="H1305" s="20">
        <v>4324347202</v>
      </c>
      <c r="J1305" s="20">
        <v>3764661361</v>
      </c>
    </row>
    <row r="1306" spans="1:11" x14ac:dyDescent="0.2">
      <c r="A1306" s="20" t="s">
        <v>39</v>
      </c>
      <c r="B1306" s="20" t="s">
        <v>51</v>
      </c>
      <c r="C1306" s="20">
        <v>2025</v>
      </c>
      <c r="D1306" s="20" t="s">
        <v>75</v>
      </c>
      <c r="E1306" s="20">
        <v>31207467428</v>
      </c>
      <c r="H1306" s="20">
        <v>6974051149</v>
      </c>
      <c r="J1306" s="20">
        <v>6018865928</v>
      </c>
    </row>
    <row r="1307" spans="1:11" x14ac:dyDescent="0.2">
      <c r="A1307" s="20" t="s">
        <v>40</v>
      </c>
      <c r="B1307" s="20" t="s">
        <v>48</v>
      </c>
      <c r="C1307" s="20">
        <v>2024</v>
      </c>
      <c r="D1307" s="20" t="s">
        <v>75</v>
      </c>
      <c r="E1307" s="20">
        <v>279437727000</v>
      </c>
      <c r="F1307" s="20">
        <v>29445591000</v>
      </c>
      <c r="G1307" s="20">
        <v>-3708014000</v>
      </c>
      <c r="H1307" s="20">
        <v>25737577000</v>
      </c>
      <c r="I1307" s="20">
        <v>-30921000</v>
      </c>
      <c r="J1307" s="20">
        <v>18790218000</v>
      </c>
      <c r="K1307" s="20">
        <v>222208165000</v>
      </c>
    </row>
    <row r="1308" spans="1:11" x14ac:dyDescent="0.2">
      <c r="A1308" s="20" t="s">
        <v>40</v>
      </c>
      <c r="B1308" s="20" t="s">
        <v>48</v>
      </c>
      <c r="C1308" s="20">
        <v>2023</v>
      </c>
      <c r="D1308" s="20" t="s">
        <v>75</v>
      </c>
      <c r="E1308" s="20">
        <v>206469432000</v>
      </c>
      <c r="F1308" s="20">
        <v>7351110000</v>
      </c>
      <c r="G1308" s="20">
        <v>-2702682000</v>
      </c>
      <c r="H1308" s="20">
        <v>4648428000</v>
      </c>
      <c r="I1308" s="20">
        <v>23719000</v>
      </c>
      <c r="J1308" s="20">
        <v>3635139000</v>
      </c>
      <c r="K1308" s="20">
        <v>195801293000</v>
      </c>
    </row>
    <row r="1309" spans="1:11" x14ac:dyDescent="0.2">
      <c r="A1309" s="20" t="s">
        <v>40</v>
      </c>
      <c r="B1309" s="20" t="s">
        <v>48</v>
      </c>
      <c r="C1309" s="20">
        <v>2022</v>
      </c>
      <c r="D1309" s="20" t="s">
        <v>75</v>
      </c>
      <c r="E1309" s="20">
        <v>224421229000</v>
      </c>
      <c r="F1309" s="20">
        <v>26283237000</v>
      </c>
      <c r="G1309" s="20">
        <v>-2270417000</v>
      </c>
      <c r="H1309" s="20">
        <v>24012820000</v>
      </c>
      <c r="I1309" s="20">
        <v>-503379000</v>
      </c>
      <c r="J1309" s="20">
        <v>16700611000</v>
      </c>
      <c r="K1309" s="20">
        <v>183889630000</v>
      </c>
    </row>
    <row r="1310" spans="1:11" x14ac:dyDescent="0.2">
      <c r="A1310" s="20" t="s">
        <v>40</v>
      </c>
      <c r="B1310" s="20" t="s">
        <v>48</v>
      </c>
      <c r="C1310" s="20">
        <v>2021</v>
      </c>
      <c r="D1310" s="20" t="s">
        <v>75</v>
      </c>
      <c r="E1310" s="20">
        <v>208794461000</v>
      </c>
      <c r="F1310" s="20">
        <v>27558059000</v>
      </c>
      <c r="G1310" s="20">
        <v>-2555041000</v>
      </c>
      <c r="H1310" s="20">
        <v>25003018000</v>
      </c>
      <c r="I1310" s="20">
        <v>-41041000</v>
      </c>
      <c r="J1310" s="20">
        <v>20750470000</v>
      </c>
      <c r="K1310" s="20">
        <v>168289440000</v>
      </c>
    </row>
    <row r="1311" spans="1:11" x14ac:dyDescent="0.2">
      <c r="A1311" s="20" t="s">
        <v>40</v>
      </c>
      <c r="B1311" s="20" t="s">
        <v>48</v>
      </c>
      <c r="C1311" s="20">
        <v>2020</v>
      </c>
      <c r="D1311" s="20" t="s">
        <v>75</v>
      </c>
      <c r="E1311" s="20">
        <v>158789037000</v>
      </c>
      <c r="F1311" s="20">
        <v>10954030000</v>
      </c>
      <c r="G1311" s="20">
        <v>-2573296000</v>
      </c>
      <c r="H1311" s="20">
        <v>8380734000</v>
      </c>
      <c r="I1311" s="20">
        <v>-54706000</v>
      </c>
      <c r="J1311" s="20">
        <v>7466595000</v>
      </c>
      <c r="K1311" s="20">
        <v>157047871000</v>
      </c>
    </row>
    <row r="1312" spans="1:11" x14ac:dyDescent="0.2">
      <c r="A1312" s="20" t="s">
        <v>40</v>
      </c>
      <c r="B1312" s="20" t="s">
        <v>48</v>
      </c>
      <c r="C1312" s="20">
        <v>2019</v>
      </c>
      <c r="D1312" s="20" t="s">
        <v>75</v>
      </c>
      <c r="E1312" s="20">
        <v>143735241000</v>
      </c>
      <c r="F1312" s="20">
        <v>7524610000</v>
      </c>
      <c r="G1312" s="20">
        <v>-2560482000</v>
      </c>
      <c r="H1312" s="20">
        <v>4964128000</v>
      </c>
      <c r="I1312" s="20">
        <v>-223322000</v>
      </c>
      <c r="J1312" s="20">
        <v>3374806000</v>
      </c>
      <c r="K1312" s="20">
        <v>147034369000</v>
      </c>
    </row>
    <row r="1313" spans="1:11" x14ac:dyDescent="0.2">
      <c r="A1313" s="20" t="s">
        <v>40</v>
      </c>
      <c r="B1313" s="20" t="s">
        <v>48</v>
      </c>
      <c r="C1313" s="20">
        <v>2018</v>
      </c>
      <c r="D1313" s="20" t="s">
        <v>75</v>
      </c>
      <c r="E1313" s="20">
        <v>129854699000</v>
      </c>
      <c r="F1313" s="20">
        <v>2071630000</v>
      </c>
      <c r="G1313" s="20">
        <v>-2562808000</v>
      </c>
      <c r="H1313" s="20">
        <v>-491178000</v>
      </c>
      <c r="I1313" s="20">
        <v>-197142000</v>
      </c>
      <c r="J1313" s="20">
        <v>-847996000</v>
      </c>
      <c r="K1313" s="20">
        <v>135042041000</v>
      </c>
    </row>
    <row r="1314" spans="1:11" x14ac:dyDescent="0.2">
      <c r="A1314" s="20" t="s">
        <v>40</v>
      </c>
      <c r="B1314" s="20" t="s">
        <v>48</v>
      </c>
      <c r="C1314" s="20">
        <v>2017</v>
      </c>
      <c r="D1314" s="20" t="s">
        <v>75</v>
      </c>
      <c r="E1314" s="20">
        <v>151978767000</v>
      </c>
      <c r="F1314" s="20">
        <v>17823966000</v>
      </c>
      <c r="G1314" s="20">
        <v>-2984714000</v>
      </c>
      <c r="H1314" s="20">
        <v>14839252000</v>
      </c>
      <c r="I1314" s="20">
        <v>-246579000</v>
      </c>
      <c r="J1314" s="20">
        <v>12860964000</v>
      </c>
      <c r="K1314" s="20">
        <v>137319985000</v>
      </c>
    </row>
    <row r="1315" spans="1:11" x14ac:dyDescent="0.2">
      <c r="A1315" s="20" t="s">
        <v>40</v>
      </c>
      <c r="B1315" s="20" t="s">
        <v>48</v>
      </c>
      <c r="C1315" s="20">
        <v>2016</v>
      </c>
      <c r="D1315" s="20" t="s">
        <v>75</v>
      </c>
      <c r="E1315" s="20">
        <v>112963551000</v>
      </c>
      <c r="F1315" s="20">
        <v>3913606000</v>
      </c>
      <c r="G1315" s="20">
        <v>-3017680000</v>
      </c>
      <c r="H1315" s="20">
        <v>895926000</v>
      </c>
      <c r="I1315" s="20">
        <v>375388000</v>
      </c>
      <c r="J1315" s="20">
        <v>1169859000</v>
      </c>
      <c r="K1315" s="20">
        <v>131081463000</v>
      </c>
    </row>
    <row r="1316" spans="1:11" x14ac:dyDescent="0.2">
      <c r="A1316" s="20" t="s">
        <v>40</v>
      </c>
      <c r="B1316" s="20" t="s">
        <v>48</v>
      </c>
      <c r="C1316" s="20">
        <v>2015</v>
      </c>
      <c r="D1316" s="20" t="s">
        <v>75</v>
      </c>
      <c r="E1316" s="20">
        <v>97449044000</v>
      </c>
      <c r="F1316" s="20">
        <v>645738000</v>
      </c>
      <c r="G1316" s="20">
        <v>-2353801000</v>
      </c>
      <c r="H1316" s="20">
        <v>-1708064000</v>
      </c>
      <c r="I1316" s="20">
        <v>-36462000</v>
      </c>
      <c r="J1316" s="20">
        <v>-1779526000</v>
      </c>
      <c r="K1316" s="20">
        <v>126606976000</v>
      </c>
    </row>
    <row r="1317" spans="1:11" x14ac:dyDescent="0.2">
      <c r="A1317" s="20" t="s">
        <v>40</v>
      </c>
      <c r="B1317" s="20" t="s">
        <v>49</v>
      </c>
      <c r="C1317" s="20">
        <v>2024</v>
      </c>
      <c r="D1317" s="20" t="s">
        <v>75</v>
      </c>
      <c r="E1317" s="20">
        <v>113379000000</v>
      </c>
      <c r="F1317" s="20">
        <v>6335000000</v>
      </c>
      <c r="G1317" s="20">
        <v>-1918000000</v>
      </c>
      <c r="H1317" s="20">
        <v>4417000000</v>
      </c>
      <c r="J1317" s="20">
        <v>3303000000</v>
      </c>
    </row>
    <row r="1318" spans="1:11" x14ac:dyDescent="0.2">
      <c r="A1318" s="20" t="s">
        <v>40</v>
      </c>
      <c r="B1318" s="20" t="s">
        <v>49</v>
      </c>
      <c r="C1318" s="20">
        <v>2023</v>
      </c>
      <c r="D1318" s="20" t="s">
        <v>75</v>
      </c>
      <c r="E1318" s="20">
        <v>94668000000</v>
      </c>
      <c r="F1318" s="20">
        <v>4392000000</v>
      </c>
      <c r="G1318" s="20">
        <v>-1086000000</v>
      </c>
      <c r="H1318" s="20">
        <v>3306000000</v>
      </c>
      <c r="J1318" s="20">
        <v>2444000000</v>
      </c>
    </row>
    <row r="1319" spans="1:11" x14ac:dyDescent="0.2">
      <c r="A1319" s="20" t="s">
        <v>40</v>
      </c>
      <c r="B1319" s="20" t="s">
        <v>49</v>
      </c>
      <c r="C1319" s="20">
        <v>2022</v>
      </c>
      <c r="D1319" s="20" t="s">
        <v>75</v>
      </c>
      <c r="E1319" s="20">
        <v>103845000000</v>
      </c>
      <c r="F1319" s="20">
        <v>10310000000</v>
      </c>
      <c r="G1319" s="20">
        <v>-1057000000</v>
      </c>
      <c r="H1319" s="20">
        <v>9253000000</v>
      </c>
      <c r="J1319" s="20">
        <v>6019000000</v>
      </c>
    </row>
    <row r="1320" spans="1:11" x14ac:dyDescent="0.2">
      <c r="A1320" s="20" t="s">
        <v>40</v>
      </c>
      <c r="B1320" s="20" t="s">
        <v>49</v>
      </c>
      <c r="C1320" s="20">
        <v>2021</v>
      </c>
      <c r="D1320" s="20" t="s">
        <v>75</v>
      </c>
      <c r="E1320" s="20">
        <v>93379000000</v>
      </c>
      <c r="F1320" s="20">
        <v>10313000000</v>
      </c>
      <c r="G1320" s="20">
        <v>-1169000000</v>
      </c>
      <c r="H1320" s="20">
        <v>9144000000</v>
      </c>
      <c r="J1320" s="20">
        <v>8056000000</v>
      </c>
    </row>
    <row r="1321" spans="1:11" x14ac:dyDescent="0.2">
      <c r="A1321" s="20" t="s">
        <v>40</v>
      </c>
      <c r="B1321" s="20" t="s">
        <v>49</v>
      </c>
      <c r="C1321" s="20">
        <v>2020</v>
      </c>
      <c r="D1321" s="20" t="s">
        <v>75</v>
      </c>
      <c r="E1321" s="20">
        <v>76282000000</v>
      </c>
      <c r="F1321" s="20">
        <v>3622000000</v>
      </c>
      <c r="G1321" s="20">
        <v>-1272000000</v>
      </c>
      <c r="H1321" s="20">
        <v>2351000000</v>
      </c>
      <c r="J1321" s="20">
        <v>1728000000</v>
      </c>
    </row>
    <row r="1322" spans="1:11" x14ac:dyDescent="0.2">
      <c r="A1322" s="20" t="s">
        <v>40</v>
      </c>
      <c r="B1322" s="20" t="s">
        <v>49</v>
      </c>
      <c r="C1322" s="20">
        <v>2019</v>
      </c>
      <c r="D1322" s="20" t="s">
        <v>75</v>
      </c>
      <c r="E1322" s="20">
        <v>64361000000</v>
      </c>
      <c r="F1322" s="20">
        <v>1353000000</v>
      </c>
      <c r="G1322" s="20">
        <v>-1268000000</v>
      </c>
      <c r="H1322" s="20">
        <v>85000000</v>
      </c>
      <c r="J1322" s="20">
        <v>-851000000</v>
      </c>
    </row>
    <row r="1323" spans="1:11" x14ac:dyDescent="0.2">
      <c r="A1323" s="20" t="s">
        <v>40</v>
      </c>
      <c r="B1323" s="20" t="s">
        <v>49</v>
      </c>
      <c r="C1323" s="20">
        <v>2018</v>
      </c>
      <c r="D1323" s="20" t="s">
        <v>75</v>
      </c>
      <c r="E1323" s="20">
        <v>56402000000</v>
      </c>
      <c r="F1323" s="20">
        <v>-316000000</v>
      </c>
      <c r="G1323" s="20">
        <v>-1203000000</v>
      </c>
      <c r="H1323" s="20">
        <v>-1519000000</v>
      </c>
      <c r="J1323" s="20">
        <v>-1675000000</v>
      </c>
    </row>
    <row r="1324" spans="1:11" x14ac:dyDescent="0.2">
      <c r="A1324" s="20" t="s">
        <v>40</v>
      </c>
      <c r="B1324" s="20" t="s">
        <v>49</v>
      </c>
      <c r="C1324" s="20">
        <v>2017</v>
      </c>
      <c r="D1324" s="20" t="s">
        <v>75</v>
      </c>
      <c r="E1324" s="20">
        <v>74017000000</v>
      </c>
      <c r="F1324" s="20">
        <v>10307000000</v>
      </c>
      <c r="G1324" s="20">
        <v>-1567000000</v>
      </c>
      <c r="H1324" s="20">
        <v>8740000000</v>
      </c>
      <c r="J1324" s="20">
        <v>6922000000</v>
      </c>
    </row>
    <row r="1325" spans="1:11" x14ac:dyDescent="0.2">
      <c r="A1325" s="20" t="s">
        <v>40</v>
      </c>
      <c r="B1325" s="20" t="s">
        <v>49</v>
      </c>
      <c r="C1325" s="20">
        <v>2016</v>
      </c>
      <c r="D1325" s="20" t="s">
        <v>75</v>
      </c>
      <c r="E1325" s="20">
        <v>45228497000000</v>
      </c>
      <c r="F1325" s="20">
        <v>-5462577000000</v>
      </c>
      <c r="G1325" s="20">
        <v>-1372248000000</v>
      </c>
      <c r="H1325" s="20">
        <v>-6834825000000</v>
      </c>
      <c r="J1325" s="20">
        <v>-6404697000000</v>
      </c>
    </row>
    <row r="1326" spans="1:11" x14ac:dyDescent="0.2">
      <c r="A1326" s="20" t="s">
        <v>40</v>
      </c>
      <c r="B1326" s="20" t="s">
        <v>51</v>
      </c>
      <c r="C1326" s="20">
        <v>2024</v>
      </c>
      <c r="D1326" s="20" t="s">
        <v>75</v>
      </c>
      <c r="E1326" s="20">
        <v>54968000000</v>
      </c>
      <c r="H1326" s="20">
        <v>1592000000</v>
      </c>
      <c r="J1326" s="20">
        <v>1126000000</v>
      </c>
    </row>
    <row r="1327" spans="1:11" x14ac:dyDescent="0.2">
      <c r="A1327" s="20" t="s">
        <v>40</v>
      </c>
      <c r="B1327" s="20" t="s">
        <v>51</v>
      </c>
      <c r="C1327" s="20">
        <v>2023</v>
      </c>
      <c r="D1327" s="20" t="s">
        <v>75</v>
      </c>
      <c r="E1327" s="20">
        <v>48829000000</v>
      </c>
      <c r="H1327" s="20">
        <v>1801000000</v>
      </c>
      <c r="J1327" s="20">
        <v>1349000000</v>
      </c>
    </row>
    <row r="1328" spans="1:11" x14ac:dyDescent="0.2">
      <c r="A1328" s="20" t="s">
        <v>40</v>
      </c>
      <c r="B1328" s="20" t="s">
        <v>51</v>
      </c>
      <c r="C1328" s="20">
        <v>2022</v>
      </c>
      <c r="D1328" s="20" t="s">
        <v>75</v>
      </c>
      <c r="E1328" s="20">
        <v>50008000000</v>
      </c>
      <c r="H1328" s="20">
        <v>4889000000</v>
      </c>
      <c r="J1328" s="20">
        <v>3664000000</v>
      </c>
    </row>
    <row r="1329" spans="1:10" x14ac:dyDescent="0.2">
      <c r="A1329" s="20" t="s">
        <v>40</v>
      </c>
      <c r="B1329" s="20" t="s">
        <v>51</v>
      </c>
      <c r="C1329" s="20">
        <v>2021</v>
      </c>
      <c r="D1329" s="20" t="s">
        <v>75</v>
      </c>
      <c r="E1329" s="20">
        <v>42236000000</v>
      </c>
      <c r="H1329" s="20">
        <v>2008000000</v>
      </c>
      <c r="J1329" s="20">
        <v>1506000000</v>
      </c>
    </row>
    <row r="1330" spans="1:10" x14ac:dyDescent="0.2">
      <c r="A1330" s="20" t="s">
        <v>40</v>
      </c>
      <c r="B1330" s="20" t="s">
        <v>51</v>
      </c>
      <c r="C1330" s="20">
        <v>2020</v>
      </c>
      <c r="D1330" s="20" t="s">
        <v>75</v>
      </c>
      <c r="E1330" s="20">
        <v>44843000000</v>
      </c>
      <c r="H1330" s="20">
        <v>3294000000</v>
      </c>
      <c r="J1330" s="20">
        <v>2479000000</v>
      </c>
    </row>
    <row r="1331" spans="1:10" x14ac:dyDescent="0.2">
      <c r="A1331" s="20" t="s">
        <v>40</v>
      </c>
      <c r="B1331" s="20" t="s">
        <v>51</v>
      </c>
      <c r="C1331" s="20">
        <v>2019</v>
      </c>
      <c r="D1331" s="20" t="s">
        <v>75</v>
      </c>
      <c r="E1331" s="20">
        <v>32801000000</v>
      </c>
      <c r="H1331" s="20">
        <v>143000000</v>
      </c>
      <c r="J1331" s="20">
        <v>110000000</v>
      </c>
    </row>
    <row r="1332" spans="1:10" x14ac:dyDescent="0.2">
      <c r="A1332" s="20" t="s">
        <v>40</v>
      </c>
      <c r="B1332" s="20" t="s">
        <v>51</v>
      </c>
      <c r="C1332" s="20">
        <v>2018</v>
      </c>
      <c r="D1332" s="20" t="s">
        <v>75</v>
      </c>
      <c r="E1332" s="20">
        <v>28781000000</v>
      </c>
      <c r="H1332" s="20">
        <v>721000000</v>
      </c>
      <c r="J1332" s="20">
        <v>648000000</v>
      </c>
    </row>
    <row r="1333" spans="1:10" x14ac:dyDescent="0.2">
      <c r="A1333" s="20" t="s">
        <v>40</v>
      </c>
      <c r="B1333" s="20" t="s">
        <v>51</v>
      </c>
      <c r="C1333" s="20">
        <v>2017</v>
      </c>
      <c r="D1333" s="20" t="s">
        <v>75</v>
      </c>
      <c r="E1333" s="20">
        <v>41960000000</v>
      </c>
      <c r="H1333" s="20">
        <v>6169000000</v>
      </c>
      <c r="J1333" s="20">
        <v>4986000000</v>
      </c>
    </row>
    <row r="1334" spans="1:10" x14ac:dyDescent="0.2">
      <c r="A1334" s="20" t="s">
        <v>40</v>
      </c>
      <c r="B1334" s="20" t="s">
        <v>51</v>
      </c>
      <c r="C1334" s="20">
        <v>2016</v>
      </c>
      <c r="D1334" s="20" t="s">
        <v>75</v>
      </c>
      <c r="E1334" s="20">
        <v>22650000000</v>
      </c>
      <c r="H1334" s="20">
        <v>-3979000000</v>
      </c>
      <c r="J1334" s="20">
        <v>-3441000000</v>
      </c>
    </row>
    <row r="1335" spans="1:10" x14ac:dyDescent="0.2">
      <c r="A1335" s="20" t="s">
        <v>40</v>
      </c>
      <c r="B1335" s="20" t="s">
        <v>53</v>
      </c>
      <c r="C1335" s="20">
        <v>2024</v>
      </c>
      <c r="D1335" s="20" t="s">
        <v>75</v>
      </c>
      <c r="E1335" s="20">
        <v>186335000000</v>
      </c>
      <c r="H1335" s="20">
        <v>13370000000</v>
      </c>
      <c r="J1335" s="20">
        <v>10018000000</v>
      </c>
    </row>
    <row r="1336" spans="1:10" x14ac:dyDescent="0.2">
      <c r="A1336" s="20" t="s">
        <v>40</v>
      </c>
      <c r="B1336" s="20" t="s">
        <v>53</v>
      </c>
      <c r="C1336" s="20">
        <v>2023</v>
      </c>
      <c r="D1336" s="20" t="s">
        <v>75</v>
      </c>
      <c r="E1336" s="20">
        <v>142657000000</v>
      </c>
      <c r="H1336" s="20">
        <v>5359000000</v>
      </c>
      <c r="J1336" s="20">
        <v>3984000000</v>
      </c>
    </row>
    <row r="1337" spans="1:10" x14ac:dyDescent="0.2">
      <c r="A1337" s="20" t="s">
        <v>40</v>
      </c>
      <c r="B1337" s="20" t="s">
        <v>53</v>
      </c>
      <c r="C1337" s="20">
        <v>2022</v>
      </c>
      <c r="D1337" s="20" t="s">
        <v>75</v>
      </c>
      <c r="E1337" s="20">
        <v>169150000000</v>
      </c>
      <c r="H1337" s="20">
        <v>20749000000</v>
      </c>
      <c r="J1337" s="20">
        <v>14642000000</v>
      </c>
    </row>
    <row r="1338" spans="1:10" x14ac:dyDescent="0.2">
      <c r="A1338" s="20" t="s">
        <v>40</v>
      </c>
      <c r="B1338" s="20" t="s">
        <v>53</v>
      </c>
      <c r="C1338" s="20">
        <v>2021</v>
      </c>
      <c r="D1338" s="20" t="s">
        <v>75</v>
      </c>
      <c r="E1338" s="20">
        <v>148615000000</v>
      </c>
      <c r="H1338" s="20">
        <v>17307000000</v>
      </c>
      <c r="J1338" s="20">
        <v>12986000000</v>
      </c>
    </row>
    <row r="1339" spans="1:10" x14ac:dyDescent="0.2">
      <c r="A1339" s="20" t="s">
        <v>40</v>
      </c>
      <c r="B1339" s="20" t="s">
        <v>53</v>
      </c>
      <c r="C1339" s="20">
        <v>2020</v>
      </c>
      <c r="D1339" s="20" t="s">
        <v>75</v>
      </c>
      <c r="E1339" s="20">
        <v>115923000000</v>
      </c>
      <c r="H1339" s="20">
        <v>4400000000</v>
      </c>
      <c r="J1339" s="20">
        <v>3205000000</v>
      </c>
    </row>
    <row r="1340" spans="1:10" x14ac:dyDescent="0.2">
      <c r="A1340" s="20" t="s">
        <v>40</v>
      </c>
      <c r="B1340" s="20" t="s">
        <v>53</v>
      </c>
      <c r="C1340" s="20">
        <v>2019</v>
      </c>
      <c r="D1340" s="20" t="s">
        <v>75</v>
      </c>
      <c r="E1340" s="20">
        <v>101506000000</v>
      </c>
      <c r="H1340" s="20">
        <v>2428000000</v>
      </c>
      <c r="J1340" s="20">
        <v>1220000000</v>
      </c>
    </row>
    <row r="1341" spans="1:10" x14ac:dyDescent="0.2">
      <c r="A1341" s="20" t="s">
        <v>40</v>
      </c>
      <c r="B1341" s="20" t="s">
        <v>53</v>
      </c>
      <c r="C1341" s="20">
        <v>2018</v>
      </c>
      <c r="D1341" s="20" t="s">
        <v>75</v>
      </c>
      <c r="E1341" s="20">
        <v>90951000000</v>
      </c>
      <c r="H1341" s="20">
        <v>-468000000</v>
      </c>
      <c r="J1341" s="20">
        <v>-604000000</v>
      </c>
    </row>
    <row r="1342" spans="1:10" x14ac:dyDescent="0.2">
      <c r="A1342" s="20" t="s">
        <v>40</v>
      </c>
      <c r="B1342" s="20" t="s">
        <v>53</v>
      </c>
      <c r="C1342" s="20">
        <v>2017</v>
      </c>
      <c r="D1342" s="20" t="s">
        <v>75</v>
      </c>
      <c r="E1342" s="20">
        <v>99700000000</v>
      </c>
      <c r="H1342" s="20">
        <v>10144000000</v>
      </c>
      <c r="J1342" s="20">
        <v>7981000000</v>
      </c>
    </row>
    <row r="1343" spans="1:10" x14ac:dyDescent="0.2">
      <c r="A1343" s="20" t="s">
        <v>40</v>
      </c>
      <c r="B1343" s="20" t="s">
        <v>53</v>
      </c>
      <c r="C1343" s="20">
        <v>2016</v>
      </c>
      <c r="D1343" s="20" t="s">
        <v>75</v>
      </c>
      <c r="E1343" s="20">
        <v>76173000000</v>
      </c>
      <c r="H1343" s="20">
        <v>-6419000000</v>
      </c>
      <c r="J1343" s="20">
        <v>-5991000000</v>
      </c>
    </row>
    <row r="1344" spans="1:10" x14ac:dyDescent="0.2">
      <c r="A1344" s="20" t="s">
        <v>40</v>
      </c>
      <c r="B1344" s="20" t="s">
        <v>54</v>
      </c>
      <c r="C1344" s="20">
        <v>2017</v>
      </c>
      <c r="D1344" s="20" t="s">
        <v>75</v>
      </c>
      <c r="E1344" s="20">
        <v>151978000000</v>
      </c>
      <c r="H1344" s="20">
        <v>14760000000</v>
      </c>
      <c r="J1344" s="20">
        <v>12782000000</v>
      </c>
    </row>
    <row r="1345" spans="1:11" x14ac:dyDescent="0.2">
      <c r="A1345" s="20" t="s">
        <v>40</v>
      </c>
      <c r="B1345" s="20" t="s">
        <v>54</v>
      </c>
      <c r="C1345" s="20">
        <v>2016</v>
      </c>
      <c r="D1345" s="20" t="s">
        <v>75</v>
      </c>
      <c r="E1345" s="20">
        <v>112964000000</v>
      </c>
      <c r="H1345" s="20">
        <v>896000000</v>
      </c>
      <c r="J1345" s="20">
        <v>1170000000</v>
      </c>
    </row>
    <row r="1346" spans="1:11" x14ac:dyDescent="0.2">
      <c r="A1346" s="20" t="s">
        <v>40</v>
      </c>
      <c r="B1346" s="20" t="s">
        <v>51</v>
      </c>
      <c r="C1346" s="20">
        <v>2025</v>
      </c>
      <c r="D1346" s="20" t="s">
        <v>75</v>
      </c>
      <c r="E1346" s="20">
        <v>94319000000</v>
      </c>
      <c r="H1346" s="20">
        <v>15763000000</v>
      </c>
      <c r="J1346" s="20">
        <v>11804000000</v>
      </c>
    </row>
    <row r="1347" spans="1:11" x14ac:dyDescent="0.2">
      <c r="A1347" s="20" t="s">
        <v>41</v>
      </c>
      <c r="B1347" s="20" t="s">
        <v>48</v>
      </c>
      <c r="C1347" s="20">
        <v>2024</v>
      </c>
      <c r="D1347" s="20" t="s">
        <v>75</v>
      </c>
      <c r="E1347" s="20">
        <v>1793360000</v>
      </c>
      <c r="F1347" s="20">
        <v>-1007887000</v>
      </c>
      <c r="G1347" s="20">
        <v>85321000</v>
      </c>
      <c r="H1347" s="20">
        <v>-922567000</v>
      </c>
      <c r="I1347" s="20">
        <v>585477000</v>
      </c>
      <c r="J1347" s="20">
        <v>-348195000</v>
      </c>
      <c r="K1347" s="20">
        <v>7378386000</v>
      </c>
    </row>
    <row r="1348" spans="1:11" x14ac:dyDescent="0.2">
      <c r="A1348" s="20" t="s">
        <v>41</v>
      </c>
      <c r="B1348" s="20" t="s">
        <v>48</v>
      </c>
      <c r="C1348" s="20">
        <v>2023</v>
      </c>
      <c r="D1348" s="20" t="s">
        <v>75</v>
      </c>
      <c r="E1348" s="20">
        <v>9264509000</v>
      </c>
      <c r="F1348" s="20">
        <v>-1136144000</v>
      </c>
      <c r="G1348" s="20">
        <v>167268000</v>
      </c>
      <c r="H1348" s="20">
        <v>-968876000</v>
      </c>
      <c r="I1348" s="20">
        <v>-31145000</v>
      </c>
      <c r="J1348" s="20">
        <v>-1117719000</v>
      </c>
      <c r="K1348" s="20">
        <v>11329611000</v>
      </c>
    </row>
    <row r="1349" spans="1:11" x14ac:dyDescent="0.2">
      <c r="A1349" s="20" t="s">
        <v>41</v>
      </c>
      <c r="B1349" s="20" t="s">
        <v>48</v>
      </c>
      <c r="C1349" s="20">
        <v>2022</v>
      </c>
      <c r="D1349" s="20" t="s">
        <v>75</v>
      </c>
      <c r="E1349" s="20">
        <v>14654197000</v>
      </c>
      <c r="F1349" s="20">
        <v>-106831000</v>
      </c>
      <c r="G1349" s="20">
        <v>121249000</v>
      </c>
      <c r="H1349" s="20">
        <v>14418000</v>
      </c>
      <c r="I1349" s="20">
        <v>22764000</v>
      </c>
      <c r="J1349" s="20">
        <v>-70544000</v>
      </c>
      <c r="K1349" s="20">
        <v>15068263000</v>
      </c>
    </row>
    <row r="1350" spans="1:11" x14ac:dyDescent="0.2">
      <c r="A1350" s="20" t="s">
        <v>41</v>
      </c>
      <c r="B1350" s="20" t="s">
        <v>48</v>
      </c>
      <c r="C1350" s="20">
        <v>2021</v>
      </c>
      <c r="D1350" s="20" t="s">
        <v>75</v>
      </c>
      <c r="E1350" s="20">
        <v>10274321000</v>
      </c>
      <c r="F1350" s="20">
        <v>1286674000</v>
      </c>
      <c r="G1350" s="20">
        <v>211243000</v>
      </c>
      <c r="H1350" s="20">
        <v>1497917000</v>
      </c>
      <c r="I1350" s="20">
        <v>83303000</v>
      </c>
      <c r="J1350" s="20">
        <v>1119448000</v>
      </c>
      <c r="K1350" s="20">
        <v>16260295000</v>
      </c>
    </row>
    <row r="1351" spans="1:11" x14ac:dyDescent="0.2">
      <c r="A1351" s="20" t="s">
        <v>41</v>
      </c>
      <c r="B1351" s="20" t="s">
        <v>48</v>
      </c>
      <c r="C1351" s="20">
        <v>2020</v>
      </c>
      <c r="D1351" s="20" t="s">
        <v>75</v>
      </c>
      <c r="E1351" s="20">
        <v>15900707000</v>
      </c>
      <c r="F1351" s="20">
        <v>3108191000</v>
      </c>
      <c r="G1351" s="20">
        <v>241167000</v>
      </c>
      <c r="H1351" s="20">
        <v>3349358000</v>
      </c>
      <c r="I1351" s="20">
        <v>9783000</v>
      </c>
      <c r="J1351" s="20">
        <v>2320633000</v>
      </c>
      <c r="K1351" s="20">
        <v>18586404000</v>
      </c>
    </row>
    <row r="1352" spans="1:11" x14ac:dyDescent="0.2">
      <c r="A1352" s="20" t="s">
        <v>41</v>
      </c>
      <c r="B1352" s="20" t="s">
        <v>48</v>
      </c>
      <c r="C1352" s="20">
        <v>2019</v>
      </c>
      <c r="D1352" s="20" t="s">
        <v>75</v>
      </c>
      <c r="E1352" s="20">
        <v>9277157000</v>
      </c>
      <c r="F1352" s="20">
        <v>978905000</v>
      </c>
      <c r="G1352" s="20">
        <v>136224000</v>
      </c>
      <c r="H1352" s="20">
        <v>1115129000</v>
      </c>
      <c r="I1352" s="20">
        <v>9661000</v>
      </c>
      <c r="J1352" s="20">
        <v>865967000</v>
      </c>
      <c r="K1352" s="20">
        <v>11884748000</v>
      </c>
    </row>
    <row r="1353" spans="1:11" x14ac:dyDescent="0.2">
      <c r="A1353" s="20" t="s">
        <v>41</v>
      </c>
      <c r="B1353" s="20" t="s">
        <v>48</v>
      </c>
      <c r="C1353" s="20">
        <v>2018</v>
      </c>
      <c r="D1353" s="20" t="s">
        <v>75</v>
      </c>
      <c r="E1353" s="20">
        <v>7139448000</v>
      </c>
      <c r="F1353" s="20">
        <v>444621000</v>
      </c>
      <c r="G1353" s="20">
        <v>113184000</v>
      </c>
      <c r="H1353" s="20">
        <v>557805000</v>
      </c>
      <c r="I1353" s="20">
        <v>5051000</v>
      </c>
      <c r="J1353" s="20">
        <v>365742000</v>
      </c>
      <c r="K1353" s="20">
        <v>8979086000</v>
      </c>
    </row>
    <row r="1354" spans="1:11" x14ac:dyDescent="0.2">
      <c r="A1354" s="20" t="s">
        <v>41</v>
      </c>
      <c r="B1354" s="20" t="s">
        <v>48</v>
      </c>
      <c r="C1354" s="20">
        <v>2017</v>
      </c>
      <c r="D1354" s="20" t="s">
        <v>75</v>
      </c>
      <c r="E1354" s="20">
        <v>3866311000</v>
      </c>
      <c r="F1354" s="20">
        <v>619367000</v>
      </c>
      <c r="G1354" s="20">
        <v>401889000</v>
      </c>
      <c r="H1354" s="20">
        <v>1021256000</v>
      </c>
      <c r="I1354" s="20">
        <v>1532000</v>
      </c>
      <c r="J1354" s="20">
        <v>877060000</v>
      </c>
      <c r="K1354" s="20">
        <v>3856937000</v>
      </c>
    </row>
    <row r="1355" spans="1:11" x14ac:dyDescent="0.2">
      <c r="A1355" s="20" t="s">
        <v>41</v>
      </c>
      <c r="B1355" s="20" t="s">
        <v>48</v>
      </c>
      <c r="C1355" s="20">
        <v>2016</v>
      </c>
      <c r="D1355" s="20" t="s">
        <v>75</v>
      </c>
      <c r="E1355" s="20">
        <v>4490983000</v>
      </c>
      <c r="F1355" s="20">
        <v>39691000</v>
      </c>
      <c r="G1355" s="20">
        <v>46447000</v>
      </c>
      <c r="H1355" s="20">
        <v>86138000</v>
      </c>
      <c r="I1355" s="20">
        <v>1424315000</v>
      </c>
      <c r="J1355" s="20">
        <v>1112869000</v>
      </c>
      <c r="K1355" s="20">
        <v>5430269000</v>
      </c>
    </row>
    <row r="1356" spans="1:11" x14ac:dyDescent="0.2">
      <c r="A1356" s="20" t="s">
        <v>41</v>
      </c>
      <c r="B1356" s="20" t="s">
        <v>48</v>
      </c>
      <c r="C1356" s="20">
        <v>2015</v>
      </c>
      <c r="D1356" s="20" t="s">
        <v>75</v>
      </c>
      <c r="E1356" s="20">
        <v>6692011000</v>
      </c>
      <c r="F1356" s="20">
        <v>479349000</v>
      </c>
      <c r="G1356" s="20">
        <v>100027000</v>
      </c>
      <c r="H1356" s="20">
        <v>579375000</v>
      </c>
      <c r="I1356" s="20">
        <v>-2495000</v>
      </c>
      <c r="J1356" s="20">
        <v>340110000</v>
      </c>
      <c r="K1356" s="20">
        <v>6654825000</v>
      </c>
    </row>
    <row r="1357" spans="1:11" x14ac:dyDescent="0.2">
      <c r="A1357" s="20" t="s">
        <v>41</v>
      </c>
      <c r="B1357" s="20" t="s">
        <v>49</v>
      </c>
      <c r="C1357" s="20">
        <v>2024</v>
      </c>
      <c r="D1357" s="20" t="s">
        <v>75</v>
      </c>
      <c r="E1357" s="20">
        <v>582398514</v>
      </c>
      <c r="F1357" s="20">
        <v>-585454657</v>
      </c>
      <c r="G1357" s="20">
        <v>270741300</v>
      </c>
      <c r="H1357" s="20">
        <v>-314713357</v>
      </c>
      <c r="J1357" s="20">
        <v>-314644909</v>
      </c>
    </row>
    <row r="1358" spans="1:11" x14ac:dyDescent="0.2">
      <c r="A1358" s="20" t="s">
        <v>41</v>
      </c>
      <c r="B1358" s="20" t="s">
        <v>49</v>
      </c>
      <c r="C1358" s="20">
        <v>2023</v>
      </c>
      <c r="D1358" s="20" t="s">
        <v>75</v>
      </c>
      <c r="E1358" s="20">
        <v>4993898000</v>
      </c>
      <c r="F1358" s="20">
        <v>-908513024</v>
      </c>
      <c r="G1358" s="20">
        <v>27897553</v>
      </c>
      <c r="H1358" s="20">
        <v>-880615471</v>
      </c>
      <c r="J1358" s="20">
        <v>-985743343</v>
      </c>
    </row>
    <row r="1359" spans="1:11" x14ac:dyDescent="0.2">
      <c r="A1359" s="20" t="s">
        <v>41</v>
      </c>
      <c r="B1359" s="20" t="s">
        <v>49</v>
      </c>
      <c r="C1359" s="20">
        <v>2022</v>
      </c>
      <c r="D1359" s="20" t="s">
        <v>75</v>
      </c>
      <c r="E1359" s="20">
        <v>6075836955</v>
      </c>
      <c r="F1359" s="20">
        <v>-20007506</v>
      </c>
      <c r="G1359" s="20">
        <v>95445299</v>
      </c>
      <c r="H1359" s="20">
        <v>75434793</v>
      </c>
      <c r="J1359" s="20">
        <v>58516828</v>
      </c>
    </row>
    <row r="1360" spans="1:11" x14ac:dyDescent="0.2">
      <c r="A1360" s="20" t="s">
        <v>41</v>
      </c>
      <c r="B1360" s="20" t="s">
        <v>49</v>
      </c>
      <c r="C1360" s="20">
        <v>2021</v>
      </c>
      <c r="D1360" s="20" t="s">
        <v>75</v>
      </c>
      <c r="E1360" s="20">
        <v>5340717488</v>
      </c>
      <c r="F1360" s="20">
        <v>1259908899</v>
      </c>
      <c r="G1360" s="20">
        <v>128467706</v>
      </c>
      <c r="H1360" s="20">
        <v>1388376605</v>
      </c>
      <c r="J1360" s="20">
        <v>1046442603</v>
      </c>
    </row>
    <row r="1361" spans="1:18" x14ac:dyDescent="0.2">
      <c r="A1361" s="20" t="s">
        <v>41</v>
      </c>
      <c r="B1361" s="20" t="s">
        <v>49</v>
      </c>
      <c r="C1361" s="20">
        <v>2020</v>
      </c>
      <c r="D1361" s="20" t="s">
        <v>75</v>
      </c>
      <c r="E1361" s="20">
        <v>5575542571</v>
      </c>
      <c r="F1361" s="20">
        <v>23385378</v>
      </c>
      <c r="G1361" s="20">
        <v>48410707</v>
      </c>
      <c r="H1361" s="20">
        <v>71796085</v>
      </c>
      <c r="J1361" s="20">
        <v>43556085</v>
      </c>
    </row>
    <row r="1362" spans="1:18" x14ac:dyDescent="0.2">
      <c r="A1362" s="20" t="s">
        <v>41</v>
      </c>
      <c r="B1362" s="20" t="s">
        <v>49</v>
      </c>
      <c r="C1362" s="20">
        <v>2019</v>
      </c>
      <c r="D1362" s="20" t="s">
        <v>75</v>
      </c>
      <c r="E1362" s="20">
        <v>3362331001</v>
      </c>
      <c r="F1362" s="20">
        <v>467127636</v>
      </c>
      <c r="G1362" s="20">
        <v>107978133</v>
      </c>
      <c r="H1362" s="20">
        <v>575105768</v>
      </c>
      <c r="J1362" s="20">
        <v>469817631</v>
      </c>
    </row>
    <row r="1363" spans="1:18" x14ac:dyDescent="0.2">
      <c r="A1363" s="20" t="s">
        <v>41</v>
      </c>
      <c r="B1363" s="20" t="s">
        <v>49</v>
      </c>
      <c r="C1363" s="20">
        <v>2018</v>
      </c>
      <c r="D1363" s="20" t="s">
        <v>75</v>
      </c>
      <c r="E1363" s="20">
        <v>2963241068</v>
      </c>
      <c r="F1363" s="20">
        <v>56976398</v>
      </c>
      <c r="G1363" s="20">
        <v>61547777</v>
      </c>
      <c r="H1363" s="20">
        <v>118524175</v>
      </c>
      <c r="J1363" s="20">
        <v>90929207</v>
      </c>
    </row>
    <row r="1364" spans="1:18" x14ac:dyDescent="0.2">
      <c r="A1364" s="20" t="s">
        <v>41</v>
      </c>
      <c r="B1364" s="20" t="s">
        <v>49</v>
      </c>
      <c r="C1364" s="20">
        <v>2017</v>
      </c>
      <c r="D1364" s="20" t="s">
        <v>75</v>
      </c>
      <c r="E1364" s="20">
        <v>2529842979</v>
      </c>
      <c r="F1364" s="20">
        <v>645701499</v>
      </c>
      <c r="G1364" s="20">
        <v>22990180</v>
      </c>
      <c r="H1364" s="20">
        <v>668691679</v>
      </c>
      <c r="J1364" s="20">
        <v>535794548</v>
      </c>
      <c r="R1364" s="20">
        <v>586120925</v>
      </c>
    </row>
    <row r="1365" spans="1:18" x14ac:dyDescent="0.2">
      <c r="A1365" s="20" t="s">
        <v>41</v>
      </c>
      <c r="B1365" s="20" t="s">
        <v>49</v>
      </c>
      <c r="C1365" s="20">
        <v>2016</v>
      </c>
      <c r="D1365" s="20" t="s">
        <v>75</v>
      </c>
      <c r="E1365" s="20">
        <v>2054972087</v>
      </c>
      <c r="J1365" s="20">
        <v>209029394</v>
      </c>
      <c r="R1365" s="20">
        <v>272446978</v>
      </c>
    </row>
    <row r="1366" spans="1:18" x14ac:dyDescent="0.2">
      <c r="A1366" s="20" t="s">
        <v>41</v>
      </c>
      <c r="B1366" s="20" t="s">
        <v>53</v>
      </c>
      <c r="C1366" s="20">
        <v>2024</v>
      </c>
      <c r="D1366" s="20" t="s">
        <v>75</v>
      </c>
      <c r="E1366" s="20">
        <v>1250792058</v>
      </c>
      <c r="F1366" s="20">
        <v>-920794650</v>
      </c>
      <c r="G1366" s="20">
        <v>304687573</v>
      </c>
      <c r="H1366" s="20">
        <v>-616107077</v>
      </c>
      <c r="J1366" s="20">
        <v>-610943112</v>
      </c>
    </row>
    <row r="1367" spans="1:18" x14ac:dyDescent="0.2">
      <c r="A1367" s="20" t="s">
        <v>41</v>
      </c>
      <c r="B1367" s="20" t="s">
        <v>53</v>
      </c>
      <c r="C1367" s="20">
        <v>2023</v>
      </c>
      <c r="D1367" s="20" t="s">
        <v>75</v>
      </c>
      <c r="E1367" s="20">
        <v>7072575557</v>
      </c>
      <c r="F1367" s="20">
        <v>-1633425563</v>
      </c>
      <c r="G1367" s="20">
        <v>150010078</v>
      </c>
      <c r="H1367" s="20">
        <v>-1483415485</v>
      </c>
      <c r="J1367" s="20">
        <v>-1594566326</v>
      </c>
    </row>
    <row r="1368" spans="1:18" x14ac:dyDescent="0.2">
      <c r="A1368" s="20" t="s">
        <v>41</v>
      </c>
      <c r="B1368" s="20" t="s">
        <v>53</v>
      </c>
      <c r="C1368" s="20">
        <v>2022</v>
      </c>
      <c r="D1368" s="20" t="s">
        <v>75</v>
      </c>
      <c r="E1368" s="20">
        <v>11230253393</v>
      </c>
      <c r="F1368" s="20">
        <v>332130267</v>
      </c>
      <c r="G1368" s="20">
        <v>98426467</v>
      </c>
      <c r="H1368" s="20">
        <v>430556734</v>
      </c>
      <c r="J1368" s="20">
        <v>348728922</v>
      </c>
    </row>
    <row r="1369" spans="1:18" x14ac:dyDescent="0.2">
      <c r="A1369" s="20" t="s">
        <v>41</v>
      </c>
      <c r="B1369" s="20" t="s">
        <v>53</v>
      </c>
      <c r="C1369" s="20">
        <v>2021</v>
      </c>
      <c r="D1369" s="20" t="s">
        <v>75</v>
      </c>
      <c r="E1369" s="20">
        <v>7706309348</v>
      </c>
      <c r="F1369" s="20">
        <v>1357336657</v>
      </c>
      <c r="G1369" s="20">
        <v>160385694</v>
      </c>
      <c r="H1369" s="20">
        <v>1517722351</v>
      </c>
      <c r="J1369" s="20">
        <v>1156375427</v>
      </c>
    </row>
    <row r="1370" spans="1:18" x14ac:dyDescent="0.2">
      <c r="A1370" s="20" t="s">
        <v>41</v>
      </c>
      <c r="B1370" s="20" t="s">
        <v>53</v>
      </c>
      <c r="C1370" s="20">
        <v>2020</v>
      </c>
      <c r="D1370" s="20" t="s">
        <v>75</v>
      </c>
      <c r="E1370" s="20">
        <v>9425414561</v>
      </c>
      <c r="F1370" s="20">
        <v>1268017120</v>
      </c>
      <c r="G1370" s="20">
        <v>102979498</v>
      </c>
      <c r="H1370" s="20">
        <v>1370996618</v>
      </c>
      <c r="I1370" s="20">
        <v>4661017</v>
      </c>
      <c r="J1370" s="20">
        <v>1025066691</v>
      </c>
    </row>
    <row r="1371" spans="1:18" x14ac:dyDescent="0.2">
      <c r="A1371" s="20" t="s">
        <v>41</v>
      </c>
      <c r="B1371" s="20" t="s">
        <v>53</v>
      </c>
      <c r="C1371" s="20">
        <v>2019</v>
      </c>
      <c r="D1371" s="20" t="s">
        <v>75</v>
      </c>
      <c r="E1371" s="20">
        <v>5633824516</v>
      </c>
      <c r="F1371" s="20">
        <v>924535989</v>
      </c>
      <c r="G1371" s="20">
        <v>104539926</v>
      </c>
      <c r="H1371" s="20">
        <v>1029075915</v>
      </c>
      <c r="I1371" s="20">
        <v>7711863</v>
      </c>
      <c r="J1371" s="20">
        <v>842670656</v>
      </c>
    </row>
    <row r="1372" spans="1:18" x14ac:dyDescent="0.2">
      <c r="A1372" s="20" t="s">
        <v>42</v>
      </c>
      <c r="B1372" s="20" t="s">
        <v>48</v>
      </c>
      <c r="C1372" s="20">
        <v>2024</v>
      </c>
      <c r="D1372" s="20" t="s">
        <v>75</v>
      </c>
      <c r="E1372" s="20">
        <v>214312616965</v>
      </c>
      <c r="F1372" s="20">
        <v>57068888519</v>
      </c>
      <c r="G1372" s="20">
        <v>1575172860</v>
      </c>
      <c r="H1372" s="20">
        <v>58644061379</v>
      </c>
      <c r="I1372" s="20">
        <v>-3803375</v>
      </c>
      <c r="J1372" s="20">
        <v>44173762491</v>
      </c>
      <c r="K1372" s="20">
        <v>94925572191</v>
      </c>
    </row>
    <row r="1373" spans="1:18" x14ac:dyDescent="0.2">
      <c r="A1373" s="20" t="s">
        <v>42</v>
      </c>
      <c r="B1373" s="20" t="s">
        <v>48</v>
      </c>
      <c r="C1373" s="20">
        <v>2023</v>
      </c>
      <c r="D1373" s="20" t="s">
        <v>75</v>
      </c>
      <c r="E1373" s="20">
        <v>169913796154</v>
      </c>
      <c r="F1373" s="20">
        <v>16258209527</v>
      </c>
      <c r="G1373" s="20">
        <v>542459653</v>
      </c>
      <c r="H1373" s="20">
        <v>16800669180</v>
      </c>
      <c r="I1373" s="20">
        <v>0</v>
      </c>
      <c r="J1373" s="20">
        <v>12399004223</v>
      </c>
      <c r="K1373" s="20">
        <v>35417065559</v>
      </c>
    </row>
    <row r="1374" spans="1:18" x14ac:dyDescent="0.2">
      <c r="A1374" s="20" t="s">
        <v>42</v>
      </c>
      <c r="B1374" s="20" t="s">
        <v>48</v>
      </c>
      <c r="C1374" s="20">
        <v>2022</v>
      </c>
      <c r="D1374" s="20" t="s">
        <v>75</v>
      </c>
      <c r="E1374" s="20">
        <v>151133280425</v>
      </c>
      <c r="F1374" s="20">
        <v>12768812060</v>
      </c>
      <c r="G1374" s="20">
        <v>2060113004</v>
      </c>
      <c r="H1374" s="20">
        <v>14828925064</v>
      </c>
      <c r="I1374" s="20">
        <v>-3650143</v>
      </c>
      <c r="J1374" s="20">
        <v>11503188097</v>
      </c>
      <c r="K1374" s="20">
        <v>31612312100</v>
      </c>
    </row>
    <row r="1375" spans="1:18" x14ac:dyDescent="0.2">
      <c r="A1375" s="20" t="s">
        <v>42</v>
      </c>
      <c r="B1375" s="20" t="s">
        <v>48</v>
      </c>
      <c r="C1375" s="20">
        <v>2021</v>
      </c>
      <c r="D1375" s="20" t="s">
        <v>75</v>
      </c>
      <c r="E1375" s="20">
        <v>135604495477</v>
      </c>
      <c r="F1375" s="20">
        <v>9388373157</v>
      </c>
      <c r="G1375" s="20">
        <v>2430503085</v>
      </c>
      <c r="H1375" s="20">
        <v>11818876242</v>
      </c>
      <c r="I1375" s="20">
        <v>10720340</v>
      </c>
      <c r="J1375" s="20">
        <v>9642415475</v>
      </c>
      <c r="K1375" s="20">
        <v>37238485117</v>
      </c>
    </row>
    <row r="1376" spans="1:18" x14ac:dyDescent="0.2">
      <c r="A1376" s="20" t="s">
        <v>42</v>
      </c>
      <c r="B1376" s="20" t="s">
        <v>48</v>
      </c>
      <c r="C1376" s="20">
        <v>2020</v>
      </c>
      <c r="D1376" s="20" t="s">
        <v>75</v>
      </c>
      <c r="E1376" s="20">
        <v>116185649538</v>
      </c>
      <c r="F1376" s="20">
        <v>4638985646</v>
      </c>
      <c r="G1376" s="20">
        <v>3944317353</v>
      </c>
      <c r="H1376" s="20">
        <v>8571980084</v>
      </c>
      <c r="I1376" s="20">
        <v>35000000</v>
      </c>
      <c r="J1376" s="20">
        <v>8542921197</v>
      </c>
      <c r="K1376" s="20">
        <v>28201228462</v>
      </c>
    </row>
    <row r="1377" spans="1:18" x14ac:dyDescent="0.2">
      <c r="A1377" s="20" t="s">
        <v>42</v>
      </c>
      <c r="B1377" s="20" t="s">
        <v>48</v>
      </c>
      <c r="C1377" s="20">
        <v>2019</v>
      </c>
      <c r="D1377" s="20" t="s">
        <v>75</v>
      </c>
      <c r="E1377" s="20">
        <v>94693057000</v>
      </c>
      <c r="F1377" s="20">
        <v>786600059</v>
      </c>
      <c r="G1377" s="20">
        <v>4485588860</v>
      </c>
      <c r="H1377" s="20">
        <v>5325895361</v>
      </c>
      <c r="I1377" s="20">
        <v>-84746</v>
      </c>
      <c r="J1377" s="20">
        <v>5290810615</v>
      </c>
      <c r="K1377" s="20">
        <v>29331556171</v>
      </c>
    </row>
    <row r="1378" spans="1:18" x14ac:dyDescent="0.2">
      <c r="A1378" s="20" t="s">
        <v>42</v>
      </c>
      <c r="B1378" s="20" t="s">
        <v>48</v>
      </c>
      <c r="C1378" s="20">
        <v>2018</v>
      </c>
      <c r="D1378" s="20" t="s">
        <v>75</v>
      </c>
      <c r="E1378" s="20">
        <v>76802068329</v>
      </c>
      <c r="F1378" s="20">
        <v>-1845120794</v>
      </c>
      <c r="H1378" s="20">
        <v>-2275036461</v>
      </c>
      <c r="I1378" s="20">
        <v>15254237</v>
      </c>
      <c r="J1378" s="20">
        <v>-2294782224</v>
      </c>
      <c r="K1378" s="20">
        <v>21591993716</v>
      </c>
    </row>
    <row r="1379" spans="1:18" x14ac:dyDescent="0.2">
      <c r="A1379" s="20" t="s">
        <v>42</v>
      </c>
      <c r="B1379" s="20" t="s">
        <v>48</v>
      </c>
      <c r="C1379" s="20">
        <v>2017</v>
      </c>
      <c r="D1379" s="20" t="s">
        <v>75</v>
      </c>
      <c r="E1379" s="20">
        <v>67200676222</v>
      </c>
      <c r="F1379" s="20">
        <v>-3439795432</v>
      </c>
      <c r="G1379" s="20">
        <v>-1106349069</v>
      </c>
      <c r="I1379" s="20">
        <v>0</v>
      </c>
      <c r="J1379" s="20">
        <v>-4581144501</v>
      </c>
      <c r="K1379" s="20">
        <v>28338404970</v>
      </c>
    </row>
    <row r="1380" spans="1:18" x14ac:dyDescent="0.2">
      <c r="A1380" s="20" t="s">
        <v>42</v>
      </c>
      <c r="B1380" s="20" t="s">
        <v>48</v>
      </c>
      <c r="C1380" s="20">
        <v>2016</v>
      </c>
      <c r="D1380" s="20" t="s">
        <v>75</v>
      </c>
      <c r="E1380" s="20">
        <v>59659204222</v>
      </c>
      <c r="F1380" s="20">
        <v>5520198745</v>
      </c>
      <c r="G1380" s="20">
        <v>-865483114</v>
      </c>
      <c r="I1380" s="20">
        <v>4803388</v>
      </c>
      <c r="J1380" s="20">
        <v>2979331795</v>
      </c>
      <c r="K1380" s="20">
        <v>26223846616</v>
      </c>
    </row>
    <row r="1381" spans="1:18" x14ac:dyDescent="0.2">
      <c r="A1381" s="20" t="s">
        <v>42</v>
      </c>
      <c r="B1381" s="20" t="s">
        <v>48</v>
      </c>
      <c r="C1381" s="20">
        <v>2015</v>
      </c>
      <c r="D1381" s="20" t="s">
        <v>75</v>
      </c>
      <c r="E1381" s="20">
        <v>90972011304</v>
      </c>
      <c r="F1381" s="20">
        <v>15822962606</v>
      </c>
      <c r="G1381" s="20">
        <v>-2511103586</v>
      </c>
      <c r="I1381" s="20">
        <v>11290384</v>
      </c>
      <c r="J1381" s="20">
        <v>9195626765</v>
      </c>
      <c r="K1381" s="20">
        <v>45517415680</v>
      </c>
    </row>
    <row r="1382" spans="1:18" x14ac:dyDescent="0.2">
      <c r="A1382" s="20" t="s">
        <v>42</v>
      </c>
      <c r="B1382" s="20" t="s">
        <v>49</v>
      </c>
      <c r="C1382" s="20">
        <v>2024</v>
      </c>
      <c r="D1382" s="20" t="s">
        <v>75</v>
      </c>
      <c r="E1382" s="20">
        <v>92332736000</v>
      </c>
      <c r="F1382" s="20">
        <v>12670572000</v>
      </c>
      <c r="G1382" s="20">
        <v>263994000</v>
      </c>
      <c r="J1382" s="20">
        <v>9646161000</v>
      </c>
      <c r="R1382" s="20">
        <v>12934566000</v>
      </c>
    </row>
    <row r="1383" spans="1:18" x14ac:dyDescent="0.2">
      <c r="A1383" s="20" t="s">
        <v>42</v>
      </c>
      <c r="B1383" s="20" t="s">
        <v>49</v>
      </c>
      <c r="C1383" s="20">
        <v>2023</v>
      </c>
      <c r="D1383" s="20" t="s">
        <v>75</v>
      </c>
      <c r="E1383" s="20">
        <v>80460072000</v>
      </c>
      <c r="F1383" s="20">
        <v>8134176000</v>
      </c>
      <c r="G1383" s="20">
        <v>263783000</v>
      </c>
      <c r="J1383" s="20">
        <v>6257686000</v>
      </c>
      <c r="R1383" s="20">
        <v>8397959000</v>
      </c>
    </row>
    <row r="1384" spans="1:18" x14ac:dyDescent="0.2">
      <c r="A1384" s="20" t="s">
        <v>42</v>
      </c>
      <c r="B1384" s="20" t="s">
        <v>49</v>
      </c>
      <c r="C1384" s="20">
        <v>2022</v>
      </c>
      <c r="D1384" s="20" t="s">
        <v>75</v>
      </c>
      <c r="E1384" s="20">
        <v>72660556000</v>
      </c>
      <c r="F1384" s="20">
        <v>7221260000</v>
      </c>
      <c r="G1384" s="20">
        <v>1935834000</v>
      </c>
      <c r="J1384" s="20">
        <v>7271802000</v>
      </c>
      <c r="R1384" s="20">
        <v>9157094000</v>
      </c>
    </row>
    <row r="1385" spans="1:18" x14ac:dyDescent="0.2">
      <c r="A1385" s="20" t="s">
        <v>42</v>
      </c>
      <c r="B1385" s="20" t="s">
        <v>49</v>
      </c>
      <c r="C1385" s="20">
        <v>2021</v>
      </c>
      <c r="D1385" s="20" t="s">
        <v>75</v>
      </c>
      <c r="E1385" s="20">
        <v>65522939000</v>
      </c>
      <c r="F1385" s="20">
        <v>4847611000</v>
      </c>
      <c r="G1385" s="20">
        <v>44286000</v>
      </c>
      <c r="J1385" s="20">
        <v>3724024000</v>
      </c>
      <c r="R1385" s="20">
        <v>4891897000</v>
      </c>
    </row>
    <row r="1386" spans="1:18" x14ac:dyDescent="0.2">
      <c r="A1386" s="20" t="s">
        <v>42</v>
      </c>
      <c r="B1386" s="20" t="s">
        <v>49</v>
      </c>
      <c r="C1386" s="20">
        <v>2020</v>
      </c>
      <c r="D1386" s="20" t="s">
        <v>75</v>
      </c>
      <c r="E1386" s="20">
        <v>53139563000</v>
      </c>
      <c r="F1386" s="20">
        <v>1816952000</v>
      </c>
      <c r="G1386" s="20">
        <v>18200000</v>
      </c>
      <c r="J1386" s="20">
        <v>1835153000</v>
      </c>
      <c r="R1386" s="20">
        <v>1835153000</v>
      </c>
    </row>
    <row r="1387" spans="1:18" x14ac:dyDescent="0.2">
      <c r="A1387" s="20" t="s">
        <v>42</v>
      </c>
      <c r="B1387" s="20" t="s">
        <v>49</v>
      </c>
      <c r="C1387" s="20">
        <v>2019</v>
      </c>
      <c r="D1387" s="20" t="s">
        <v>75</v>
      </c>
      <c r="E1387" s="20">
        <v>45368153000</v>
      </c>
      <c r="F1387" s="20">
        <v>1870504000</v>
      </c>
      <c r="G1387" s="20">
        <v>34865000</v>
      </c>
      <c r="J1387" s="20">
        <v>1880285000</v>
      </c>
      <c r="R1387" s="20">
        <v>1905285000</v>
      </c>
    </row>
    <row r="1388" spans="1:18" x14ac:dyDescent="0.2">
      <c r="A1388" s="20" t="s">
        <v>42</v>
      </c>
      <c r="B1388" s="20" t="s">
        <v>49</v>
      </c>
      <c r="C1388" s="20">
        <v>2018</v>
      </c>
      <c r="D1388" s="20" t="s">
        <v>75</v>
      </c>
      <c r="E1388" s="20">
        <v>35993827000</v>
      </c>
      <c r="F1388" s="20">
        <v>-1359067000</v>
      </c>
      <c r="G1388" s="20">
        <v>-281452000</v>
      </c>
      <c r="J1388" s="20">
        <v>-1665519000</v>
      </c>
      <c r="R1388" s="20">
        <v>-1640519000</v>
      </c>
    </row>
    <row r="1389" spans="1:18" x14ac:dyDescent="0.2">
      <c r="A1389" s="20" t="s">
        <v>42</v>
      </c>
      <c r="B1389" s="20" t="s">
        <v>49</v>
      </c>
      <c r="C1389" s="20">
        <v>2017</v>
      </c>
      <c r="D1389" s="20" t="s">
        <v>75</v>
      </c>
      <c r="E1389" s="20">
        <v>30413897000</v>
      </c>
      <c r="F1389" s="20">
        <v>-873749000</v>
      </c>
      <c r="G1389" s="20">
        <v>609392000</v>
      </c>
      <c r="J1389" s="20">
        <v>-281857000</v>
      </c>
      <c r="R1389" s="20">
        <v>-264357000</v>
      </c>
    </row>
    <row r="1390" spans="1:18" x14ac:dyDescent="0.2">
      <c r="A1390" s="20" t="s">
        <v>42</v>
      </c>
      <c r="B1390" s="20" t="s">
        <v>49</v>
      </c>
      <c r="C1390" s="20">
        <v>2016</v>
      </c>
      <c r="D1390" s="20" t="s">
        <v>75</v>
      </c>
      <c r="E1390" s="20">
        <v>47890033000</v>
      </c>
      <c r="F1390" s="20">
        <v>7396535000</v>
      </c>
      <c r="G1390" s="20">
        <v>146220000</v>
      </c>
      <c r="J1390" s="20">
        <v>5660669000</v>
      </c>
      <c r="R1390" s="20">
        <v>7547558000</v>
      </c>
    </row>
    <row r="1391" spans="1:18" x14ac:dyDescent="0.2">
      <c r="A1391" s="20" t="s">
        <v>42</v>
      </c>
      <c r="B1391" s="20" t="s">
        <v>51</v>
      </c>
      <c r="C1391" s="20">
        <v>2024</v>
      </c>
      <c r="D1391" s="20" t="s">
        <v>75</v>
      </c>
      <c r="E1391" s="20">
        <v>45603711000</v>
      </c>
      <c r="F1391" s="20">
        <v>5291394000</v>
      </c>
      <c r="J1391" s="20">
        <v>3840367000</v>
      </c>
    </row>
    <row r="1392" spans="1:18" x14ac:dyDescent="0.2">
      <c r="A1392" s="20" t="s">
        <v>42</v>
      </c>
      <c r="B1392" s="20" t="s">
        <v>51</v>
      </c>
      <c r="C1392" s="20">
        <v>2023</v>
      </c>
      <c r="D1392" s="20" t="s">
        <v>75</v>
      </c>
      <c r="E1392" s="20">
        <v>38747080000</v>
      </c>
      <c r="F1392" s="20">
        <v>3458015000</v>
      </c>
      <c r="J1392" s="20">
        <v>3098054000</v>
      </c>
    </row>
    <row r="1393" spans="1:11" x14ac:dyDescent="0.2">
      <c r="A1393" s="20" t="s">
        <v>42</v>
      </c>
      <c r="B1393" s="20" t="s">
        <v>51</v>
      </c>
      <c r="C1393" s="20">
        <v>2022</v>
      </c>
      <c r="D1393" s="20" t="s">
        <v>75</v>
      </c>
      <c r="E1393" s="20">
        <v>35055152000</v>
      </c>
      <c r="F1393" s="20">
        <v>3569196000</v>
      </c>
      <c r="J1393" s="20">
        <v>3578331000</v>
      </c>
    </row>
    <row r="1394" spans="1:11" x14ac:dyDescent="0.2">
      <c r="A1394" s="20" t="s">
        <v>42</v>
      </c>
      <c r="B1394" s="20" t="s">
        <v>51</v>
      </c>
      <c r="C1394" s="20">
        <v>2021</v>
      </c>
      <c r="D1394" s="20" t="s">
        <v>75</v>
      </c>
      <c r="E1394" s="20">
        <v>32763978000</v>
      </c>
      <c r="F1394" s="20">
        <v>2551946000</v>
      </c>
      <c r="J1394" s="20">
        <v>2559474000</v>
      </c>
    </row>
    <row r="1395" spans="1:11" x14ac:dyDescent="0.2">
      <c r="A1395" s="20" t="s">
        <v>42</v>
      </c>
      <c r="B1395" s="20" t="s">
        <v>51</v>
      </c>
      <c r="C1395" s="20">
        <v>2020</v>
      </c>
      <c r="D1395" s="20" t="s">
        <v>75</v>
      </c>
      <c r="E1395" s="20">
        <v>27403060000</v>
      </c>
      <c r="F1395" s="20">
        <v>942586000</v>
      </c>
      <c r="J1395" s="20">
        <v>953823000</v>
      </c>
    </row>
    <row r="1396" spans="1:11" x14ac:dyDescent="0.2">
      <c r="A1396" s="20" t="s">
        <v>42</v>
      </c>
      <c r="B1396" s="20" t="s">
        <v>51</v>
      </c>
      <c r="C1396" s="20">
        <v>2019</v>
      </c>
      <c r="D1396" s="20" t="s">
        <v>75</v>
      </c>
      <c r="E1396" s="20">
        <v>22654373000</v>
      </c>
      <c r="F1396" s="20">
        <v>1059350000</v>
      </c>
      <c r="J1396" s="20">
        <v>1079890000</v>
      </c>
    </row>
    <row r="1397" spans="1:11" x14ac:dyDescent="0.2">
      <c r="A1397" s="20" t="s">
        <v>42</v>
      </c>
      <c r="B1397" s="20" t="s">
        <v>51</v>
      </c>
      <c r="C1397" s="20">
        <v>2017</v>
      </c>
      <c r="D1397" s="20" t="s">
        <v>75</v>
      </c>
      <c r="E1397" s="20">
        <v>13716575000</v>
      </c>
      <c r="F1397" s="20">
        <v>-563909000</v>
      </c>
      <c r="J1397" s="20">
        <v>-561339000</v>
      </c>
    </row>
    <row r="1398" spans="1:11" x14ac:dyDescent="0.2">
      <c r="A1398" s="20" t="s">
        <v>42</v>
      </c>
      <c r="B1398" s="20" t="s">
        <v>51</v>
      </c>
      <c r="C1398" s="20">
        <v>2016</v>
      </c>
      <c r="D1398" s="20" t="s">
        <v>75</v>
      </c>
      <c r="E1398" s="20">
        <v>23697149000</v>
      </c>
      <c r="F1398" s="20">
        <v>4967242000</v>
      </c>
      <c r="J1398" s="20">
        <v>3767248000</v>
      </c>
    </row>
    <row r="1399" spans="1:11" x14ac:dyDescent="0.2">
      <c r="A1399" s="20" t="s">
        <v>42</v>
      </c>
      <c r="B1399" s="20" t="s">
        <v>53</v>
      </c>
      <c r="C1399" s="20">
        <v>2023</v>
      </c>
      <c r="D1399" s="20" t="s">
        <v>75</v>
      </c>
      <c r="E1399" s="20">
        <v>123554282000</v>
      </c>
      <c r="F1399" s="20">
        <v>11117980000</v>
      </c>
      <c r="J1399" s="20">
        <v>8455950000</v>
      </c>
    </row>
    <row r="1400" spans="1:11" x14ac:dyDescent="0.2">
      <c r="A1400" s="20" t="s">
        <v>42</v>
      </c>
      <c r="B1400" s="20" t="s">
        <v>53</v>
      </c>
      <c r="C1400" s="20">
        <v>2022</v>
      </c>
      <c r="D1400" s="20" t="s">
        <v>75</v>
      </c>
      <c r="E1400" s="20">
        <v>111024669000</v>
      </c>
      <c r="F1400" s="20">
        <v>10343611000</v>
      </c>
      <c r="J1400" s="20">
        <v>10434537000</v>
      </c>
    </row>
    <row r="1401" spans="1:11" x14ac:dyDescent="0.2">
      <c r="A1401" s="20" t="s">
        <v>42</v>
      </c>
      <c r="B1401" s="20" t="s">
        <v>54</v>
      </c>
      <c r="C1401" s="20">
        <v>2023</v>
      </c>
      <c r="D1401" s="20" t="s">
        <v>75</v>
      </c>
      <c r="E1401" s="20">
        <v>46425584000</v>
      </c>
      <c r="F1401" s="20">
        <v>5002097000</v>
      </c>
      <c r="J1401" s="20">
        <v>5113828000</v>
      </c>
    </row>
    <row r="1402" spans="1:11" x14ac:dyDescent="0.2">
      <c r="A1402" s="20" t="s">
        <v>42</v>
      </c>
      <c r="B1402" s="20" t="s">
        <v>54</v>
      </c>
      <c r="C1402" s="20">
        <v>2022</v>
      </c>
      <c r="D1402" s="20" t="s">
        <v>75</v>
      </c>
      <c r="E1402" s="20">
        <v>40142271000</v>
      </c>
      <c r="F1402" s="20">
        <v>3020512000</v>
      </c>
      <c r="J1402" s="20">
        <v>3064253000</v>
      </c>
    </row>
    <row r="1403" spans="1:11" x14ac:dyDescent="0.2">
      <c r="A1403" s="20" t="s">
        <v>42</v>
      </c>
      <c r="B1403" s="20" t="s">
        <v>51</v>
      </c>
      <c r="C1403" s="20">
        <v>2025</v>
      </c>
      <c r="D1403" s="20" t="s">
        <v>75</v>
      </c>
      <c r="E1403" s="20">
        <v>61423555000</v>
      </c>
      <c r="F1403" s="20">
        <v>12354560000</v>
      </c>
      <c r="J1403" s="20">
        <v>9405856000</v>
      </c>
    </row>
    <row r="1404" spans="1:11" x14ac:dyDescent="0.2">
      <c r="A1404" s="20" t="s">
        <v>43</v>
      </c>
      <c r="B1404" s="20" t="s">
        <v>48</v>
      </c>
      <c r="C1404" s="20">
        <v>2019</v>
      </c>
      <c r="D1404" s="20" t="s">
        <v>75</v>
      </c>
      <c r="E1404" s="20">
        <v>12079000000</v>
      </c>
      <c r="F1404" s="20">
        <v>-4968000000</v>
      </c>
      <c r="G1404" s="20">
        <v>444000000</v>
      </c>
      <c r="H1404" s="20">
        <v>-4524000000</v>
      </c>
      <c r="I1404" s="20">
        <v>29000000</v>
      </c>
      <c r="J1404" s="20">
        <v>-4496000000</v>
      </c>
      <c r="K1404" s="20">
        <v>23330000000</v>
      </c>
    </row>
    <row r="1405" spans="1:11" x14ac:dyDescent="0.2">
      <c r="A1405" s="20" t="s">
        <v>43</v>
      </c>
      <c r="B1405" s="20" t="s">
        <v>48</v>
      </c>
      <c r="C1405" s="20">
        <v>2018</v>
      </c>
      <c r="D1405" s="20" t="s">
        <v>75</v>
      </c>
      <c r="E1405" s="20">
        <v>14289000000</v>
      </c>
      <c r="F1405" s="20">
        <v>-82000000</v>
      </c>
      <c r="G1405" s="20">
        <v>-694000000</v>
      </c>
      <c r="H1405" s="20">
        <v>-776000000</v>
      </c>
      <c r="I1405" s="20">
        <v>981000000</v>
      </c>
      <c r="J1405" s="20">
        <v>170000000</v>
      </c>
      <c r="K1405" s="20">
        <v>25410000000</v>
      </c>
    </row>
    <row r="1406" spans="1:11" x14ac:dyDescent="0.2">
      <c r="A1406" s="20" t="s">
        <v>43</v>
      </c>
      <c r="B1406" s="20" t="s">
        <v>48</v>
      </c>
      <c r="C1406" s="20">
        <v>2017</v>
      </c>
      <c r="D1406" s="20" t="s">
        <v>75</v>
      </c>
      <c r="E1406" s="20">
        <v>12678000000</v>
      </c>
      <c r="F1406" s="20">
        <v>892000000</v>
      </c>
      <c r="G1406" s="20">
        <v>-1246000000</v>
      </c>
      <c r="H1406" s="20">
        <v>-354000000</v>
      </c>
      <c r="I1406" s="20">
        <v>-444000000</v>
      </c>
      <c r="J1406" s="20">
        <v>-836000000</v>
      </c>
      <c r="K1406" s="20">
        <v>17333000000</v>
      </c>
    </row>
    <row r="1407" spans="1:11" x14ac:dyDescent="0.2">
      <c r="A1407" s="20" t="s">
        <v>43</v>
      </c>
      <c r="B1407" s="20" t="s">
        <v>48</v>
      </c>
      <c r="C1407" s="20">
        <v>2016</v>
      </c>
      <c r="D1407" s="20" t="s">
        <v>75</v>
      </c>
      <c r="E1407" s="20">
        <v>10216000000</v>
      </c>
      <c r="F1407" s="20">
        <v>-298000000</v>
      </c>
      <c r="G1407" s="20">
        <v>-330000000</v>
      </c>
      <c r="H1407" s="20">
        <v>-629000000</v>
      </c>
      <c r="I1407" s="20">
        <v>-25000000</v>
      </c>
      <c r="J1407" s="20">
        <v>-688000000</v>
      </c>
      <c r="K1407" s="20">
        <v>14693000000</v>
      </c>
    </row>
    <row r="1408" spans="1:11" x14ac:dyDescent="0.2">
      <c r="A1408" s="20" t="s">
        <v>43</v>
      </c>
      <c r="B1408" s="20" t="s">
        <v>48</v>
      </c>
      <c r="C1408" s="20">
        <v>2015</v>
      </c>
      <c r="D1408" s="20" t="s">
        <v>75</v>
      </c>
      <c r="E1408" s="20">
        <v>11069000000</v>
      </c>
      <c r="F1408" s="20">
        <v>-878000000</v>
      </c>
      <c r="G1408" s="20">
        <v>-440000000</v>
      </c>
      <c r="H1408" s="20">
        <v>-1318000000</v>
      </c>
      <c r="I1408" s="20">
        <v>61000000</v>
      </c>
      <c r="J1408" s="20">
        <v>-1292000000</v>
      </c>
      <c r="K1408" s="20">
        <v>18892000000</v>
      </c>
    </row>
    <row r="1409" spans="1:11" x14ac:dyDescent="0.2">
      <c r="A1409" s="20" t="s">
        <v>43</v>
      </c>
      <c r="B1409" s="20" t="s">
        <v>49</v>
      </c>
      <c r="C1409" s="20">
        <v>2017</v>
      </c>
      <c r="D1409" s="20" t="s">
        <v>75</v>
      </c>
      <c r="E1409" s="20">
        <v>6475016790</v>
      </c>
      <c r="F1409" s="20">
        <v>538594151</v>
      </c>
      <c r="G1409" s="20">
        <v>323469252</v>
      </c>
      <c r="H1409" s="20">
        <v>862063403</v>
      </c>
      <c r="J1409" s="20">
        <v>551421877</v>
      </c>
    </row>
    <row r="1410" spans="1:11" x14ac:dyDescent="0.2">
      <c r="A1410" s="20" t="s">
        <v>43</v>
      </c>
      <c r="B1410" s="20" t="s">
        <v>49</v>
      </c>
      <c r="C1410" s="20">
        <v>2016</v>
      </c>
      <c r="D1410" s="20" t="s">
        <v>75</v>
      </c>
      <c r="E1410" s="20">
        <v>4974362903</v>
      </c>
      <c r="F1410" s="20">
        <v>-848548596</v>
      </c>
      <c r="G1410" s="20">
        <v>58088754</v>
      </c>
      <c r="H1410" s="20">
        <v>-790495842</v>
      </c>
      <c r="J1410" s="20">
        <v>-817847329</v>
      </c>
    </row>
    <row r="1411" spans="1:11" x14ac:dyDescent="0.2">
      <c r="A1411" s="20" t="s">
        <v>43</v>
      </c>
      <c r="B1411" s="20" t="s">
        <v>51</v>
      </c>
      <c r="C1411" s="20">
        <v>2020</v>
      </c>
      <c r="D1411" s="20" t="s">
        <v>75</v>
      </c>
      <c r="E1411" s="20">
        <v>2670590558</v>
      </c>
      <c r="F1411" s="20">
        <v>-1064502118</v>
      </c>
      <c r="J1411" s="20">
        <v>6663820481</v>
      </c>
    </row>
    <row r="1412" spans="1:11" x14ac:dyDescent="0.2">
      <c r="A1412" s="20" t="s">
        <v>43</v>
      </c>
      <c r="B1412" s="20" t="s">
        <v>51</v>
      </c>
      <c r="C1412" s="20">
        <v>2019</v>
      </c>
      <c r="D1412" s="20" t="s">
        <v>75</v>
      </c>
      <c r="E1412" s="20">
        <v>4271340161</v>
      </c>
      <c r="F1412" s="20">
        <v>-415879813</v>
      </c>
      <c r="J1412" s="20">
        <v>-544333312</v>
      </c>
    </row>
    <row r="1413" spans="1:11" x14ac:dyDescent="0.2">
      <c r="A1413" s="20" t="s">
        <v>44</v>
      </c>
      <c r="B1413" s="20" t="s">
        <v>48</v>
      </c>
      <c r="C1413" s="20">
        <v>2024</v>
      </c>
      <c r="D1413" s="20" t="s">
        <v>75</v>
      </c>
      <c r="E1413" s="20">
        <v>621042000000</v>
      </c>
      <c r="F1413" s="20">
        <v>10491000000</v>
      </c>
      <c r="G1413" s="20">
        <v>2687000000</v>
      </c>
      <c r="H1413" s="20">
        <v>13178000000</v>
      </c>
      <c r="I1413" s="20">
        <v>-869000000</v>
      </c>
      <c r="J1413" s="20">
        <v>9374000000</v>
      </c>
      <c r="K1413" s="20">
        <v>191526000000</v>
      </c>
    </row>
    <row r="1414" spans="1:11" x14ac:dyDescent="0.2">
      <c r="A1414" s="20" t="s">
        <v>44</v>
      </c>
      <c r="B1414" s="20" t="s">
        <v>48</v>
      </c>
      <c r="C1414" s="20">
        <v>2023</v>
      </c>
      <c r="D1414" s="20" t="s">
        <v>75</v>
      </c>
      <c r="E1414" s="20">
        <v>578922000000</v>
      </c>
      <c r="F1414" s="20">
        <v>12087000000</v>
      </c>
      <c r="G1414" s="20">
        <v>-54000000</v>
      </c>
      <c r="H1414" s="20">
        <v>12033000000</v>
      </c>
      <c r="I1414" s="20">
        <v>91000000</v>
      </c>
      <c r="J1414" s="20">
        <v>8709000000</v>
      </c>
      <c r="K1414" s="20">
        <v>167625000000</v>
      </c>
    </row>
    <row r="1415" spans="1:11" x14ac:dyDescent="0.2">
      <c r="A1415" s="20" t="s">
        <v>44</v>
      </c>
      <c r="B1415" s="20" t="s">
        <v>48</v>
      </c>
      <c r="C1415" s="20">
        <v>2022</v>
      </c>
      <c r="D1415" s="20" t="s">
        <v>75</v>
      </c>
      <c r="E1415" s="20">
        <v>573130000000</v>
      </c>
      <c r="F1415" s="20">
        <v>16509000000</v>
      </c>
      <c r="G1415" s="20">
        <v>-401000000</v>
      </c>
      <c r="H1415" s="20">
        <v>16109000000</v>
      </c>
      <c r="I1415" s="20">
        <v>222000000</v>
      </c>
      <c r="J1415" s="20">
        <v>12279000000</v>
      </c>
      <c r="K1415" s="20">
        <v>159651000000</v>
      </c>
    </row>
    <row r="1416" spans="1:11" x14ac:dyDescent="0.2">
      <c r="A1416" s="20" t="s">
        <v>44</v>
      </c>
      <c r="B1416" s="20" t="s">
        <v>48</v>
      </c>
      <c r="C1416" s="20">
        <v>2021</v>
      </c>
      <c r="D1416" s="20" t="s">
        <v>75</v>
      </c>
      <c r="E1416" s="20">
        <v>494433000000</v>
      </c>
      <c r="F1416" s="20">
        <v>16088000000</v>
      </c>
      <c r="G1416" s="20">
        <v>-310000000</v>
      </c>
      <c r="H1416" s="20">
        <v>15778000000</v>
      </c>
      <c r="I1416" s="20">
        <v>-288000000</v>
      </c>
      <c r="J1416" s="20">
        <v>11143000000</v>
      </c>
      <c r="K1416" s="20">
        <v>156297000000</v>
      </c>
    </row>
    <row r="1417" spans="1:11" x14ac:dyDescent="0.2">
      <c r="A1417" s="20" t="s">
        <v>44</v>
      </c>
      <c r="B1417" s="20" t="s">
        <v>48</v>
      </c>
      <c r="C1417" s="20">
        <v>2020</v>
      </c>
      <c r="D1417" s="20" t="s">
        <v>75</v>
      </c>
      <c r="E1417" s="20">
        <v>416080000000</v>
      </c>
      <c r="F1417" s="20">
        <v>7982000000</v>
      </c>
      <c r="G1417" s="20">
        <v>1323000000</v>
      </c>
      <c r="H1417" s="20">
        <v>9305000000</v>
      </c>
      <c r="I1417" s="20">
        <v>551000000</v>
      </c>
      <c r="J1417" s="20">
        <v>7648000000</v>
      </c>
      <c r="K1417" s="20">
        <v>128146000000</v>
      </c>
    </row>
    <row r="1418" spans="1:11" x14ac:dyDescent="0.2">
      <c r="A1418" s="20" t="s">
        <v>44</v>
      </c>
      <c r="B1418" s="20" t="s">
        <v>48</v>
      </c>
      <c r="C1418" s="20">
        <v>2019</v>
      </c>
      <c r="D1418" s="20" t="s">
        <v>75</v>
      </c>
      <c r="E1418" s="20">
        <v>453131000000</v>
      </c>
      <c r="F1418" s="20">
        <v>13479000000</v>
      </c>
      <c r="G1418" s="20">
        <v>-787000000</v>
      </c>
      <c r="H1418" s="20">
        <v>12692000000</v>
      </c>
      <c r="I1418" s="20">
        <v>952000000</v>
      </c>
      <c r="J1418" s="20">
        <v>10419000000</v>
      </c>
      <c r="K1418" s="20">
        <v>136630000000</v>
      </c>
    </row>
    <row r="1419" spans="1:11" x14ac:dyDescent="0.2">
      <c r="A1419" s="20" t="s">
        <v>44</v>
      </c>
      <c r="B1419" s="20" t="s">
        <v>48</v>
      </c>
      <c r="C1419" s="20">
        <v>2018</v>
      </c>
      <c r="D1419" s="20" t="s">
        <v>75</v>
      </c>
      <c r="E1419" s="20">
        <v>425051000000</v>
      </c>
      <c r="F1419" s="20">
        <v>15097000000</v>
      </c>
      <c r="G1419" s="20">
        <v>-823000000</v>
      </c>
      <c r="H1419" s="20">
        <v>14274000000</v>
      </c>
      <c r="I1419" s="20">
        <v>1512000000</v>
      </c>
      <c r="J1419" s="20">
        <v>11523000000</v>
      </c>
      <c r="K1419" s="20">
        <v>141579000000</v>
      </c>
    </row>
    <row r="1420" spans="1:11" x14ac:dyDescent="0.2">
      <c r="A1420" s="20" t="s">
        <v>44</v>
      </c>
      <c r="B1420" s="20" t="s">
        <v>48</v>
      </c>
      <c r="C1420" s="20">
        <v>2017</v>
      </c>
      <c r="D1420" s="20" t="s">
        <v>75</v>
      </c>
      <c r="E1420" s="20">
        <v>362203000000</v>
      </c>
      <c r="F1420" s="20">
        <v>15152000000</v>
      </c>
      <c r="G1420" s="20">
        <v>-566000000</v>
      </c>
      <c r="H1420" s="20">
        <v>14586000000</v>
      </c>
      <c r="I1420" s="20">
        <v>-55000000</v>
      </c>
      <c r="J1420" s="20">
        <v>10422000000</v>
      </c>
      <c r="K1420" s="20">
        <v>123059000000</v>
      </c>
    </row>
    <row r="1421" spans="1:11" x14ac:dyDescent="0.2">
      <c r="A1421" s="20" t="s">
        <v>44</v>
      </c>
      <c r="B1421" s="20" t="s">
        <v>48</v>
      </c>
      <c r="C1421" s="20">
        <v>2016</v>
      </c>
      <c r="D1421" s="20" t="s">
        <v>75</v>
      </c>
      <c r="E1421" s="20">
        <v>334827000000</v>
      </c>
      <c r="F1421" s="20">
        <v>12775000000</v>
      </c>
      <c r="G1421" s="20">
        <v>-774000000</v>
      </c>
      <c r="H1421" s="20">
        <v>12001000000</v>
      </c>
      <c r="I1421" s="20">
        <v>186000000</v>
      </c>
      <c r="J1421" s="20">
        <v>8886000000</v>
      </c>
      <c r="K1421" s="20">
        <v>106898000000</v>
      </c>
    </row>
    <row r="1422" spans="1:11" x14ac:dyDescent="0.2">
      <c r="A1422" s="20" t="s">
        <v>44</v>
      </c>
      <c r="B1422" s="20" t="s">
        <v>48</v>
      </c>
      <c r="C1422" s="20">
        <v>2015</v>
      </c>
      <c r="D1422" s="20" t="s">
        <v>75</v>
      </c>
      <c r="E1422" s="20">
        <v>324279000000</v>
      </c>
      <c r="F1422" s="20">
        <v>10683000000</v>
      </c>
      <c r="G1422" s="20">
        <v>-2423000000</v>
      </c>
      <c r="H1422" s="20">
        <v>8260000000</v>
      </c>
      <c r="I1422" s="20">
        <v>110000000</v>
      </c>
      <c r="J1422" s="20">
        <v>5415000000</v>
      </c>
      <c r="K1422" s="20">
        <v>99149000000</v>
      </c>
    </row>
    <row r="1423" spans="1:11" x14ac:dyDescent="0.2">
      <c r="A1423" s="20" t="s">
        <v>44</v>
      </c>
      <c r="B1423" s="20" t="s">
        <v>49</v>
      </c>
      <c r="C1423" s="20">
        <v>2024</v>
      </c>
      <c r="D1423" s="20" t="s">
        <v>75</v>
      </c>
      <c r="E1423" s="20">
        <v>319347000000</v>
      </c>
      <c r="F1423" s="20">
        <v>6785000000</v>
      </c>
      <c r="G1423" s="20">
        <v>744000000</v>
      </c>
      <c r="H1423" s="20">
        <v>7530000000</v>
      </c>
      <c r="J1423" s="20">
        <v>6425000000</v>
      </c>
    </row>
    <row r="1424" spans="1:11" x14ac:dyDescent="0.2">
      <c r="A1424" s="20" t="s">
        <v>44</v>
      </c>
      <c r="B1424" s="20" t="s">
        <v>49</v>
      </c>
      <c r="C1424" s="20">
        <v>2023</v>
      </c>
      <c r="D1424" s="20" t="s">
        <v>75</v>
      </c>
      <c r="E1424" s="20">
        <v>293793000000</v>
      </c>
      <c r="F1424" s="20">
        <v>6382000000</v>
      </c>
      <c r="G1424" s="20">
        <v>195000000</v>
      </c>
      <c r="H1424" s="20">
        <v>6577000000</v>
      </c>
      <c r="J1424" s="20">
        <v>5003000000</v>
      </c>
    </row>
    <row r="1425" spans="1:10" x14ac:dyDescent="0.2">
      <c r="A1425" s="20" t="s">
        <v>44</v>
      </c>
      <c r="B1425" s="20" t="s">
        <v>49</v>
      </c>
      <c r="C1425" s="20">
        <v>2022</v>
      </c>
      <c r="D1425" s="20" t="s">
        <v>75</v>
      </c>
      <c r="E1425" s="20">
        <v>277751000000</v>
      </c>
      <c r="F1425" s="20">
        <v>8808000000</v>
      </c>
      <c r="G1425" s="20">
        <v>-66000000</v>
      </c>
      <c r="H1425" s="20">
        <v>8742000000</v>
      </c>
      <c r="J1425" s="20">
        <v>6559000000</v>
      </c>
    </row>
    <row r="1426" spans="1:10" x14ac:dyDescent="0.2">
      <c r="A1426" s="20" t="s">
        <v>44</v>
      </c>
      <c r="B1426" s="20" t="s">
        <v>49</v>
      </c>
      <c r="C1426" s="20">
        <v>2021</v>
      </c>
      <c r="D1426" s="20" t="s">
        <v>75</v>
      </c>
      <c r="E1426" s="20">
        <v>249028000000</v>
      </c>
      <c r="F1426" s="20">
        <v>7786000000</v>
      </c>
      <c r="G1426" s="20">
        <v>-70000000</v>
      </c>
      <c r="H1426" s="20">
        <v>7716000000</v>
      </c>
      <c r="J1426" s="20">
        <v>5566000000</v>
      </c>
    </row>
    <row r="1427" spans="1:10" x14ac:dyDescent="0.2">
      <c r="A1427" s="20" t="s">
        <v>44</v>
      </c>
      <c r="B1427" s="20" t="s">
        <v>49</v>
      </c>
      <c r="C1427" s="20">
        <v>2020</v>
      </c>
      <c r="D1427" s="20" t="s">
        <v>75</v>
      </c>
      <c r="E1427" s="20">
        <v>201397000000</v>
      </c>
      <c r="F1427" s="20">
        <v>4374000000</v>
      </c>
      <c r="G1427" s="20">
        <v>-383000000</v>
      </c>
      <c r="H1427" s="20">
        <v>3990000000</v>
      </c>
      <c r="J1427" s="20">
        <v>3063000000</v>
      </c>
    </row>
    <row r="1428" spans="1:10" x14ac:dyDescent="0.2">
      <c r="A1428" s="20" t="s">
        <v>44</v>
      </c>
      <c r="B1428" s="20" t="s">
        <v>49</v>
      </c>
      <c r="C1428" s="20">
        <v>2019</v>
      </c>
      <c r="D1428" s="20" t="s">
        <v>75</v>
      </c>
      <c r="E1428" s="20">
        <v>227251000000</v>
      </c>
      <c r="F1428" s="20">
        <v>7780000000</v>
      </c>
      <c r="G1428" s="20">
        <v>-426000000</v>
      </c>
      <c r="H1428" s="20">
        <v>7354000000</v>
      </c>
      <c r="J1428" s="20">
        <v>5616000000</v>
      </c>
    </row>
    <row r="1429" spans="1:10" x14ac:dyDescent="0.2">
      <c r="A1429" s="20" t="s">
        <v>44</v>
      </c>
      <c r="B1429" s="20" t="s">
        <v>49</v>
      </c>
      <c r="C1429" s="20">
        <v>2018</v>
      </c>
      <c r="D1429" s="20" t="s">
        <v>75</v>
      </c>
      <c r="E1429" s="20">
        <v>208556000000</v>
      </c>
      <c r="F1429" s="20">
        <v>8453000000</v>
      </c>
      <c r="G1429" s="20">
        <v>-362000000</v>
      </c>
      <c r="H1429" s="20">
        <v>8091000000</v>
      </c>
      <c r="J1429" s="20">
        <v>7025000000</v>
      </c>
    </row>
    <row r="1430" spans="1:10" x14ac:dyDescent="0.2">
      <c r="A1430" s="20" t="s">
        <v>44</v>
      </c>
      <c r="B1430" s="20" t="s">
        <v>49</v>
      </c>
      <c r="C1430" s="20">
        <v>2017</v>
      </c>
      <c r="D1430" s="20" t="s">
        <v>75</v>
      </c>
      <c r="E1430" s="20">
        <v>175488000000</v>
      </c>
      <c r="F1430" s="20">
        <v>7146000000</v>
      </c>
      <c r="G1430" s="20">
        <v>-378000000</v>
      </c>
      <c r="H1430" s="20">
        <v>6768000000</v>
      </c>
      <c r="J1430" s="20">
        <v>4766000000</v>
      </c>
    </row>
    <row r="1431" spans="1:10" x14ac:dyDescent="0.2">
      <c r="A1431" s="20" t="s">
        <v>44</v>
      </c>
      <c r="B1431" s="20" t="s">
        <v>49</v>
      </c>
      <c r="C1431" s="20">
        <v>2016</v>
      </c>
      <c r="D1431" s="20" t="s">
        <v>75</v>
      </c>
      <c r="E1431" s="20">
        <v>164748000000</v>
      </c>
      <c r="H1431" s="20">
        <v>6092000000</v>
      </c>
    </row>
    <row r="1432" spans="1:10" x14ac:dyDescent="0.2">
      <c r="A1432" s="20" t="s">
        <v>44</v>
      </c>
      <c r="B1432" s="20" t="s">
        <v>51</v>
      </c>
      <c r="C1432" s="20">
        <v>2024</v>
      </c>
      <c r="D1432" s="20" t="s">
        <v>75</v>
      </c>
      <c r="E1432" s="20">
        <v>157073000000</v>
      </c>
      <c r="H1432" s="20">
        <v>3458000000</v>
      </c>
      <c r="J1432" s="20">
        <v>3178000000</v>
      </c>
    </row>
    <row r="1433" spans="1:10" x14ac:dyDescent="0.2">
      <c r="A1433" s="20" t="s">
        <v>44</v>
      </c>
      <c r="B1433" s="20" t="s">
        <v>51</v>
      </c>
      <c r="C1433" s="20">
        <v>2023</v>
      </c>
      <c r="D1433" s="20" t="s">
        <v>75</v>
      </c>
      <c r="E1433" s="20">
        <v>153174000000</v>
      </c>
      <c r="H1433" s="20">
        <v>3274000000</v>
      </c>
      <c r="J1433" s="20">
        <v>2674000000</v>
      </c>
    </row>
    <row r="1434" spans="1:10" x14ac:dyDescent="0.2">
      <c r="A1434" s="20" t="s">
        <v>44</v>
      </c>
      <c r="B1434" s="20" t="s">
        <v>51</v>
      </c>
      <c r="C1434" s="20">
        <v>2022</v>
      </c>
      <c r="D1434" s="20" t="s">
        <v>75</v>
      </c>
      <c r="E1434" s="20">
        <v>133247000000</v>
      </c>
      <c r="H1434" s="20">
        <v>4102000000</v>
      </c>
      <c r="J1434" s="20">
        <v>3092000000</v>
      </c>
    </row>
    <row r="1435" spans="1:10" x14ac:dyDescent="0.2">
      <c r="A1435" s="20" t="s">
        <v>44</v>
      </c>
      <c r="B1435" s="20" t="s">
        <v>51</v>
      </c>
      <c r="C1435" s="20">
        <v>2021</v>
      </c>
      <c r="D1435" s="20" t="s">
        <v>75</v>
      </c>
      <c r="E1435" s="20">
        <v>113698000000</v>
      </c>
      <c r="H1435" s="20">
        <v>3224000000</v>
      </c>
      <c r="J1435" s="20">
        <v>2291000000</v>
      </c>
    </row>
    <row r="1436" spans="1:10" x14ac:dyDescent="0.2">
      <c r="A1436" s="20" t="s">
        <v>44</v>
      </c>
      <c r="B1436" s="20" t="s">
        <v>51</v>
      </c>
      <c r="C1436" s="20">
        <v>2020</v>
      </c>
      <c r="D1436" s="20" t="s">
        <v>75</v>
      </c>
      <c r="E1436" s="20">
        <v>114605000000</v>
      </c>
      <c r="H1436" s="20">
        <v>2295000000</v>
      </c>
      <c r="J1436" s="20">
        <v>1666000000</v>
      </c>
    </row>
    <row r="1437" spans="1:10" x14ac:dyDescent="0.2">
      <c r="A1437" s="20" t="s">
        <v>44</v>
      </c>
      <c r="B1437" s="20" t="s">
        <v>51</v>
      </c>
      <c r="C1437" s="20">
        <v>2019</v>
      </c>
      <c r="D1437" s="20" t="s">
        <v>75</v>
      </c>
      <c r="E1437" s="20">
        <v>107519000000</v>
      </c>
      <c r="H1437" s="20">
        <v>3276000000</v>
      </c>
      <c r="J1437" s="20">
        <v>3077000000</v>
      </c>
    </row>
    <row r="1438" spans="1:10" x14ac:dyDescent="0.2">
      <c r="A1438" s="20" t="s">
        <v>44</v>
      </c>
      <c r="B1438" s="20" t="s">
        <v>51</v>
      </c>
      <c r="C1438" s="20">
        <v>2016</v>
      </c>
      <c r="D1438" s="20" t="s">
        <v>75</v>
      </c>
      <c r="E1438" s="20">
        <v>82129000000</v>
      </c>
      <c r="H1438" s="20">
        <v>2452000000</v>
      </c>
    </row>
    <row r="1439" spans="1:10" x14ac:dyDescent="0.2">
      <c r="A1439" s="20" t="s">
        <v>44</v>
      </c>
      <c r="B1439" s="20" t="s">
        <v>53</v>
      </c>
      <c r="C1439" s="20">
        <v>2024</v>
      </c>
      <c r="D1439" s="20" t="s">
        <v>75</v>
      </c>
      <c r="E1439" s="20">
        <v>464969000000</v>
      </c>
      <c r="H1439" s="20">
        <v>11776000000</v>
      </c>
      <c r="J1439" s="20">
        <v>9334000000</v>
      </c>
    </row>
    <row r="1440" spans="1:10" x14ac:dyDescent="0.2">
      <c r="A1440" s="20" t="s">
        <v>44</v>
      </c>
      <c r="B1440" s="20" t="s">
        <v>53</v>
      </c>
      <c r="C1440" s="20">
        <v>2023</v>
      </c>
      <c r="D1440" s="20" t="s">
        <v>75</v>
      </c>
      <c r="E1440" s="20">
        <v>430882000000</v>
      </c>
      <c r="H1440" s="20">
        <v>10571000000</v>
      </c>
      <c r="J1440" s="20">
        <v>8402000000</v>
      </c>
    </row>
    <row r="1441" spans="1:11" x14ac:dyDescent="0.2">
      <c r="A1441" s="20" t="s">
        <v>44</v>
      </c>
      <c r="B1441" s="20" t="s">
        <v>53</v>
      </c>
      <c r="C1441" s="20">
        <v>2022</v>
      </c>
      <c r="D1441" s="20" t="s">
        <v>75</v>
      </c>
      <c r="E1441" s="20">
        <v>419384000000</v>
      </c>
      <c r="H1441" s="20">
        <v>11971000000</v>
      </c>
      <c r="J1441" s="20">
        <v>9149000000</v>
      </c>
    </row>
    <row r="1442" spans="1:11" x14ac:dyDescent="0.2">
      <c r="A1442" s="20" t="s">
        <v>44</v>
      </c>
      <c r="B1442" s="20" t="s">
        <v>53</v>
      </c>
      <c r="C1442" s="20">
        <v>2021</v>
      </c>
      <c r="D1442" s="20" t="s">
        <v>75</v>
      </c>
      <c r="E1442" s="20">
        <v>366733000000</v>
      </c>
      <c r="H1442" s="20">
        <v>11798000000</v>
      </c>
      <c r="J1442" s="20">
        <v>8643000000</v>
      </c>
    </row>
    <row r="1443" spans="1:11" x14ac:dyDescent="0.2">
      <c r="A1443" s="20" t="s">
        <v>44</v>
      </c>
      <c r="B1443" s="20" t="s">
        <v>53</v>
      </c>
      <c r="C1443" s="20">
        <v>2020</v>
      </c>
      <c r="D1443" s="20" t="s">
        <v>75</v>
      </c>
      <c r="E1443" s="20">
        <v>308321000000</v>
      </c>
      <c r="H1443" s="20">
        <v>6856000000</v>
      </c>
      <c r="J1443" s="20">
        <v>5589000000</v>
      </c>
    </row>
    <row r="1444" spans="1:11" x14ac:dyDescent="0.2">
      <c r="A1444" s="20" t="s">
        <v>44</v>
      </c>
      <c r="B1444" s="20" t="s">
        <v>53</v>
      </c>
      <c r="C1444" s="20">
        <v>2019</v>
      </c>
      <c r="D1444" s="20" t="s">
        <v>75</v>
      </c>
      <c r="E1444" s="20">
        <v>333734000000</v>
      </c>
      <c r="H1444" s="20">
        <v>9019000000</v>
      </c>
      <c r="J1444" s="20">
        <v>7485000000</v>
      </c>
    </row>
    <row r="1445" spans="1:11" x14ac:dyDescent="0.2">
      <c r="A1445" s="20" t="s">
        <v>44</v>
      </c>
      <c r="B1445" s="20" t="s">
        <v>53</v>
      </c>
      <c r="C1445" s="20">
        <v>2018</v>
      </c>
      <c r="D1445" s="20" t="s">
        <v>75</v>
      </c>
      <c r="E1445" s="20">
        <v>312932000000</v>
      </c>
      <c r="H1445" s="20">
        <v>11895000000</v>
      </c>
      <c r="J1445" s="20">
        <v>9788000000</v>
      </c>
    </row>
    <row r="1446" spans="1:11" x14ac:dyDescent="0.2">
      <c r="A1446" s="20" t="s">
        <v>44</v>
      </c>
      <c r="B1446" s="20" t="s">
        <v>53</v>
      </c>
      <c r="C1446" s="20">
        <v>2017</v>
      </c>
      <c r="D1446" s="20" t="s">
        <v>75</v>
      </c>
      <c r="E1446" s="20">
        <v>263747000000</v>
      </c>
      <c r="H1446" s="20">
        <v>9327000000</v>
      </c>
      <c r="J1446" s="20">
        <v>6593000000</v>
      </c>
    </row>
    <row r="1447" spans="1:11" x14ac:dyDescent="0.2">
      <c r="A1447" s="20" t="s">
        <v>44</v>
      </c>
      <c r="B1447" s="20" t="s">
        <v>51</v>
      </c>
      <c r="C1447" s="20">
        <v>2025</v>
      </c>
      <c r="D1447" s="20" t="s">
        <v>75</v>
      </c>
      <c r="E1447" s="20">
        <v>147983000000</v>
      </c>
      <c r="H1447" s="20">
        <v>3137000000</v>
      </c>
      <c r="J1447" s="20">
        <v>2207000000</v>
      </c>
    </row>
    <row r="1448" spans="1:11" x14ac:dyDescent="0.2">
      <c r="A1448" s="20" t="s">
        <v>45</v>
      </c>
      <c r="B1448" s="20" t="s">
        <v>48</v>
      </c>
      <c r="C1448" s="20">
        <v>2024</v>
      </c>
      <c r="D1448" s="20" t="s">
        <v>75</v>
      </c>
      <c r="E1448" s="20">
        <v>484944861000</v>
      </c>
      <c r="F1448" s="20">
        <v>7470764000</v>
      </c>
      <c r="G1448" s="20">
        <v>1854764000</v>
      </c>
      <c r="H1448" s="20">
        <v>9325529000</v>
      </c>
      <c r="I1448" s="20">
        <v>109568000</v>
      </c>
      <c r="J1448" s="20">
        <v>7090811000</v>
      </c>
      <c r="K1448" s="20">
        <v>201307697000</v>
      </c>
    </row>
    <row r="1449" spans="1:11" x14ac:dyDescent="0.2">
      <c r="A1449" s="20" t="s">
        <v>45</v>
      </c>
      <c r="B1449" s="20" t="s">
        <v>48</v>
      </c>
      <c r="C1449" s="20">
        <v>2023</v>
      </c>
      <c r="D1449" s="20" t="s">
        <v>75</v>
      </c>
      <c r="E1449" s="20">
        <v>499194465000</v>
      </c>
      <c r="F1449" s="20">
        <v>6675751000</v>
      </c>
      <c r="G1449" s="20">
        <v>330285000</v>
      </c>
      <c r="H1449" s="20">
        <v>7006036000</v>
      </c>
      <c r="I1449" s="20">
        <v>-9049000</v>
      </c>
      <c r="J1449" s="20">
        <v>4222465000</v>
      </c>
      <c r="K1449" s="20">
        <v>203539373000</v>
      </c>
    </row>
    <row r="1450" spans="1:11" x14ac:dyDescent="0.2">
      <c r="A1450" s="20" t="s">
        <v>45</v>
      </c>
      <c r="B1450" s="20" t="s">
        <v>48</v>
      </c>
      <c r="C1450" s="20">
        <v>2022</v>
      </c>
      <c r="D1450" s="20" t="s">
        <v>75</v>
      </c>
      <c r="E1450" s="20">
        <v>477813063000</v>
      </c>
      <c r="F1450" s="20">
        <v>11864241000</v>
      </c>
      <c r="G1450" s="20">
        <v>856937000</v>
      </c>
      <c r="H1450" s="20">
        <v>12721178000</v>
      </c>
      <c r="I1450" s="20">
        <v>3981000</v>
      </c>
      <c r="J1450" s="20">
        <v>8475035000</v>
      </c>
      <c r="K1450" s="20">
        <v>199056097000</v>
      </c>
    </row>
    <row r="1451" spans="1:11" x14ac:dyDescent="0.2">
      <c r="A1451" s="20" t="s">
        <v>45</v>
      </c>
      <c r="B1451" s="20" t="s">
        <v>48</v>
      </c>
      <c r="C1451" s="20">
        <v>2021</v>
      </c>
      <c r="D1451" s="20" t="s">
        <v>75</v>
      </c>
      <c r="E1451" s="20">
        <v>395457753000</v>
      </c>
      <c r="F1451" s="20">
        <v>8256909000</v>
      </c>
      <c r="G1451" s="20">
        <v>-246621000</v>
      </c>
      <c r="H1451" s="20">
        <v>8010288000</v>
      </c>
      <c r="I1451" s="20">
        <v>-123402000</v>
      </c>
      <c r="J1451" s="20">
        <v>4692897000</v>
      </c>
      <c r="K1451" s="20">
        <v>140252436000</v>
      </c>
    </row>
    <row r="1452" spans="1:11" x14ac:dyDescent="0.2">
      <c r="A1452" s="20" t="s">
        <v>45</v>
      </c>
      <c r="B1452" s="20" t="s">
        <v>48</v>
      </c>
      <c r="C1452" s="20">
        <v>2020</v>
      </c>
      <c r="D1452" s="20" t="s">
        <v>75</v>
      </c>
      <c r="E1452" s="20">
        <v>384493246000</v>
      </c>
      <c r="F1452" s="20">
        <v>10595916000</v>
      </c>
      <c r="G1452" s="20">
        <v>-1198915000</v>
      </c>
      <c r="H1452" s="20">
        <v>9397001000</v>
      </c>
      <c r="I1452" s="20">
        <v>205588000</v>
      </c>
      <c r="J1452" s="20">
        <v>6063978000</v>
      </c>
      <c r="K1452" s="20">
        <v>135478353000</v>
      </c>
    </row>
    <row r="1453" spans="1:11" x14ac:dyDescent="0.2">
      <c r="A1453" s="20" t="s">
        <v>45</v>
      </c>
      <c r="B1453" s="20" t="s">
        <v>48</v>
      </c>
      <c r="C1453" s="20">
        <v>2019</v>
      </c>
      <c r="D1453" s="20" t="s">
        <v>75</v>
      </c>
      <c r="E1453" s="20">
        <v>448269120000</v>
      </c>
      <c r="F1453" s="20">
        <v>12247886000</v>
      </c>
      <c r="G1453" s="20">
        <v>-1952410000</v>
      </c>
      <c r="H1453" s="20">
        <v>10295476000</v>
      </c>
      <c r="I1453" s="20">
        <v>-248615000</v>
      </c>
      <c r="J1453" s="20">
        <v>5827011000</v>
      </c>
      <c r="K1453" s="20">
        <v>176667873000</v>
      </c>
    </row>
    <row r="1454" spans="1:11" x14ac:dyDescent="0.2">
      <c r="A1454" s="20" t="s">
        <v>45</v>
      </c>
      <c r="B1454" s="20" t="s">
        <v>48</v>
      </c>
      <c r="C1454" s="20">
        <v>2018</v>
      </c>
      <c r="D1454" s="20" t="s">
        <v>75</v>
      </c>
      <c r="E1454" s="20">
        <v>382174558000</v>
      </c>
      <c r="F1454" s="20">
        <v>11052739000</v>
      </c>
      <c r="G1454" s="20">
        <v>-969856000</v>
      </c>
      <c r="H1454" s="20">
        <v>10082883000</v>
      </c>
      <c r="I1454" s="20">
        <v>-100677000</v>
      </c>
      <c r="J1454" s="20">
        <v>6342187000</v>
      </c>
      <c r="K1454" s="20">
        <v>141006569000</v>
      </c>
    </row>
    <row r="1455" spans="1:11" x14ac:dyDescent="0.2">
      <c r="A1455" s="20" t="s">
        <v>45</v>
      </c>
      <c r="B1455" s="20" t="s">
        <v>48</v>
      </c>
      <c r="C1455" s="20">
        <v>2017</v>
      </c>
      <c r="D1455" s="20" t="s">
        <v>75</v>
      </c>
      <c r="E1455" s="20">
        <v>309648408000</v>
      </c>
      <c r="F1455" s="20">
        <v>7606367000</v>
      </c>
      <c r="G1455" s="20">
        <v>-870000000</v>
      </c>
      <c r="H1455" s="20">
        <v>6736367000</v>
      </c>
      <c r="I1455" s="20">
        <v>-40968000</v>
      </c>
      <c r="J1455" s="20">
        <v>4156435000</v>
      </c>
      <c r="K1455" s="20">
        <v>110904352000</v>
      </c>
    </row>
    <row r="1456" spans="1:11" x14ac:dyDescent="0.2">
      <c r="A1456" s="20" t="s">
        <v>45</v>
      </c>
      <c r="B1456" s="20" t="s">
        <v>48</v>
      </c>
      <c r="C1456" s="20">
        <v>2016</v>
      </c>
      <c r="D1456" s="20" t="s">
        <v>75</v>
      </c>
      <c r="E1456" s="20">
        <v>293540998000</v>
      </c>
      <c r="F1456" s="20">
        <v>2118493000</v>
      </c>
      <c r="G1456" s="20">
        <v>-187859000</v>
      </c>
      <c r="H1456" s="20">
        <v>1930634000</v>
      </c>
      <c r="I1456" s="20">
        <v>-208785000</v>
      </c>
      <c r="J1456" s="20">
        <v>-48280000</v>
      </c>
      <c r="K1456" s="20">
        <v>108840096000</v>
      </c>
    </row>
    <row r="1457" spans="1:11" x14ac:dyDescent="0.2">
      <c r="A1457" s="20" t="s">
        <v>45</v>
      </c>
      <c r="B1457" s="20" t="s">
        <v>48</v>
      </c>
      <c r="C1457" s="20">
        <v>2015</v>
      </c>
      <c r="D1457" s="20" t="s">
        <v>75</v>
      </c>
      <c r="E1457" s="20">
        <v>357211299000</v>
      </c>
      <c r="F1457" s="20">
        <v>4384414000</v>
      </c>
      <c r="G1457" s="20">
        <v>-202216000</v>
      </c>
      <c r="H1457" s="20">
        <v>4182198000</v>
      </c>
      <c r="I1457" s="20">
        <v>2270735000</v>
      </c>
      <c r="J1457" s="20">
        <v>3953008000</v>
      </c>
      <c r="K1457" s="20">
        <v>122126973000</v>
      </c>
    </row>
    <row r="1458" spans="1:11" x14ac:dyDescent="0.2">
      <c r="A1458" s="20" t="s">
        <v>45</v>
      </c>
      <c r="B1458" s="20" t="s">
        <v>49</v>
      </c>
      <c r="C1458" s="20">
        <v>2024</v>
      </c>
      <c r="D1458" s="20" t="s">
        <v>75</v>
      </c>
      <c r="E1458" s="20">
        <v>242881000000</v>
      </c>
      <c r="F1458" s="20">
        <v>3269000000</v>
      </c>
      <c r="G1458" s="20">
        <v>2048000000</v>
      </c>
      <c r="H1458" s="20">
        <v>5316000000</v>
      </c>
      <c r="J1458" s="20">
        <v>3840000000</v>
      </c>
    </row>
    <row r="1459" spans="1:11" x14ac:dyDescent="0.2">
      <c r="A1459" s="20" t="s">
        <v>45</v>
      </c>
      <c r="B1459" s="20" t="s">
        <v>49</v>
      </c>
      <c r="C1459" s="20">
        <v>2023</v>
      </c>
      <c r="D1459" s="20" t="s">
        <v>75</v>
      </c>
      <c r="E1459" s="20">
        <v>247469000000</v>
      </c>
      <c r="F1459" s="20">
        <v>6255000000</v>
      </c>
      <c r="G1459" s="20">
        <v>-1015000000</v>
      </c>
      <c r="H1459" s="20">
        <v>5240000000</v>
      </c>
      <c r="J1459" s="20">
        <v>2924000000</v>
      </c>
    </row>
    <row r="1460" spans="1:11" x14ac:dyDescent="0.2">
      <c r="A1460" s="20" t="s">
        <v>45</v>
      </c>
      <c r="B1460" s="20" t="s">
        <v>49</v>
      </c>
      <c r="C1460" s="20">
        <v>2022</v>
      </c>
      <c r="D1460" s="20" t="s">
        <v>75</v>
      </c>
      <c r="E1460" s="20">
        <v>231373000000</v>
      </c>
      <c r="H1460" s="20">
        <v>7320000000</v>
      </c>
    </row>
    <row r="1461" spans="1:11" x14ac:dyDescent="0.2">
      <c r="A1461" s="20" t="s">
        <v>45</v>
      </c>
      <c r="B1461" s="20" t="s">
        <v>49</v>
      </c>
      <c r="C1461" s="20">
        <v>2021</v>
      </c>
      <c r="D1461" s="20" t="s">
        <v>75</v>
      </c>
      <c r="E1461" s="20">
        <v>183186000000</v>
      </c>
      <c r="H1461" s="20">
        <v>4318000000</v>
      </c>
    </row>
    <row r="1462" spans="1:11" x14ac:dyDescent="0.2">
      <c r="A1462" s="20" t="s">
        <v>45</v>
      </c>
      <c r="B1462" s="20" t="s">
        <v>49</v>
      </c>
      <c r="C1462" s="20">
        <v>2020</v>
      </c>
      <c r="D1462" s="20" t="s">
        <v>75</v>
      </c>
      <c r="E1462" s="20">
        <v>197020000000</v>
      </c>
      <c r="H1462" s="20">
        <v>4265000000</v>
      </c>
    </row>
    <row r="1463" spans="1:11" x14ac:dyDescent="0.2">
      <c r="A1463" s="20" t="s">
        <v>45</v>
      </c>
      <c r="B1463" s="20" t="s">
        <v>49</v>
      </c>
      <c r="C1463" s="20">
        <v>2019</v>
      </c>
      <c r="D1463" s="20" t="s">
        <v>75</v>
      </c>
      <c r="E1463" s="20">
        <v>216680000000</v>
      </c>
      <c r="H1463" s="20">
        <v>6085000000</v>
      </c>
    </row>
    <row r="1464" spans="1:11" x14ac:dyDescent="0.2">
      <c r="A1464" s="20" t="s">
        <v>45</v>
      </c>
      <c r="B1464" s="20" t="s">
        <v>49</v>
      </c>
      <c r="C1464" s="20">
        <v>2018</v>
      </c>
      <c r="D1464" s="20" t="s">
        <v>75</v>
      </c>
      <c r="E1464" s="20">
        <v>184892000000</v>
      </c>
      <c r="H1464" s="20">
        <v>5407000000</v>
      </c>
    </row>
    <row r="1465" spans="1:11" x14ac:dyDescent="0.2">
      <c r="A1465" s="20" t="s">
        <v>45</v>
      </c>
      <c r="B1465" s="20" t="s">
        <v>49</v>
      </c>
      <c r="C1465" s="20">
        <v>2017</v>
      </c>
      <c r="D1465" s="20" t="s">
        <v>75</v>
      </c>
      <c r="E1465" s="20">
        <v>152488000000</v>
      </c>
      <c r="H1465" s="20">
        <v>3015000000</v>
      </c>
    </row>
    <row r="1466" spans="1:11" x14ac:dyDescent="0.2">
      <c r="A1466" s="20" t="s">
        <v>45</v>
      </c>
      <c r="B1466" s="20" t="s">
        <v>49</v>
      </c>
      <c r="C1466" s="20">
        <v>2016</v>
      </c>
      <c r="D1466" s="20" t="s">
        <v>75</v>
      </c>
      <c r="E1466" s="20">
        <v>154766000000</v>
      </c>
      <c r="H1466" s="20">
        <v>1262000000</v>
      </c>
    </row>
    <row r="1467" spans="1:11" x14ac:dyDescent="0.2">
      <c r="A1467" s="20" t="s">
        <v>45</v>
      </c>
      <c r="B1467" s="20" t="s">
        <v>51</v>
      </c>
      <c r="C1467" s="20">
        <v>2024</v>
      </c>
      <c r="D1467" s="20" t="s">
        <v>75</v>
      </c>
      <c r="E1467" s="20">
        <v>126905000000</v>
      </c>
      <c r="H1467" s="20">
        <v>2315000000</v>
      </c>
      <c r="J1467" s="20">
        <v>1627000000</v>
      </c>
    </row>
    <row r="1468" spans="1:11" x14ac:dyDescent="0.2">
      <c r="A1468" s="20" t="s">
        <v>45</v>
      </c>
      <c r="B1468" s="20" t="s">
        <v>51</v>
      </c>
      <c r="C1468" s="20">
        <v>2023</v>
      </c>
      <c r="D1468" s="20" t="s">
        <v>75</v>
      </c>
      <c r="E1468" s="20">
        <v>124058000000</v>
      </c>
      <c r="H1468" s="20">
        <v>3115000000</v>
      </c>
    </row>
    <row r="1469" spans="1:11" x14ac:dyDescent="0.2">
      <c r="A1469" s="20" t="s">
        <v>45</v>
      </c>
      <c r="B1469" s="20" t="s">
        <v>51</v>
      </c>
      <c r="C1469" s="20">
        <v>2022</v>
      </c>
      <c r="D1469" s="20" t="s">
        <v>75</v>
      </c>
      <c r="E1469" s="20">
        <v>103605000000</v>
      </c>
      <c r="H1469" s="20">
        <v>2529000000</v>
      </c>
    </row>
    <row r="1470" spans="1:11" x14ac:dyDescent="0.2">
      <c r="A1470" s="20" t="s">
        <v>45</v>
      </c>
      <c r="B1470" s="20" t="s">
        <v>51</v>
      </c>
      <c r="C1470" s="20">
        <v>2021</v>
      </c>
      <c r="D1470" s="20" t="s">
        <v>75</v>
      </c>
      <c r="E1470" s="20">
        <v>87409000000</v>
      </c>
      <c r="H1470" s="20">
        <v>1875000000</v>
      </c>
    </row>
    <row r="1471" spans="1:11" x14ac:dyDescent="0.2">
      <c r="A1471" s="20" t="s">
        <v>45</v>
      </c>
      <c r="B1471" s="20" t="s">
        <v>51</v>
      </c>
      <c r="C1471" s="20">
        <v>2020</v>
      </c>
      <c r="D1471" s="20" t="s">
        <v>75</v>
      </c>
      <c r="E1471" s="20">
        <v>116813000000</v>
      </c>
      <c r="H1471" s="20">
        <v>3769000000</v>
      </c>
    </row>
    <row r="1472" spans="1:11" x14ac:dyDescent="0.2">
      <c r="A1472" s="20" t="s">
        <v>45</v>
      </c>
      <c r="B1472" s="20" t="s">
        <v>51</v>
      </c>
      <c r="C1472" s="20">
        <v>2017</v>
      </c>
      <c r="D1472" s="20" t="s">
        <v>75</v>
      </c>
      <c r="E1472" s="20">
        <v>75838000000</v>
      </c>
      <c r="H1472" s="20">
        <v>980000000</v>
      </c>
    </row>
    <row r="1473" spans="1:11" x14ac:dyDescent="0.2">
      <c r="A1473" s="20" t="s">
        <v>45</v>
      </c>
      <c r="B1473" s="20" t="s">
        <v>51</v>
      </c>
      <c r="C1473" s="20">
        <v>2016</v>
      </c>
      <c r="D1473" s="20" t="s">
        <v>75</v>
      </c>
      <c r="E1473" s="20">
        <v>78221000000</v>
      </c>
      <c r="H1473" s="20">
        <v>-499000000</v>
      </c>
    </row>
    <row r="1474" spans="1:11" x14ac:dyDescent="0.2">
      <c r="A1474" s="20" t="s">
        <v>45</v>
      </c>
      <c r="B1474" s="20" t="s">
        <v>53</v>
      </c>
      <c r="C1474" s="20">
        <v>2024</v>
      </c>
      <c r="D1474" s="20" t="s">
        <v>75</v>
      </c>
      <c r="E1474" s="20">
        <v>371263000000</v>
      </c>
      <c r="H1474" s="20">
        <v>8065000000</v>
      </c>
      <c r="J1474" s="20">
        <v>5824000000</v>
      </c>
    </row>
    <row r="1475" spans="1:11" x14ac:dyDescent="0.2">
      <c r="A1475" s="20" t="s">
        <v>45</v>
      </c>
      <c r="B1475" s="20" t="s">
        <v>53</v>
      </c>
      <c r="C1475" s="20">
        <v>2023</v>
      </c>
      <c r="D1475" s="20" t="s">
        <v>75</v>
      </c>
      <c r="E1475" s="20">
        <v>313038000000</v>
      </c>
      <c r="H1475" s="20">
        <v>8319000000</v>
      </c>
      <c r="J1475" s="20">
        <v>5308000000</v>
      </c>
    </row>
    <row r="1476" spans="1:11" x14ac:dyDescent="0.2">
      <c r="A1476" s="20" t="s">
        <v>45</v>
      </c>
      <c r="B1476" s="20" t="s">
        <v>53</v>
      </c>
      <c r="C1476" s="20">
        <v>2022</v>
      </c>
      <c r="D1476" s="20" t="s">
        <v>75</v>
      </c>
      <c r="E1476" s="20">
        <v>357587000000</v>
      </c>
      <c r="H1476" s="20">
        <v>11265000000</v>
      </c>
    </row>
    <row r="1477" spans="1:11" x14ac:dyDescent="0.2">
      <c r="A1477" s="20" t="s">
        <v>45</v>
      </c>
      <c r="B1477" s="20" t="s">
        <v>53</v>
      </c>
      <c r="C1477" s="20">
        <v>2021</v>
      </c>
      <c r="D1477" s="20" t="s">
        <v>75</v>
      </c>
      <c r="E1477" s="20">
        <v>285911000000</v>
      </c>
      <c r="H1477" s="20">
        <v>6330000000</v>
      </c>
    </row>
    <row r="1478" spans="1:11" x14ac:dyDescent="0.2">
      <c r="A1478" s="20" t="s">
        <v>45</v>
      </c>
      <c r="B1478" s="20" t="s">
        <v>53</v>
      </c>
      <c r="C1478" s="20">
        <v>2020</v>
      </c>
      <c r="D1478" s="20" t="s">
        <v>75</v>
      </c>
      <c r="E1478" s="20">
        <v>289862000000</v>
      </c>
      <c r="H1478" s="20">
        <v>6948000000</v>
      </c>
    </row>
    <row r="1479" spans="1:11" x14ac:dyDescent="0.2">
      <c r="A1479" s="20" t="s">
        <v>45</v>
      </c>
      <c r="B1479" s="20" t="s">
        <v>51</v>
      </c>
      <c r="C1479" s="20">
        <v>2025</v>
      </c>
      <c r="D1479" s="20" t="s">
        <v>75</v>
      </c>
      <c r="E1479" s="20">
        <v>110814000000</v>
      </c>
      <c r="H1479" s="20">
        <v>2051000000</v>
      </c>
      <c r="J1479" s="20">
        <v>1513000000</v>
      </c>
    </row>
    <row r="1480" spans="1:11" x14ac:dyDescent="0.2">
      <c r="A1480" s="20" t="s">
        <v>46</v>
      </c>
      <c r="B1480" s="20" t="s">
        <v>48</v>
      </c>
      <c r="C1480" s="20">
        <v>2023</v>
      </c>
      <c r="D1480" s="20" t="s">
        <v>75</v>
      </c>
      <c r="E1480" s="20">
        <v>34682083000</v>
      </c>
      <c r="F1480" s="20">
        <v>1573553000</v>
      </c>
      <c r="G1480" s="20">
        <v>-740306000</v>
      </c>
      <c r="H1480" s="20">
        <v>833247000</v>
      </c>
      <c r="I1480" s="20">
        <v>970616000</v>
      </c>
      <c r="J1480" s="20">
        <v>640335000</v>
      </c>
      <c r="K1480" s="20">
        <v>23009563000</v>
      </c>
    </row>
    <row r="1481" spans="1:11" x14ac:dyDescent="0.2">
      <c r="A1481" s="20" t="s">
        <v>46</v>
      </c>
      <c r="B1481" s="20" t="s">
        <v>48</v>
      </c>
      <c r="C1481" s="20">
        <v>2022</v>
      </c>
      <c r="D1481" s="20" t="s">
        <v>75</v>
      </c>
      <c r="E1481" s="20">
        <v>36174563000</v>
      </c>
      <c r="F1481" s="20">
        <v>-4253584000</v>
      </c>
      <c r="G1481" s="20">
        <v>-1267459000</v>
      </c>
      <c r="H1481" s="20">
        <v>-5521042000</v>
      </c>
      <c r="I1481" s="20">
        <v>-257587000</v>
      </c>
      <c r="J1481" s="20">
        <v>-6908362000</v>
      </c>
      <c r="K1481" s="20">
        <v>24484388000</v>
      </c>
    </row>
    <row r="1482" spans="1:11" x14ac:dyDescent="0.2">
      <c r="A1482" s="20" t="s">
        <v>46</v>
      </c>
      <c r="B1482" s="20" t="s">
        <v>48</v>
      </c>
      <c r="C1482" s="20">
        <v>2021</v>
      </c>
      <c r="D1482" s="20" t="s">
        <v>75</v>
      </c>
      <c r="E1482" s="20">
        <v>46059379000</v>
      </c>
      <c r="F1482" s="20">
        <v>-13697340000</v>
      </c>
      <c r="G1482" s="20">
        <v>-778683000</v>
      </c>
      <c r="H1482" s="20">
        <v>-14476023000</v>
      </c>
      <c r="I1482" s="20">
        <v>16675863000</v>
      </c>
      <c r="J1482" s="20">
        <v>175000</v>
      </c>
      <c r="K1482" s="20">
        <v>35565021000</v>
      </c>
    </row>
    <row r="1483" spans="1:11" x14ac:dyDescent="0.2">
      <c r="A1483" s="20" t="s">
        <v>46</v>
      </c>
      <c r="B1483" s="20" t="s">
        <v>48</v>
      </c>
      <c r="C1483" s="20">
        <v>2020</v>
      </c>
      <c r="D1483" s="20" t="s">
        <v>75</v>
      </c>
      <c r="E1483" s="20">
        <v>41393490000</v>
      </c>
      <c r="F1483" s="20">
        <v>-7172118000</v>
      </c>
      <c r="G1483" s="20">
        <v>-220242000</v>
      </c>
      <c r="H1483" s="20">
        <v>-7392365000</v>
      </c>
      <c r="I1483" s="20">
        <v>5017835000</v>
      </c>
      <c r="J1483" s="20">
        <v>-2409525000</v>
      </c>
      <c r="K1483" s="20">
        <v>48221668000</v>
      </c>
    </row>
    <row r="1484" spans="1:11" x14ac:dyDescent="0.2">
      <c r="A1484" s="20" t="s">
        <v>46</v>
      </c>
      <c r="B1484" s="20" t="s">
        <v>48</v>
      </c>
      <c r="C1484" s="20">
        <v>2019</v>
      </c>
      <c r="D1484" s="20" t="s">
        <v>75</v>
      </c>
      <c r="E1484" s="20">
        <v>56379066000</v>
      </c>
      <c r="F1484" s="20">
        <v>-16285392000</v>
      </c>
      <c r="G1484" s="20">
        <v>-1632240000</v>
      </c>
      <c r="H1484" s="20">
        <v>-17917632000</v>
      </c>
      <c r="I1484" s="20">
        <v>-3939639000</v>
      </c>
      <c r="J1484" s="20">
        <v>-21857272000</v>
      </c>
      <c r="K1484" s="20">
        <v>60633338000</v>
      </c>
    </row>
    <row r="1485" spans="1:11" x14ac:dyDescent="0.2">
      <c r="A1485" s="20" t="s">
        <v>46</v>
      </c>
      <c r="B1485" s="20" t="s">
        <v>48</v>
      </c>
      <c r="C1485" s="20">
        <v>2018</v>
      </c>
      <c r="D1485" s="20" t="s">
        <v>75</v>
      </c>
      <c r="E1485" s="20">
        <v>55517396000</v>
      </c>
      <c r="F1485" s="20">
        <v>-6659251000</v>
      </c>
      <c r="G1485" s="20">
        <v>-4695107000</v>
      </c>
      <c r="I1485" s="20">
        <v>7312144000</v>
      </c>
      <c r="J1485" s="20">
        <v>-4077214000</v>
      </c>
      <c r="K1485" s="20">
        <v>69254000000</v>
      </c>
    </row>
    <row r="1486" spans="1:11" x14ac:dyDescent="0.2">
      <c r="A1486" s="20" t="s">
        <v>46</v>
      </c>
      <c r="B1486" s="20" t="s">
        <v>48</v>
      </c>
      <c r="C1486" s="20">
        <v>2017</v>
      </c>
      <c r="D1486" s="20" t="s">
        <v>75</v>
      </c>
      <c r="E1486" s="20">
        <v>60003768000</v>
      </c>
      <c r="F1486" s="20">
        <v>-1644971000</v>
      </c>
      <c r="G1486" s="20">
        <v>-1965983000</v>
      </c>
      <c r="I1486" s="20">
        <v>55389000</v>
      </c>
      <c r="J1486" s="20">
        <v>-3590565000</v>
      </c>
      <c r="K1486" s="20">
        <v>68060000000</v>
      </c>
    </row>
    <row r="1487" spans="1:11" x14ac:dyDescent="0.2">
      <c r="A1487" s="20" t="s">
        <v>46</v>
      </c>
      <c r="B1487" s="20" t="s">
        <v>48</v>
      </c>
      <c r="C1487" s="20">
        <v>2016</v>
      </c>
      <c r="D1487" s="20" t="s">
        <v>75</v>
      </c>
      <c r="E1487" s="20">
        <v>57489135000</v>
      </c>
      <c r="F1487" s="20">
        <v>-7370420000</v>
      </c>
      <c r="G1487" s="20">
        <v>-1490196000</v>
      </c>
      <c r="H1487" s="20">
        <v>-8860617000</v>
      </c>
      <c r="I1487" s="20">
        <v>-1737716000</v>
      </c>
      <c r="J1487" s="20">
        <v>-10633332000</v>
      </c>
      <c r="K1487" s="20">
        <v>75558659000</v>
      </c>
    </row>
    <row r="1488" spans="1:11" x14ac:dyDescent="0.2">
      <c r="A1488" s="20" t="s">
        <v>46</v>
      </c>
      <c r="B1488" s="20" t="s">
        <v>48</v>
      </c>
      <c r="C1488" s="20">
        <v>2015</v>
      </c>
      <c r="D1488" s="20" t="s">
        <v>75</v>
      </c>
      <c r="E1488" s="20">
        <v>55909256000</v>
      </c>
      <c r="F1488" s="20">
        <v>-5302366000</v>
      </c>
      <c r="G1488" s="20">
        <v>-1835909000</v>
      </c>
      <c r="H1488" s="20">
        <v>-7138274000</v>
      </c>
      <c r="I1488" s="20">
        <v>4561971000</v>
      </c>
      <c r="J1488" s="20">
        <v>-2611303000</v>
      </c>
      <c r="K1488" s="20">
        <v>60711541000</v>
      </c>
    </row>
    <row r="1489" spans="1:11" x14ac:dyDescent="0.2">
      <c r="A1489" s="20" t="s">
        <v>46</v>
      </c>
      <c r="B1489" s="20" t="s">
        <v>49</v>
      </c>
      <c r="C1489" s="20">
        <v>2018</v>
      </c>
      <c r="D1489" s="20" t="s">
        <v>75</v>
      </c>
      <c r="E1489" s="20">
        <v>30641347</v>
      </c>
      <c r="F1489" s="20">
        <v>-2097575</v>
      </c>
      <c r="G1489" s="20">
        <v>-2570767</v>
      </c>
      <c r="I1489" s="20">
        <v>1157840</v>
      </c>
      <c r="J1489" s="20">
        <v>-3528002</v>
      </c>
    </row>
    <row r="1490" spans="1:11" x14ac:dyDescent="0.2">
      <c r="A1490" s="20" t="s">
        <v>46</v>
      </c>
      <c r="B1490" s="20" t="s">
        <v>49</v>
      </c>
      <c r="C1490" s="20">
        <v>2017</v>
      </c>
      <c r="D1490" s="20" t="s">
        <v>75</v>
      </c>
      <c r="E1490" s="20">
        <v>31006652</v>
      </c>
      <c r="F1490" s="20">
        <v>-1696988</v>
      </c>
      <c r="G1490" s="20">
        <v>-1304299</v>
      </c>
      <c r="H1490" s="20">
        <v>-3001287</v>
      </c>
      <c r="I1490" s="20">
        <v>73443</v>
      </c>
      <c r="J1490" s="20">
        <v>-2945344</v>
      </c>
    </row>
    <row r="1491" spans="1:11" x14ac:dyDescent="0.2">
      <c r="A1491" s="20" t="s">
        <v>46</v>
      </c>
      <c r="B1491" s="20" t="s">
        <v>49</v>
      </c>
      <c r="C1491" s="20">
        <v>2016</v>
      </c>
      <c r="D1491" s="20" t="s">
        <v>75</v>
      </c>
      <c r="E1491" s="20">
        <v>28992014</v>
      </c>
      <c r="F1491" s="20">
        <v>-2586966</v>
      </c>
      <c r="G1491" s="20">
        <v>-566147</v>
      </c>
      <c r="H1491" s="20">
        <v>-3153113</v>
      </c>
      <c r="I1491" s="20">
        <v>-1602036</v>
      </c>
      <c r="J1491" s="20">
        <v>-4772649</v>
      </c>
    </row>
    <row r="1492" spans="1:11" x14ac:dyDescent="0.2">
      <c r="A1492" s="20" t="s">
        <v>46</v>
      </c>
      <c r="B1492" s="20" t="s">
        <v>51</v>
      </c>
      <c r="C1492" s="20">
        <v>2023</v>
      </c>
      <c r="D1492" s="20" t="s">
        <v>75</v>
      </c>
      <c r="E1492" s="20">
        <v>7814000000</v>
      </c>
      <c r="H1492" s="20">
        <v>78000000</v>
      </c>
      <c r="J1492" s="20">
        <v>69000000</v>
      </c>
    </row>
    <row r="1493" spans="1:11" x14ac:dyDescent="0.2">
      <c r="A1493" s="20" t="s">
        <v>46</v>
      </c>
      <c r="B1493" s="20" t="s">
        <v>51</v>
      </c>
      <c r="C1493" s="20">
        <v>2022</v>
      </c>
      <c r="D1493" s="20" t="s">
        <v>75</v>
      </c>
      <c r="E1493" s="20">
        <v>9200000000</v>
      </c>
      <c r="H1493" s="20">
        <v>655000000</v>
      </c>
      <c r="J1493" s="20">
        <v>401000000</v>
      </c>
    </row>
    <row r="1494" spans="1:11" x14ac:dyDescent="0.2">
      <c r="A1494" s="20" t="s">
        <v>46</v>
      </c>
      <c r="B1494" s="20" t="s">
        <v>51</v>
      </c>
      <c r="C1494" s="20">
        <v>2021</v>
      </c>
      <c r="D1494" s="20" t="s">
        <v>75</v>
      </c>
      <c r="E1494" s="20">
        <v>12249715000</v>
      </c>
      <c r="F1494" s="20">
        <v>123875000</v>
      </c>
      <c r="G1494" s="20">
        <v>-277899000</v>
      </c>
      <c r="H1494" s="20">
        <v>-154000000</v>
      </c>
      <c r="I1494" s="20">
        <v>-496000</v>
      </c>
      <c r="J1494" s="20">
        <v>-163271000</v>
      </c>
    </row>
    <row r="1495" spans="1:11" x14ac:dyDescent="0.2">
      <c r="A1495" s="20" t="s">
        <v>46</v>
      </c>
      <c r="B1495" s="20" t="s">
        <v>51</v>
      </c>
      <c r="C1495" s="20">
        <v>2020</v>
      </c>
      <c r="D1495" s="20" t="s">
        <v>75</v>
      </c>
      <c r="E1495" s="20">
        <v>11511070000</v>
      </c>
      <c r="F1495" s="20">
        <v>259804000</v>
      </c>
      <c r="G1495" s="20">
        <v>-178133000</v>
      </c>
      <c r="I1495" s="20">
        <v>0</v>
      </c>
      <c r="J1495" s="20">
        <v>61253000</v>
      </c>
    </row>
    <row r="1496" spans="1:11" x14ac:dyDescent="0.2">
      <c r="A1496" s="20" t="s">
        <v>46</v>
      </c>
      <c r="B1496" s="20" t="s">
        <v>51</v>
      </c>
      <c r="C1496" s="20">
        <v>2019</v>
      </c>
      <c r="D1496" s="20" t="s">
        <v>75</v>
      </c>
      <c r="E1496" s="20">
        <v>13787205000</v>
      </c>
      <c r="F1496" s="20">
        <v>428038000</v>
      </c>
      <c r="G1496" s="20">
        <v>-702478000</v>
      </c>
      <c r="I1496" s="20">
        <v>16094000</v>
      </c>
      <c r="J1496" s="20">
        <v>-267096000</v>
      </c>
    </row>
    <row r="1497" spans="1:11" x14ac:dyDescent="0.2">
      <c r="A1497" s="20" t="s">
        <v>46</v>
      </c>
      <c r="B1497" s="20" t="s">
        <v>51</v>
      </c>
      <c r="C1497" s="20">
        <v>2018</v>
      </c>
      <c r="D1497" s="20" t="s">
        <v>75</v>
      </c>
      <c r="E1497" s="20">
        <v>15989405000</v>
      </c>
      <c r="F1497" s="20">
        <v>155859000</v>
      </c>
      <c r="G1497" s="20">
        <v>-2695715000</v>
      </c>
      <c r="I1497" s="20">
        <v>6746000</v>
      </c>
      <c r="J1497" s="20">
        <v>-2541860000</v>
      </c>
    </row>
    <row r="1498" spans="1:11" x14ac:dyDescent="0.2">
      <c r="A1498" s="20" t="s">
        <v>46</v>
      </c>
      <c r="B1498" s="20" t="s">
        <v>51</v>
      </c>
      <c r="C1498" s="20">
        <v>2017</v>
      </c>
      <c r="D1498" s="20" t="s">
        <v>75</v>
      </c>
      <c r="E1498" s="20">
        <v>15760771000</v>
      </c>
      <c r="F1498" s="20">
        <v>-1382163000</v>
      </c>
      <c r="J1498" s="20">
        <v>-1556156000</v>
      </c>
    </row>
    <row r="1499" spans="1:11" x14ac:dyDescent="0.2">
      <c r="A1499" s="20" t="s">
        <v>46</v>
      </c>
      <c r="B1499" s="20" t="s">
        <v>51</v>
      </c>
      <c r="C1499" s="20">
        <v>2016</v>
      </c>
      <c r="D1499" s="20" t="s">
        <v>75</v>
      </c>
      <c r="E1499" s="20">
        <v>14170864000</v>
      </c>
      <c r="F1499" s="20">
        <v>-1303564000</v>
      </c>
      <c r="J1499" s="20">
        <v>-3179340000</v>
      </c>
    </row>
    <row r="1500" spans="1:11" x14ac:dyDescent="0.2">
      <c r="A1500" s="20" t="s">
        <v>46</v>
      </c>
      <c r="B1500" s="20" t="s">
        <v>53</v>
      </c>
      <c r="C1500" s="20">
        <v>2018</v>
      </c>
      <c r="D1500" s="20" t="s">
        <v>75</v>
      </c>
      <c r="E1500" s="20">
        <v>42590963</v>
      </c>
      <c r="F1500" s="20">
        <v>-4810603</v>
      </c>
      <c r="J1500" s="20">
        <v>-1133128</v>
      </c>
    </row>
    <row r="1501" spans="1:11" x14ac:dyDescent="0.2">
      <c r="A1501" s="20" t="s">
        <v>46</v>
      </c>
      <c r="B1501" s="20" t="s">
        <v>53</v>
      </c>
      <c r="C1501" s="20">
        <v>2017</v>
      </c>
      <c r="D1501" s="20" t="s">
        <v>75</v>
      </c>
      <c r="E1501" s="20">
        <v>45389644</v>
      </c>
      <c r="F1501" s="20">
        <v>-1384840</v>
      </c>
      <c r="J1501" s="20">
        <v>-3192457</v>
      </c>
    </row>
    <row r="1502" spans="1:11" x14ac:dyDescent="0.2">
      <c r="A1502" s="20" t="s">
        <v>46</v>
      </c>
      <c r="B1502" s="20" t="s">
        <v>53</v>
      </c>
      <c r="C1502" s="20">
        <v>2016</v>
      </c>
      <c r="D1502" s="20" t="s">
        <v>75</v>
      </c>
      <c r="E1502" s="20">
        <v>42897822</v>
      </c>
      <c r="F1502" s="20">
        <v>-4295953</v>
      </c>
      <c r="J1502" s="20">
        <v>-6558287</v>
      </c>
    </row>
    <row r="1503" spans="1:11" x14ac:dyDescent="0.2">
      <c r="A1503" s="20" t="s">
        <v>47</v>
      </c>
      <c r="B1503" s="20" t="s">
        <v>48</v>
      </c>
      <c r="C1503" s="20">
        <v>2024</v>
      </c>
      <c r="D1503" s="20" t="s">
        <v>75</v>
      </c>
      <c r="E1503" s="20">
        <v>27333349555</v>
      </c>
      <c r="F1503" s="20">
        <v>-2136021358</v>
      </c>
      <c r="G1503" s="20">
        <v>-23146043</v>
      </c>
      <c r="H1503" s="20">
        <v>-2159167401</v>
      </c>
      <c r="I1503" s="20">
        <v>5229499</v>
      </c>
      <c r="J1503" s="20">
        <v>-2188937902</v>
      </c>
      <c r="K1503" s="20">
        <v>34241097739</v>
      </c>
    </row>
    <row r="1504" spans="1:11" x14ac:dyDescent="0.2">
      <c r="A1504" s="20" t="s">
        <v>47</v>
      </c>
      <c r="B1504" s="20" t="s">
        <v>48</v>
      </c>
      <c r="C1504" s="20">
        <v>2023</v>
      </c>
      <c r="D1504" s="20" t="s">
        <v>75</v>
      </c>
      <c r="E1504" s="20">
        <v>29686986976</v>
      </c>
      <c r="F1504" s="20">
        <v>-1828597291</v>
      </c>
      <c r="G1504" s="20">
        <v>-27118609</v>
      </c>
      <c r="H1504" s="20">
        <v>-1855715900</v>
      </c>
      <c r="I1504" s="20">
        <v>9695636</v>
      </c>
      <c r="J1504" s="20">
        <v>-2054070779</v>
      </c>
      <c r="K1504" s="20">
        <v>38556378909</v>
      </c>
    </row>
    <row r="1505" spans="1:18" x14ac:dyDescent="0.2">
      <c r="A1505" s="20" t="s">
        <v>47</v>
      </c>
      <c r="B1505" s="20" t="s">
        <v>48</v>
      </c>
      <c r="C1505" s="20">
        <v>2022</v>
      </c>
      <c r="D1505" s="20" t="s">
        <v>75</v>
      </c>
      <c r="E1505" s="20">
        <v>36372536951</v>
      </c>
      <c r="F1505" s="20">
        <v>-1212860306</v>
      </c>
      <c r="G1505" s="20">
        <v>-102447036</v>
      </c>
      <c r="I1505" s="20">
        <v>20632370</v>
      </c>
      <c r="J1505" s="20">
        <v>-1298674972</v>
      </c>
      <c r="K1505" s="20">
        <v>39705901306</v>
      </c>
    </row>
    <row r="1506" spans="1:18" x14ac:dyDescent="0.2">
      <c r="A1506" s="20" t="s">
        <v>47</v>
      </c>
      <c r="B1506" s="20" t="s">
        <v>48</v>
      </c>
      <c r="C1506" s="20">
        <v>2021</v>
      </c>
      <c r="D1506" s="20" t="s">
        <v>75</v>
      </c>
      <c r="E1506" s="20">
        <v>38191193639</v>
      </c>
      <c r="F1506" s="20">
        <v>1984939431</v>
      </c>
      <c r="G1506" s="20">
        <v>14435110</v>
      </c>
      <c r="I1506" s="20">
        <v>552300</v>
      </c>
      <c r="J1506" s="20">
        <v>1400692889</v>
      </c>
      <c r="K1506" s="20">
        <v>37292681535</v>
      </c>
    </row>
    <row r="1507" spans="1:18" x14ac:dyDescent="0.2">
      <c r="A1507" s="20" t="s">
        <v>47</v>
      </c>
      <c r="B1507" s="20" t="s">
        <v>48</v>
      </c>
      <c r="C1507" s="20">
        <v>2020</v>
      </c>
      <c r="D1507" s="20" t="s">
        <v>75</v>
      </c>
      <c r="E1507" s="20">
        <v>34916710441</v>
      </c>
      <c r="F1507" s="20">
        <v>537047311</v>
      </c>
      <c r="G1507" s="20">
        <v>25269955</v>
      </c>
      <c r="I1507" s="20">
        <v>-17244003</v>
      </c>
      <c r="J1507" s="20">
        <v>231265060</v>
      </c>
      <c r="K1507" s="20">
        <v>32742029278</v>
      </c>
    </row>
    <row r="1508" spans="1:18" x14ac:dyDescent="0.2">
      <c r="A1508" s="20" t="s">
        <v>47</v>
      </c>
      <c r="B1508" s="20" t="s">
        <v>48</v>
      </c>
      <c r="C1508" s="20">
        <v>2019</v>
      </c>
      <c r="D1508" s="20" t="s">
        <v>75</v>
      </c>
      <c r="E1508" s="20">
        <v>40166658390</v>
      </c>
      <c r="F1508" s="20">
        <v>4318973894</v>
      </c>
      <c r="G1508" s="20">
        <v>2977436</v>
      </c>
      <c r="H1508" s="20">
        <v>4321951330</v>
      </c>
      <c r="I1508" s="20">
        <v>-2179710</v>
      </c>
      <c r="J1508" s="20">
        <v>3094074102</v>
      </c>
      <c r="K1508" s="20">
        <v>38293838977</v>
      </c>
    </row>
    <row r="1509" spans="1:18" x14ac:dyDescent="0.2">
      <c r="A1509" s="20" t="s">
        <v>47</v>
      </c>
      <c r="B1509" s="20" t="s">
        <v>48</v>
      </c>
      <c r="C1509" s="20">
        <v>2018</v>
      </c>
      <c r="D1509" s="20" t="s">
        <v>75</v>
      </c>
      <c r="E1509" s="20">
        <v>38977247633</v>
      </c>
      <c r="F1509" s="20">
        <v>5511306420</v>
      </c>
      <c r="G1509" s="20">
        <v>-31486700</v>
      </c>
      <c r="I1509" s="20">
        <v>900000</v>
      </c>
      <c r="J1509" s="20">
        <v>4197877975</v>
      </c>
      <c r="K1509" s="20">
        <v>35436275511</v>
      </c>
    </row>
    <row r="1510" spans="1:18" x14ac:dyDescent="0.2">
      <c r="A1510" s="20" t="s">
        <v>47</v>
      </c>
      <c r="B1510" s="20" t="s">
        <v>48</v>
      </c>
      <c r="C1510" s="20">
        <v>2017</v>
      </c>
      <c r="D1510" s="20" t="s">
        <v>75</v>
      </c>
      <c r="E1510" s="20">
        <v>37667297908</v>
      </c>
      <c r="F1510" s="20">
        <v>5434823525</v>
      </c>
      <c r="G1510" s="20">
        <v>8845437</v>
      </c>
      <c r="H1510" s="20">
        <v>5443668962</v>
      </c>
      <c r="I1510" s="20">
        <v>5283212</v>
      </c>
      <c r="J1510" s="20">
        <v>4013814057</v>
      </c>
      <c r="K1510" s="20">
        <v>32294593278</v>
      </c>
    </row>
    <row r="1511" spans="1:18" x14ac:dyDescent="0.2">
      <c r="A1511" s="20" t="s">
        <v>47</v>
      </c>
      <c r="B1511" s="20" t="s">
        <v>48</v>
      </c>
      <c r="C1511" s="20">
        <v>2016</v>
      </c>
      <c r="D1511" s="20" t="s">
        <v>75</v>
      </c>
      <c r="E1511" s="20">
        <v>37163772757</v>
      </c>
      <c r="F1511" s="20">
        <v>6427250452</v>
      </c>
      <c r="G1511" s="20">
        <v>-366223720</v>
      </c>
      <c r="H1511" s="20">
        <v>6061026732</v>
      </c>
      <c r="I1511" s="20">
        <v>-6646664</v>
      </c>
      <c r="J1511" s="20">
        <v>4087002631</v>
      </c>
      <c r="K1511" s="20">
        <v>29918909280</v>
      </c>
    </row>
    <row r="1512" spans="1:18" x14ac:dyDescent="0.2">
      <c r="A1512" s="20" t="s">
        <v>47</v>
      </c>
      <c r="B1512" s="20" t="s">
        <v>48</v>
      </c>
      <c r="C1512" s="20">
        <v>2015</v>
      </c>
      <c r="D1512" s="20" t="s">
        <v>75</v>
      </c>
      <c r="E1512" s="20">
        <v>39395242707</v>
      </c>
      <c r="F1512" s="20">
        <v>7270927797</v>
      </c>
      <c r="G1512" s="20">
        <v>-1241198611</v>
      </c>
      <c r="H1512" s="20">
        <v>6029729186</v>
      </c>
      <c r="I1512" s="20">
        <v>6401669</v>
      </c>
      <c r="J1512" s="20">
        <v>4357587242</v>
      </c>
      <c r="K1512" s="20">
        <v>24324511919</v>
      </c>
    </row>
    <row r="1513" spans="1:18" x14ac:dyDescent="0.2">
      <c r="A1513" s="20" t="s">
        <v>47</v>
      </c>
      <c r="B1513" s="20" t="s">
        <v>49</v>
      </c>
      <c r="C1513" s="20">
        <v>2024</v>
      </c>
      <c r="D1513" s="20" t="s">
        <v>75</v>
      </c>
      <c r="E1513" s="20">
        <v>13967598566</v>
      </c>
      <c r="F1513" s="20">
        <v>-1855774915</v>
      </c>
      <c r="G1513" s="20">
        <v>-24563718</v>
      </c>
      <c r="H1513" s="20">
        <v>-1880338633</v>
      </c>
      <c r="I1513" s="20">
        <v>4740729</v>
      </c>
      <c r="J1513" s="20">
        <v>-1910597904</v>
      </c>
    </row>
    <row r="1514" spans="1:18" x14ac:dyDescent="0.2">
      <c r="A1514" s="20" t="s">
        <v>47</v>
      </c>
      <c r="B1514" s="20" t="s">
        <v>49</v>
      </c>
      <c r="C1514" s="20">
        <v>2023</v>
      </c>
      <c r="D1514" s="20" t="s">
        <v>75</v>
      </c>
      <c r="E1514" s="20">
        <v>18075556478</v>
      </c>
      <c r="F1514" s="20">
        <v>229913491</v>
      </c>
      <c r="G1514" s="20">
        <v>-11962394</v>
      </c>
      <c r="H1514" s="20">
        <v>217951097</v>
      </c>
      <c r="I1514" s="20">
        <v>5565838</v>
      </c>
      <c r="J1514" s="20">
        <v>167637701</v>
      </c>
    </row>
    <row r="1515" spans="1:18" x14ac:dyDescent="0.2">
      <c r="A1515" s="20" t="s">
        <v>47</v>
      </c>
      <c r="B1515" s="20" t="s">
        <v>49</v>
      </c>
      <c r="C1515" s="20">
        <v>2022</v>
      </c>
      <c r="D1515" s="20" t="s">
        <v>75</v>
      </c>
      <c r="E1515" s="20">
        <v>21553026662</v>
      </c>
      <c r="F1515" s="20">
        <v>1349155361</v>
      </c>
      <c r="G1515" s="20">
        <v>-53700852</v>
      </c>
      <c r="H1515" s="20">
        <v>1295454509</v>
      </c>
      <c r="I1515" s="20">
        <v>14482421</v>
      </c>
      <c r="J1515" s="20">
        <v>982452697</v>
      </c>
    </row>
    <row r="1516" spans="1:18" x14ac:dyDescent="0.2">
      <c r="A1516" s="20" t="s">
        <v>47</v>
      </c>
      <c r="B1516" s="20" t="s">
        <v>49</v>
      </c>
      <c r="C1516" s="20">
        <v>2021</v>
      </c>
      <c r="D1516" s="20" t="s">
        <v>75</v>
      </c>
      <c r="E1516" s="20">
        <v>20549934531</v>
      </c>
      <c r="F1516" s="20">
        <v>1523295890</v>
      </c>
      <c r="G1516" s="20">
        <v>15003491</v>
      </c>
      <c r="H1516" s="20">
        <v>1538299381</v>
      </c>
      <c r="I1516" s="20">
        <v>32080</v>
      </c>
      <c r="J1516" s="20">
        <v>1153748596</v>
      </c>
    </row>
    <row r="1517" spans="1:18" x14ac:dyDescent="0.2">
      <c r="A1517" s="20" t="s">
        <v>47</v>
      </c>
      <c r="B1517" s="20" t="s">
        <v>49</v>
      </c>
      <c r="C1517" s="20">
        <v>2020</v>
      </c>
      <c r="D1517" s="20" t="s">
        <v>75</v>
      </c>
      <c r="E1517" s="20">
        <v>16629360772</v>
      </c>
      <c r="F1517" s="20">
        <v>439534616</v>
      </c>
      <c r="G1517" s="20">
        <v>42923292</v>
      </c>
      <c r="H1517" s="20">
        <v>482457908</v>
      </c>
      <c r="I1517" s="20">
        <v>-10166788</v>
      </c>
      <c r="J1517" s="20">
        <v>352218340</v>
      </c>
    </row>
    <row r="1518" spans="1:18" x14ac:dyDescent="0.2">
      <c r="A1518" s="20" t="s">
        <v>47</v>
      </c>
      <c r="B1518" s="20" t="s">
        <v>49</v>
      </c>
      <c r="C1518" s="20">
        <v>2019</v>
      </c>
      <c r="D1518" s="20" t="s">
        <v>75</v>
      </c>
      <c r="E1518" s="20">
        <v>20838332772</v>
      </c>
      <c r="F1518" s="20">
        <v>2085847656</v>
      </c>
      <c r="G1518" s="20">
        <v>-27358669</v>
      </c>
      <c r="H1518" s="20">
        <v>2058488987</v>
      </c>
      <c r="I1518" s="20">
        <v>121985</v>
      </c>
      <c r="J1518" s="20">
        <v>1506228567</v>
      </c>
      <c r="R1518" s="20">
        <v>2058610972</v>
      </c>
    </row>
    <row r="1519" spans="1:18" x14ac:dyDescent="0.2">
      <c r="A1519" s="20" t="s">
        <v>47</v>
      </c>
      <c r="B1519" s="20" t="s">
        <v>49</v>
      </c>
      <c r="C1519" s="20">
        <v>2018</v>
      </c>
      <c r="D1519" s="20" t="s">
        <v>75</v>
      </c>
      <c r="E1519" s="20">
        <v>20038481397</v>
      </c>
      <c r="F1519" s="20">
        <v>2864328524</v>
      </c>
      <c r="G1519" s="20">
        <v>-21747645</v>
      </c>
      <c r="H1519" s="20">
        <v>2842580879</v>
      </c>
      <c r="I1519" s="20">
        <v>900000</v>
      </c>
      <c r="R1519" s="20">
        <v>2843480879</v>
      </c>
    </row>
    <row r="1520" spans="1:18" x14ac:dyDescent="0.2">
      <c r="A1520" s="20" t="s">
        <v>47</v>
      </c>
      <c r="B1520" s="20" t="s">
        <v>49</v>
      </c>
      <c r="C1520" s="20">
        <v>2017</v>
      </c>
      <c r="D1520" s="20" t="s">
        <v>75</v>
      </c>
      <c r="E1520" s="20">
        <v>19321563780</v>
      </c>
      <c r="F1520" s="20">
        <v>2594156101</v>
      </c>
      <c r="G1520" s="20">
        <v>-43402531</v>
      </c>
      <c r="H1520" s="20">
        <v>2550753570</v>
      </c>
      <c r="I1520" s="20">
        <v>5283212</v>
      </c>
      <c r="R1520" s="20">
        <v>2556036782</v>
      </c>
    </row>
    <row r="1521" spans="1:18" x14ac:dyDescent="0.2">
      <c r="A1521" s="20" t="s">
        <v>47</v>
      </c>
      <c r="B1521" s="20" t="s">
        <v>49</v>
      </c>
      <c r="C1521" s="20">
        <v>2016</v>
      </c>
      <c r="D1521" s="20" t="s">
        <v>75</v>
      </c>
      <c r="E1521" s="20">
        <v>20048977476</v>
      </c>
      <c r="F1521" s="20">
        <v>3500086673</v>
      </c>
      <c r="G1521" s="20">
        <v>-467074472</v>
      </c>
      <c r="H1521" s="20">
        <v>3033012201</v>
      </c>
      <c r="I1521" s="20">
        <v>-2726204</v>
      </c>
      <c r="R1521" s="20">
        <v>3030285997</v>
      </c>
    </row>
    <row r="1522" spans="1:18" x14ac:dyDescent="0.2">
      <c r="A1522" s="20" t="s">
        <v>47</v>
      </c>
      <c r="B1522" s="20" t="s">
        <v>51</v>
      </c>
      <c r="C1522" s="20">
        <v>2024</v>
      </c>
      <c r="D1522" s="20" t="s">
        <v>75</v>
      </c>
      <c r="E1522" s="20">
        <v>6885002326</v>
      </c>
      <c r="F1522" s="20">
        <v>-1188010673</v>
      </c>
      <c r="G1522" s="20">
        <v>-5696177</v>
      </c>
      <c r="H1522" s="20">
        <v>-1193706850</v>
      </c>
      <c r="I1522" s="20">
        <v>293263</v>
      </c>
      <c r="J1522" s="20">
        <v>-1228413587</v>
      </c>
    </row>
    <row r="1523" spans="1:18" x14ac:dyDescent="0.2">
      <c r="A1523" s="20" t="s">
        <v>47</v>
      </c>
      <c r="B1523" s="20" t="s">
        <v>51</v>
      </c>
      <c r="C1523" s="20">
        <v>2023</v>
      </c>
      <c r="D1523" s="20" t="s">
        <v>75</v>
      </c>
      <c r="E1523" s="20">
        <v>9397016068</v>
      </c>
      <c r="F1523" s="20">
        <v>71554797</v>
      </c>
      <c r="G1523" s="20">
        <v>-7242975</v>
      </c>
      <c r="H1523" s="20">
        <v>64311822</v>
      </c>
      <c r="I1523" s="20">
        <v>0</v>
      </c>
      <c r="J1523" s="20">
        <v>48233867</v>
      </c>
    </row>
    <row r="1524" spans="1:18" x14ac:dyDescent="0.2">
      <c r="A1524" s="20" t="s">
        <v>47</v>
      </c>
      <c r="B1524" s="20" t="s">
        <v>51</v>
      </c>
      <c r="C1524" s="20">
        <v>2022</v>
      </c>
      <c r="D1524" s="20" t="s">
        <v>75</v>
      </c>
      <c r="E1524" s="20">
        <v>11183125974</v>
      </c>
      <c r="F1524" s="20">
        <v>708402156</v>
      </c>
      <c r="G1524" s="20">
        <v>-12861367</v>
      </c>
      <c r="H1524" s="20">
        <v>695540789</v>
      </c>
      <c r="I1524" s="20">
        <v>7250000</v>
      </c>
      <c r="J1524" s="20">
        <v>527093092</v>
      </c>
    </row>
    <row r="1525" spans="1:18" x14ac:dyDescent="0.2">
      <c r="A1525" s="20" t="s">
        <v>47</v>
      </c>
      <c r="B1525" s="20" t="s">
        <v>51</v>
      </c>
      <c r="C1525" s="20">
        <v>2021</v>
      </c>
      <c r="D1525" s="20" t="s">
        <v>75</v>
      </c>
      <c r="E1525" s="20">
        <v>10196137477</v>
      </c>
      <c r="F1525" s="20">
        <v>895790388</v>
      </c>
      <c r="G1525" s="20">
        <v>-5580815</v>
      </c>
      <c r="H1525" s="20">
        <v>890209573</v>
      </c>
      <c r="I1525" s="20">
        <v>0</v>
      </c>
      <c r="J1525" s="20">
        <v>667657180</v>
      </c>
    </row>
    <row r="1526" spans="1:18" x14ac:dyDescent="0.2">
      <c r="A1526" s="20" t="s">
        <v>47</v>
      </c>
      <c r="B1526" s="20" t="s">
        <v>51</v>
      </c>
      <c r="C1526" s="20">
        <v>2020</v>
      </c>
      <c r="D1526" s="20" t="s">
        <v>75</v>
      </c>
      <c r="E1526" s="20">
        <v>8572503440</v>
      </c>
      <c r="F1526" s="20">
        <v>321737596</v>
      </c>
      <c r="G1526" s="20">
        <v>2927462</v>
      </c>
      <c r="H1526" s="20">
        <v>324665058</v>
      </c>
      <c r="I1526" s="20">
        <v>-10166788</v>
      </c>
      <c r="J1526" s="20">
        <v>236142147</v>
      </c>
    </row>
    <row r="1527" spans="1:18" x14ac:dyDescent="0.2">
      <c r="A1527" s="20" t="s">
        <v>47</v>
      </c>
      <c r="B1527" s="20" t="s">
        <v>51</v>
      </c>
      <c r="C1527" s="20">
        <v>2019</v>
      </c>
      <c r="D1527" s="20" t="s">
        <v>75</v>
      </c>
      <c r="E1527" s="20">
        <v>10213607523</v>
      </c>
      <c r="F1527" s="20">
        <v>1070992272</v>
      </c>
      <c r="G1527" s="20">
        <v>-16888570</v>
      </c>
      <c r="H1527" s="20">
        <v>1054103702</v>
      </c>
      <c r="I1527" s="20">
        <v>121985</v>
      </c>
      <c r="J1527" s="20">
        <v>790669265</v>
      </c>
      <c r="R1527" s="20">
        <v>1054225687</v>
      </c>
    </row>
    <row r="1528" spans="1:18" x14ac:dyDescent="0.2">
      <c r="A1528" s="20" t="s">
        <v>47</v>
      </c>
      <c r="B1528" s="20" t="s">
        <v>51</v>
      </c>
      <c r="C1528" s="20">
        <v>2018</v>
      </c>
      <c r="D1528" s="20" t="s">
        <v>75</v>
      </c>
      <c r="E1528" s="20">
        <v>9105524695</v>
      </c>
      <c r="F1528" s="20">
        <v>873622246</v>
      </c>
      <c r="G1528" s="20">
        <v>-32140450</v>
      </c>
      <c r="H1528" s="20">
        <v>841481796</v>
      </c>
      <c r="I1528" s="20">
        <v>0</v>
      </c>
      <c r="R1528" s="20">
        <v>841481796</v>
      </c>
    </row>
    <row r="1529" spans="1:18" x14ac:dyDescent="0.2">
      <c r="A1529" s="20" t="s">
        <v>47</v>
      </c>
      <c r="B1529" s="20" t="s">
        <v>51</v>
      </c>
      <c r="C1529" s="20">
        <v>2017</v>
      </c>
      <c r="D1529" s="20" t="s">
        <v>75</v>
      </c>
      <c r="E1529" s="20">
        <v>8969631612</v>
      </c>
      <c r="F1529" s="20">
        <v>577107239</v>
      </c>
      <c r="G1529" s="20">
        <v>-14148097</v>
      </c>
      <c r="H1529" s="20">
        <v>562959142</v>
      </c>
      <c r="R1529" s="20">
        <v>562959142</v>
      </c>
    </row>
    <row r="1530" spans="1:18" x14ac:dyDescent="0.2">
      <c r="A1530" s="20" t="s">
        <v>47</v>
      </c>
      <c r="B1530" s="20" t="s">
        <v>53</v>
      </c>
      <c r="C1530" s="20">
        <v>2024</v>
      </c>
      <c r="D1530" s="20" t="s">
        <v>75</v>
      </c>
      <c r="E1530" s="20">
        <v>19884358508</v>
      </c>
      <c r="F1530" s="20">
        <v>-2109485495</v>
      </c>
      <c r="G1530" s="20">
        <v>-25715440</v>
      </c>
      <c r="H1530" s="20">
        <v>-2135200935</v>
      </c>
      <c r="I1530" s="20">
        <v>5033991</v>
      </c>
      <c r="J1530" s="20">
        <v>-2165166944</v>
      </c>
    </row>
    <row r="1531" spans="1:18" x14ac:dyDescent="0.2">
      <c r="A1531" s="20" t="s">
        <v>47</v>
      </c>
      <c r="B1531" s="20" t="s">
        <v>53</v>
      </c>
      <c r="C1531" s="20">
        <v>2023</v>
      </c>
      <c r="D1531" s="20" t="s">
        <v>75</v>
      </c>
      <c r="E1531" s="20">
        <v>23708665592</v>
      </c>
      <c r="F1531" s="20">
        <v>-832199875</v>
      </c>
      <c r="G1531" s="20">
        <v>-17772560</v>
      </c>
      <c r="H1531" s="20">
        <v>-849972435</v>
      </c>
      <c r="I1531" s="20">
        <v>5565838</v>
      </c>
      <c r="J1531" s="20">
        <v>-879406597</v>
      </c>
    </row>
    <row r="1532" spans="1:18" x14ac:dyDescent="0.2">
      <c r="A1532" s="20" t="s">
        <v>47</v>
      </c>
      <c r="B1532" s="20" t="s">
        <v>53</v>
      </c>
      <c r="C1532" s="20">
        <v>2022</v>
      </c>
      <c r="D1532" s="20" t="s">
        <v>75</v>
      </c>
      <c r="E1532" s="20">
        <v>29250411566</v>
      </c>
      <c r="F1532" s="20">
        <v>452205631</v>
      </c>
      <c r="G1532" s="20">
        <v>-72546142</v>
      </c>
      <c r="H1532" s="20">
        <v>379659489</v>
      </c>
      <c r="I1532" s="20">
        <v>14482421</v>
      </c>
      <c r="J1532" s="20">
        <v>295606433</v>
      </c>
    </row>
    <row r="1533" spans="1:18" x14ac:dyDescent="0.2">
      <c r="A1533" s="20" t="s">
        <v>47</v>
      </c>
      <c r="B1533" s="20" t="s">
        <v>53</v>
      </c>
      <c r="C1533" s="20">
        <v>2021</v>
      </c>
      <c r="D1533" s="20" t="s">
        <v>75</v>
      </c>
      <c r="E1533" s="20">
        <v>29068640887</v>
      </c>
      <c r="F1533" s="20">
        <v>2010017795</v>
      </c>
      <c r="G1533" s="20">
        <v>21619079</v>
      </c>
      <c r="H1533" s="20">
        <v>2031636874</v>
      </c>
      <c r="I1533" s="20">
        <v>992080</v>
      </c>
      <c r="J1533" s="20">
        <v>1524471715</v>
      </c>
    </row>
    <row r="1534" spans="1:18" x14ac:dyDescent="0.2">
      <c r="A1534" s="20" t="s">
        <v>47</v>
      </c>
      <c r="B1534" s="20" t="s">
        <v>53</v>
      </c>
      <c r="C1534" s="20">
        <v>2020</v>
      </c>
      <c r="D1534" s="20" t="s">
        <v>75</v>
      </c>
      <c r="E1534" s="20">
        <v>26275302190</v>
      </c>
      <c r="F1534" s="20">
        <v>1107201773</v>
      </c>
      <c r="G1534" s="20">
        <v>45882020</v>
      </c>
      <c r="H1534" s="20">
        <v>1153083793</v>
      </c>
      <c r="I1534" s="20">
        <v>-13236034</v>
      </c>
      <c r="J1534" s="20">
        <v>868346819</v>
      </c>
    </row>
    <row r="1535" spans="1:18" x14ac:dyDescent="0.2">
      <c r="A1535" s="20" t="s">
        <v>47</v>
      </c>
      <c r="B1535" s="20" t="s">
        <v>51</v>
      </c>
      <c r="C1535" s="20">
        <v>2025</v>
      </c>
      <c r="D1535" s="20" t="s">
        <v>75</v>
      </c>
      <c r="E1535" s="20">
        <v>7844497968</v>
      </c>
      <c r="H1535" s="20">
        <v>-329388985</v>
      </c>
      <c r="J1535" s="20">
        <v>8205765710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Check resultats</vt:lpstr>
      <vt:lpstr>Feuil1</vt:lpstr>
      <vt:lpstr>RESULTATS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Jean-Joel GOLI</dc:creator>
  <cp:lastModifiedBy>Jean-Joel GOLI</cp:lastModifiedBy>
  <dcterms:created xsi:type="dcterms:W3CDTF">2025-09-15T08:57:24Z</dcterms:created>
  <dcterms:modified xsi:type="dcterms:W3CDTF">2025-09-15T09:59:36Z</dcterms:modified>
</cp:coreProperties>
</file>