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niversiteit\"/>
    </mc:Choice>
  </mc:AlternateContent>
  <bookViews>
    <workbookView xWindow="0" yWindow="0" windowWidth="28800" windowHeight="130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22" i="1" l="1"/>
  <c r="W23" i="1"/>
  <c r="W24" i="1"/>
  <c r="W25" i="1"/>
  <c r="W26" i="1"/>
  <c r="W27" i="1"/>
  <c r="W28" i="1"/>
  <c r="W29" i="1"/>
  <c r="W30" i="1"/>
  <c r="W21" i="1"/>
  <c r="S21" i="1"/>
  <c r="S22" i="1"/>
  <c r="S23" i="1"/>
  <c r="S24" i="1"/>
  <c r="S25" i="1"/>
  <c r="S26" i="1"/>
  <c r="S27" i="1"/>
  <c r="S28" i="1"/>
  <c r="S29" i="1"/>
  <c r="S30" i="1"/>
</calcChain>
</file>

<file path=xl/sharedStrings.xml><?xml version="1.0" encoding="utf-8"?>
<sst xmlns="http://schemas.openxmlformats.org/spreadsheetml/2006/main" count="102" uniqueCount="67">
  <si>
    <t>Alias</t>
  </si>
  <si>
    <t>Months of Data</t>
  </si>
  <si>
    <t>Q 99%</t>
  </si>
  <si>
    <t>Q 95% (VaR)</t>
  </si>
  <si>
    <t>Q 70%</t>
  </si>
  <si>
    <t>Q 50%</t>
  </si>
  <si>
    <t>Q 20%</t>
  </si>
  <si>
    <t>Q 5%</t>
  </si>
  <si>
    <t>Q 1%</t>
  </si>
  <si>
    <t>OutNSDQ - Hi</t>
  </si>
  <si>
    <t>OutNSDQ - Lo</t>
  </si>
  <si>
    <t>Exp - Perct - Pos</t>
  </si>
  <si>
    <t>OuNSDQ - Mean</t>
  </si>
  <si>
    <t>OutSP - Hi</t>
  </si>
  <si>
    <t>Cor NSDQ</t>
  </si>
  <si>
    <t>Cor SP</t>
  </si>
  <si>
    <t>Jeppe Kirk Bonde</t>
  </si>
  <si>
    <t>Mariano Pardo</t>
  </si>
  <si>
    <t>Victor Pedersen</t>
  </si>
  <si>
    <t>Jürgen Schmitt</t>
  </si>
  <si>
    <t>Reinhardt Coetzee</t>
  </si>
  <si>
    <t>Martina Del Giorno</t>
  </si>
  <si>
    <t>Crypto Dist.</t>
  </si>
  <si>
    <t>Wesley Warren Nolte</t>
  </si>
  <si>
    <t>Heloise Greeff</t>
  </si>
  <si>
    <t>Kieran Neil Wilkinson</t>
  </si>
  <si>
    <t>Harry Stephen Harrison</t>
  </si>
  <si>
    <t>Richard Strout</t>
  </si>
  <si>
    <t>Lena Birse</t>
  </si>
  <si>
    <t>Ed Butler</t>
  </si>
  <si>
    <t>Teoh Khai Liang</t>
  </si>
  <si>
    <t>Libor Vasa</t>
  </si>
  <si>
    <t>jeppe</t>
  </si>
  <si>
    <t>mariano</t>
  </si>
  <si>
    <t>victor</t>
  </si>
  <si>
    <t>reinhardt</t>
  </si>
  <si>
    <t>martina</t>
  </si>
  <si>
    <t>wesley</t>
  </si>
  <si>
    <t>heloise</t>
  </si>
  <si>
    <t>kieran</t>
  </si>
  <si>
    <t>harry</t>
  </si>
  <si>
    <t>richard</t>
  </si>
  <si>
    <t>lena</t>
  </si>
  <si>
    <t>ed</t>
  </si>
  <si>
    <t>teoh</t>
  </si>
  <si>
    <t>libor</t>
  </si>
  <si>
    <t>jurgen</t>
  </si>
  <si>
    <t>NO</t>
  </si>
  <si>
    <t>YES</t>
  </si>
  <si>
    <t>OutSP - Mean</t>
  </si>
  <si>
    <t>OutSP - Lo</t>
  </si>
  <si>
    <t>Traders\Performance</t>
  </si>
  <si>
    <t>Ranking Complete Cases without Crypto Distortion:</t>
  </si>
  <si>
    <t>Median Return</t>
  </si>
  <si>
    <t>Experience</t>
  </si>
  <si>
    <t>VaR</t>
  </si>
  <si>
    <t>NSDQ Outp. Risk</t>
  </si>
  <si>
    <t>NSDQ Outp. Mean</t>
  </si>
  <si>
    <t>SP Outp. Risk</t>
  </si>
  <si>
    <t>SP Outp. Mean</t>
  </si>
  <si>
    <t>Market Cor.</t>
  </si>
  <si>
    <t>Top 5% Return</t>
  </si>
  <si>
    <t>SP Outp. Upside</t>
  </si>
  <si>
    <t>NSDQ Outp. Upside</t>
  </si>
  <si>
    <t>Total Rank Sum Average (lower is better):</t>
  </si>
  <si>
    <t>Total Rank Sum Average - Risk cautious:</t>
  </si>
  <si>
    <t>Correlation Matrix: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</si>
</sst>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14">
    <xf numFmtId="0" fontId="0" fillId="0" borderId="0" xfId="0"/>
    <xf numFmtId="0" fontId="0" fillId="5" borderId="0" xfId="0" applyFill="1"/>
    <xf numFmtId="0" fontId="3" fillId="5" borderId="0" xfId="0" applyFont="1" applyFill="1"/>
    <xf numFmtId="0" fontId="3" fillId="4" borderId="0" xfId="0" applyFont="1" applyFill="1"/>
    <xf numFmtId="0" fontId="2" fillId="3" borderId="0" xfId="2"/>
    <xf numFmtId="0" fontId="1" fillId="2" borderId="0" xfId="1"/>
    <xf numFmtId="0" fontId="0" fillId="6" borderId="0" xfId="0" applyFill="1"/>
    <xf numFmtId="0" fontId="0" fillId="7" borderId="0" xfId="0" applyFill="1"/>
    <xf numFmtId="0" fontId="5" fillId="7" borderId="0" xfId="0" applyFont="1" applyFill="1"/>
    <xf numFmtId="0" fontId="6" fillId="0" borderId="0" xfId="0" applyFont="1" applyFill="1"/>
    <xf numFmtId="0" fontId="4" fillId="0" borderId="0" xfId="0" applyFont="1" applyFill="1"/>
    <xf numFmtId="0" fontId="3" fillId="0" borderId="0" xfId="0" applyFont="1"/>
    <xf numFmtId="2" fontId="0" fillId="0" borderId="0" xfId="0" applyNumberFormat="1"/>
    <xf numFmtId="0" fontId="4" fillId="0" borderId="0" xfId="0" applyFont="1"/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0"/>
  <sheetViews>
    <sheetView tabSelected="1" workbookViewId="0">
      <pane xSplit="1" topLeftCell="B1" activePane="topRight" state="frozen"/>
      <selection pane="topRight" activeCell="M34" sqref="M34"/>
    </sheetView>
  </sheetViews>
  <sheetFormatPr defaultRowHeight="15" x14ac:dyDescent="0.25"/>
  <cols>
    <col min="1" max="1" width="21.85546875" customWidth="1"/>
    <col min="2" max="4" width="14.5703125" customWidth="1"/>
    <col min="5" max="5" width="5.140625" customWidth="1"/>
    <col min="6" max="12" width="14.5703125" customWidth="1"/>
    <col min="13" max="13" width="15" customWidth="1"/>
    <col min="14" max="14" width="5.140625" customWidth="1"/>
    <col min="15" max="17" width="14.7109375" customWidth="1"/>
    <col min="18" max="18" width="5.42578125" customWidth="1"/>
    <col min="19" max="21" width="14.7109375" customWidth="1"/>
    <col min="22" max="22" width="5" customWidth="1"/>
    <col min="23" max="24" width="14.7109375" customWidth="1"/>
  </cols>
  <sheetData>
    <row r="1" spans="1:24" x14ac:dyDescent="0.25">
      <c r="A1" s="10" t="s">
        <v>51</v>
      </c>
      <c r="B1" s="2" t="s">
        <v>0</v>
      </c>
      <c r="C1" s="2" t="s">
        <v>22</v>
      </c>
      <c r="D1" s="2" t="s">
        <v>1</v>
      </c>
      <c r="E1" s="2"/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11</v>
      </c>
      <c r="N1" s="2"/>
      <c r="O1" s="2" t="s">
        <v>10</v>
      </c>
      <c r="P1" s="2" t="s">
        <v>12</v>
      </c>
      <c r="Q1" s="2" t="s">
        <v>9</v>
      </c>
      <c r="R1" s="2"/>
      <c r="S1" s="2" t="s">
        <v>50</v>
      </c>
      <c r="T1" s="2" t="s">
        <v>49</v>
      </c>
      <c r="U1" s="2" t="s">
        <v>13</v>
      </c>
      <c r="V1" s="2"/>
      <c r="W1" s="2" t="s">
        <v>14</v>
      </c>
      <c r="X1" s="2" t="s">
        <v>15</v>
      </c>
    </row>
    <row r="2" spans="1:24" x14ac:dyDescent="0.25">
      <c r="A2" s="3" t="s">
        <v>16</v>
      </c>
      <c r="B2" t="s">
        <v>32</v>
      </c>
      <c r="C2" s="5" t="s">
        <v>47</v>
      </c>
      <c r="D2">
        <v>98</v>
      </c>
      <c r="E2" s="7"/>
      <c r="F2">
        <v>-17.7</v>
      </c>
      <c r="G2">
        <v>-7.9</v>
      </c>
      <c r="H2">
        <v>-0.3</v>
      </c>
      <c r="I2">
        <v>2.1</v>
      </c>
      <c r="J2">
        <v>6.3</v>
      </c>
      <c r="K2">
        <v>12.6</v>
      </c>
      <c r="L2">
        <v>21</v>
      </c>
      <c r="M2">
        <v>67.599999999999994</v>
      </c>
      <c r="N2" s="7"/>
      <c r="O2">
        <v>-0.88</v>
      </c>
      <c r="P2">
        <v>0.51</v>
      </c>
      <c r="Q2">
        <v>1.88</v>
      </c>
      <c r="R2" s="7"/>
      <c r="S2">
        <v>-0.37</v>
      </c>
      <c r="T2">
        <v>0.86</v>
      </c>
      <c r="U2">
        <v>2.13</v>
      </c>
      <c r="V2" s="7"/>
      <c r="W2">
        <v>0.87</v>
      </c>
      <c r="X2">
        <v>0.89</v>
      </c>
    </row>
    <row r="3" spans="1:24" x14ac:dyDescent="0.25">
      <c r="A3" s="3" t="s">
        <v>17</v>
      </c>
      <c r="B3" t="s">
        <v>33</v>
      </c>
      <c r="C3" s="5" t="s">
        <v>47</v>
      </c>
      <c r="D3">
        <v>95</v>
      </c>
      <c r="E3" s="7"/>
      <c r="F3">
        <v>-12.7</v>
      </c>
      <c r="G3">
        <v>-8</v>
      </c>
      <c r="H3">
        <v>-0.9</v>
      </c>
      <c r="I3">
        <v>1.9</v>
      </c>
      <c r="J3">
        <v>6.6</v>
      </c>
      <c r="K3">
        <v>11.5</v>
      </c>
      <c r="L3">
        <v>16.600000000000001</v>
      </c>
      <c r="M3">
        <v>63.9</v>
      </c>
      <c r="N3" s="7"/>
      <c r="O3">
        <v>-1.18</v>
      </c>
      <c r="P3">
        <v>0.28999999999999998</v>
      </c>
      <c r="Q3">
        <v>1.79</v>
      </c>
      <c r="R3" s="7"/>
      <c r="S3">
        <v>-0.78</v>
      </c>
      <c r="T3">
        <v>0.57999999999999996</v>
      </c>
      <c r="U3">
        <v>1.94</v>
      </c>
      <c r="V3" s="7"/>
      <c r="W3">
        <v>0.95</v>
      </c>
      <c r="X3">
        <v>0.85</v>
      </c>
    </row>
    <row r="4" spans="1:24" x14ac:dyDescent="0.25">
      <c r="A4" s="3" t="s">
        <v>18</v>
      </c>
      <c r="B4" t="s">
        <v>34</v>
      </c>
      <c r="C4" s="5" t="s">
        <v>47</v>
      </c>
      <c r="D4">
        <v>31</v>
      </c>
      <c r="E4" s="7"/>
      <c r="F4">
        <v>-27.1</v>
      </c>
      <c r="G4">
        <v>-5.9</v>
      </c>
      <c r="H4">
        <v>1.2</v>
      </c>
      <c r="I4">
        <v>2.5</v>
      </c>
      <c r="J4">
        <v>4.8</v>
      </c>
      <c r="K4">
        <v>10.9</v>
      </c>
      <c r="L4">
        <v>27</v>
      </c>
      <c r="M4">
        <v>81.5</v>
      </c>
      <c r="N4" s="7"/>
      <c r="O4">
        <v>-2.4300000000000002</v>
      </c>
      <c r="P4">
        <v>-0.37</v>
      </c>
      <c r="Q4">
        <v>1.75</v>
      </c>
      <c r="R4" s="7"/>
      <c r="S4">
        <v>-1.48</v>
      </c>
      <c r="T4">
        <v>0.16</v>
      </c>
      <c r="U4">
        <v>1.85</v>
      </c>
      <c r="V4" s="7"/>
      <c r="W4">
        <v>0.14000000000000001</v>
      </c>
      <c r="X4">
        <v>0.14000000000000001</v>
      </c>
    </row>
    <row r="5" spans="1:24" x14ac:dyDescent="0.25">
      <c r="A5" s="3" t="s">
        <v>19</v>
      </c>
      <c r="B5" t="s">
        <v>46</v>
      </c>
      <c r="C5" s="5" t="s">
        <v>47</v>
      </c>
      <c r="D5">
        <v>27</v>
      </c>
      <c r="E5" s="7"/>
      <c r="N5" s="7"/>
      <c r="O5">
        <v>-3.72</v>
      </c>
      <c r="P5">
        <v>-1.32</v>
      </c>
      <c r="Q5">
        <v>1.2</v>
      </c>
      <c r="R5" s="7"/>
      <c r="S5">
        <v>-2.83</v>
      </c>
      <c r="T5">
        <v>-0.6</v>
      </c>
      <c r="U5">
        <v>1.66</v>
      </c>
      <c r="V5" s="7"/>
      <c r="W5">
        <v>0.56999999999999995</v>
      </c>
      <c r="X5">
        <v>0.34</v>
      </c>
    </row>
    <row r="6" spans="1:24" x14ac:dyDescent="0.25">
      <c r="A6" s="3" t="s">
        <v>20</v>
      </c>
      <c r="B6" t="s">
        <v>35</v>
      </c>
      <c r="C6" s="5" t="s">
        <v>47</v>
      </c>
      <c r="D6">
        <v>62</v>
      </c>
      <c r="E6" s="7"/>
      <c r="F6">
        <v>-12.8</v>
      </c>
      <c r="G6">
        <v>-7.2</v>
      </c>
      <c r="H6">
        <v>-0.3</v>
      </c>
      <c r="I6">
        <v>2.5</v>
      </c>
      <c r="J6">
        <v>7.1</v>
      </c>
      <c r="K6">
        <v>12.2</v>
      </c>
      <c r="L6">
        <v>17.600000000000001</v>
      </c>
      <c r="M6">
        <v>67.900000000000006</v>
      </c>
      <c r="N6" s="7"/>
      <c r="O6">
        <v>-1.49</v>
      </c>
      <c r="P6">
        <v>0.39</v>
      </c>
      <c r="Q6">
        <v>2.25</v>
      </c>
      <c r="R6" s="7"/>
      <c r="S6">
        <v>-0.94</v>
      </c>
      <c r="T6">
        <v>0.74</v>
      </c>
      <c r="U6">
        <v>2.44</v>
      </c>
      <c r="V6" s="7"/>
      <c r="W6">
        <v>0.88</v>
      </c>
      <c r="X6">
        <v>0.75</v>
      </c>
    </row>
    <row r="7" spans="1:24" x14ac:dyDescent="0.25">
      <c r="A7" s="3" t="s">
        <v>21</v>
      </c>
      <c r="B7" t="s">
        <v>36</v>
      </c>
      <c r="C7" s="5" t="s">
        <v>47</v>
      </c>
      <c r="D7">
        <v>26</v>
      </c>
      <c r="E7" s="7"/>
      <c r="F7">
        <v>-15.8</v>
      </c>
      <c r="G7">
        <v>-6.5</v>
      </c>
      <c r="H7">
        <v>-0.6</v>
      </c>
      <c r="I7">
        <v>1</v>
      </c>
      <c r="J7">
        <v>3.8</v>
      </c>
      <c r="K7">
        <v>8.6999999999999993</v>
      </c>
      <c r="L7">
        <v>18</v>
      </c>
      <c r="M7">
        <v>62.6</v>
      </c>
      <c r="N7" s="7"/>
      <c r="O7">
        <v>-4.0199999999999996</v>
      </c>
      <c r="P7">
        <v>-1.1299999999999999</v>
      </c>
      <c r="Q7">
        <v>1.84</v>
      </c>
      <c r="R7" s="7"/>
      <c r="S7">
        <v>-3.27</v>
      </c>
      <c r="T7">
        <v>-0.78</v>
      </c>
      <c r="U7">
        <v>1.93</v>
      </c>
      <c r="V7" s="7"/>
      <c r="W7">
        <v>0.1</v>
      </c>
      <c r="X7">
        <v>-0.1</v>
      </c>
    </row>
    <row r="8" spans="1:24" x14ac:dyDescent="0.25">
      <c r="A8" s="3" t="s">
        <v>23</v>
      </c>
      <c r="B8" t="s">
        <v>37</v>
      </c>
      <c r="C8" s="4" t="s">
        <v>48</v>
      </c>
      <c r="D8" s="6">
        <v>78</v>
      </c>
      <c r="E8" s="7"/>
      <c r="F8" s="6">
        <v>-42.5</v>
      </c>
      <c r="G8" s="6">
        <v>-13.9</v>
      </c>
      <c r="H8" s="6">
        <v>-0.7</v>
      </c>
      <c r="I8" s="6">
        <v>2.4</v>
      </c>
      <c r="J8" s="6">
        <v>8</v>
      </c>
      <c r="K8" s="6">
        <v>19.8</v>
      </c>
      <c r="L8" s="6">
        <v>58.7</v>
      </c>
      <c r="M8" s="6">
        <v>66.2</v>
      </c>
      <c r="N8" s="8"/>
      <c r="O8" s="6">
        <v>-1.36</v>
      </c>
      <c r="P8" s="6">
        <v>0.5</v>
      </c>
      <c r="Q8" s="6">
        <v>2.42</v>
      </c>
      <c r="R8" s="7"/>
      <c r="S8" s="6">
        <v>-0.86</v>
      </c>
      <c r="T8" s="6">
        <v>0.87</v>
      </c>
      <c r="U8" s="6">
        <v>2.59</v>
      </c>
      <c r="V8" s="7"/>
      <c r="W8" s="6">
        <v>0.87</v>
      </c>
      <c r="X8" s="6">
        <v>0.81</v>
      </c>
    </row>
    <row r="9" spans="1:24" x14ac:dyDescent="0.25">
      <c r="A9" s="3" t="s">
        <v>24</v>
      </c>
      <c r="B9" t="s">
        <v>38</v>
      </c>
      <c r="C9" s="4" t="s">
        <v>48</v>
      </c>
      <c r="D9">
        <v>63</v>
      </c>
      <c r="E9" s="7"/>
      <c r="F9">
        <v>-10.1</v>
      </c>
      <c r="G9">
        <v>-4.5999999999999996</v>
      </c>
      <c r="H9">
        <v>0.3</v>
      </c>
      <c r="I9">
        <v>2</v>
      </c>
      <c r="J9">
        <v>4.8</v>
      </c>
      <c r="K9">
        <v>8.6999999999999993</v>
      </c>
      <c r="L9">
        <v>13.8</v>
      </c>
      <c r="M9">
        <v>72.599999999999994</v>
      </c>
      <c r="N9" s="7"/>
      <c r="O9">
        <v>-1.62</v>
      </c>
      <c r="P9">
        <v>-0.19</v>
      </c>
      <c r="Q9">
        <v>1.29</v>
      </c>
      <c r="R9" s="7"/>
      <c r="S9">
        <v>-0.94</v>
      </c>
      <c r="T9">
        <v>0.28999999999999998</v>
      </c>
      <c r="U9">
        <v>1.53</v>
      </c>
      <c r="V9" s="7"/>
      <c r="W9">
        <v>0.85</v>
      </c>
      <c r="X9">
        <v>0.78</v>
      </c>
    </row>
    <row r="10" spans="1:24" x14ac:dyDescent="0.25">
      <c r="A10" s="3" t="s">
        <v>25</v>
      </c>
      <c r="B10" t="s">
        <v>39</v>
      </c>
      <c r="C10" s="5" t="s">
        <v>47</v>
      </c>
      <c r="D10">
        <v>45</v>
      </c>
      <c r="E10" s="7"/>
      <c r="F10">
        <v>-11.6</v>
      </c>
      <c r="G10">
        <v>-7.6</v>
      </c>
      <c r="H10">
        <v>-1.1000000000000001</v>
      </c>
      <c r="I10">
        <v>1.9</v>
      </c>
      <c r="J10">
        <v>6.6</v>
      </c>
      <c r="K10">
        <v>11.2</v>
      </c>
      <c r="L10">
        <v>14.9</v>
      </c>
      <c r="M10">
        <v>63</v>
      </c>
      <c r="N10" s="7"/>
      <c r="O10">
        <v>-2.56</v>
      </c>
      <c r="P10">
        <v>-0.14000000000000001</v>
      </c>
      <c r="Q10">
        <v>2.21</v>
      </c>
      <c r="R10" s="7"/>
      <c r="S10">
        <v>-1.89</v>
      </c>
      <c r="T10">
        <v>0.34</v>
      </c>
      <c r="U10">
        <v>2.59</v>
      </c>
      <c r="V10" s="7"/>
      <c r="W10">
        <v>0.38</v>
      </c>
      <c r="X10">
        <v>0.26</v>
      </c>
    </row>
    <row r="11" spans="1:24" x14ac:dyDescent="0.25">
      <c r="A11" s="3" t="s">
        <v>26</v>
      </c>
      <c r="B11" t="s">
        <v>40</v>
      </c>
      <c r="C11" s="5" t="s">
        <v>47</v>
      </c>
      <c r="D11">
        <v>57</v>
      </c>
      <c r="E11" s="7"/>
      <c r="F11">
        <v>-21</v>
      </c>
      <c r="G11">
        <v>-8.6</v>
      </c>
      <c r="H11">
        <v>-0.3</v>
      </c>
      <c r="I11">
        <v>2.2000000000000002</v>
      </c>
      <c r="J11">
        <v>6.6</v>
      </c>
      <c r="K11">
        <v>13.4</v>
      </c>
      <c r="L11">
        <v>25.2</v>
      </c>
      <c r="M11">
        <v>68</v>
      </c>
      <c r="N11" s="7"/>
      <c r="O11">
        <v>-1.64</v>
      </c>
      <c r="P11">
        <v>0.41</v>
      </c>
      <c r="Q11">
        <v>2.59</v>
      </c>
      <c r="R11" s="7"/>
      <c r="S11">
        <v>-1.24</v>
      </c>
      <c r="T11">
        <v>0.51</v>
      </c>
      <c r="U11">
        <v>2.2799999999999998</v>
      </c>
      <c r="V11" s="7"/>
      <c r="W11">
        <v>0.85</v>
      </c>
      <c r="X11">
        <v>0.74</v>
      </c>
    </row>
    <row r="12" spans="1:24" x14ac:dyDescent="0.25">
      <c r="A12" s="3" t="s">
        <v>27</v>
      </c>
      <c r="B12" t="s">
        <v>41</v>
      </c>
      <c r="C12" s="5" t="s">
        <v>47</v>
      </c>
      <c r="D12">
        <v>42</v>
      </c>
      <c r="E12" s="7"/>
      <c r="F12">
        <v>-12.5</v>
      </c>
      <c r="G12">
        <v>-6.4</v>
      </c>
      <c r="H12">
        <v>-0.2</v>
      </c>
      <c r="I12">
        <v>1.7</v>
      </c>
      <c r="J12">
        <v>5.2</v>
      </c>
      <c r="K12">
        <v>10.1</v>
      </c>
      <c r="L12">
        <v>16.600000000000001</v>
      </c>
      <c r="M12">
        <v>68</v>
      </c>
      <c r="N12" s="7"/>
      <c r="O12">
        <v>-2.4700000000000002</v>
      </c>
      <c r="P12">
        <v>-0.21</v>
      </c>
      <c r="Q12">
        <v>2.13</v>
      </c>
      <c r="R12" s="7"/>
      <c r="S12">
        <v>-1.87</v>
      </c>
      <c r="T12">
        <v>0.17</v>
      </c>
      <c r="U12">
        <v>2.33</v>
      </c>
      <c r="V12" s="7"/>
      <c r="W12">
        <v>0.13</v>
      </c>
      <c r="X12">
        <v>0</v>
      </c>
    </row>
    <row r="13" spans="1:24" x14ac:dyDescent="0.25">
      <c r="A13" s="3" t="s">
        <v>28</v>
      </c>
      <c r="B13" t="s">
        <v>42</v>
      </c>
      <c r="C13" s="5" t="s">
        <v>47</v>
      </c>
      <c r="D13">
        <v>83</v>
      </c>
      <c r="E13" s="7"/>
      <c r="F13">
        <v>-14.1</v>
      </c>
      <c r="G13">
        <v>-9</v>
      </c>
      <c r="H13">
        <v>-1.3</v>
      </c>
      <c r="I13">
        <v>2</v>
      </c>
      <c r="J13">
        <v>7.4</v>
      </c>
      <c r="K13">
        <v>12.8</v>
      </c>
      <c r="L13">
        <v>17.8</v>
      </c>
      <c r="M13">
        <v>62.4</v>
      </c>
      <c r="N13" s="7"/>
      <c r="O13">
        <v>-1.5</v>
      </c>
      <c r="P13">
        <v>0.26</v>
      </c>
      <c r="Q13">
        <v>2.0499999999999998</v>
      </c>
      <c r="R13" s="7"/>
      <c r="S13">
        <v>-1.05</v>
      </c>
      <c r="T13">
        <v>0.62</v>
      </c>
      <c r="U13">
        <v>2.29</v>
      </c>
      <c r="V13" s="7"/>
      <c r="W13">
        <v>0.92</v>
      </c>
      <c r="X13">
        <v>0.76</v>
      </c>
    </row>
    <row r="14" spans="1:24" x14ac:dyDescent="0.25">
      <c r="A14" s="3" t="s">
        <v>29</v>
      </c>
      <c r="B14" t="s">
        <v>43</v>
      </c>
      <c r="C14" s="4" t="s">
        <v>48</v>
      </c>
      <c r="D14">
        <v>76</v>
      </c>
      <c r="E14" s="7"/>
      <c r="F14">
        <v>-27.1</v>
      </c>
      <c r="G14">
        <v>-11</v>
      </c>
      <c r="H14">
        <v>-0.4</v>
      </c>
      <c r="I14">
        <v>2.7</v>
      </c>
      <c r="J14">
        <v>8.3000000000000007</v>
      </c>
      <c r="K14">
        <v>16.3</v>
      </c>
      <c r="L14">
        <v>30.5</v>
      </c>
      <c r="M14">
        <v>67.8</v>
      </c>
      <c r="N14" s="7"/>
      <c r="O14">
        <v>-0.72</v>
      </c>
      <c r="P14">
        <v>1.25</v>
      </c>
      <c r="Q14">
        <v>3.18</v>
      </c>
      <c r="R14" s="7"/>
      <c r="S14">
        <v>-0.26</v>
      </c>
      <c r="T14">
        <v>1.54</v>
      </c>
      <c r="U14">
        <v>3.35</v>
      </c>
      <c r="V14" s="7"/>
      <c r="W14">
        <v>0.66</v>
      </c>
      <c r="X14">
        <v>0.56000000000000005</v>
      </c>
    </row>
    <row r="15" spans="1:24" x14ac:dyDescent="0.25">
      <c r="A15" s="3" t="s">
        <v>30</v>
      </c>
      <c r="B15" t="s">
        <v>44</v>
      </c>
      <c r="C15" s="5" t="s">
        <v>47</v>
      </c>
      <c r="D15">
        <v>42</v>
      </c>
      <c r="E15" s="7"/>
      <c r="N15" s="7"/>
      <c r="O15">
        <v>-2.39</v>
      </c>
      <c r="P15">
        <v>0.03</v>
      </c>
      <c r="Q15">
        <v>2.4700000000000002</v>
      </c>
      <c r="R15" s="7"/>
      <c r="S15">
        <v>-1.8</v>
      </c>
      <c r="T15">
        <v>0.47</v>
      </c>
      <c r="U15">
        <v>2.75</v>
      </c>
      <c r="V15" s="7"/>
      <c r="W15">
        <v>0.78</v>
      </c>
      <c r="X15">
        <v>0.61</v>
      </c>
    </row>
    <row r="16" spans="1:24" x14ac:dyDescent="0.25">
      <c r="A16" s="3" t="s">
        <v>31</v>
      </c>
      <c r="B16" t="s">
        <v>45</v>
      </c>
      <c r="C16" s="5" t="s">
        <v>47</v>
      </c>
      <c r="D16">
        <v>90</v>
      </c>
      <c r="E16" s="7"/>
      <c r="F16">
        <v>-10</v>
      </c>
      <c r="G16">
        <v>-5.8</v>
      </c>
      <c r="H16">
        <v>-0.5</v>
      </c>
      <c r="I16">
        <v>1.7</v>
      </c>
      <c r="J16">
        <v>5.2</v>
      </c>
      <c r="K16">
        <v>9.1</v>
      </c>
      <c r="L16">
        <v>12.9</v>
      </c>
      <c r="M16">
        <v>66.2</v>
      </c>
      <c r="N16" s="7"/>
      <c r="O16">
        <v>-1.1499999999999999</v>
      </c>
      <c r="P16">
        <v>0.18</v>
      </c>
      <c r="Q16">
        <v>1.5</v>
      </c>
      <c r="R16" s="7"/>
      <c r="S16">
        <v>-0.64</v>
      </c>
      <c r="T16">
        <v>0.54</v>
      </c>
      <c r="U16">
        <v>1.69</v>
      </c>
      <c r="V16" s="7"/>
      <c r="W16">
        <v>0.82</v>
      </c>
      <c r="X16">
        <v>0.78</v>
      </c>
    </row>
    <row r="20" spans="1:25" x14ac:dyDescent="0.25">
      <c r="A20" s="9" t="s">
        <v>52</v>
      </c>
      <c r="F20" s="2" t="s">
        <v>54</v>
      </c>
      <c r="G20" s="2" t="s">
        <v>55</v>
      </c>
      <c r="H20" s="2" t="s">
        <v>53</v>
      </c>
      <c r="I20" s="2" t="s">
        <v>56</v>
      </c>
      <c r="J20" s="2" t="s">
        <v>57</v>
      </c>
      <c r="K20" s="2" t="s">
        <v>58</v>
      </c>
      <c r="L20" s="2" t="s">
        <v>59</v>
      </c>
      <c r="M20" s="2" t="s">
        <v>60</v>
      </c>
      <c r="N20" s="11"/>
      <c r="O20" s="2" t="s">
        <v>61</v>
      </c>
      <c r="P20" s="2" t="s">
        <v>63</v>
      </c>
      <c r="Q20" s="2" t="s">
        <v>62</v>
      </c>
      <c r="S20" s="2" t="s">
        <v>64</v>
      </c>
      <c r="T20" s="1"/>
      <c r="U20" s="1"/>
      <c r="W20" s="2" t="s">
        <v>65</v>
      </c>
      <c r="X20" s="1"/>
      <c r="Y20" s="1"/>
    </row>
    <row r="21" spans="1:25" x14ac:dyDescent="0.25">
      <c r="A21" s="3" t="s">
        <v>16</v>
      </c>
      <c r="F21">
        <v>1</v>
      </c>
      <c r="G21">
        <v>7</v>
      </c>
      <c r="H21">
        <v>4</v>
      </c>
      <c r="I21">
        <v>1</v>
      </c>
      <c r="J21">
        <v>1</v>
      </c>
      <c r="K21">
        <v>1</v>
      </c>
      <c r="L21">
        <v>1</v>
      </c>
      <c r="M21">
        <v>9</v>
      </c>
      <c r="O21">
        <v>3</v>
      </c>
      <c r="P21">
        <v>6</v>
      </c>
      <c r="Q21">
        <v>6</v>
      </c>
      <c r="S21" s="12">
        <f>SUM(F21:Q21)/11</f>
        <v>3.6363636363636362</v>
      </c>
      <c r="U21">
        <v>2</v>
      </c>
      <c r="W21" s="12">
        <f>SUM(F21:M21)/8</f>
        <v>3.125</v>
      </c>
      <c r="Y21">
        <v>1</v>
      </c>
    </row>
    <row r="22" spans="1:25" x14ac:dyDescent="0.25">
      <c r="A22" s="3" t="s">
        <v>17</v>
      </c>
      <c r="F22">
        <v>2</v>
      </c>
      <c r="G22">
        <v>8</v>
      </c>
      <c r="H22">
        <v>6.5</v>
      </c>
      <c r="I22">
        <v>3</v>
      </c>
      <c r="J22">
        <v>4</v>
      </c>
      <c r="K22">
        <v>3</v>
      </c>
      <c r="L22">
        <v>4</v>
      </c>
      <c r="M22">
        <v>10</v>
      </c>
      <c r="O22">
        <v>5</v>
      </c>
      <c r="P22">
        <v>8</v>
      </c>
      <c r="Q22">
        <v>7</v>
      </c>
      <c r="S22" s="12">
        <f t="shared" ref="S22:S30" si="0">SUM(F22:Q22)/11</f>
        <v>5.5</v>
      </c>
      <c r="U22">
        <v>5</v>
      </c>
      <c r="W22" s="12">
        <f>SUM(F22:M22)/8</f>
        <v>5.0625</v>
      </c>
      <c r="Y22">
        <v>4</v>
      </c>
    </row>
    <row r="23" spans="1:25" x14ac:dyDescent="0.25">
      <c r="A23" s="3" t="s">
        <v>18</v>
      </c>
      <c r="F23">
        <v>9</v>
      </c>
      <c r="G23">
        <v>2</v>
      </c>
      <c r="H23">
        <v>1.5</v>
      </c>
      <c r="I23">
        <v>7</v>
      </c>
      <c r="J23">
        <v>9</v>
      </c>
      <c r="K23">
        <v>7</v>
      </c>
      <c r="L23">
        <v>9</v>
      </c>
      <c r="M23">
        <v>3</v>
      </c>
      <c r="O23">
        <v>7</v>
      </c>
      <c r="P23">
        <v>9</v>
      </c>
      <c r="Q23">
        <v>9</v>
      </c>
      <c r="S23" s="12">
        <f t="shared" si="0"/>
        <v>6.5909090909090908</v>
      </c>
      <c r="U23">
        <v>9</v>
      </c>
      <c r="W23" s="12">
        <f>SUM(F23:M23)/8</f>
        <v>5.9375</v>
      </c>
      <c r="Y23">
        <v>7</v>
      </c>
    </row>
    <row r="24" spans="1:25" x14ac:dyDescent="0.25">
      <c r="A24" s="3" t="s">
        <v>20</v>
      </c>
      <c r="F24">
        <v>5</v>
      </c>
      <c r="G24">
        <v>5</v>
      </c>
      <c r="H24">
        <v>1.5</v>
      </c>
      <c r="I24">
        <v>4</v>
      </c>
      <c r="J24">
        <v>3</v>
      </c>
      <c r="K24">
        <v>4</v>
      </c>
      <c r="L24">
        <v>2</v>
      </c>
      <c r="M24">
        <v>7</v>
      </c>
      <c r="O24">
        <v>4</v>
      </c>
      <c r="P24">
        <v>2</v>
      </c>
      <c r="Q24">
        <v>2</v>
      </c>
      <c r="S24" s="12">
        <f t="shared" si="0"/>
        <v>3.5909090909090908</v>
      </c>
      <c r="U24">
        <v>1</v>
      </c>
      <c r="W24" s="12">
        <f>SUM(F24:M24)/8</f>
        <v>3.9375</v>
      </c>
      <c r="Y24">
        <v>2</v>
      </c>
    </row>
    <row r="25" spans="1:25" x14ac:dyDescent="0.25">
      <c r="A25" s="3" t="s">
        <v>21</v>
      </c>
      <c r="F25">
        <v>10</v>
      </c>
      <c r="G25">
        <v>4</v>
      </c>
      <c r="H25">
        <v>10</v>
      </c>
      <c r="I25">
        <v>10</v>
      </c>
      <c r="J25">
        <v>10</v>
      </c>
      <c r="K25">
        <v>10</v>
      </c>
      <c r="L25">
        <v>10</v>
      </c>
      <c r="M25">
        <v>1</v>
      </c>
      <c r="O25">
        <v>10</v>
      </c>
      <c r="P25">
        <v>7</v>
      </c>
      <c r="Q25">
        <v>8</v>
      </c>
      <c r="S25" s="12">
        <f t="shared" si="0"/>
        <v>8.1818181818181817</v>
      </c>
      <c r="U25">
        <v>10</v>
      </c>
      <c r="W25" s="12">
        <f>SUM(F25:M25)/8</f>
        <v>8.125</v>
      </c>
      <c r="Y25">
        <v>10</v>
      </c>
    </row>
    <row r="26" spans="1:25" x14ac:dyDescent="0.25">
      <c r="A26" s="3" t="s">
        <v>25</v>
      </c>
      <c r="F26">
        <v>7</v>
      </c>
      <c r="G26">
        <v>6</v>
      </c>
      <c r="H26">
        <v>6.5</v>
      </c>
      <c r="I26">
        <v>9</v>
      </c>
      <c r="J26">
        <v>7</v>
      </c>
      <c r="K26">
        <v>9</v>
      </c>
      <c r="L26">
        <v>7</v>
      </c>
      <c r="M26">
        <v>4</v>
      </c>
      <c r="O26">
        <v>6</v>
      </c>
      <c r="P26">
        <v>3</v>
      </c>
      <c r="Q26">
        <v>1</v>
      </c>
      <c r="S26" s="12">
        <f t="shared" si="0"/>
        <v>5.9545454545454541</v>
      </c>
      <c r="U26">
        <v>7</v>
      </c>
      <c r="W26" s="12">
        <f>SUM(F26:M26)/8</f>
        <v>6.9375</v>
      </c>
      <c r="Y26">
        <v>9</v>
      </c>
    </row>
    <row r="27" spans="1:25" x14ac:dyDescent="0.25">
      <c r="A27" s="3" t="s">
        <v>26</v>
      </c>
      <c r="F27">
        <v>6</v>
      </c>
      <c r="G27">
        <v>9</v>
      </c>
      <c r="H27">
        <v>3</v>
      </c>
      <c r="I27">
        <v>6</v>
      </c>
      <c r="J27">
        <v>2</v>
      </c>
      <c r="K27">
        <v>6</v>
      </c>
      <c r="L27">
        <v>6</v>
      </c>
      <c r="M27">
        <v>5</v>
      </c>
      <c r="O27">
        <v>1</v>
      </c>
      <c r="P27">
        <v>1</v>
      </c>
      <c r="Q27">
        <v>5</v>
      </c>
      <c r="S27" s="12">
        <f t="shared" si="0"/>
        <v>4.5454545454545459</v>
      </c>
      <c r="U27">
        <v>3</v>
      </c>
      <c r="W27" s="12">
        <f>SUM(F27:M27)/8</f>
        <v>5.375</v>
      </c>
      <c r="Y27">
        <v>5</v>
      </c>
    </row>
    <row r="28" spans="1:25" x14ac:dyDescent="0.25">
      <c r="A28" s="3" t="s">
        <v>27</v>
      </c>
      <c r="F28">
        <v>8</v>
      </c>
      <c r="G28">
        <v>3</v>
      </c>
      <c r="H28">
        <v>8.5</v>
      </c>
      <c r="I28">
        <v>8</v>
      </c>
      <c r="J28">
        <v>8</v>
      </c>
      <c r="K28">
        <v>8</v>
      </c>
      <c r="L28">
        <v>8</v>
      </c>
      <c r="M28">
        <v>2</v>
      </c>
      <c r="O28">
        <v>8</v>
      </c>
      <c r="P28">
        <v>4</v>
      </c>
      <c r="Q28">
        <v>3</v>
      </c>
      <c r="S28" s="12">
        <f t="shared" si="0"/>
        <v>6.2272727272727275</v>
      </c>
      <c r="U28">
        <v>8</v>
      </c>
      <c r="W28" s="12">
        <f>SUM(F28:M28)/8</f>
        <v>6.6875</v>
      </c>
      <c r="Y28">
        <v>8</v>
      </c>
    </row>
    <row r="29" spans="1:25" x14ac:dyDescent="0.25">
      <c r="A29" s="3" t="s">
        <v>28</v>
      </c>
      <c r="F29">
        <v>4</v>
      </c>
      <c r="G29">
        <v>10</v>
      </c>
      <c r="H29">
        <v>5</v>
      </c>
      <c r="I29">
        <v>5</v>
      </c>
      <c r="J29">
        <v>5</v>
      </c>
      <c r="K29">
        <v>5</v>
      </c>
      <c r="L29">
        <v>3</v>
      </c>
      <c r="M29">
        <v>8</v>
      </c>
      <c r="O29">
        <v>2</v>
      </c>
      <c r="P29">
        <v>5</v>
      </c>
      <c r="Q29">
        <v>4</v>
      </c>
      <c r="S29" s="12">
        <f t="shared" si="0"/>
        <v>5.0909090909090908</v>
      </c>
      <c r="U29">
        <v>4</v>
      </c>
      <c r="W29" s="12">
        <f>SUM(F29:M29)/8</f>
        <v>5.625</v>
      </c>
      <c r="Y29">
        <v>6</v>
      </c>
    </row>
    <row r="30" spans="1:25" x14ac:dyDescent="0.25">
      <c r="A30" s="3" t="s">
        <v>31</v>
      </c>
      <c r="F30">
        <v>3</v>
      </c>
      <c r="G30">
        <v>1</v>
      </c>
      <c r="H30">
        <v>8.5</v>
      </c>
      <c r="I30">
        <v>2</v>
      </c>
      <c r="J30">
        <v>6</v>
      </c>
      <c r="K30">
        <v>2</v>
      </c>
      <c r="L30">
        <v>5</v>
      </c>
      <c r="M30">
        <v>6</v>
      </c>
      <c r="O30">
        <v>9</v>
      </c>
      <c r="P30">
        <v>10</v>
      </c>
      <c r="Q30">
        <v>10</v>
      </c>
      <c r="S30" s="12">
        <f t="shared" si="0"/>
        <v>5.6818181818181817</v>
      </c>
      <c r="U30">
        <v>6</v>
      </c>
      <c r="W30" s="12">
        <f>SUM(F30:M30)/8</f>
        <v>4.1875</v>
      </c>
      <c r="Y30">
        <v>3</v>
      </c>
    </row>
    <row r="34" spans="1:11" x14ac:dyDescent="0.25">
      <c r="A34" s="13" t="s">
        <v>66</v>
      </c>
      <c r="F34" s="3" t="s">
        <v>16</v>
      </c>
      <c r="G34" s="3" t="s">
        <v>17</v>
      </c>
      <c r="H34" s="3" t="s">
        <v>18</v>
      </c>
      <c r="I34" s="3" t="s">
        <v>20</v>
      </c>
      <c r="J34" s="3" t="s">
        <v>26</v>
      </c>
      <c r="K34" s="3" t="s">
        <v>31</v>
      </c>
    </row>
    <row r="35" spans="1:11" x14ac:dyDescent="0.25">
      <c r="A35" s="3" t="s">
        <v>16</v>
      </c>
      <c r="F35">
        <v>1</v>
      </c>
      <c r="G35">
        <v>0.83</v>
      </c>
      <c r="H35">
        <v>0.02</v>
      </c>
      <c r="I35">
        <v>0.76</v>
      </c>
      <c r="J35">
        <v>0.79</v>
      </c>
      <c r="K35">
        <v>0.77</v>
      </c>
    </row>
    <row r="36" spans="1:11" x14ac:dyDescent="0.25">
      <c r="A36" s="3" t="s">
        <v>17</v>
      </c>
      <c r="F36">
        <v>0.83</v>
      </c>
      <c r="G36">
        <v>1</v>
      </c>
      <c r="H36">
        <v>0.06</v>
      </c>
      <c r="I36">
        <v>0.94</v>
      </c>
      <c r="J36">
        <v>0.86</v>
      </c>
      <c r="K36">
        <v>0.73</v>
      </c>
    </row>
    <row r="37" spans="1:11" x14ac:dyDescent="0.25">
      <c r="A37" s="3" t="s">
        <v>18</v>
      </c>
      <c r="F37">
        <v>0.02</v>
      </c>
      <c r="G37">
        <v>0.06</v>
      </c>
      <c r="H37">
        <v>1</v>
      </c>
      <c r="I37">
        <v>0.12</v>
      </c>
      <c r="J37">
        <v>0.12</v>
      </c>
      <c r="K37">
        <v>0.12</v>
      </c>
    </row>
    <row r="38" spans="1:11" x14ac:dyDescent="0.25">
      <c r="A38" s="3" t="s">
        <v>20</v>
      </c>
      <c r="F38">
        <v>0.76</v>
      </c>
      <c r="G38">
        <v>0.94</v>
      </c>
      <c r="H38">
        <v>0.12</v>
      </c>
      <c r="I38">
        <v>1</v>
      </c>
      <c r="J38">
        <v>0.76</v>
      </c>
      <c r="K38">
        <v>0.71</v>
      </c>
    </row>
    <row r="39" spans="1:11" x14ac:dyDescent="0.25">
      <c r="A39" s="3" t="s">
        <v>26</v>
      </c>
      <c r="F39">
        <v>0.79</v>
      </c>
      <c r="G39">
        <v>0.86</v>
      </c>
      <c r="H39">
        <v>0.12</v>
      </c>
      <c r="I39">
        <v>0.76</v>
      </c>
      <c r="J39">
        <v>1</v>
      </c>
      <c r="K39">
        <v>0.73</v>
      </c>
    </row>
    <row r="40" spans="1:11" x14ac:dyDescent="0.25">
      <c r="A40" s="3" t="s">
        <v>31</v>
      </c>
      <c r="F40">
        <v>0.77</v>
      </c>
      <c r="G40">
        <v>0.73</v>
      </c>
      <c r="H40">
        <v>0.12</v>
      </c>
      <c r="I40">
        <v>0.71</v>
      </c>
      <c r="J40">
        <v>0.72</v>
      </c>
      <c r="K40">
        <v>1</v>
      </c>
    </row>
  </sheetData>
  <conditionalFormatting sqref="D2:E16">
    <cfRule type="colorScale" priority="20">
      <colorScale>
        <cfvo type="min"/>
        <cfvo type="max"/>
        <color rgb="FFFCFCFF"/>
        <color rgb="FF63BE7B"/>
      </colorScale>
    </cfRule>
  </conditionalFormatting>
  <conditionalFormatting sqref="F2:F16">
    <cfRule type="colorScale" priority="19">
      <colorScale>
        <cfvo type="min"/>
        <cfvo type="max"/>
        <color rgb="FFF8696B"/>
        <color rgb="FFFCFCFF"/>
      </colorScale>
    </cfRule>
  </conditionalFormatting>
  <conditionalFormatting sqref="G2:G16">
    <cfRule type="colorScale" priority="18">
      <colorScale>
        <cfvo type="min"/>
        <cfvo type="max"/>
        <color rgb="FFF8696B"/>
        <color rgb="FFFCFCFF"/>
      </colorScale>
    </cfRule>
  </conditionalFormatting>
  <conditionalFormatting sqref="H2:H16">
    <cfRule type="colorScale" priority="17">
      <colorScale>
        <cfvo type="min"/>
        <cfvo type="max"/>
        <color rgb="FFF8696B"/>
        <color rgb="FFFCFCFF"/>
      </colorScale>
    </cfRule>
  </conditionalFormatting>
  <conditionalFormatting sqref="I2:I16">
    <cfRule type="colorScale" priority="16">
      <colorScale>
        <cfvo type="min"/>
        <cfvo type="max"/>
        <color rgb="FFFCFCFF"/>
        <color rgb="FF63BE7B"/>
      </colorScale>
    </cfRule>
  </conditionalFormatting>
  <conditionalFormatting sqref="J2:J16">
    <cfRule type="colorScale" priority="15">
      <colorScale>
        <cfvo type="min"/>
        <cfvo type="max"/>
        <color rgb="FFFCFCFF"/>
        <color rgb="FF63BE7B"/>
      </colorScale>
    </cfRule>
  </conditionalFormatting>
  <conditionalFormatting sqref="K2:K16">
    <cfRule type="colorScale" priority="14">
      <colorScale>
        <cfvo type="min"/>
        <cfvo type="max"/>
        <color rgb="FFFCFCFF"/>
        <color rgb="FF63BE7B"/>
      </colorScale>
    </cfRule>
  </conditionalFormatting>
  <conditionalFormatting sqref="L2:L16">
    <cfRule type="colorScale" priority="13">
      <colorScale>
        <cfvo type="min"/>
        <cfvo type="max"/>
        <color rgb="FFFCFCFF"/>
        <color rgb="FF63BE7B"/>
      </colorScale>
    </cfRule>
  </conditionalFormatting>
  <conditionalFormatting sqref="M2:N16">
    <cfRule type="colorScale" priority="12">
      <colorScale>
        <cfvo type="min"/>
        <cfvo type="max"/>
        <color rgb="FFFCFCFF"/>
        <color rgb="FF63BE7B"/>
      </colorScale>
    </cfRule>
  </conditionalFormatting>
  <conditionalFormatting sqref="W2:W16">
    <cfRule type="colorScale" priority="11">
      <colorScale>
        <cfvo type="min"/>
        <cfvo type="max"/>
        <color rgb="FF63BE7B"/>
        <color rgb="FFFCFCFF"/>
      </colorScale>
    </cfRule>
  </conditionalFormatting>
  <conditionalFormatting sqref="X2:X16">
    <cfRule type="colorScale" priority="10">
      <colorScale>
        <cfvo type="min"/>
        <cfvo type="max"/>
        <color rgb="FF63BE7B"/>
        <color rgb="FFFCFCFF"/>
      </colorScale>
    </cfRule>
  </conditionalFormatting>
  <conditionalFormatting sqref="O2:O16">
    <cfRule type="colorScale" priority="9">
      <colorScale>
        <cfvo type="min"/>
        <cfvo type="max"/>
        <color rgb="FFF8696B"/>
        <color rgb="FFFCFCFF"/>
      </colorScale>
    </cfRule>
  </conditionalFormatting>
  <conditionalFormatting sqref="P2:P16">
    <cfRule type="colorScale" priority="8">
      <colorScale>
        <cfvo type="min"/>
        <cfvo type="max"/>
        <color rgb="FFFCFCFF"/>
        <color rgb="FF63BE7B"/>
      </colorScale>
    </cfRule>
  </conditionalFormatting>
  <conditionalFormatting sqref="Q2:R16">
    <cfRule type="colorScale" priority="7">
      <colorScale>
        <cfvo type="min"/>
        <cfvo type="max"/>
        <color rgb="FFFCFCFF"/>
        <color rgb="FF63BE7B"/>
      </colorScale>
    </cfRule>
  </conditionalFormatting>
  <conditionalFormatting sqref="S2:S16">
    <cfRule type="colorScale" priority="6">
      <colorScale>
        <cfvo type="min"/>
        <cfvo type="max"/>
        <color rgb="FFF8696B"/>
        <color rgb="FFFCFCFF"/>
      </colorScale>
    </cfRule>
  </conditionalFormatting>
  <conditionalFormatting sqref="T2:T16">
    <cfRule type="colorScale" priority="5">
      <colorScale>
        <cfvo type="min"/>
        <cfvo type="max"/>
        <color rgb="FFFCFCFF"/>
        <color rgb="FF63BE7B"/>
      </colorScale>
    </cfRule>
  </conditionalFormatting>
  <conditionalFormatting sqref="U2:V16">
    <cfRule type="colorScale" priority="4">
      <colorScale>
        <cfvo type="min"/>
        <cfvo type="max"/>
        <color rgb="FFFCFCFF"/>
        <color rgb="FF63BE7B"/>
      </colorScale>
    </cfRule>
  </conditionalFormatting>
  <conditionalFormatting sqref="S21:S30">
    <cfRule type="colorScale" priority="3">
      <colorScale>
        <cfvo type="min"/>
        <cfvo type="max"/>
        <color rgb="FF63BE7B"/>
        <color rgb="FFFCFCFF"/>
      </colorScale>
    </cfRule>
  </conditionalFormatting>
  <conditionalFormatting sqref="W21:W31">
    <cfRule type="colorScale" priority="1">
      <colorScale>
        <cfvo type="min"/>
        <cfvo type="max"/>
        <color rgb="FF63BE7B"/>
        <color rgb="FFFCFCFF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Stardustnuke</dc:creator>
  <cp:lastModifiedBy>Stardustnuke</cp:lastModifiedBy>
  <cp:lastPrinted>2021-09-18T12:31:05Z</cp:lastPrinted>
  <dcterms:created xsi:type="dcterms:W3CDTF">2021-09-18T10:16:18Z</dcterms:created>
  <dcterms:modified xsi:type="dcterms:W3CDTF">2021-09-18T12:31:54Z</dcterms:modified>
</cp:coreProperties>
</file>