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2_MFA_IGU\RawData\"/>
    </mc:Choice>
  </mc:AlternateContent>
  <xr:revisionPtr revIDLastSave="0" documentId="13_ncr:1_{3A95B15E-218A-4FFF-8E26-00E7B056696B}" xr6:coauthVersionLast="46" xr6:coauthVersionMax="46" xr10:uidLastSave="{00000000-0000-0000-0000-000000000000}"/>
  <bookViews>
    <workbookView xWindow="1170" yWindow="600" windowWidth="18525" windowHeight="15600" activeTab="1" xr2:uid="{123E2ECC-8474-4F38-AC8E-530CCC4039F8}"/>
  </bookViews>
  <sheets>
    <sheet name="stock" sheetId="17" r:id="rId1"/>
    <sheet name="prod" sheetId="20" r:id="rId2"/>
    <sheet name="import" sheetId="14" r:id="rId3"/>
    <sheet name="export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20" l="1"/>
  <c r="C6" i="17" l="1"/>
  <c r="C5" i="17"/>
  <c r="C4" i="17"/>
  <c r="C3" i="17"/>
  <c r="C2" i="17"/>
  <c r="C12" i="17"/>
  <c r="C22" i="17"/>
  <c r="C32" i="17"/>
  <c r="C42" i="17"/>
  <c r="C52" i="17"/>
  <c r="C62" i="17"/>
  <c r="C72" i="17"/>
  <c r="D2" i="17" l="1"/>
  <c r="C65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D1" authorId="0" shapeId="0" xr:uid="{8F0835F9-594C-4B67-8C90-3C1F19BA1EE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Ecodesign of Window Products. LOT 32, Task 3, IfF, VHK and VITO, June, 2015, p. 22</t>
        </r>
      </text>
    </comment>
    <comment ref="E1" authorId="0" shapeId="0" xr:uid="{84B234C5-4861-4668-9708-F1230787FFB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Ecodesign of Window Products. LOT 32, IfF, VHK and VITO, June 2015.</t>
        </r>
      </text>
    </comment>
    <comment ref="C65" authorId="0" shapeId="0" xr:uid="{130FE7B7-6EAA-45FF-B7F3-5E3CD166744A}">
      <text>
        <r>
          <rPr>
            <sz val="9"/>
            <color indexed="81"/>
            <rFont val="Tahoma"/>
            <family val="2"/>
          </rPr>
          <t>EU 27 market for windows, Verband Fenster + Fassade, 2013.
In: Ecodesign of Window Products. LOT 32, IfF, VHK and VITO, June 2015.
3422 million of window units, which have a standard unit size of 1.3x1.3 m² and a glazing size of 1.2x1.2 m².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8FFAC56C-9F20-4C57-B69F-46C4751E7D08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D1" authorId="0" shapeId="0" xr:uid="{80DE692A-0D82-4ABD-BF2B-A0F9B050991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E1" authorId="0" shapeId="0" xr:uid="{BC044FF9-5242-4021-B857-18E0CF54268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C4" authorId="0" shapeId="0" xr:uid="{D830768D-7274-4C49-B588-7075A2DB5080}">
      <text>
        <r>
          <rPr>
            <b/>
            <sz val="9"/>
            <color indexed="81"/>
            <rFont val="Tahoma"/>
            <family val="2"/>
          </rPr>
          <t>Start of the production</t>
        </r>
      </text>
    </comment>
    <comment ref="C12" authorId="0" shapeId="0" xr:uid="{B8601103-B042-4408-A64D-67536E1000E5}">
      <text>
        <r>
          <rPr>
            <sz val="9"/>
            <color indexed="81"/>
            <rFont val="Tahoma"/>
            <family val="2"/>
          </rPr>
          <t>100.000 insulating glass units sold in 1955 according to Van de Voorde et al., 2015
Hypothesis: average surface of a window = 1.5x1.5m²</t>
        </r>
      </text>
    </comment>
    <comment ref="C27" authorId="0" shapeId="0" xr:uid="{2FFE3DD3-AC63-477C-AF0A-BB8559A6CCC5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C32" authorId="0" shapeId="0" xr:uid="{608AA8EB-5141-4B01-857A-BF5796CE27F1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C38" authorId="0" shapeId="0" xr:uid="{067A2B5D-1BD0-4D98-851E-39DACD586699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7E44E4BD-D9BF-43A2-9BB8-2DF3310F9600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D1" authorId="0" shapeId="0" xr:uid="{D70EE20F-2932-4DBB-8A6A-AC6BE5FE884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E1" authorId="0" shapeId="0" xr:uid="{F9A741CA-F950-4FCA-8D66-DBDA475F83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C4" authorId="0" shapeId="0" xr:uid="{DC9FA390-17BA-4ED8-B075-C7A477EA4D6F}">
      <text>
        <r>
          <rPr>
            <b/>
            <sz val="9"/>
            <color indexed="81"/>
            <rFont val="Tahoma"/>
            <family val="2"/>
          </rPr>
          <t>Start of the production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7B043CCB-264C-4F34-8E9F-2050C26C1F60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D1" authorId="0" shapeId="0" xr:uid="{34711A9B-7C94-4784-8F15-A4E41AC096E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E1" authorId="0" shapeId="0" xr:uid="{EAA894C3-D838-43C7-9D7C-6A75CA6FC62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C4" authorId="0" shapeId="0" xr:uid="{8C8592F6-06DE-4E07-AB88-6941487386AB}">
      <text>
        <r>
          <rPr>
            <b/>
            <sz val="9"/>
            <color indexed="81"/>
            <rFont val="Tahoma"/>
            <family val="2"/>
          </rPr>
          <t>Start of the production</t>
        </r>
      </text>
    </comment>
  </commentList>
</comments>
</file>

<file path=xl/sharedStrings.xml><?xml version="1.0" encoding="utf-8"?>
<sst xmlns="http://schemas.openxmlformats.org/spreadsheetml/2006/main" count="20" uniqueCount="8">
  <si>
    <t>year</t>
  </si>
  <si>
    <t>glazing, "000 m²</t>
  </si>
  <si>
    <t>residential glazing, "000 m²</t>
  </si>
  <si>
    <t>Nbr of countries</t>
  </si>
  <si>
    <t>non-residential glazing, "000 m²</t>
  </si>
  <si>
    <t>IGU, "000 m²</t>
  </si>
  <si>
    <t>LSG for bldg, "000 m²</t>
  </si>
  <si>
    <t>TSG for bldg, "000 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</si>
</sst>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right"/>
    </xf>
    <xf numFmtId="0" fontId="0" fillId="0" borderId="0" xfId="0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0" fillId="0" borderId="0" xfId="0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 wrapText="1"/>
    </xf>
    <xf numFmtId="16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49" fontId="2" fillId="0" borderId="0" xfId="0" applyNumberFormat="1" applyFont="1" applyAlignment="1">
      <alignment horizontal="right"/>
    </xf>
    <xf numFmtId="164" fontId="0" fillId="0" borderId="0" xfId="0" applyNumberFormat="1" applyAlignment="1">
      <alignment horizontal="center"/>
    </xf>
    <xf numFmtId="3" fontId="0" fillId="0" borderId="0" xfId="0" applyNumberFormat="1"/>
    <xf numFmtId="164" fontId="5" fillId="0" borderId="0" xfId="1" applyNumberFormat="1" applyFont="1" applyBorder="1" applyAlignment="1">
      <alignment horizontal="right"/>
    </xf>
    <xf numFmtId="0" fontId="3" fillId="0" borderId="0" xfId="0" applyFont="1" applyAlignment="1">
      <alignment horizontal="right" wrapText="1"/>
    </xf>
    <xf numFmtId="0" fontId="0" fillId="0" borderId="0" xfId="0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0" xfId="0" applyFont="1" applyBorder="1" applyAlignment="1">
      <alignment horizontal="right" wrapText="1"/>
    </xf>
    <xf numFmtId="49" fontId="3" fillId="0" borderId="2" xfId="0" applyNumberFormat="1" applyFont="1" applyBorder="1" applyAlignment="1">
      <alignment horizontal="center" wrapText="1"/>
    </xf>
    <xf numFmtId="49" fontId="0" fillId="0" borderId="2" xfId="0" applyNumberFormat="1" applyFont="1" applyBorder="1" applyAlignment="1">
      <alignment horizontal="center" wrapText="1"/>
    </xf>
    <xf numFmtId="49" fontId="0" fillId="0" borderId="3" xfId="0" applyNumberFormat="1" applyFont="1" applyBorder="1" applyAlignment="1">
      <alignment horizontal="center" wrapText="1"/>
    </xf>
    <xf numFmtId="49" fontId="0" fillId="0" borderId="2" xfId="0" quotePrefix="1" applyNumberFormat="1" applyFont="1" applyBorder="1" applyAlignment="1">
      <alignment horizontal="right" wrapText="1"/>
    </xf>
    <xf numFmtId="49" fontId="0" fillId="0" borderId="0" xfId="0" applyNumberFormat="1" applyFont="1" applyAlignment="1">
      <alignment horizontal="right" wrapText="1"/>
    </xf>
    <xf numFmtId="165" fontId="0" fillId="0" borderId="0" xfId="2" applyNumberFormat="1" applyFont="1" applyBorder="1" applyAlignment="1">
      <alignment horizontal="right" wrapText="1"/>
    </xf>
    <xf numFmtId="0" fontId="0" fillId="0" borderId="0" xfId="1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4B4F-80B1-4C57-93D3-427AF9C86EA4}">
  <dimension ref="A1:BT93"/>
  <sheetViews>
    <sheetView zoomScale="85" zoomScaleNormal="85"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ColWidth="10.7109375" defaultRowHeight="15" x14ac:dyDescent="0.25"/>
  <cols>
    <col min="1" max="1" width="10.7109375" style="10"/>
    <col min="2" max="2" width="10.28515625" style="2" customWidth="1"/>
    <col min="3" max="5" width="20.5703125" style="2" customWidth="1"/>
    <col min="6" max="16384" width="10.7109375" style="6"/>
  </cols>
  <sheetData>
    <row r="1" spans="1:5" s="25" customFormat="1" ht="30" x14ac:dyDescent="0.25">
      <c r="A1" s="22" t="s">
        <v>3</v>
      </c>
      <c r="B1" s="23" t="s">
        <v>0</v>
      </c>
      <c r="C1" s="24" t="s">
        <v>1</v>
      </c>
      <c r="D1" s="24" t="s">
        <v>4</v>
      </c>
      <c r="E1" s="24" t="s">
        <v>2</v>
      </c>
    </row>
    <row r="2" spans="1:5" s="13" customFormat="1" x14ac:dyDescent="0.25">
      <c r="A2" s="2">
        <v>6</v>
      </c>
      <c r="B2" s="11">
        <v>1900</v>
      </c>
      <c r="C2" s="14">
        <f t="shared" ref="C2:C6" si="0">D2+E2</f>
        <v>1048500</v>
      </c>
      <c r="D2" s="12">
        <f>0.9*415*1000</f>
        <v>373500</v>
      </c>
      <c r="E2" s="12">
        <v>675000</v>
      </c>
    </row>
    <row r="3" spans="1:5" s="13" customFormat="1" x14ac:dyDescent="0.25">
      <c r="A3" s="2">
        <v>6</v>
      </c>
      <c r="B3" s="11">
        <v>1910</v>
      </c>
      <c r="C3" s="14">
        <f t="shared" si="0"/>
        <v>1318500</v>
      </c>
      <c r="D3" s="12">
        <v>463500</v>
      </c>
      <c r="E3" s="12">
        <v>855000</v>
      </c>
    </row>
    <row r="4" spans="1:5" s="13" customFormat="1" x14ac:dyDescent="0.25">
      <c r="A4" s="2">
        <v>6</v>
      </c>
      <c r="B4" s="11">
        <v>1920</v>
      </c>
      <c r="C4" s="14">
        <f t="shared" si="0"/>
        <v>1552500</v>
      </c>
      <c r="D4" s="12">
        <v>540000</v>
      </c>
      <c r="E4" s="12">
        <v>1012500</v>
      </c>
    </row>
    <row r="5" spans="1:5" s="13" customFormat="1" x14ac:dyDescent="0.25">
      <c r="A5" s="2">
        <v>6</v>
      </c>
      <c r="B5" s="11">
        <v>1930</v>
      </c>
      <c r="C5" s="14">
        <f t="shared" si="0"/>
        <v>1800000</v>
      </c>
      <c r="D5" s="12">
        <v>630000</v>
      </c>
      <c r="E5" s="12">
        <v>1170000</v>
      </c>
    </row>
    <row r="6" spans="1:5" s="13" customFormat="1" x14ac:dyDescent="0.25">
      <c r="A6" s="2">
        <v>6</v>
      </c>
      <c r="B6" s="11">
        <v>1940</v>
      </c>
      <c r="C6" s="14">
        <f t="shared" si="0"/>
        <v>1944000</v>
      </c>
      <c r="D6" s="12">
        <v>675000</v>
      </c>
      <c r="E6" s="12">
        <v>1269000</v>
      </c>
    </row>
    <row r="7" spans="1:5" s="1" customFormat="1" x14ac:dyDescent="0.25">
      <c r="A7" s="2">
        <v>6</v>
      </c>
      <c r="B7" s="11">
        <v>1945</v>
      </c>
      <c r="C7" s="2"/>
      <c r="D7" s="12"/>
    </row>
    <row r="8" spans="1:5" s="1" customFormat="1" x14ac:dyDescent="0.25">
      <c r="A8" s="2">
        <v>6</v>
      </c>
      <c r="B8" s="11">
        <v>1946</v>
      </c>
      <c r="C8" s="2"/>
      <c r="D8" s="12"/>
    </row>
    <row r="9" spans="1:5" s="1" customFormat="1" x14ac:dyDescent="0.25">
      <c r="A9" s="2">
        <v>6</v>
      </c>
      <c r="B9" s="11">
        <v>1947</v>
      </c>
      <c r="C9" s="2"/>
      <c r="D9" s="12"/>
    </row>
    <row r="10" spans="1:5" s="1" customFormat="1" x14ac:dyDescent="0.25">
      <c r="A10" s="2">
        <v>6</v>
      </c>
      <c r="B10" s="11">
        <v>1948</v>
      </c>
      <c r="C10" s="2"/>
      <c r="D10" s="12"/>
    </row>
    <row r="11" spans="1:5" s="1" customFormat="1" x14ac:dyDescent="0.25">
      <c r="A11" s="2">
        <v>6</v>
      </c>
      <c r="B11" s="11">
        <v>1949</v>
      </c>
      <c r="C11" s="2"/>
      <c r="D11" s="12"/>
    </row>
    <row r="12" spans="1:5" s="1" customFormat="1" x14ac:dyDescent="0.25">
      <c r="A12" s="2">
        <v>6</v>
      </c>
      <c r="B12" s="11">
        <v>1950</v>
      </c>
      <c r="C12" s="14">
        <f>D12+E12</f>
        <v>2047500</v>
      </c>
      <c r="D12" s="12">
        <v>675000</v>
      </c>
      <c r="E12" s="12">
        <v>1372500</v>
      </c>
    </row>
    <row r="13" spans="1:5" s="1" customFormat="1" x14ac:dyDescent="0.25">
      <c r="A13" s="2">
        <v>6</v>
      </c>
      <c r="B13" s="11">
        <v>1951</v>
      </c>
      <c r="C13" s="2"/>
      <c r="D13" s="12"/>
    </row>
    <row r="14" spans="1:5" s="1" customFormat="1" x14ac:dyDescent="0.25">
      <c r="A14" s="2">
        <v>6</v>
      </c>
      <c r="B14" s="11">
        <v>1952</v>
      </c>
      <c r="C14" s="2"/>
      <c r="D14" s="12"/>
    </row>
    <row r="15" spans="1:5" s="1" customFormat="1" x14ac:dyDescent="0.25">
      <c r="A15" s="2">
        <v>6</v>
      </c>
      <c r="B15" s="11">
        <v>1953</v>
      </c>
      <c r="C15" s="2"/>
      <c r="D15" s="12"/>
    </row>
    <row r="16" spans="1:5" s="1" customFormat="1" x14ac:dyDescent="0.25">
      <c r="A16" s="2">
        <v>6</v>
      </c>
      <c r="B16" s="11">
        <v>1954</v>
      </c>
      <c r="C16" s="2"/>
      <c r="D16" s="12"/>
    </row>
    <row r="17" spans="1:5" s="1" customFormat="1" x14ac:dyDescent="0.25">
      <c r="A17" s="2">
        <v>6</v>
      </c>
      <c r="B17" s="11">
        <v>1955</v>
      </c>
      <c r="C17" s="2"/>
      <c r="D17" s="12"/>
    </row>
    <row r="18" spans="1:5" s="1" customFormat="1" x14ac:dyDescent="0.25">
      <c r="A18" s="2">
        <v>6</v>
      </c>
      <c r="B18" s="11">
        <v>1956</v>
      </c>
      <c r="C18" s="2"/>
      <c r="D18" s="12"/>
    </row>
    <row r="19" spans="1:5" s="1" customFormat="1" x14ac:dyDescent="0.25">
      <c r="A19" s="2">
        <v>6</v>
      </c>
      <c r="B19" s="11">
        <v>1957</v>
      </c>
      <c r="C19" s="2"/>
      <c r="D19" s="12"/>
    </row>
    <row r="20" spans="1:5" s="1" customFormat="1" x14ac:dyDescent="0.25">
      <c r="A20" s="2">
        <v>6</v>
      </c>
      <c r="B20" s="11">
        <v>1958</v>
      </c>
      <c r="C20" s="2"/>
      <c r="D20" s="12"/>
    </row>
    <row r="21" spans="1:5" s="1" customFormat="1" x14ac:dyDescent="0.25">
      <c r="A21" s="2">
        <v>6</v>
      </c>
      <c r="B21" s="11">
        <v>1959</v>
      </c>
      <c r="C21" s="2"/>
      <c r="D21" s="12"/>
    </row>
    <row r="22" spans="1:5" s="1" customFormat="1" x14ac:dyDescent="0.25">
      <c r="A22" s="2">
        <v>6</v>
      </c>
      <c r="B22" s="11">
        <v>1960</v>
      </c>
      <c r="C22" s="14">
        <f>D22+E22</f>
        <v>2452500</v>
      </c>
      <c r="D22" s="12">
        <v>697500</v>
      </c>
      <c r="E22" s="12">
        <v>1755000</v>
      </c>
    </row>
    <row r="23" spans="1:5" s="1" customFormat="1" x14ac:dyDescent="0.25">
      <c r="A23" s="2">
        <v>6</v>
      </c>
      <c r="B23" s="11">
        <v>1961</v>
      </c>
      <c r="C23" s="2"/>
      <c r="D23" s="12"/>
    </row>
    <row r="24" spans="1:5" s="1" customFormat="1" x14ac:dyDescent="0.25">
      <c r="A24" s="2">
        <v>6</v>
      </c>
      <c r="B24" s="11">
        <v>1962</v>
      </c>
      <c r="C24" s="2"/>
      <c r="D24" s="12"/>
    </row>
    <row r="25" spans="1:5" s="1" customFormat="1" x14ac:dyDescent="0.25">
      <c r="A25" s="2">
        <v>6</v>
      </c>
      <c r="B25" s="11">
        <v>1963</v>
      </c>
      <c r="C25" s="2"/>
      <c r="D25" s="12"/>
    </row>
    <row r="26" spans="1:5" s="1" customFormat="1" x14ac:dyDescent="0.25">
      <c r="A26" s="2">
        <v>6</v>
      </c>
      <c r="B26" s="11">
        <v>1964</v>
      </c>
      <c r="C26" s="2"/>
      <c r="D26" s="12"/>
    </row>
    <row r="27" spans="1:5" s="1" customFormat="1" x14ac:dyDescent="0.25">
      <c r="A27" s="2">
        <v>6</v>
      </c>
      <c r="B27" s="11">
        <v>1965</v>
      </c>
      <c r="C27" s="2"/>
      <c r="D27" s="12"/>
    </row>
    <row r="28" spans="1:5" s="1" customFormat="1" x14ac:dyDescent="0.25">
      <c r="A28" s="2">
        <v>6</v>
      </c>
      <c r="B28" s="11">
        <v>1966</v>
      </c>
      <c r="C28" s="2"/>
      <c r="D28" s="12"/>
    </row>
    <row r="29" spans="1:5" s="1" customFormat="1" x14ac:dyDescent="0.25">
      <c r="A29" s="2">
        <v>6</v>
      </c>
      <c r="B29" s="11">
        <v>1967</v>
      </c>
      <c r="C29" s="2"/>
      <c r="D29" s="12"/>
    </row>
    <row r="30" spans="1:5" s="1" customFormat="1" x14ac:dyDescent="0.25">
      <c r="A30" s="2">
        <v>6</v>
      </c>
      <c r="B30" s="11">
        <v>1968</v>
      </c>
      <c r="C30" s="2"/>
      <c r="D30" s="12"/>
    </row>
    <row r="31" spans="1:5" s="1" customFormat="1" x14ac:dyDescent="0.25">
      <c r="A31" s="2">
        <v>6</v>
      </c>
      <c r="B31" s="11">
        <v>1969</v>
      </c>
      <c r="C31" s="2"/>
      <c r="D31" s="12"/>
    </row>
    <row r="32" spans="1:5" s="1" customFormat="1" x14ac:dyDescent="0.25">
      <c r="A32" s="2">
        <v>6</v>
      </c>
      <c r="B32" s="11">
        <v>1970</v>
      </c>
      <c r="C32" s="14">
        <f>D32+E32</f>
        <v>2821500</v>
      </c>
      <c r="D32" s="12">
        <v>729000</v>
      </c>
      <c r="E32" s="12">
        <v>2092500</v>
      </c>
    </row>
    <row r="33" spans="1:5" s="1" customFormat="1" x14ac:dyDescent="0.25">
      <c r="A33" s="2">
        <v>6</v>
      </c>
      <c r="B33" s="11">
        <v>1971</v>
      </c>
      <c r="C33" s="2"/>
      <c r="D33" s="12"/>
    </row>
    <row r="34" spans="1:5" s="1" customFormat="1" x14ac:dyDescent="0.25">
      <c r="A34" s="2">
        <v>9</v>
      </c>
      <c r="B34" s="11">
        <v>1972</v>
      </c>
      <c r="C34" s="2"/>
      <c r="D34" s="12"/>
    </row>
    <row r="35" spans="1:5" s="1" customFormat="1" x14ac:dyDescent="0.25">
      <c r="A35" s="2">
        <v>9</v>
      </c>
      <c r="B35" s="11">
        <v>1973</v>
      </c>
      <c r="C35" s="2"/>
      <c r="D35" s="12"/>
    </row>
    <row r="36" spans="1:5" s="1" customFormat="1" x14ac:dyDescent="0.25">
      <c r="A36" s="2">
        <v>9</v>
      </c>
      <c r="B36" s="11">
        <v>1974</v>
      </c>
      <c r="C36" s="2"/>
      <c r="D36" s="12"/>
    </row>
    <row r="37" spans="1:5" s="1" customFormat="1" x14ac:dyDescent="0.25">
      <c r="A37" s="2">
        <v>9</v>
      </c>
      <c r="B37" s="11">
        <v>1975</v>
      </c>
      <c r="C37" s="2"/>
      <c r="D37" s="12"/>
    </row>
    <row r="38" spans="1:5" s="1" customFormat="1" x14ac:dyDescent="0.25">
      <c r="A38" s="2">
        <v>9</v>
      </c>
      <c r="B38" s="11">
        <v>1976</v>
      </c>
      <c r="C38" s="2"/>
      <c r="D38" s="12"/>
    </row>
    <row r="39" spans="1:5" s="1" customFormat="1" x14ac:dyDescent="0.25">
      <c r="A39" s="2">
        <v>9</v>
      </c>
      <c r="B39" s="11">
        <v>1977</v>
      </c>
      <c r="C39" s="2"/>
      <c r="D39" s="12"/>
    </row>
    <row r="40" spans="1:5" s="1" customFormat="1" x14ac:dyDescent="0.25">
      <c r="A40" s="2">
        <v>9</v>
      </c>
      <c r="B40" s="11">
        <v>1978</v>
      </c>
      <c r="C40" s="2"/>
      <c r="D40" s="12"/>
    </row>
    <row r="41" spans="1:5" s="1" customFormat="1" x14ac:dyDescent="0.25">
      <c r="A41" s="2">
        <v>9</v>
      </c>
      <c r="B41" s="11">
        <v>1979</v>
      </c>
      <c r="C41" s="2"/>
      <c r="D41" s="12"/>
    </row>
    <row r="42" spans="1:5" s="1" customFormat="1" x14ac:dyDescent="0.25">
      <c r="A42" s="2">
        <v>10</v>
      </c>
      <c r="B42" s="11">
        <v>1980</v>
      </c>
      <c r="C42" s="14">
        <f>D42+E42</f>
        <v>3384000</v>
      </c>
      <c r="D42" s="12">
        <v>774000</v>
      </c>
      <c r="E42" s="12">
        <v>2610000</v>
      </c>
    </row>
    <row r="43" spans="1:5" s="1" customFormat="1" x14ac:dyDescent="0.25">
      <c r="A43" s="2">
        <v>10</v>
      </c>
      <c r="B43" s="11">
        <v>1981</v>
      </c>
      <c r="C43" s="2"/>
      <c r="D43" s="12"/>
    </row>
    <row r="44" spans="1:5" s="1" customFormat="1" x14ac:dyDescent="0.25">
      <c r="A44" s="2">
        <v>10</v>
      </c>
      <c r="B44" s="11">
        <v>1982</v>
      </c>
      <c r="C44" s="2"/>
      <c r="D44" s="12"/>
    </row>
    <row r="45" spans="1:5" s="1" customFormat="1" x14ac:dyDescent="0.25">
      <c r="A45" s="2">
        <v>10</v>
      </c>
      <c r="B45" s="11">
        <v>1983</v>
      </c>
      <c r="C45" s="2"/>
      <c r="D45" s="12"/>
    </row>
    <row r="46" spans="1:5" s="1" customFormat="1" x14ac:dyDescent="0.25">
      <c r="A46" s="2">
        <v>10</v>
      </c>
      <c r="B46" s="11">
        <v>1984</v>
      </c>
      <c r="C46" s="2"/>
      <c r="D46" s="12"/>
    </row>
    <row r="47" spans="1:5" s="1" customFormat="1" x14ac:dyDescent="0.25">
      <c r="A47" s="2">
        <v>10</v>
      </c>
      <c r="B47" s="11">
        <v>1985</v>
      </c>
      <c r="C47" s="2"/>
      <c r="D47" s="12"/>
    </row>
    <row r="48" spans="1:5" s="1" customFormat="1" x14ac:dyDescent="0.25">
      <c r="A48" s="2">
        <v>12</v>
      </c>
      <c r="B48" s="11">
        <v>1986</v>
      </c>
      <c r="C48" s="2"/>
      <c r="D48" s="12"/>
    </row>
    <row r="49" spans="1:5" s="1" customFormat="1" x14ac:dyDescent="0.25">
      <c r="A49" s="2">
        <v>12</v>
      </c>
      <c r="B49" s="11">
        <v>1987</v>
      </c>
      <c r="C49" s="2"/>
      <c r="D49" s="12"/>
    </row>
    <row r="50" spans="1:5" s="1" customFormat="1" x14ac:dyDescent="0.25">
      <c r="A50" s="2">
        <v>12</v>
      </c>
      <c r="B50" s="11">
        <v>1988</v>
      </c>
      <c r="C50" s="2"/>
      <c r="D50" s="12"/>
    </row>
    <row r="51" spans="1:5" s="1" customFormat="1" x14ac:dyDescent="0.25">
      <c r="A51" s="2">
        <v>12</v>
      </c>
      <c r="B51" s="11">
        <v>1989</v>
      </c>
      <c r="C51" s="2"/>
      <c r="D51" s="12"/>
    </row>
    <row r="52" spans="1:5" s="1" customFormat="1" x14ac:dyDescent="0.25">
      <c r="A52" s="2">
        <v>12</v>
      </c>
      <c r="B52" s="11">
        <v>1990</v>
      </c>
      <c r="C52" s="14">
        <f>D52+E52</f>
        <v>4455000</v>
      </c>
      <c r="D52" s="12">
        <v>855000</v>
      </c>
      <c r="E52" s="12">
        <v>3600000</v>
      </c>
    </row>
    <row r="53" spans="1:5" s="1" customFormat="1" x14ac:dyDescent="0.25">
      <c r="A53" s="2">
        <v>12</v>
      </c>
      <c r="B53" s="11">
        <v>1991</v>
      </c>
      <c r="C53" s="2"/>
      <c r="D53" s="12"/>
    </row>
    <row r="54" spans="1:5" s="1" customFormat="1" x14ac:dyDescent="0.25">
      <c r="A54" s="2">
        <v>12</v>
      </c>
      <c r="B54" s="11">
        <v>1992</v>
      </c>
      <c r="C54" s="2"/>
      <c r="D54" s="12"/>
    </row>
    <row r="55" spans="1:5" s="1" customFormat="1" x14ac:dyDescent="0.25">
      <c r="A55" s="2">
        <v>12</v>
      </c>
      <c r="B55" s="11">
        <v>1993</v>
      </c>
      <c r="C55" s="2"/>
      <c r="D55" s="12"/>
    </row>
    <row r="56" spans="1:5" s="1" customFormat="1" x14ac:dyDescent="0.25">
      <c r="A56" s="2">
        <v>12</v>
      </c>
      <c r="B56" s="11">
        <v>1994</v>
      </c>
      <c r="C56" s="2"/>
      <c r="D56" s="12"/>
    </row>
    <row r="57" spans="1:5" s="1" customFormat="1" x14ac:dyDescent="0.25">
      <c r="A57" s="2">
        <v>15</v>
      </c>
      <c r="B57" s="11">
        <v>1995</v>
      </c>
      <c r="C57" s="2"/>
      <c r="D57" s="12"/>
    </row>
    <row r="58" spans="1:5" s="1" customFormat="1" x14ac:dyDescent="0.25">
      <c r="A58" s="2">
        <v>15</v>
      </c>
      <c r="B58" s="11">
        <v>1996</v>
      </c>
      <c r="C58" s="2"/>
      <c r="D58" s="12"/>
    </row>
    <row r="59" spans="1:5" s="1" customFormat="1" x14ac:dyDescent="0.25">
      <c r="A59" s="2">
        <v>15</v>
      </c>
      <c r="B59" s="11">
        <v>1997</v>
      </c>
      <c r="C59" s="2"/>
      <c r="D59" s="12"/>
    </row>
    <row r="60" spans="1:5" s="1" customFormat="1" x14ac:dyDescent="0.25">
      <c r="A60" s="2">
        <v>15</v>
      </c>
      <c r="B60" s="11">
        <v>1998</v>
      </c>
      <c r="C60" s="2"/>
      <c r="D60" s="12"/>
    </row>
    <row r="61" spans="1:5" s="1" customFormat="1" x14ac:dyDescent="0.25">
      <c r="A61" s="2">
        <v>15</v>
      </c>
      <c r="B61" s="11">
        <v>1999</v>
      </c>
      <c r="C61" s="2"/>
      <c r="D61" s="12"/>
    </row>
    <row r="62" spans="1:5" s="1" customFormat="1" x14ac:dyDescent="0.25">
      <c r="A62" s="2">
        <v>15</v>
      </c>
      <c r="B62" s="11">
        <v>2000</v>
      </c>
      <c r="C62" s="14">
        <f>D62+E62</f>
        <v>4783500</v>
      </c>
      <c r="D62" s="12">
        <v>936000</v>
      </c>
      <c r="E62" s="12">
        <v>3847500</v>
      </c>
    </row>
    <row r="63" spans="1:5" s="1" customFormat="1" x14ac:dyDescent="0.25">
      <c r="A63" s="2">
        <v>15</v>
      </c>
      <c r="B63" s="11">
        <v>2001</v>
      </c>
      <c r="C63" s="2"/>
      <c r="D63" s="12"/>
    </row>
    <row r="64" spans="1:5" s="1" customFormat="1" x14ac:dyDescent="0.25">
      <c r="A64" s="2">
        <v>15</v>
      </c>
      <c r="B64" s="11">
        <v>2002</v>
      </c>
      <c r="C64" s="2"/>
      <c r="D64" s="12"/>
    </row>
    <row r="65" spans="1:5" s="1" customFormat="1" x14ac:dyDescent="0.25">
      <c r="A65" s="2">
        <v>25</v>
      </c>
      <c r="B65" s="11">
        <v>2003</v>
      </c>
      <c r="C65" s="12">
        <f>3422000*(1.2*1.2)</f>
        <v>4927680</v>
      </c>
      <c r="D65" s="12"/>
    </row>
    <row r="66" spans="1:5" s="1" customFormat="1" x14ac:dyDescent="0.25">
      <c r="A66" s="2">
        <v>25</v>
      </c>
      <c r="B66" s="11">
        <v>2004</v>
      </c>
      <c r="C66" s="2"/>
      <c r="D66" s="12"/>
    </row>
    <row r="67" spans="1:5" s="1" customFormat="1" x14ac:dyDescent="0.25">
      <c r="A67" s="2">
        <v>25</v>
      </c>
      <c r="B67" s="11">
        <v>2005</v>
      </c>
      <c r="C67" s="2"/>
      <c r="D67" s="12"/>
    </row>
    <row r="68" spans="1:5" s="1" customFormat="1" x14ac:dyDescent="0.25">
      <c r="A68" s="2">
        <v>27</v>
      </c>
      <c r="B68" s="11">
        <v>2006</v>
      </c>
      <c r="C68" s="2"/>
      <c r="D68" s="12"/>
    </row>
    <row r="69" spans="1:5" s="1" customFormat="1" x14ac:dyDescent="0.25">
      <c r="A69" s="2">
        <v>27</v>
      </c>
      <c r="B69" s="11">
        <v>2007</v>
      </c>
      <c r="C69" s="2"/>
      <c r="D69" s="12"/>
    </row>
    <row r="70" spans="1:5" s="1" customFormat="1" x14ac:dyDescent="0.25">
      <c r="A70" s="2">
        <v>27</v>
      </c>
      <c r="B70" s="11">
        <v>2008</v>
      </c>
      <c r="C70" s="2"/>
      <c r="D70" s="12"/>
    </row>
    <row r="71" spans="1:5" s="1" customFormat="1" x14ac:dyDescent="0.25">
      <c r="A71" s="2">
        <v>27</v>
      </c>
      <c r="B71" s="11">
        <v>2009</v>
      </c>
      <c r="C71" s="2"/>
      <c r="D71" s="12"/>
    </row>
    <row r="72" spans="1:5" s="1" customFormat="1" x14ac:dyDescent="0.25">
      <c r="A72" s="2">
        <v>27</v>
      </c>
      <c r="B72" s="11">
        <v>2010</v>
      </c>
      <c r="C72" s="14">
        <f>D72+E72</f>
        <v>5193000</v>
      </c>
      <c r="D72" s="12">
        <v>1053000</v>
      </c>
      <c r="E72" s="12">
        <v>4140000</v>
      </c>
    </row>
    <row r="73" spans="1:5" s="1" customFormat="1" x14ac:dyDescent="0.25">
      <c r="A73" s="2">
        <v>27</v>
      </c>
      <c r="B73" s="11">
        <v>2011</v>
      </c>
      <c r="C73" s="2"/>
      <c r="E73" s="12"/>
    </row>
    <row r="74" spans="1:5" s="1" customFormat="1" x14ac:dyDescent="0.25">
      <c r="A74" s="2">
        <v>28</v>
      </c>
      <c r="B74" s="11">
        <v>2012</v>
      </c>
      <c r="C74" s="2"/>
      <c r="D74" s="12"/>
      <c r="E74" s="12"/>
    </row>
    <row r="75" spans="1:5" s="1" customFormat="1" x14ac:dyDescent="0.25">
      <c r="A75" s="2">
        <v>28</v>
      </c>
      <c r="B75" s="11">
        <v>2013</v>
      </c>
      <c r="C75" s="2"/>
      <c r="D75" s="12"/>
      <c r="E75" s="12"/>
    </row>
    <row r="76" spans="1:5" s="1" customFormat="1" x14ac:dyDescent="0.25">
      <c r="A76" s="2">
        <v>28</v>
      </c>
      <c r="B76" s="11">
        <v>2014</v>
      </c>
      <c r="C76" s="2"/>
      <c r="D76" s="12"/>
      <c r="E76" s="12"/>
    </row>
    <row r="77" spans="1:5" s="1" customFormat="1" x14ac:dyDescent="0.25">
      <c r="A77" s="2">
        <v>28</v>
      </c>
      <c r="B77" s="11">
        <v>2015</v>
      </c>
      <c r="C77" s="2"/>
      <c r="D77" s="12"/>
      <c r="E77" s="12"/>
    </row>
    <row r="78" spans="1:5" s="1" customFormat="1" x14ac:dyDescent="0.25">
      <c r="A78" s="2">
        <v>28</v>
      </c>
      <c r="B78" s="11">
        <v>2016</v>
      </c>
      <c r="C78" s="2"/>
      <c r="D78" s="12"/>
      <c r="E78" s="12"/>
    </row>
    <row r="79" spans="1:5" s="1" customFormat="1" x14ac:dyDescent="0.25">
      <c r="A79" s="2">
        <v>28</v>
      </c>
      <c r="B79" s="11">
        <v>2017</v>
      </c>
      <c r="C79" s="2"/>
      <c r="D79" s="12"/>
      <c r="E79" s="12"/>
    </row>
    <row r="80" spans="1:5" s="1" customFormat="1" x14ac:dyDescent="0.25">
      <c r="A80" s="2">
        <v>28</v>
      </c>
      <c r="B80" s="11">
        <v>2018</v>
      </c>
      <c r="C80" s="2"/>
      <c r="D80" s="12"/>
      <c r="E80" s="12"/>
    </row>
    <row r="81" spans="1:72" s="1" customFormat="1" x14ac:dyDescent="0.25">
      <c r="A81" s="2">
        <v>28</v>
      </c>
      <c r="B81" s="11">
        <v>2019</v>
      </c>
      <c r="C81" s="2"/>
      <c r="D81" s="12"/>
      <c r="E81" s="12"/>
    </row>
    <row r="82" spans="1:72" s="1" customFormat="1" x14ac:dyDescent="0.25">
      <c r="A82" s="2">
        <v>27</v>
      </c>
      <c r="B82" s="11">
        <v>2020</v>
      </c>
      <c r="C82" s="2"/>
      <c r="D82" s="12"/>
      <c r="E82" s="12"/>
    </row>
    <row r="83" spans="1:72" s="4" customFormat="1" x14ac:dyDescent="0.25">
      <c r="A83" s="18"/>
      <c r="B83" s="2"/>
      <c r="C83" s="2"/>
      <c r="D83" s="2"/>
      <c r="E83" s="2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</row>
    <row r="84" spans="1:72" s="4" customFormat="1" x14ac:dyDescent="0.25">
      <c r="A84" s="18"/>
      <c r="B84" s="2"/>
      <c r="C84" s="2"/>
      <c r="D84" s="2"/>
      <c r="E84" s="2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1:72" s="4" customFormat="1" x14ac:dyDescent="0.25">
      <c r="A85" s="18"/>
      <c r="B85" s="2"/>
      <c r="C85" s="2"/>
      <c r="D85" s="2"/>
      <c r="E85" s="2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92" spans="1:72" s="4" customFormat="1" x14ac:dyDescent="0.25">
      <c r="A92" s="18"/>
      <c r="B92" s="2"/>
      <c r="C92" s="2"/>
      <c r="D92" s="2"/>
      <c r="E92" s="2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s="4" customFormat="1" x14ac:dyDescent="0.25">
      <c r="A93" s="18"/>
      <c r="B93" s="2"/>
      <c r="C93" s="2"/>
      <c r="D93" s="2"/>
      <c r="E93" s="2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14A44-A0D2-41E4-AD5D-2CB29E224E01}">
  <dimension ref="A1:BR102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defaultColWidth="10.7109375" defaultRowHeight="15" x14ac:dyDescent="0.25"/>
  <cols>
    <col min="1" max="1" width="12.28515625" style="10" bestFit="1" customWidth="1"/>
    <col min="2" max="2" width="12.28515625" style="10" customWidth="1"/>
    <col min="3" max="5" width="20.85546875" style="4" customWidth="1"/>
    <col min="6" max="14" width="17.7109375" style="4" customWidth="1"/>
    <col min="15" max="16384" width="10.7109375" style="6"/>
  </cols>
  <sheetData>
    <row r="1" spans="1:14" s="20" customFormat="1" ht="30" x14ac:dyDescent="0.25">
      <c r="A1" s="21" t="s">
        <v>3</v>
      </c>
      <c r="B1" s="19" t="s">
        <v>0</v>
      </c>
      <c r="C1" s="5" t="s">
        <v>5</v>
      </c>
      <c r="D1" s="5" t="s">
        <v>6</v>
      </c>
      <c r="E1" s="5" t="s">
        <v>7</v>
      </c>
    </row>
    <row r="2" spans="1:14" x14ac:dyDescent="0.25">
      <c r="A2" s="2">
        <v>6</v>
      </c>
      <c r="B2" s="11">
        <v>1945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2">
        <v>6</v>
      </c>
      <c r="B3" s="11">
        <v>1946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25">
      <c r="A4" s="2">
        <v>6</v>
      </c>
      <c r="B4" s="11">
        <v>1947</v>
      </c>
      <c r="C4" s="27">
        <v>0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x14ac:dyDescent="0.25">
      <c r="A5" s="2">
        <v>6</v>
      </c>
      <c r="B5" s="11">
        <v>1948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x14ac:dyDescent="0.25">
      <c r="A6" s="2">
        <v>6</v>
      </c>
      <c r="B6" s="11">
        <v>1949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x14ac:dyDescent="0.25">
      <c r="A7" s="2">
        <v>6</v>
      </c>
      <c r="B7" s="11">
        <v>1950</v>
      </c>
      <c r="D7" s="8"/>
      <c r="E7" s="6"/>
      <c r="F7" s="8"/>
      <c r="G7" s="8"/>
      <c r="H7" s="8"/>
      <c r="I7" s="8"/>
      <c r="J7" s="8"/>
      <c r="K7" s="8"/>
      <c r="L7" s="8"/>
      <c r="M7" s="8"/>
      <c r="N7" s="8"/>
    </row>
    <row r="8" spans="1:14" x14ac:dyDescent="0.25">
      <c r="A8" s="2">
        <v>6</v>
      </c>
      <c r="B8" s="11">
        <v>1951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 x14ac:dyDescent="0.25">
      <c r="A9" s="2">
        <v>6</v>
      </c>
      <c r="B9" s="11">
        <v>1952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 x14ac:dyDescent="0.25">
      <c r="A10" s="2">
        <v>6</v>
      </c>
      <c r="B10" s="11">
        <v>1953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 x14ac:dyDescent="0.25">
      <c r="A11" s="2">
        <v>6</v>
      </c>
      <c r="B11" s="11">
        <v>1954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x14ac:dyDescent="0.25">
      <c r="A12" s="2">
        <v>6</v>
      </c>
      <c r="B12" s="11">
        <v>1955</v>
      </c>
      <c r="C12" s="1">
        <f>100000*1.5*1.5/1000</f>
        <v>225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25">
      <c r="A13" s="2">
        <v>6</v>
      </c>
      <c r="B13" s="11">
        <v>1956</v>
      </c>
      <c r="C13" s="26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25">
      <c r="A14" s="2">
        <v>6</v>
      </c>
      <c r="B14" s="11">
        <v>1957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 x14ac:dyDescent="0.25">
      <c r="A15" s="2">
        <v>6</v>
      </c>
      <c r="B15" s="11">
        <v>1958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x14ac:dyDescent="0.25">
      <c r="A16" s="2">
        <v>6</v>
      </c>
      <c r="B16" s="11">
        <v>1959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25">
      <c r="A17" s="2">
        <v>6</v>
      </c>
      <c r="B17" s="11">
        <v>1960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25">
      <c r="A18" s="2">
        <v>6</v>
      </c>
      <c r="B18" s="11">
        <v>1961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25">
      <c r="A19" s="2">
        <v>6</v>
      </c>
      <c r="B19" s="11">
        <v>1962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25">
      <c r="A20" s="2">
        <v>6</v>
      </c>
      <c r="B20" s="11">
        <v>1963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25">
      <c r="A21" s="2">
        <v>6</v>
      </c>
      <c r="B21" s="11">
        <v>1964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25">
      <c r="A22" s="2">
        <v>6</v>
      </c>
      <c r="B22" s="11">
        <v>1965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25">
      <c r="A23" s="2">
        <v>6</v>
      </c>
      <c r="B23" s="11">
        <v>1966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25">
      <c r="A24" s="2">
        <v>6</v>
      </c>
      <c r="B24" s="11">
        <v>1967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25">
      <c r="A25" s="2">
        <v>6</v>
      </c>
      <c r="B25" s="11">
        <v>1968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25">
      <c r="A26" s="2">
        <v>6</v>
      </c>
      <c r="B26" s="11">
        <v>1969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25">
      <c r="A27" s="2">
        <v>6</v>
      </c>
      <c r="B27" s="11">
        <v>1970</v>
      </c>
      <c r="C27" s="8">
        <v>10500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25">
      <c r="A28" s="2">
        <v>6</v>
      </c>
      <c r="B28" s="11">
        <v>1971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25">
      <c r="A29" s="2">
        <v>9</v>
      </c>
      <c r="B29" s="11">
        <v>1972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25">
      <c r="A30" s="2">
        <v>9</v>
      </c>
      <c r="B30" s="11">
        <v>1973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25">
      <c r="A31" s="2">
        <v>9</v>
      </c>
      <c r="B31" s="11">
        <v>1974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25">
      <c r="A32" s="2">
        <v>9</v>
      </c>
      <c r="B32" s="11">
        <v>1975</v>
      </c>
      <c r="C32" s="8">
        <v>20000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25">
      <c r="A33" s="2">
        <v>9</v>
      </c>
      <c r="B33" s="11">
        <v>1976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25">
      <c r="A34" s="2">
        <v>9</v>
      </c>
      <c r="B34" s="11">
        <v>1977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25">
      <c r="A35" s="2">
        <v>9</v>
      </c>
      <c r="B35" s="11">
        <v>1978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25">
      <c r="A36" s="2">
        <v>9</v>
      </c>
      <c r="B36" s="11">
        <v>1979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25">
      <c r="A37" s="2">
        <v>10</v>
      </c>
      <c r="B37" s="11">
        <v>1980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25">
      <c r="A38" s="2">
        <v>10</v>
      </c>
      <c r="B38" s="11">
        <v>1981</v>
      </c>
      <c r="C38" s="8">
        <v>45000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5">
      <c r="A39" s="2">
        <v>10</v>
      </c>
      <c r="B39" s="11">
        <v>1982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25">
      <c r="A40" s="2">
        <v>10</v>
      </c>
      <c r="B40" s="11">
        <v>1983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25">
      <c r="A41" s="2">
        <v>10</v>
      </c>
      <c r="B41" s="11">
        <v>1984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25">
      <c r="A42" s="2">
        <v>10</v>
      </c>
      <c r="B42" s="11">
        <v>1985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25">
      <c r="A43" s="2">
        <v>12</v>
      </c>
      <c r="B43" s="11">
        <v>1986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25">
      <c r="A44" s="2">
        <v>12</v>
      </c>
      <c r="B44" s="11">
        <v>1987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25">
      <c r="A45" s="2">
        <v>12</v>
      </c>
      <c r="B45" s="11">
        <v>1988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25">
      <c r="A46" s="2">
        <v>12</v>
      </c>
      <c r="B46" s="11">
        <v>1989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25">
      <c r="A47" s="2">
        <v>12</v>
      </c>
      <c r="B47" s="11">
        <v>1990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25">
      <c r="A48" s="2">
        <v>12</v>
      </c>
      <c r="B48" s="11">
        <v>1991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25">
      <c r="A49" s="2">
        <v>12</v>
      </c>
      <c r="B49" s="11">
        <v>1992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25">
      <c r="A50" s="2">
        <v>12</v>
      </c>
      <c r="B50" s="11">
        <v>1993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25">
      <c r="A51" s="2">
        <v>12</v>
      </c>
      <c r="B51" s="11">
        <v>1994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25">
      <c r="A52" s="2">
        <v>12</v>
      </c>
      <c r="B52" s="11">
        <v>1995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25">
      <c r="A53" s="2">
        <v>15</v>
      </c>
      <c r="B53" s="11">
        <v>1995</v>
      </c>
      <c r="C53" s="16">
        <v>60600</v>
      </c>
      <c r="D53" s="16">
        <v>25796.228999999999</v>
      </c>
      <c r="E53" s="16">
        <v>31200</v>
      </c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25">
      <c r="A54" s="2">
        <v>15</v>
      </c>
      <c r="B54" s="11">
        <v>1996</v>
      </c>
      <c r="C54" s="16">
        <v>74400</v>
      </c>
      <c r="D54" s="16">
        <v>32690.953000000001</v>
      </c>
      <c r="E54" s="16">
        <v>36553.089</v>
      </c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25">
      <c r="A55" s="2">
        <v>15</v>
      </c>
      <c r="B55" s="11">
        <v>1997</v>
      </c>
      <c r="C55" s="16">
        <v>78500</v>
      </c>
      <c r="D55" s="16">
        <v>41397.082000000002</v>
      </c>
      <c r="E55" s="16">
        <v>35336.627999999997</v>
      </c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25">
      <c r="A56" s="2">
        <v>15</v>
      </c>
      <c r="B56" s="11">
        <v>1998</v>
      </c>
      <c r="C56" s="16">
        <v>84266.865000000005</v>
      </c>
      <c r="D56" s="16">
        <v>44100</v>
      </c>
      <c r="E56" s="16">
        <v>37534.491999999998</v>
      </c>
      <c r="G56" s="8"/>
      <c r="H56" s="8"/>
      <c r="I56" s="8"/>
      <c r="J56" s="8"/>
      <c r="K56" s="8"/>
      <c r="L56" s="8"/>
      <c r="M56" s="8"/>
      <c r="N56" s="8"/>
    </row>
    <row r="57" spans="1:14" x14ac:dyDescent="0.25">
      <c r="A57" s="2">
        <v>15</v>
      </c>
      <c r="B57" s="11">
        <v>1999</v>
      </c>
      <c r="C57" s="16">
        <v>82744.091</v>
      </c>
      <c r="D57" s="16">
        <v>48000</v>
      </c>
      <c r="E57" s="16">
        <v>47223.747000000003</v>
      </c>
      <c r="G57" s="8"/>
      <c r="H57" s="8"/>
      <c r="I57" s="8"/>
      <c r="J57" s="8"/>
      <c r="K57" s="8"/>
      <c r="L57" s="8"/>
      <c r="M57" s="8"/>
      <c r="N57" s="8"/>
    </row>
    <row r="58" spans="1:14" x14ac:dyDescent="0.25">
      <c r="A58" s="2">
        <v>15</v>
      </c>
      <c r="B58" s="11">
        <v>2000</v>
      </c>
      <c r="C58" s="16">
        <v>86330.619000000006</v>
      </c>
      <c r="D58" s="16">
        <v>60000</v>
      </c>
      <c r="E58" s="16">
        <v>46216.288999999997</v>
      </c>
      <c r="G58" s="8"/>
      <c r="H58" s="8"/>
      <c r="I58" s="8"/>
      <c r="J58" s="8"/>
      <c r="K58" s="8"/>
      <c r="L58" s="8"/>
      <c r="M58" s="8"/>
      <c r="N58" s="8"/>
    </row>
    <row r="59" spans="1:14" x14ac:dyDescent="0.25">
      <c r="A59" s="2">
        <v>15</v>
      </c>
      <c r="B59" s="11">
        <v>2001</v>
      </c>
      <c r="C59" s="16">
        <v>92966.712</v>
      </c>
      <c r="D59" s="16">
        <v>52234.777000000002</v>
      </c>
      <c r="E59" s="16">
        <v>53590.887000000002</v>
      </c>
      <c r="G59" s="8"/>
      <c r="H59" s="8"/>
      <c r="I59" s="8"/>
      <c r="J59" s="8"/>
      <c r="K59" s="8"/>
      <c r="L59" s="8"/>
      <c r="M59" s="8"/>
      <c r="N59" s="8"/>
    </row>
    <row r="60" spans="1:14" x14ac:dyDescent="0.25">
      <c r="A60" s="2">
        <v>15</v>
      </c>
      <c r="B60" s="11">
        <v>2002</v>
      </c>
      <c r="C60" s="16">
        <v>98642.020999999993</v>
      </c>
      <c r="D60" s="16">
        <v>57701.517999999996</v>
      </c>
      <c r="E60" s="16">
        <v>51940.305</v>
      </c>
      <c r="G60" s="8"/>
      <c r="H60" s="8"/>
      <c r="I60" s="8"/>
      <c r="J60" s="8"/>
      <c r="K60" s="8"/>
      <c r="L60" s="8"/>
      <c r="M60" s="8"/>
      <c r="N60" s="8"/>
    </row>
    <row r="61" spans="1:14" x14ac:dyDescent="0.25">
      <c r="A61" s="2">
        <v>15</v>
      </c>
      <c r="B61" s="11">
        <v>2003</v>
      </c>
      <c r="C61" s="16">
        <v>95425.483999999997</v>
      </c>
      <c r="D61" s="16">
        <v>68000</v>
      </c>
      <c r="E61" s="16">
        <v>49243.307999999997</v>
      </c>
      <c r="G61" s="8"/>
      <c r="H61" s="8"/>
      <c r="I61" s="8"/>
      <c r="J61" s="8"/>
      <c r="K61" s="8"/>
      <c r="L61" s="8"/>
      <c r="M61" s="8"/>
      <c r="N61" s="8"/>
    </row>
    <row r="62" spans="1:14" x14ac:dyDescent="0.25">
      <c r="A62" s="2">
        <v>27</v>
      </c>
      <c r="B62" s="11">
        <v>2003</v>
      </c>
      <c r="C62" s="16">
        <v>113192.66800000001</v>
      </c>
      <c r="D62" s="16">
        <v>68405.209000000003</v>
      </c>
      <c r="E62" s="16">
        <v>55565.65</v>
      </c>
      <c r="G62" s="8"/>
      <c r="H62" s="8"/>
      <c r="I62" s="8"/>
      <c r="J62" s="8"/>
      <c r="K62" s="8"/>
      <c r="L62" s="8"/>
      <c r="M62" s="8"/>
      <c r="N62" s="8"/>
    </row>
    <row r="63" spans="1:14" x14ac:dyDescent="0.25">
      <c r="A63" s="2">
        <v>27</v>
      </c>
      <c r="B63" s="11">
        <v>2004</v>
      </c>
      <c r="C63" s="16"/>
      <c r="D63" s="16"/>
      <c r="E63" s="16"/>
      <c r="G63" s="8"/>
      <c r="H63" s="8"/>
      <c r="I63" s="8"/>
      <c r="J63" s="8"/>
      <c r="K63" s="8"/>
      <c r="L63" s="8"/>
      <c r="M63" s="8"/>
      <c r="N63" s="8"/>
    </row>
    <row r="64" spans="1:14" x14ac:dyDescent="0.25">
      <c r="A64" s="2">
        <v>27</v>
      </c>
      <c r="B64" s="11">
        <v>2005</v>
      </c>
      <c r="C64" s="16">
        <v>121769.47</v>
      </c>
      <c r="D64" s="16">
        <v>80093.182000000001</v>
      </c>
      <c r="E64" s="16">
        <v>55642.788999999997</v>
      </c>
      <c r="G64" s="8"/>
      <c r="H64" s="8"/>
      <c r="I64" s="8"/>
      <c r="J64" s="8"/>
      <c r="K64" s="8"/>
      <c r="L64" s="8"/>
      <c r="M64" s="8"/>
      <c r="N64" s="8"/>
    </row>
    <row r="65" spans="1:70" x14ac:dyDescent="0.25">
      <c r="A65" s="2">
        <v>27</v>
      </c>
      <c r="B65" s="11">
        <v>2006</v>
      </c>
      <c r="C65" s="16">
        <v>142026.62299999999</v>
      </c>
      <c r="D65" s="16">
        <v>97098.35</v>
      </c>
      <c r="E65" s="16">
        <v>64801.589</v>
      </c>
      <c r="G65" s="8"/>
      <c r="H65" s="8"/>
      <c r="I65" s="8"/>
      <c r="J65" s="8"/>
      <c r="K65" s="8"/>
      <c r="L65" s="8"/>
      <c r="M65" s="8"/>
      <c r="N65" s="8"/>
    </row>
    <row r="66" spans="1:70" x14ac:dyDescent="0.25">
      <c r="A66" s="2">
        <v>27</v>
      </c>
      <c r="B66" s="11">
        <v>2007</v>
      </c>
      <c r="C66" s="16">
        <v>148000</v>
      </c>
      <c r="D66" s="16">
        <v>101911.291</v>
      </c>
      <c r="E66" s="16">
        <v>65669.297000000006</v>
      </c>
      <c r="G66" s="8"/>
      <c r="H66" s="8"/>
      <c r="I66" s="8"/>
      <c r="J66" s="8"/>
      <c r="K66" s="8"/>
      <c r="L66" s="8"/>
      <c r="M66" s="8"/>
      <c r="N66" s="8"/>
    </row>
    <row r="67" spans="1:70" x14ac:dyDescent="0.25">
      <c r="A67" s="2">
        <v>27</v>
      </c>
      <c r="B67" s="11">
        <v>2008</v>
      </c>
      <c r="C67" s="16">
        <v>136000</v>
      </c>
      <c r="D67" s="16">
        <v>107679.027</v>
      </c>
      <c r="E67" s="16">
        <v>56321.105000000003</v>
      </c>
      <c r="G67" s="8"/>
      <c r="H67" s="8"/>
      <c r="I67" s="8"/>
      <c r="J67" s="8"/>
      <c r="K67" s="8"/>
      <c r="L67" s="8"/>
      <c r="M67" s="8"/>
      <c r="N67" s="8"/>
    </row>
    <row r="68" spans="1:70" x14ac:dyDescent="0.25">
      <c r="A68" s="2">
        <v>27</v>
      </c>
      <c r="B68" s="11">
        <v>2009</v>
      </c>
      <c r="C68" s="16">
        <v>118000</v>
      </c>
      <c r="D68" s="16">
        <v>88115.28</v>
      </c>
      <c r="E68" s="16">
        <v>50145.05</v>
      </c>
      <c r="G68" s="8"/>
      <c r="H68" s="8"/>
      <c r="I68" s="8"/>
      <c r="J68" s="8"/>
      <c r="K68" s="8"/>
      <c r="L68" s="8"/>
      <c r="M68" s="8"/>
      <c r="N68" s="8"/>
    </row>
    <row r="69" spans="1:70" x14ac:dyDescent="0.25">
      <c r="A69" s="2">
        <v>27</v>
      </c>
      <c r="B69" s="11">
        <v>2010</v>
      </c>
      <c r="C69" s="16">
        <v>120000</v>
      </c>
      <c r="D69" s="16">
        <v>76946.489000000001</v>
      </c>
      <c r="E69" s="16">
        <v>52428.658000000003</v>
      </c>
      <c r="G69" s="8"/>
      <c r="H69" s="8"/>
      <c r="I69" s="8"/>
      <c r="J69" s="8"/>
      <c r="K69" s="8"/>
      <c r="L69" s="8"/>
      <c r="M69" s="8"/>
      <c r="N69" s="8"/>
    </row>
    <row r="70" spans="1:70" x14ac:dyDescent="0.25">
      <c r="A70" s="2">
        <v>27</v>
      </c>
      <c r="B70" s="11">
        <v>2011</v>
      </c>
      <c r="C70" s="16">
        <v>120000</v>
      </c>
      <c r="D70" s="16">
        <v>81032.27</v>
      </c>
      <c r="E70" s="16">
        <v>62346.044000000002</v>
      </c>
      <c r="G70" s="8"/>
      <c r="H70" s="8"/>
      <c r="I70" s="8"/>
      <c r="J70" s="8"/>
      <c r="K70" s="8"/>
      <c r="L70" s="8"/>
      <c r="M70" s="8"/>
      <c r="N70" s="8"/>
    </row>
    <row r="71" spans="1:70" x14ac:dyDescent="0.25">
      <c r="A71" s="2">
        <v>28</v>
      </c>
      <c r="B71" s="11">
        <v>2012</v>
      </c>
      <c r="C71" s="16">
        <v>112904.86900000001</v>
      </c>
      <c r="D71" s="16">
        <v>77789.354000000007</v>
      </c>
      <c r="E71" s="16">
        <v>62604.678</v>
      </c>
      <c r="G71" s="8"/>
      <c r="H71" s="8"/>
      <c r="I71" s="8"/>
      <c r="J71" s="8"/>
      <c r="K71" s="8"/>
      <c r="L71" s="8"/>
      <c r="M71" s="8"/>
      <c r="N71" s="8"/>
    </row>
    <row r="72" spans="1:70" x14ac:dyDescent="0.25">
      <c r="A72" s="2">
        <v>28</v>
      </c>
      <c r="B72" s="11">
        <v>2013</v>
      </c>
      <c r="C72" s="16">
        <v>105000</v>
      </c>
      <c r="D72" s="16">
        <v>75012.630999999994</v>
      </c>
      <c r="E72" s="16">
        <v>56927.894</v>
      </c>
      <c r="G72" s="8"/>
      <c r="H72" s="8"/>
      <c r="I72" s="8"/>
      <c r="J72" s="8"/>
      <c r="K72" s="8"/>
      <c r="L72" s="8"/>
      <c r="M72" s="8"/>
      <c r="N72" s="8"/>
    </row>
    <row r="73" spans="1:70" x14ac:dyDescent="0.25">
      <c r="A73" s="2">
        <v>28</v>
      </c>
      <c r="B73" s="11">
        <v>2014</v>
      </c>
      <c r="C73" s="16">
        <v>110466.864</v>
      </c>
      <c r="D73" s="16">
        <v>93402.23</v>
      </c>
      <c r="E73" s="16">
        <v>58911</v>
      </c>
      <c r="G73" s="8"/>
      <c r="H73" s="8"/>
      <c r="I73" s="8"/>
      <c r="J73" s="8"/>
      <c r="K73" s="8"/>
      <c r="L73" s="8"/>
      <c r="M73" s="8"/>
      <c r="N73" s="8"/>
    </row>
    <row r="74" spans="1:70" x14ac:dyDescent="0.25">
      <c r="A74" s="2">
        <v>28</v>
      </c>
      <c r="B74" s="11">
        <v>2015</v>
      </c>
      <c r="C74" s="16">
        <v>116000</v>
      </c>
      <c r="D74" s="16">
        <v>94520.953999999998</v>
      </c>
      <c r="E74" s="16">
        <v>57000</v>
      </c>
      <c r="G74" s="8"/>
      <c r="H74" s="8"/>
      <c r="I74" s="8"/>
      <c r="J74" s="8"/>
      <c r="K74" s="8"/>
      <c r="L74" s="8"/>
      <c r="M74" s="8"/>
      <c r="N74" s="8"/>
    </row>
    <row r="75" spans="1:70" x14ac:dyDescent="0.25">
      <c r="A75" s="2">
        <v>28</v>
      </c>
      <c r="B75" s="11">
        <v>2016</v>
      </c>
      <c r="C75" s="16">
        <v>114000</v>
      </c>
      <c r="D75" s="16">
        <v>85681.248000000007</v>
      </c>
      <c r="E75" s="16">
        <v>55864.315999999999</v>
      </c>
      <c r="G75" s="8"/>
      <c r="H75" s="8"/>
      <c r="I75" s="8"/>
      <c r="J75" s="8"/>
      <c r="K75" s="8"/>
      <c r="L75" s="8"/>
      <c r="M75" s="8"/>
      <c r="N75" s="8"/>
    </row>
    <row r="76" spans="1:70" x14ac:dyDescent="0.25">
      <c r="A76" s="2">
        <v>28</v>
      </c>
      <c r="B76" s="11">
        <v>2017</v>
      </c>
      <c r="C76" s="16">
        <v>121600</v>
      </c>
      <c r="D76" s="16">
        <v>86735.168000000005</v>
      </c>
      <c r="E76" s="16">
        <v>57552.178</v>
      </c>
      <c r="F76" s="8"/>
      <c r="G76" s="8"/>
      <c r="H76" s="8"/>
      <c r="I76" s="8"/>
      <c r="J76" s="8"/>
      <c r="K76" s="8"/>
      <c r="L76" s="8"/>
      <c r="M76" s="8"/>
      <c r="N76" s="8"/>
    </row>
    <row r="77" spans="1:70" x14ac:dyDescent="0.25">
      <c r="A77" s="2">
        <v>28</v>
      </c>
      <c r="B77" s="11">
        <v>2018</v>
      </c>
      <c r="C77" s="16">
        <v>117011.436</v>
      </c>
      <c r="D77" s="16">
        <v>84718.142999999996</v>
      </c>
      <c r="E77" s="16">
        <v>50337.612999999998</v>
      </c>
      <c r="F77" s="8"/>
      <c r="G77" s="8"/>
      <c r="H77" s="8"/>
      <c r="I77" s="8"/>
      <c r="J77" s="8"/>
      <c r="K77" s="8"/>
      <c r="L77" s="8"/>
      <c r="M77" s="8"/>
      <c r="N77" s="8"/>
    </row>
    <row r="78" spans="1:70" x14ac:dyDescent="0.25">
      <c r="A78" s="2">
        <v>28</v>
      </c>
      <c r="B78" s="11">
        <v>2019</v>
      </c>
      <c r="C78" s="16">
        <v>121061.246</v>
      </c>
      <c r="D78" s="16">
        <v>95316.274000000005</v>
      </c>
      <c r="E78" s="16">
        <v>51128.069000000003</v>
      </c>
      <c r="F78" s="8"/>
      <c r="G78" s="8"/>
      <c r="H78" s="8"/>
      <c r="I78" s="8"/>
      <c r="J78" s="8"/>
      <c r="K78" s="8"/>
      <c r="L78" s="8"/>
      <c r="M78" s="8"/>
      <c r="N78" s="8"/>
    </row>
    <row r="79" spans="1:70" s="4" customFormat="1" x14ac:dyDescent="0.25">
      <c r="A79" s="18"/>
      <c r="B79" s="10"/>
      <c r="C79" s="16"/>
      <c r="D79" s="16"/>
      <c r="F79" s="8"/>
      <c r="G79" s="8"/>
      <c r="K79" s="8"/>
      <c r="L79" s="8"/>
      <c r="M79" s="8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</row>
    <row r="80" spans="1:70" s="4" customFormat="1" x14ac:dyDescent="0.25">
      <c r="A80" s="18"/>
      <c r="B80" s="10"/>
      <c r="C80" s="16"/>
      <c r="D80" s="16"/>
      <c r="F80" s="8"/>
      <c r="G80" s="8"/>
      <c r="K80" s="8"/>
      <c r="L80" s="8"/>
      <c r="M80" s="8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</row>
    <row r="81" spans="1:70" s="4" customFormat="1" x14ac:dyDescent="0.25">
      <c r="A81" s="18"/>
      <c r="B81" s="10"/>
      <c r="C81" s="8"/>
      <c r="F81" s="8"/>
      <c r="G81" s="8"/>
      <c r="K81" s="8"/>
      <c r="L81" s="8"/>
      <c r="M81" s="8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</row>
    <row r="82" spans="1:70" x14ac:dyDescent="0.25">
      <c r="F82" s="8"/>
      <c r="G82" s="8"/>
    </row>
    <row r="83" spans="1:70" x14ac:dyDescent="0.25">
      <c r="F83" s="8"/>
      <c r="G83" s="8"/>
    </row>
    <row r="84" spans="1:70" x14ac:dyDescent="0.25">
      <c r="A84" s="18"/>
    </row>
    <row r="85" spans="1:70" x14ac:dyDescent="0.25">
      <c r="A85" s="18"/>
    </row>
    <row r="86" spans="1:70" x14ac:dyDescent="0.25">
      <c r="A86" s="18"/>
      <c r="C86" s="15"/>
    </row>
    <row r="87" spans="1:70" x14ac:dyDescent="0.25">
      <c r="C87" s="15"/>
    </row>
    <row r="88" spans="1:70" s="4" customFormat="1" x14ac:dyDescent="0.25">
      <c r="A88" s="10"/>
      <c r="B88" s="10"/>
      <c r="C88" s="15"/>
      <c r="D88" s="9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</row>
    <row r="89" spans="1:70" s="4" customFormat="1" x14ac:dyDescent="0.25">
      <c r="A89" s="10"/>
      <c r="B89" s="10"/>
      <c r="C89" s="15"/>
      <c r="D89" s="9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</row>
    <row r="90" spans="1:70" x14ac:dyDescent="0.25">
      <c r="C90" s="15"/>
    </row>
    <row r="91" spans="1:70" x14ac:dyDescent="0.25">
      <c r="C91" s="15"/>
    </row>
    <row r="92" spans="1:70" x14ac:dyDescent="0.25">
      <c r="C92" s="15"/>
    </row>
    <row r="93" spans="1:70" x14ac:dyDescent="0.25">
      <c r="A93" s="18"/>
      <c r="C93" s="15"/>
    </row>
    <row r="94" spans="1:70" x14ac:dyDescent="0.25">
      <c r="A94" s="18"/>
      <c r="C94" s="15"/>
    </row>
    <row r="95" spans="1:70" x14ac:dyDescent="0.25">
      <c r="C95" s="15"/>
    </row>
    <row r="96" spans="1:70" x14ac:dyDescent="0.25">
      <c r="C96" s="15"/>
    </row>
    <row r="97" spans="3:3" x14ac:dyDescent="0.25">
      <c r="C97" s="15"/>
    </row>
    <row r="98" spans="3:3" x14ac:dyDescent="0.25">
      <c r="C98" s="15"/>
    </row>
    <row r="99" spans="3:3" x14ac:dyDescent="0.25">
      <c r="C99" s="15"/>
    </row>
    <row r="100" spans="3:3" x14ac:dyDescent="0.25">
      <c r="C100" s="15"/>
    </row>
    <row r="101" spans="3:3" x14ac:dyDescent="0.25">
      <c r="C101" s="15"/>
    </row>
    <row r="102" spans="3:3" x14ac:dyDescent="0.25">
      <c r="C102" s="15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BC36-79CC-403E-BDAB-F4ACF4DC04E2}">
  <dimension ref="A1:BL9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" sqref="C4"/>
    </sheetView>
  </sheetViews>
  <sheetFormatPr defaultColWidth="10.7109375" defaultRowHeight="15" x14ac:dyDescent="0.25"/>
  <cols>
    <col min="1" max="1" width="12.28515625" style="10" bestFit="1" customWidth="1"/>
    <col min="2" max="2" width="10" style="2" customWidth="1"/>
    <col min="3" max="5" width="24.140625" style="6" customWidth="1"/>
    <col min="6" max="16384" width="10.7109375" style="6"/>
  </cols>
  <sheetData>
    <row r="1" spans="1:5" s="17" customFormat="1" ht="30" x14ac:dyDescent="0.25">
      <c r="A1" s="21" t="s">
        <v>3</v>
      </c>
      <c r="B1" s="19" t="s">
        <v>0</v>
      </c>
      <c r="C1" s="5" t="s">
        <v>5</v>
      </c>
      <c r="D1" s="5" t="s">
        <v>6</v>
      </c>
      <c r="E1" s="5" t="s">
        <v>7</v>
      </c>
    </row>
    <row r="2" spans="1:5" s="1" customFormat="1" x14ac:dyDescent="0.25">
      <c r="A2" s="2">
        <v>6</v>
      </c>
      <c r="B2" s="11">
        <v>1945</v>
      </c>
    </row>
    <row r="3" spans="1:5" s="1" customFormat="1" x14ac:dyDescent="0.25">
      <c r="A3" s="2">
        <v>6</v>
      </c>
      <c r="B3" s="11">
        <v>1946</v>
      </c>
    </row>
    <row r="4" spans="1:5" s="1" customFormat="1" x14ac:dyDescent="0.25">
      <c r="A4" s="2">
        <v>6</v>
      </c>
      <c r="B4" s="11">
        <v>1947</v>
      </c>
      <c r="C4" s="27">
        <v>0</v>
      </c>
    </row>
    <row r="5" spans="1:5" s="1" customFormat="1" x14ac:dyDescent="0.25">
      <c r="A5" s="2">
        <v>6</v>
      </c>
      <c r="B5" s="11">
        <v>1948</v>
      </c>
    </row>
    <row r="6" spans="1:5" s="1" customFormat="1" x14ac:dyDescent="0.25">
      <c r="A6" s="2">
        <v>6</v>
      </c>
      <c r="B6" s="11">
        <v>1949</v>
      </c>
    </row>
    <row r="7" spans="1:5" s="1" customFormat="1" x14ac:dyDescent="0.25">
      <c r="A7" s="2">
        <v>6</v>
      </c>
      <c r="B7" s="11">
        <v>1950</v>
      </c>
    </row>
    <row r="8" spans="1:5" s="1" customFormat="1" x14ac:dyDescent="0.25">
      <c r="A8" s="2">
        <v>6</v>
      </c>
      <c r="B8" s="11">
        <v>1951</v>
      </c>
    </row>
    <row r="9" spans="1:5" s="1" customFormat="1" x14ac:dyDescent="0.25">
      <c r="A9" s="2">
        <v>6</v>
      </c>
      <c r="B9" s="11">
        <v>1952</v>
      </c>
    </row>
    <row r="10" spans="1:5" s="1" customFormat="1" x14ac:dyDescent="0.25">
      <c r="A10" s="2">
        <v>6</v>
      </c>
      <c r="B10" s="11">
        <v>1953</v>
      </c>
    </row>
    <row r="11" spans="1:5" s="1" customFormat="1" x14ac:dyDescent="0.25">
      <c r="A11" s="2">
        <v>6</v>
      </c>
      <c r="B11" s="11">
        <v>1954</v>
      </c>
    </row>
    <row r="12" spans="1:5" s="1" customFormat="1" x14ac:dyDescent="0.25">
      <c r="A12" s="2">
        <v>6</v>
      </c>
      <c r="B12" s="11">
        <v>1955</v>
      </c>
    </row>
    <row r="13" spans="1:5" s="1" customFormat="1" x14ac:dyDescent="0.25">
      <c r="A13" s="2">
        <v>6</v>
      </c>
      <c r="B13" s="11">
        <v>1956</v>
      </c>
    </row>
    <row r="14" spans="1:5" s="1" customFormat="1" x14ac:dyDescent="0.25">
      <c r="A14" s="2">
        <v>6</v>
      </c>
      <c r="B14" s="11">
        <v>1957</v>
      </c>
    </row>
    <row r="15" spans="1:5" s="1" customFormat="1" x14ac:dyDescent="0.25">
      <c r="A15" s="2">
        <v>6</v>
      </c>
      <c r="B15" s="11">
        <v>1958</v>
      </c>
    </row>
    <row r="16" spans="1:5" s="1" customFormat="1" x14ac:dyDescent="0.25">
      <c r="A16" s="2">
        <v>6</v>
      </c>
      <c r="B16" s="11">
        <v>1959</v>
      </c>
    </row>
    <row r="17" spans="1:2" s="1" customFormat="1" x14ac:dyDescent="0.25">
      <c r="A17" s="2">
        <v>6</v>
      </c>
      <c r="B17" s="11">
        <v>1960</v>
      </c>
    </row>
    <row r="18" spans="1:2" s="1" customFormat="1" x14ac:dyDescent="0.25">
      <c r="A18" s="2">
        <v>6</v>
      </c>
      <c r="B18" s="11">
        <v>1961</v>
      </c>
    </row>
    <row r="19" spans="1:2" s="1" customFormat="1" x14ac:dyDescent="0.25">
      <c r="A19" s="2">
        <v>6</v>
      </c>
      <c r="B19" s="11">
        <v>1962</v>
      </c>
    </row>
    <row r="20" spans="1:2" s="1" customFormat="1" x14ac:dyDescent="0.25">
      <c r="A20" s="2">
        <v>6</v>
      </c>
      <c r="B20" s="11">
        <v>1963</v>
      </c>
    </row>
    <row r="21" spans="1:2" s="1" customFormat="1" x14ac:dyDescent="0.25">
      <c r="A21" s="2">
        <v>6</v>
      </c>
      <c r="B21" s="11">
        <v>1964</v>
      </c>
    </row>
    <row r="22" spans="1:2" s="1" customFormat="1" x14ac:dyDescent="0.25">
      <c r="A22" s="2">
        <v>6</v>
      </c>
      <c r="B22" s="11">
        <v>1965</v>
      </c>
    </row>
    <row r="23" spans="1:2" s="1" customFormat="1" x14ac:dyDescent="0.25">
      <c r="A23" s="2">
        <v>6</v>
      </c>
      <c r="B23" s="11">
        <v>1966</v>
      </c>
    </row>
    <row r="24" spans="1:2" s="1" customFormat="1" x14ac:dyDescent="0.25">
      <c r="A24" s="2">
        <v>6</v>
      </c>
      <c r="B24" s="11">
        <v>1967</v>
      </c>
    </row>
    <row r="25" spans="1:2" s="1" customFormat="1" x14ac:dyDescent="0.25">
      <c r="A25" s="2">
        <v>6</v>
      </c>
      <c r="B25" s="11">
        <v>1968</v>
      </c>
    </row>
    <row r="26" spans="1:2" s="1" customFormat="1" x14ac:dyDescent="0.25">
      <c r="A26" s="2">
        <v>6</v>
      </c>
      <c r="B26" s="11">
        <v>1969</v>
      </c>
    </row>
    <row r="27" spans="1:2" s="1" customFormat="1" x14ac:dyDescent="0.25">
      <c r="A27" s="2">
        <v>6</v>
      </c>
      <c r="B27" s="11">
        <v>1970</v>
      </c>
    </row>
    <row r="28" spans="1:2" s="1" customFormat="1" x14ac:dyDescent="0.25">
      <c r="A28" s="2">
        <v>6</v>
      </c>
      <c r="B28" s="11">
        <v>1971</v>
      </c>
    </row>
    <row r="29" spans="1:2" s="1" customFormat="1" x14ac:dyDescent="0.25">
      <c r="A29" s="2">
        <v>9</v>
      </c>
      <c r="B29" s="11">
        <v>1972</v>
      </c>
    </row>
    <row r="30" spans="1:2" s="1" customFormat="1" x14ac:dyDescent="0.25">
      <c r="A30" s="2">
        <v>9</v>
      </c>
      <c r="B30" s="11">
        <v>1973</v>
      </c>
    </row>
    <row r="31" spans="1:2" s="1" customFormat="1" x14ac:dyDescent="0.25">
      <c r="A31" s="2">
        <v>9</v>
      </c>
      <c r="B31" s="11">
        <v>1974</v>
      </c>
    </row>
    <row r="32" spans="1:2" s="1" customFormat="1" x14ac:dyDescent="0.25">
      <c r="A32" s="2">
        <v>9</v>
      </c>
      <c r="B32" s="11">
        <v>1975</v>
      </c>
    </row>
    <row r="33" spans="1:2" s="1" customFormat="1" x14ac:dyDescent="0.25">
      <c r="A33" s="2">
        <v>9</v>
      </c>
      <c r="B33" s="11">
        <v>1976</v>
      </c>
    </row>
    <row r="34" spans="1:2" s="1" customFormat="1" x14ac:dyDescent="0.25">
      <c r="A34" s="2">
        <v>9</v>
      </c>
      <c r="B34" s="11">
        <v>1977</v>
      </c>
    </row>
    <row r="35" spans="1:2" s="1" customFormat="1" x14ac:dyDescent="0.25">
      <c r="A35" s="2">
        <v>9</v>
      </c>
      <c r="B35" s="11">
        <v>1978</v>
      </c>
    </row>
    <row r="36" spans="1:2" s="1" customFormat="1" x14ac:dyDescent="0.25">
      <c r="A36" s="2">
        <v>9</v>
      </c>
      <c r="B36" s="11">
        <v>1979</v>
      </c>
    </row>
    <row r="37" spans="1:2" s="1" customFormat="1" x14ac:dyDescent="0.25">
      <c r="A37" s="2">
        <v>10</v>
      </c>
      <c r="B37" s="11">
        <v>1980</v>
      </c>
    </row>
    <row r="38" spans="1:2" s="1" customFormat="1" x14ac:dyDescent="0.25">
      <c r="A38" s="2">
        <v>10</v>
      </c>
      <c r="B38" s="11">
        <v>1981</v>
      </c>
    </row>
    <row r="39" spans="1:2" s="1" customFormat="1" x14ac:dyDescent="0.25">
      <c r="A39" s="2">
        <v>10</v>
      </c>
      <c r="B39" s="11">
        <v>1982</v>
      </c>
    </row>
    <row r="40" spans="1:2" s="1" customFormat="1" x14ac:dyDescent="0.25">
      <c r="A40" s="2">
        <v>10</v>
      </c>
      <c r="B40" s="11">
        <v>1983</v>
      </c>
    </row>
    <row r="41" spans="1:2" s="1" customFormat="1" x14ac:dyDescent="0.25">
      <c r="A41" s="2">
        <v>10</v>
      </c>
      <c r="B41" s="11">
        <v>1984</v>
      </c>
    </row>
    <row r="42" spans="1:2" s="1" customFormat="1" x14ac:dyDescent="0.25">
      <c r="A42" s="2">
        <v>10</v>
      </c>
      <c r="B42" s="11">
        <v>1985</v>
      </c>
    </row>
    <row r="43" spans="1:2" s="1" customFormat="1" x14ac:dyDescent="0.25">
      <c r="A43" s="2">
        <v>12</v>
      </c>
      <c r="B43" s="11">
        <v>1986</v>
      </c>
    </row>
    <row r="44" spans="1:2" s="1" customFormat="1" x14ac:dyDescent="0.25">
      <c r="A44" s="2">
        <v>12</v>
      </c>
      <c r="B44" s="11">
        <v>1987</v>
      </c>
    </row>
    <row r="45" spans="1:2" s="1" customFormat="1" x14ac:dyDescent="0.25">
      <c r="A45" s="2">
        <v>12</v>
      </c>
      <c r="B45" s="11">
        <v>1988</v>
      </c>
    </row>
    <row r="46" spans="1:2" s="1" customFormat="1" x14ac:dyDescent="0.25">
      <c r="A46" s="2">
        <v>12</v>
      </c>
      <c r="B46" s="11">
        <v>1989</v>
      </c>
    </row>
    <row r="47" spans="1:2" s="1" customFormat="1" x14ac:dyDescent="0.25">
      <c r="A47" s="2">
        <v>12</v>
      </c>
      <c r="B47" s="11">
        <v>1990</v>
      </c>
    </row>
    <row r="48" spans="1:2" s="1" customFormat="1" x14ac:dyDescent="0.25">
      <c r="A48" s="2">
        <v>12</v>
      </c>
      <c r="B48" s="11">
        <v>1991</v>
      </c>
    </row>
    <row r="49" spans="1:6" s="1" customFormat="1" x14ac:dyDescent="0.25">
      <c r="A49" s="2">
        <v>12</v>
      </c>
      <c r="B49" s="11">
        <v>1992</v>
      </c>
    </row>
    <row r="50" spans="1:6" s="1" customFormat="1" x14ac:dyDescent="0.25">
      <c r="A50" s="2">
        <v>12</v>
      </c>
      <c r="B50" s="11">
        <v>1993</v>
      </c>
    </row>
    <row r="51" spans="1:6" s="1" customFormat="1" x14ac:dyDescent="0.25">
      <c r="A51" s="2">
        <v>12</v>
      </c>
      <c r="B51" s="11">
        <v>1994</v>
      </c>
      <c r="C51" s="3"/>
      <c r="D51" s="3"/>
    </row>
    <row r="52" spans="1:6" s="1" customFormat="1" x14ac:dyDescent="0.25">
      <c r="A52" s="2">
        <v>12</v>
      </c>
      <c r="B52" s="11">
        <v>1995</v>
      </c>
      <c r="C52" s="3"/>
      <c r="D52" s="3"/>
    </row>
    <row r="53" spans="1:6" s="1" customFormat="1" x14ac:dyDescent="0.25">
      <c r="A53" s="2">
        <v>15</v>
      </c>
      <c r="B53" s="11">
        <v>1995</v>
      </c>
      <c r="C53" s="3"/>
      <c r="D53" s="3"/>
      <c r="E53" s="3"/>
    </row>
    <row r="54" spans="1:6" s="1" customFormat="1" x14ac:dyDescent="0.25">
      <c r="A54" s="2">
        <v>15</v>
      </c>
      <c r="B54" s="11">
        <v>1996</v>
      </c>
      <c r="C54" s="3"/>
      <c r="D54" s="3"/>
      <c r="E54" s="3"/>
    </row>
    <row r="55" spans="1:6" s="1" customFormat="1" x14ac:dyDescent="0.25">
      <c r="A55" s="2">
        <v>15</v>
      </c>
      <c r="B55" s="11">
        <v>1997</v>
      </c>
      <c r="C55" s="3"/>
      <c r="D55" s="3"/>
      <c r="E55" s="3"/>
    </row>
    <row r="56" spans="1:6" s="1" customFormat="1" x14ac:dyDescent="0.25">
      <c r="A56" s="2">
        <v>15</v>
      </c>
      <c r="B56" s="11">
        <v>1998</v>
      </c>
      <c r="C56" s="3"/>
      <c r="D56" s="3"/>
      <c r="E56" s="3"/>
    </row>
    <row r="57" spans="1:6" s="1" customFormat="1" x14ac:dyDescent="0.25">
      <c r="A57" s="2">
        <v>15</v>
      </c>
      <c r="B57" s="11">
        <v>1999</v>
      </c>
      <c r="C57" s="3"/>
      <c r="D57" s="3"/>
      <c r="E57" s="3"/>
    </row>
    <row r="58" spans="1:6" s="1" customFormat="1" x14ac:dyDescent="0.25">
      <c r="A58" s="2">
        <v>15</v>
      </c>
      <c r="B58" s="11">
        <v>2000</v>
      </c>
      <c r="C58" s="3"/>
      <c r="D58" s="3"/>
      <c r="E58" s="3"/>
    </row>
    <row r="59" spans="1:6" s="1" customFormat="1" x14ac:dyDescent="0.25">
      <c r="A59" s="2">
        <v>15</v>
      </c>
      <c r="B59" s="11">
        <v>2001</v>
      </c>
      <c r="C59" s="3"/>
      <c r="D59" s="3"/>
      <c r="E59" s="3"/>
    </row>
    <row r="60" spans="1:6" s="1" customFormat="1" x14ac:dyDescent="0.25">
      <c r="A60" s="2">
        <v>15</v>
      </c>
      <c r="B60" s="11">
        <v>2002</v>
      </c>
    </row>
    <row r="61" spans="1:6" s="1" customFormat="1" x14ac:dyDescent="0.25">
      <c r="A61" s="2">
        <v>15</v>
      </c>
      <c r="B61" s="11">
        <v>2003</v>
      </c>
      <c r="C61" s="3"/>
      <c r="D61" s="3"/>
      <c r="E61" s="3"/>
      <c r="F61" s="15"/>
    </row>
    <row r="62" spans="1:6" s="1" customFormat="1" x14ac:dyDescent="0.25">
      <c r="A62" s="2">
        <v>27</v>
      </c>
      <c r="B62" s="11">
        <v>2003</v>
      </c>
      <c r="C62" s="3">
        <v>509.61599999999999</v>
      </c>
      <c r="D62" s="3">
        <v>2346.2510000000002</v>
      </c>
      <c r="E62" s="3">
        <v>3424.3919999999998</v>
      </c>
      <c r="F62" s="15"/>
    </row>
    <row r="63" spans="1:6" s="1" customFormat="1" x14ac:dyDescent="0.25">
      <c r="A63" s="2">
        <v>27</v>
      </c>
      <c r="B63" s="11">
        <v>2004</v>
      </c>
      <c r="C63" s="3">
        <v>646.22699999999998</v>
      </c>
      <c r="D63" s="3">
        <v>1469.97</v>
      </c>
      <c r="E63" s="3">
        <v>6455.6959999999999</v>
      </c>
      <c r="F63" s="15"/>
    </row>
    <row r="64" spans="1:6" s="1" customFormat="1" x14ac:dyDescent="0.25">
      <c r="A64" s="2">
        <v>27</v>
      </c>
      <c r="B64" s="11">
        <v>2005</v>
      </c>
      <c r="C64" s="3">
        <v>813.60900000000004</v>
      </c>
      <c r="D64" s="3">
        <v>1594.422</v>
      </c>
      <c r="E64" s="3">
        <v>7257.1170000000002</v>
      </c>
      <c r="F64" s="15"/>
    </row>
    <row r="65" spans="1:6" s="1" customFormat="1" x14ac:dyDescent="0.25">
      <c r="A65" s="2">
        <v>27</v>
      </c>
      <c r="B65" s="11">
        <v>2006</v>
      </c>
      <c r="C65" s="3">
        <v>810</v>
      </c>
      <c r="D65" s="3">
        <v>3157.335</v>
      </c>
      <c r="E65" s="3">
        <v>14911.803</v>
      </c>
      <c r="F65" s="15"/>
    </row>
    <row r="66" spans="1:6" s="1" customFormat="1" x14ac:dyDescent="0.25">
      <c r="A66" s="2">
        <v>27</v>
      </c>
      <c r="B66" s="11">
        <v>2007</v>
      </c>
      <c r="C66" s="3">
        <v>804.54899999999998</v>
      </c>
      <c r="D66" s="3">
        <v>4406.3050000000003</v>
      </c>
      <c r="E66" s="3">
        <v>21148.894</v>
      </c>
      <c r="F66" s="15"/>
    </row>
    <row r="67" spans="1:6" s="1" customFormat="1" x14ac:dyDescent="0.25">
      <c r="A67" s="2">
        <v>27</v>
      </c>
      <c r="B67" s="11">
        <v>2008</v>
      </c>
      <c r="C67" s="3">
        <v>732.27300000000002</v>
      </c>
      <c r="D67" s="3">
        <v>4105.2259999999997</v>
      </c>
      <c r="E67" s="3">
        <v>24651.62</v>
      </c>
      <c r="F67" s="15"/>
    </row>
    <row r="68" spans="1:6" s="1" customFormat="1" x14ac:dyDescent="0.25">
      <c r="A68" s="2">
        <v>27</v>
      </c>
      <c r="B68" s="11">
        <v>2009</v>
      </c>
      <c r="C68" s="3">
        <v>618.51900000000001</v>
      </c>
      <c r="D68" s="3">
        <v>3049.2249999999999</v>
      </c>
      <c r="E68" s="3">
        <v>20399.199000000001</v>
      </c>
      <c r="F68" s="15"/>
    </row>
    <row r="69" spans="1:6" s="1" customFormat="1" x14ac:dyDescent="0.25">
      <c r="A69" s="2">
        <v>27</v>
      </c>
      <c r="B69" s="11">
        <v>2010</v>
      </c>
      <c r="C69" s="3">
        <v>577.404</v>
      </c>
      <c r="D69" s="3">
        <v>2741.011</v>
      </c>
      <c r="E69" s="3">
        <v>26038.659</v>
      </c>
      <c r="F69" s="15"/>
    </row>
    <row r="70" spans="1:6" s="1" customFormat="1" x14ac:dyDescent="0.25">
      <c r="A70" s="2">
        <v>27</v>
      </c>
      <c r="B70" s="11">
        <v>2011</v>
      </c>
      <c r="C70" s="3">
        <v>623.62900000000002</v>
      </c>
      <c r="D70" s="3">
        <v>2429.1030000000001</v>
      </c>
      <c r="E70" s="3">
        <v>26446.292000000001</v>
      </c>
      <c r="F70" s="15"/>
    </row>
    <row r="71" spans="1:6" s="1" customFormat="1" x14ac:dyDescent="0.25">
      <c r="A71" s="2">
        <v>28</v>
      </c>
      <c r="B71" s="11">
        <v>2012</v>
      </c>
      <c r="C71" s="3">
        <v>722.11400000000003</v>
      </c>
      <c r="D71" s="3">
        <v>2359.4920000000002</v>
      </c>
      <c r="E71" s="3">
        <v>25387.23</v>
      </c>
      <c r="F71" s="15"/>
    </row>
    <row r="72" spans="1:6" s="1" customFormat="1" x14ac:dyDescent="0.25">
      <c r="A72" s="2">
        <v>28</v>
      </c>
      <c r="B72" s="11">
        <v>2013</v>
      </c>
      <c r="C72" s="3">
        <v>728.94299999999998</v>
      </c>
      <c r="D72" s="3">
        <v>2179.9409999999998</v>
      </c>
      <c r="E72" s="3">
        <v>31836.011999999999</v>
      </c>
      <c r="F72" s="15"/>
    </row>
    <row r="73" spans="1:6" s="1" customFormat="1" x14ac:dyDescent="0.25">
      <c r="A73" s="2">
        <v>28</v>
      </c>
      <c r="B73" s="11">
        <v>2014</v>
      </c>
      <c r="C73" s="3">
        <v>1141.9649999999999</v>
      </c>
      <c r="D73" s="3">
        <v>4642.4650000000001</v>
      </c>
      <c r="E73" s="3">
        <v>29436.129000000001</v>
      </c>
      <c r="F73" s="15"/>
    </row>
    <row r="74" spans="1:6" s="1" customFormat="1" x14ac:dyDescent="0.25">
      <c r="A74" s="2">
        <v>28</v>
      </c>
      <c r="B74" s="11">
        <v>2015</v>
      </c>
      <c r="C74" s="3">
        <v>873.85500000000002</v>
      </c>
      <c r="D74" s="3">
        <v>3367.3890000000001</v>
      </c>
      <c r="E74" s="3">
        <v>26235.525000000001</v>
      </c>
      <c r="F74" s="15"/>
    </row>
    <row r="75" spans="1:6" s="1" customFormat="1" x14ac:dyDescent="0.25">
      <c r="A75" s="2">
        <v>28</v>
      </c>
      <c r="B75" s="11">
        <v>2016</v>
      </c>
      <c r="C75" s="3">
        <v>1001.8440000000001</v>
      </c>
      <c r="D75" s="3">
        <v>4195.741</v>
      </c>
      <c r="E75" s="3">
        <v>26909.106</v>
      </c>
      <c r="F75" s="15"/>
    </row>
    <row r="76" spans="1:6" s="1" customFormat="1" x14ac:dyDescent="0.25">
      <c r="A76" s="2">
        <v>28</v>
      </c>
      <c r="B76" s="11">
        <v>2017</v>
      </c>
      <c r="C76" s="3">
        <v>2117.5160000000001</v>
      </c>
      <c r="D76" s="3">
        <v>4777.6589999999997</v>
      </c>
      <c r="E76" s="3">
        <v>34995.555</v>
      </c>
      <c r="F76" s="15"/>
    </row>
    <row r="77" spans="1:6" s="1" customFormat="1" x14ac:dyDescent="0.25">
      <c r="A77" s="2">
        <v>28</v>
      </c>
      <c r="B77" s="11">
        <v>2018</v>
      </c>
      <c r="C77" s="3">
        <v>1019.8150000000001</v>
      </c>
      <c r="D77" s="3">
        <v>8142.7259999999997</v>
      </c>
      <c r="E77" s="3">
        <v>45395.548999999999</v>
      </c>
    </row>
    <row r="78" spans="1:6" s="1" customFormat="1" x14ac:dyDescent="0.25">
      <c r="A78" s="2">
        <v>28</v>
      </c>
      <c r="B78" s="11">
        <v>2019</v>
      </c>
      <c r="C78" s="3">
        <v>2317.875</v>
      </c>
      <c r="D78" s="3">
        <v>9001.4130000000005</v>
      </c>
      <c r="E78" s="3">
        <v>45385.997000000003</v>
      </c>
    </row>
    <row r="79" spans="1:6" s="1" customFormat="1" x14ac:dyDescent="0.25"/>
    <row r="80" spans="1:6" s="1" customFormat="1" x14ac:dyDescent="0.25"/>
    <row r="81" spans="1:64" s="4" customFormat="1" x14ac:dyDescent="0.25">
      <c r="A81" s="18"/>
      <c r="B81" s="2"/>
      <c r="C81" s="3"/>
      <c r="D81" s="3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</row>
    <row r="82" spans="1:64" s="4" customFormat="1" x14ac:dyDescent="0.25">
      <c r="A82" s="18"/>
      <c r="B82" s="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</row>
    <row r="83" spans="1:64" s="4" customFormat="1" x14ac:dyDescent="0.25">
      <c r="A83" s="18"/>
      <c r="B83" s="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</row>
    <row r="86" spans="1:64" x14ac:dyDescent="0.25">
      <c r="A86" s="18"/>
    </row>
    <row r="87" spans="1:64" x14ac:dyDescent="0.25">
      <c r="A87" s="18"/>
    </row>
    <row r="88" spans="1:64" x14ac:dyDescent="0.25">
      <c r="A88" s="18"/>
    </row>
    <row r="90" spans="1:64" s="4" customFormat="1" x14ac:dyDescent="0.25">
      <c r="A90" s="10"/>
      <c r="B90" s="2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</row>
    <row r="91" spans="1:64" s="4" customFormat="1" x14ac:dyDescent="0.25">
      <c r="A91" s="10"/>
      <c r="B91" s="2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</row>
    <row r="95" spans="1:64" x14ac:dyDescent="0.25">
      <c r="A95" s="18"/>
    </row>
    <row r="96" spans="1:64" x14ac:dyDescent="0.25">
      <c r="A96" s="18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9125-5F59-4D2B-B790-D44D45AA199C}">
  <dimension ref="A1:BR96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defaultColWidth="10.7109375" defaultRowHeight="15" x14ac:dyDescent="0.25"/>
  <cols>
    <col min="1" max="1" width="12.28515625" style="10" bestFit="1" customWidth="1"/>
    <col min="2" max="2" width="9.28515625" style="10" customWidth="1"/>
    <col min="3" max="5" width="19.7109375" style="7" customWidth="1"/>
    <col min="6" max="16384" width="10.7109375" style="6"/>
  </cols>
  <sheetData>
    <row r="1" spans="1:5" s="20" customFormat="1" ht="30" x14ac:dyDescent="0.25">
      <c r="A1" s="21" t="s">
        <v>3</v>
      </c>
      <c r="B1" s="19" t="s">
        <v>0</v>
      </c>
      <c r="C1" s="5" t="s">
        <v>5</v>
      </c>
      <c r="D1" s="5" t="s">
        <v>6</v>
      </c>
      <c r="E1" s="5" t="s">
        <v>7</v>
      </c>
    </row>
    <row r="2" spans="1:5" x14ac:dyDescent="0.25">
      <c r="A2" s="2">
        <v>6</v>
      </c>
      <c r="B2" s="11">
        <v>1945</v>
      </c>
    </row>
    <row r="3" spans="1:5" x14ac:dyDescent="0.25">
      <c r="A3" s="2">
        <v>6</v>
      </c>
      <c r="B3" s="11">
        <v>1946</v>
      </c>
    </row>
    <row r="4" spans="1:5" x14ac:dyDescent="0.25">
      <c r="A4" s="2">
        <v>6</v>
      </c>
      <c r="B4" s="11">
        <v>1947</v>
      </c>
      <c r="C4" s="27">
        <v>0</v>
      </c>
    </row>
    <row r="5" spans="1:5" x14ac:dyDescent="0.25">
      <c r="A5" s="2">
        <v>6</v>
      </c>
      <c r="B5" s="11">
        <v>1948</v>
      </c>
    </row>
    <row r="6" spans="1:5" x14ac:dyDescent="0.25">
      <c r="A6" s="2">
        <v>6</v>
      </c>
      <c r="B6" s="11">
        <v>1949</v>
      </c>
    </row>
    <row r="7" spans="1:5" x14ac:dyDescent="0.25">
      <c r="A7" s="2">
        <v>6</v>
      </c>
      <c r="B7" s="11">
        <v>1950</v>
      </c>
    </row>
    <row r="8" spans="1:5" x14ac:dyDescent="0.25">
      <c r="A8" s="2">
        <v>6</v>
      </c>
      <c r="B8" s="11">
        <v>1951</v>
      </c>
    </row>
    <row r="9" spans="1:5" x14ac:dyDescent="0.25">
      <c r="A9" s="2">
        <v>6</v>
      </c>
      <c r="B9" s="11">
        <v>1952</v>
      </c>
    </row>
    <row r="10" spans="1:5" x14ac:dyDescent="0.25">
      <c r="A10" s="2">
        <v>6</v>
      </c>
      <c r="B10" s="11">
        <v>1953</v>
      </c>
    </row>
    <row r="11" spans="1:5" x14ac:dyDescent="0.25">
      <c r="A11" s="2">
        <v>6</v>
      </c>
      <c r="B11" s="11">
        <v>1954</v>
      </c>
    </row>
    <row r="12" spans="1:5" x14ac:dyDescent="0.25">
      <c r="A12" s="2">
        <v>6</v>
      </c>
      <c r="B12" s="11">
        <v>1955</v>
      </c>
    </row>
    <row r="13" spans="1:5" x14ac:dyDescent="0.25">
      <c r="A13" s="2">
        <v>6</v>
      </c>
      <c r="B13" s="11">
        <v>1956</v>
      </c>
    </row>
    <row r="14" spans="1:5" x14ac:dyDescent="0.25">
      <c r="A14" s="2">
        <v>6</v>
      </c>
      <c r="B14" s="11">
        <v>1957</v>
      </c>
    </row>
    <row r="15" spans="1:5" x14ac:dyDescent="0.25">
      <c r="A15" s="2">
        <v>6</v>
      </c>
      <c r="B15" s="11">
        <v>1958</v>
      </c>
    </row>
    <row r="16" spans="1:5" x14ac:dyDescent="0.25">
      <c r="A16" s="2">
        <v>6</v>
      </c>
      <c r="B16" s="11">
        <v>1959</v>
      </c>
    </row>
    <row r="17" spans="1:2" x14ac:dyDescent="0.25">
      <c r="A17" s="2">
        <v>6</v>
      </c>
      <c r="B17" s="11">
        <v>1960</v>
      </c>
    </row>
    <row r="18" spans="1:2" x14ac:dyDescent="0.25">
      <c r="A18" s="2">
        <v>6</v>
      </c>
      <c r="B18" s="11">
        <v>1961</v>
      </c>
    </row>
    <row r="19" spans="1:2" x14ac:dyDescent="0.25">
      <c r="A19" s="2">
        <v>6</v>
      </c>
      <c r="B19" s="11">
        <v>1962</v>
      </c>
    </row>
    <row r="20" spans="1:2" x14ac:dyDescent="0.25">
      <c r="A20" s="2">
        <v>6</v>
      </c>
      <c r="B20" s="11">
        <v>1963</v>
      </c>
    </row>
    <row r="21" spans="1:2" x14ac:dyDescent="0.25">
      <c r="A21" s="2">
        <v>6</v>
      </c>
      <c r="B21" s="11">
        <v>1964</v>
      </c>
    </row>
    <row r="22" spans="1:2" x14ac:dyDescent="0.25">
      <c r="A22" s="2">
        <v>6</v>
      </c>
      <c r="B22" s="11">
        <v>1965</v>
      </c>
    </row>
    <row r="23" spans="1:2" x14ac:dyDescent="0.25">
      <c r="A23" s="2">
        <v>6</v>
      </c>
      <c r="B23" s="11">
        <v>1966</v>
      </c>
    </row>
    <row r="24" spans="1:2" x14ac:dyDescent="0.25">
      <c r="A24" s="2">
        <v>6</v>
      </c>
      <c r="B24" s="11">
        <v>1967</v>
      </c>
    </row>
    <row r="25" spans="1:2" x14ac:dyDescent="0.25">
      <c r="A25" s="2">
        <v>6</v>
      </c>
      <c r="B25" s="11">
        <v>1968</v>
      </c>
    </row>
    <row r="26" spans="1:2" x14ac:dyDescent="0.25">
      <c r="A26" s="2">
        <v>6</v>
      </c>
      <c r="B26" s="11">
        <v>1969</v>
      </c>
    </row>
    <row r="27" spans="1:2" x14ac:dyDescent="0.25">
      <c r="A27" s="2">
        <v>6</v>
      </c>
      <c r="B27" s="11">
        <v>1970</v>
      </c>
    </row>
    <row r="28" spans="1:2" x14ac:dyDescent="0.25">
      <c r="A28" s="2">
        <v>6</v>
      </c>
      <c r="B28" s="11">
        <v>1971</v>
      </c>
    </row>
    <row r="29" spans="1:2" x14ac:dyDescent="0.25">
      <c r="A29" s="2">
        <v>9</v>
      </c>
      <c r="B29" s="11">
        <v>1972</v>
      </c>
    </row>
    <row r="30" spans="1:2" x14ac:dyDescent="0.25">
      <c r="A30" s="2">
        <v>9</v>
      </c>
      <c r="B30" s="11">
        <v>1973</v>
      </c>
    </row>
    <row r="31" spans="1:2" x14ac:dyDescent="0.25">
      <c r="A31" s="2">
        <v>9</v>
      </c>
      <c r="B31" s="11">
        <v>1974</v>
      </c>
    </row>
    <row r="32" spans="1:2" x14ac:dyDescent="0.25">
      <c r="A32" s="2">
        <v>9</v>
      </c>
      <c r="B32" s="11">
        <v>1975</v>
      </c>
    </row>
    <row r="33" spans="1:6" x14ac:dyDescent="0.25">
      <c r="A33" s="2">
        <v>9</v>
      </c>
      <c r="B33" s="11">
        <v>1976</v>
      </c>
    </row>
    <row r="34" spans="1:6" x14ac:dyDescent="0.25">
      <c r="A34" s="2">
        <v>9</v>
      </c>
      <c r="B34" s="11">
        <v>1977</v>
      </c>
    </row>
    <row r="35" spans="1:6" x14ac:dyDescent="0.25">
      <c r="A35" s="2">
        <v>9</v>
      </c>
      <c r="B35" s="11">
        <v>1978</v>
      </c>
    </row>
    <row r="36" spans="1:6" x14ac:dyDescent="0.25">
      <c r="A36" s="2">
        <v>9</v>
      </c>
      <c r="B36" s="11">
        <v>1979</v>
      </c>
    </row>
    <row r="37" spans="1:6" x14ac:dyDescent="0.25">
      <c r="A37" s="2">
        <v>10</v>
      </c>
      <c r="B37" s="11">
        <v>1980</v>
      </c>
    </row>
    <row r="38" spans="1:6" x14ac:dyDescent="0.25">
      <c r="A38" s="2">
        <v>10</v>
      </c>
      <c r="B38" s="11">
        <v>1981</v>
      </c>
      <c r="D38" s="8"/>
      <c r="E38" s="8"/>
      <c r="F38" s="8"/>
    </row>
    <row r="39" spans="1:6" x14ac:dyDescent="0.25">
      <c r="A39" s="2">
        <v>10</v>
      </c>
      <c r="B39" s="11">
        <v>1982</v>
      </c>
      <c r="D39" s="8"/>
      <c r="E39" s="8"/>
      <c r="F39" s="8"/>
    </row>
    <row r="40" spans="1:6" x14ac:dyDescent="0.25">
      <c r="A40" s="2">
        <v>10</v>
      </c>
      <c r="B40" s="11">
        <v>1983</v>
      </c>
      <c r="D40" s="8"/>
      <c r="E40" s="8"/>
      <c r="F40" s="8"/>
    </row>
    <row r="41" spans="1:6" x14ac:dyDescent="0.25">
      <c r="A41" s="2">
        <v>10</v>
      </c>
      <c r="B41" s="11">
        <v>1984</v>
      </c>
      <c r="F41" s="8"/>
    </row>
    <row r="42" spans="1:6" x14ac:dyDescent="0.25">
      <c r="A42" s="2">
        <v>10</v>
      </c>
      <c r="B42" s="11">
        <v>1985</v>
      </c>
      <c r="F42" s="8"/>
    </row>
    <row r="43" spans="1:6" x14ac:dyDescent="0.25">
      <c r="A43" s="2">
        <v>12</v>
      </c>
      <c r="B43" s="11">
        <v>1986</v>
      </c>
      <c r="F43" s="8"/>
    </row>
    <row r="44" spans="1:6" x14ac:dyDescent="0.25">
      <c r="A44" s="2">
        <v>12</v>
      </c>
      <c r="B44" s="11">
        <v>1987</v>
      </c>
      <c r="F44" s="8"/>
    </row>
    <row r="45" spans="1:6" x14ac:dyDescent="0.25">
      <c r="A45" s="2">
        <v>12</v>
      </c>
      <c r="B45" s="11">
        <v>1988</v>
      </c>
      <c r="F45" s="8"/>
    </row>
    <row r="46" spans="1:6" x14ac:dyDescent="0.25">
      <c r="A46" s="2">
        <v>12</v>
      </c>
      <c r="B46" s="11">
        <v>1989</v>
      </c>
      <c r="F46" s="8"/>
    </row>
    <row r="47" spans="1:6" x14ac:dyDescent="0.25">
      <c r="A47" s="2">
        <v>12</v>
      </c>
      <c r="B47" s="11">
        <v>1990</v>
      </c>
      <c r="F47" s="8"/>
    </row>
    <row r="48" spans="1:6" x14ac:dyDescent="0.25">
      <c r="A48" s="2">
        <v>12</v>
      </c>
      <c r="B48" s="11">
        <v>1991</v>
      </c>
      <c r="F48" s="8"/>
    </row>
    <row r="49" spans="1:6" x14ac:dyDescent="0.25">
      <c r="A49" s="2">
        <v>12</v>
      </c>
      <c r="B49" s="11">
        <v>1992</v>
      </c>
      <c r="F49" s="8"/>
    </row>
    <row r="50" spans="1:6" x14ac:dyDescent="0.25">
      <c r="A50" s="2">
        <v>12</v>
      </c>
      <c r="B50" s="11">
        <v>1993</v>
      </c>
      <c r="F50" s="8"/>
    </row>
    <row r="51" spans="1:6" x14ac:dyDescent="0.25">
      <c r="A51" s="2">
        <v>12</v>
      </c>
      <c r="B51" s="11">
        <v>1994</v>
      </c>
      <c r="F51" s="8"/>
    </row>
    <row r="52" spans="1:6" x14ac:dyDescent="0.25">
      <c r="A52" s="2">
        <v>12</v>
      </c>
      <c r="B52" s="11">
        <v>1995</v>
      </c>
      <c r="F52" s="8"/>
    </row>
    <row r="53" spans="1:6" x14ac:dyDescent="0.25">
      <c r="A53" s="2">
        <v>15</v>
      </c>
      <c r="B53" s="11">
        <v>1995</v>
      </c>
      <c r="F53" s="8"/>
    </row>
    <row r="54" spans="1:6" x14ac:dyDescent="0.25">
      <c r="A54" s="2">
        <v>15</v>
      </c>
      <c r="B54" s="11">
        <v>1996</v>
      </c>
      <c r="F54" s="8"/>
    </row>
    <row r="55" spans="1:6" x14ac:dyDescent="0.25">
      <c r="A55" s="2">
        <v>15</v>
      </c>
      <c r="B55" s="11">
        <v>1997</v>
      </c>
      <c r="F55" s="8"/>
    </row>
    <row r="56" spans="1:6" x14ac:dyDescent="0.25">
      <c r="A56" s="2">
        <v>15</v>
      </c>
      <c r="B56" s="11">
        <v>1998</v>
      </c>
      <c r="F56" s="8"/>
    </row>
    <row r="57" spans="1:6" x14ac:dyDescent="0.25">
      <c r="A57" s="2">
        <v>15</v>
      </c>
      <c r="B57" s="11">
        <v>1999</v>
      </c>
      <c r="F57" s="8"/>
    </row>
    <row r="58" spans="1:6" x14ac:dyDescent="0.25">
      <c r="A58" s="2">
        <v>15</v>
      </c>
      <c r="B58" s="11">
        <v>2000</v>
      </c>
      <c r="F58" s="8"/>
    </row>
    <row r="59" spans="1:6" x14ac:dyDescent="0.25">
      <c r="A59" s="2">
        <v>15</v>
      </c>
      <c r="B59" s="11">
        <v>2001</v>
      </c>
      <c r="F59" s="8"/>
    </row>
    <row r="60" spans="1:6" x14ac:dyDescent="0.25">
      <c r="A60" s="2">
        <v>15</v>
      </c>
      <c r="B60" s="11">
        <v>2002</v>
      </c>
      <c r="F60" s="8"/>
    </row>
    <row r="61" spans="1:6" x14ac:dyDescent="0.25">
      <c r="A61" s="2">
        <v>15</v>
      </c>
      <c r="B61" s="11">
        <v>2003</v>
      </c>
      <c r="F61" s="8"/>
    </row>
    <row r="62" spans="1:6" x14ac:dyDescent="0.25">
      <c r="A62" s="2">
        <v>27</v>
      </c>
      <c r="B62" s="11">
        <v>2003</v>
      </c>
      <c r="C62" s="7">
        <v>1722.568</v>
      </c>
      <c r="D62" s="7">
        <v>1885.9570000000001</v>
      </c>
      <c r="E62" s="7">
        <v>2211.817</v>
      </c>
      <c r="F62" s="8"/>
    </row>
    <row r="63" spans="1:6" x14ac:dyDescent="0.25">
      <c r="A63" s="2">
        <v>27</v>
      </c>
      <c r="B63" s="11">
        <v>2004</v>
      </c>
      <c r="C63" s="7">
        <v>1544.7529999999999</v>
      </c>
      <c r="D63" s="7">
        <v>2122.0839999999998</v>
      </c>
      <c r="E63" s="7">
        <v>2068.3710000000001</v>
      </c>
      <c r="F63" s="8"/>
    </row>
    <row r="64" spans="1:6" x14ac:dyDescent="0.25">
      <c r="A64" s="2">
        <v>27</v>
      </c>
      <c r="B64" s="11">
        <v>2005</v>
      </c>
      <c r="C64" s="7">
        <v>1326.1379999999999</v>
      </c>
      <c r="D64" s="7">
        <v>2545.4520000000002</v>
      </c>
      <c r="E64" s="7">
        <v>2189.857</v>
      </c>
      <c r="F64" s="8"/>
    </row>
    <row r="65" spans="1:6" x14ac:dyDescent="0.25">
      <c r="A65" s="2">
        <v>27</v>
      </c>
      <c r="B65" s="11">
        <v>2006</v>
      </c>
      <c r="C65" s="7">
        <v>2641.1060000000002</v>
      </c>
      <c r="D65" s="7">
        <v>3349.741</v>
      </c>
      <c r="E65" s="7">
        <v>2868.5459999999998</v>
      </c>
      <c r="F65" s="8"/>
    </row>
    <row r="66" spans="1:6" x14ac:dyDescent="0.25">
      <c r="A66" s="2">
        <v>27</v>
      </c>
      <c r="B66" s="11">
        <v>2007</v>
      </c>
      <c r="C66" s="7">
        <v>3148.8449999999998</v>
      </c>
      <c r="D66" s="7">
        <v>3267.6909999999998</v>
      </c>
      <c r="E66" s="7">
        <v>2729.8240000000001</v>
      </c>
      <c r="F66" s="8"/>
    </row>
    <row r="67" spans="1:6" x14ac:dyDescent="0.25">
      <c r="A67" s="2">
        <v>27</v>
      </c>
      <c r="B67" s="11">
        <v>2008</v>
      </c>
      <c r="C67" s="7">
        <v>2422.9180000000001</v>
      </c>
      <c r="D67" s="7">
        <v>3611.6860000000001</v>
      </c>
      <c r="E67" s="7">
        <v>3540.538</v>
      </c>
      <c r="F67" s="8"/>
    </row>
    <row r="68" spans="1:6" x14ac:dyDescent="0.25">
      <c r="A68" s="2">
        <v>27</v>
      </c>
      <c r="B68" s="11">
        <v>2009</v>
      </c>
      <c r="C68" s="7">
        <v>1868.1790000000001</v>
      </c>
      <c r="D68" s="7">
        <v>2757.027</v>
      </c>
      <c r="E68" s="7">
        <v>4285.7719999999999</v>
      </c>
      <c r="F68" s="8"/>
    </row>
    <row r="69" spans="1:6" x14ac:dyDescent="0.25">
      <c r="A69" s="2">
        <v>27</v>
      </c>
      <c r="B69" s="11">
        <v>2010</v>
      </c>
      <c r="C69" s="7">
        <v>2025.9480000000001</v>
      </c>
      <c r="D69" s="7">
        <v>3089.2269999999999</v>
      </c>
      <c r="E69" s="7">
        <v>5618.5649999999996</v>
      </c>
      <c r="F69" s="8"/>
    </row>
    <row r="70" spans="1:6" x14ac:dyDescent="0.25">
      <c r="A70" s="2">
        <v>27</v>
      </c>
      <c r="B70" s="11">
        <v>2011</v>
      </c>
      <c r="C70" s="7">
        <v>2480.3870000000002</v>
      </c>
      <c r="D70" s="7">
        <v>3578.6190000000001</v>
      </c>
      <c r="E70" s="7">
        <v>6767.4059999999999</v>
      </c>
      <c r="F70" s="8"/>
    </row>
    <row r="71" spans="1:6" x14ac:dyDescent="0.25">
      <c r="A71" s="2">
        <v>28</v>
      </c>
      <c r="B71" s="11">
        <v>2012</v>
      </c>
      <c r="C71" s="7">
        <v>2572.4760000000001</v>
      </c>
      <c r="D71" s="7">
        <v>4019.998</v>
      </c>
      <c r="E71" s="7">
        <v>4086.7570000000001</v>
      </c>
      <c r="F71" s="8"/>
    </row>
    <row r="72" spans="1:6" x14ac:dyDescent="0.25">
      <c r="A72" s="2">
        <v>28</v>
      </c>
      <c r="B72" s="11">
        <v>2013</v>
      </c>
      <c r="C72" s="7">
        <v>2472.8229999999999</v>
      </c>
      <c r="D72" s="7">
        <v>4474.7030000000004</v>
      </c>
      <c r="E72" s="7">
        <v>4081.2939999999999</v>
      </c>
      <c r="F72" s="8"/>
    </row>
    <row r="73" spans="1:6" x14ac:dyDescent="0.25">
      <c r="A73" s="2">
        <v>28</v>
      </c>
      <c r="B73" s="11">
        <v>2014</v>
      </c>
      <c r="C73" s="7">
        <v>2628.556</v>
      </c>
      <c r="D73" s="7">
        <v>5069.1350000000002</v>
      </c>
      <c r="E73" s="7">
        <v>3610.806</v>
      </c>
    </row>
    <row r="74" spans="1:6" x14ac:dyDescent="0.25">
      <c r="A74" s="2">
        <v>28</v>
      </c>
      <c r="B74" s="11">
        <v>2015</v>
      </c>
      <c r="C74" s="7">
        <v>2833.78</v>
      </c>
      <c r="D74" s="7">
        <v>4255.9660000000003</v>
      </c>
      <c r="E74" s="7">
        <v>3253.2179999999998</v>
      </c>
    </row>
    <row r="75" spans="1:6" x14ac:dyDescent="0.25">
      <c r="A75" s="2">
        <v>28</v>
      </c>
      <c r="B75" s="11">
        <v>2016</v>
      </c>
      <c r="C75" s="7">
        <v>2941.31</v>
      </c>
      <c r="D75" s="7">
        <v>4430.3440000000001</v>
      </c>
      <c r="E75" s="7">
        <v>3864.1849999999999</v>
      </c>
    </row>
    <row r="76" spans="1:6" x14ac:dyDescent="0.25">
      <c r="A76" s="2">
        <v>28</v>
      </c>
      <c r="B76" s="11">
        <v>2017</v>
      </c>
      <c r="C76" s="7">
        <v>3406.7809999999999</v>
      </c>
      <c r="D76" s="7">
        <v>4634.991</v>
      </c>
      <c r="E76" s="7">
        <v>4788.6809999999996</v>
      </c>
    </row>
    <row r="77" spans="1:6" x14ac:dyDescent="0.25">
      <c r="A77" s="2">
        <v>28</v>
      </c>
      <c r="B77" s="11">
        <v>2018</v>
      </c>
      <c r="C77" s="7">
        <v>3195.5569999999998</v>
      </c>
      <c r="D77" s="7">
        <v>7563.942</v>
      </c>
      <c r="E77" s="7">
        <v>5885.2169999999996</v>
      </c>
    </row>
    <row r="78" spans="1:6" x14ac:dyDescent="0.25">
      <c r="A78" s="2">
        <v>28</v>
      </c>
      <c r="B78" s="11">
        <v>2019</v>
      </c>
      <c r="C78" s="7">
        <v>3415.4450000000002</v>
      </c>
      <c r="D78" s="7">
        <v>5511.6109999999999</v>
      </c>
      <c r="E78" s="7">
        <v>4615.6750000000002</v>
      </c>
    </row>
    <row r="79" spans="1:6" x14ac:dyDescent="0.25">
      <c r="A79" s="6"/>
      <c r="B79" s="6"/>
      <c r="C79" s="6"/>
      <c r="D79" s="6"/>
      <c r="E79" s="6"/>
    </row>
    <row r="80" spans="1:6" x14ac:dyDescent="0.25">
      <c r="A80" s="6"/>
      <c r="B80" s="6"/>
      <c r="C80" s="6"/>
      <c r="D80" s="6"/>
      <c r="E80" s="6"/>
    </row>
    <row r="81" spans="1:70" s="4" customFormat="1" x14ac:dyDescent="0.25">
      <c r="A81" s="18"/>
      <c r="B81" s="10"/>
      <c r="C81" s="7"/>
      <c r="D81" s="7"/>
      <c r="E81" s="7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</row>
    <row r="82" spans="1:70" s="4" customFormat="1" x14ac:dyDescent="0.25">
      <c r="A82" s="18"/>
      <c r="B82" s="10"/>
      <c r="D82" s="7"/>
      <c r="E82" s="7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</row>
    <row r="83" spans="1:70" s="4" customFormat="1" x14ac:dyDescent="0.25">
      <c r="A83" s="18"/>
      <c r="B83" s="10"/>
      <c r="C83" s="7"/>
      <c r="D83" s="7"/>
      <c r="E83" s="7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</row>
    <row r="86" spans="1:70" x14ac:dyDescent="0.25">
      <c r="A86" s="18"/>
    </row>
    <row r="87" spans="1:70" x14ac:dyDescent="0.25">
      <c r="A87" s="18"/>
    </row>
    <row r="88" spans="1:70" x14ac:dyDescent="0.25">
      <c r="A88" s="18"/>
    </row>
    <row r="90" spans="1:70" s="4" customFormat="1" x14ac:dyDescent="0.25">
      <c r="A90" s="10"/>
      <c r="B90" s="10"/>
      <c r="C90" s="7"/>
      <c r="D90" s="7"/>
      <c r="E90" s="7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</row>
    <row r="91" spans="1:70" s="4" customFormat="1" x14ac:dyDescent="0.25">
      <c r="A91" s="10"/>
      <c r="B91" s="10"/>
      <c r="C91" s="7"/>
      <c r="D91" s="7"/>
      <c r="E91" s="7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</row>
    <row r="95" spans="1:70" x14ac:dyDescent="0.25">
      <c r="A95" s="18"/>
    </row>
    <row r="96" spans="1:70" x14ac:dyDescent="0.25">
      <c r="A96" s="18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</vt:lpstr>
      <vt:lpstr>prod</vt:lpstr>
      <vt:lpstr>import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2020-05-20T17:08:53Z</dcterms:created>
  <dcterms:modified xsi:type="dcterms:W3CDTF">2021-03-08T17:58:30Z</dcterms:modified>
</cp:coreProperties>
</file>