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4-1\SCM\"/>
    </mc:Choice>
  </mc:AlternateContent>
  <bookViews>
    <workbookView xWindow="0" yWindow="0" windowWidth="16350" windowHeight="9465"/>
  </bookViews>
  <sheets>
    <sheet name="Sheet1" sheetId="1" r:id="rId1"/>
  </sheets>
  <definedNames>
    <definedName name="solver_adj" localSheetId="0" hidden="1">Sheet1!$B$15:$H$19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Sheet1!$B$15:$F$18</definedName>
    <definedName name="solver_lhs2" localSheetId="0" hidden="1">Sheet1!$B$23:$F$23</definedName>
    <definedName name="solver_lhs3" localSheetId="0" hidden="1">Sheet1!$B$26:$B$30</definedName>
    <definedName name="solver_lhs4" localSheetId="0" hidden="1">Sheet1!$G$15:$H$19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Sheet1!$B$35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3</definedName>
    <definedName name="solver_rel4" localSheetId="0" hidden="1">5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"binary"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27" i="1"/>
  <c r="B28" i="1"/>
  <c r="B29" i="1"/>
  <c r="B30" i="1"/>
  <c r="B26" i="1"/>
  <c r="C23" i="1"/>
  <c r="D23" i="1"/>
  <c r="E23" i="1"/>
  <c r="F23" i="1"/>
  <c r="B23" i="1"/>
</calcChain>
</file>

<file path=xl/sharedStrings.xml><?xml version="1.0" encoding="utf-8"?>
<sst xmlns="http://schemas.openxmlformats.org/spreadsheetml/2006/main" count="53" uniqueCount="24">
  <si>
    <t>Input-Cost, Capacities, Demands</t>
  </si>
  <si>
    <t>Supply Region</t>
  </si>
  <si>
    <t>N. America</t>
  </si>
  <si>
    <t>S. America</t>
  </si>
  <si>
    <t>Europe</t>
  </si>
  <si>
    <t>Asia</t>
  </si>
  <si>
    <t>Africa</t>
  </si>
  <si>
    <t>Demand Region</t>
  </si>
  <si>
    <t xml:space="preserve">Fixed </t>
  </si>
  <si>
    <t>Cost ($)</t>
  </si>
  <si>
    <t xml:space="preserve">Low </t>
  </si>
  <si>
    <t>Capacity</t>
  </si>
  <si>
    <t>High</t>
  </si>
  <si>
    <t>Demad</t>
  </si>
  <si>
    <t>Decision Variables</t>
  </si>
  <si>
    <t>Constrains</t>
  </si>
  <si>
    <t>Excess Capacity</t>
  </si>
  <si>
    <t>Objective Function</t>
  </si>
  <si>
    <t xml:space="preserve">Cost= </t>
  </si>
  <si>
    <t>unmet Demand</t>
  </si>
  <si>
    <t>Low plants</t>
  </si>
  <si>
    <t>high plants</t>
  </si>
  <si>
    <t>Supply Region(j)</t>
  </si>
  <si>
    <t>Demand Region 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</si>
</sst>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1" fillId="0" borderId="0" xfId="0" applyFont="1"/>
    <xf numFmtId="0" fontId="0" fillId="3" borderId="0" xfId="0" applyFill="1"/>
    <xf numFmtId="0" fontId="0" fillId="8" borderId="0" xfId="0" applyFont="1" applyFill="1"/>
    <xf numFmtId="0" fontId="0" fillId="0" borderId="0" xfId="0" applyAlignment="1"/>
    <xf numFmtId="0" fontId="0" fillId="0" borderId="0" xfId="0" applyFill="1"/>
    <xf numFmtId="0" fontId="2" fillId="6" borderId="0" xfId="0" applyFont="1" applyFill="1"/>
    <xf numFmtId="2" fontId="0" fillId="0" borderId="0" xfId="0" applyNumberFormat="1"/>
    <xf numFmtId="2" fontId="0" fillId="3" borderId="0" xfId="0" applyNumberFormat="1" applyFill="1"/>
    <xf numFmtId="0" fontId="0" fillId="4" borderId="0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B35" sqref="B35"/>
    </sheetView>
  </sheetViews>
  <sheetFormatPr defaultRowHeight="15" x14ac:dyDescent="0.25"/>
  <cols>
    <col min="1" max="1" width="17.85546875" customWidth="1"/>
    <col min="2" max="2" width="17.140625" customWidth="1"/>
    <col min="3" max="3" width="11.140625" customWidth="1"/>
    <col min="7" max="7" width="11" customWidth="1"/>
    <col min="8" max="8" width="11.140625" customWidth="1"/>
  </cols>
  <sheetData>
    <row r="1" spans="1:12" x14ac:dyDescent="0.25">
      <c r="A1" s="7" t="s">
        <v>0</v>
      </c>
      <c r="B1" s="7"/>
    </row>
    <row r="2" spans="1:12" ht="30.75" customHeight="1" x14ac:dyDescent="0.25">
      <c r="A2" s="15" t="s">
        <v>22</v>
      </c>
      <c r="B2" s="1" t="s">
        <v>23</v>
      </c>
      <c r="C2" s="16"/>
      <c r="D2" s="16"/>
      <c r="E2" s="16"/>
      <c r="F2" s="16"/>
      <c r="G2" s="2" t="s">
        <v>8</v>
      </c>
      <c r="H2" s="2" t="s">
        <v>10</v>
      </c>
      <c r="I2" s="3" t="s">
        <v>8</v>
      </c>
      <c r="J2" s="3" t="s">
        <v>12</v>
      </c>
    </row>
    <row r="3" spans="1:12" x14ac:dyDescent="0.25">
      <c r="A3" s="15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2" t="s">
        <v>9</v>
      </c>
      <c r="H3" s="2" t="s">
        <v>11</v>
      </c>
      <c r="I3" s="3" t="s">
        <v>9</v>
      </c>
      <c r="J3" s="3" t="s">
        <v>11</v>
      </c>
    </row>
    <row r="4" spans="1:12" x14ac:dyDescent="0.25">
      <c r="A4" s="4" t="s">
        <v>2</v>
      </c>
      <c r="B4">
        <v>81</v>
      </c>
      <c r="C4">
        <v>92</v>
      </c>
      <c r="D4">
        <v>101</v>
      </c>
      <c r="E4">
        <v>130</v>
      </c>
      <c r="F4">
        <v>115</v>
      </c>
      <c r="G4">
        <v>6000</v>
      </c>
      <c r="H4">
        <v>10</v>
      </c>
      <c r="I4">
        <v>9000</v>
      </c>
      <c r="J4">
        <v>20</v>
      </c>
    </row>
    <row r="5" spans="1:12" x14ac:dyDescent="0.25">
      <c r="A5" s="4" t="s">
        <v>3</v>
      </c>
      <c r="B5">
        <v>117</v>
      </c>
      <c r="C5">
        <v>77</v>
      </c>
      <c r="D5">
        <v>108</v>
      </c>
      <c r="E5">
        <v>98</v>
      </c>
      <c r="F5">
        <v>100</v>
      </c>
      <c r="G5">
        <v>4500</v>
      </c>
      <c r="H5">
        <v>10</v>
      </c>
      <c r="I5">
        <v>6750</v>
      </c>
      <c r="J5">
        <v>20</v>
      </c>
    </row>
    <row r="6" spans="1:12" x14ac:dyDescent="0.25">
      <c r="A6" s="4" t="s">
        <v>4</v>
      </c>
      <c r="B6">
        <v>102</v>
      </c>
      <c r="C6">
        <v>105</v>
      </c>
      <c r="D6">
        <v>95</v>
      </c>
      <c r="E6">
        <v>119</v>
      </c>
      <c r="F6">
        <v>111</v>
      </c>
      <c r="G6">
        <v>6500</v>
      </c>
      <c r="H6">
        <v>10</v>
      </c>
      <c r="I6">
        <v>9750</v>
      </c>
      <c r="J6">
        <v>20</v>
      </c>
    </row>
    <row r="7" spans="1:12" x14ac:dyDescent="0.25">
      <c r="A7" s="4" t="s">
        <v>5</v>
      </c>
      <c r="B7">
        <v>115</v>
      </c>
      <c r="C7">
        <v>125</v>
      </c>
      <c r="D7">
        <v>90</v>
      </c>
      <c r="E7">
        <v>59</v>
      </c>
      <c r="F7">
        <v>74</v>
      </c>
      <c r="G7">
        <v>4100</v>
      </c>
      <c r="H7">
        <v>10</v>
      </c>
      <c r="I7">
        <v>6150</v>
      </c>
      <c r="J7">
        <v>20</v>
      </c>
    </row>
    <row r="8" spans="1:12" x14ac:dyDescent="0.25">
      <c r="A8" s="4" t="s">
        <v>6</v>
      </c>
      <c r="B8">
        <v>142</v>
      </c>
      <c r="C8">
        <v>100</v>
      </c>
      <c r="D8">
        <v>103</v>
      </c>
      <c r="E8">
        <v>105</v>
      </c>
      <c r="F8">
        <v>71</v>
      </c>
      <c r="G8">
        <v>4000</v>
      </c>
      <c r="H8">
        <v>10</v>
      </c>
      <c r="I8">
        <v>6000</v>
      </c>
      <c r="J8">
        <v>20</v>
      </c>
    </row>
    <row r="9" spans="1:12" x14ac:dyDescent="0.25">
      <c r="A9" s="4" t="s">
        <v>13</v>
      </c>
      <c r="B9">
        <v>12</v>
      </c>
      <c r="C9">
        <v>8</v>
      </c>
      <c r="D9">
        <v>14</v>
      </c>
      <c r="E9">
        <v>16</v>
      </c>
      <c r="F9">
        <v>7</v>
      </c>
    </row>
    <row r="12" spans="1:12" x14ac:dyDescent="0.25">
      <c r="A12" s="6" t="s">
        <v>14</v>
      </c>
    </row>
    <row r="13" spans="1:12" x14ac:dyDescent="0.25">
      <c r="A13" s="15" t="s">
        <v>1</v>
      </c>
      <c r="B13" s="1" t="s">
        <v>7</v>
      </c>
      <c r="C13" s="16"/>
      <c r="D13" s="16"/>
      <c r="E13" s="16"/>
      <c r="F13" s="16"/>
      <c r="G13" s="2"/>
      <c r="H13" s="12"/>
      <c r="I13" s="11"/>
      <c r="J13" s="11"/>
      <c r="K13" s="11"/>
      <c r="L13" s="11"/>
    </row>
    <row r="14" spans="1:12" x14ac:dyDescent="0.25">
      <c r="A14" s="15"/>
      <c r="B14" s="1" t="s">
        <v>2</v>
      </c>
      <c r="C14" s="1" t="s">
        <v>3</v>
      </c>
      <c r="D14" s="1" t="s">
        <v>4</v>
      </c>
      <c r="E14" s="1" t="s">
        <v>5</v>
      </c>
      <c r="F14" s="1" t="s">
        <v>6</v>
      </c>
      <c r="G14" s="2" t="s">
        <v>20</v>
      </c>
      <c r="H14" s="3" t="s">
        <v>21</v>
      </c>
      <c r="I14" s="11"/>
      <c r="J14" s="11"/>
      <c r="K14" s="11"/>
      <c r="L14" s="11"/>
    </row>
    <row r="15" spans="1:12" x14ac:dyDescent="0.25">
      <c r="A15" s="4" t="s">
        <v>2</v>
      </c>
      <c r="B15" s="13">
        <v>1.3322676295501878E-15</v>
      </c>
      <c r="C15">
        <v>0</v>
      </c>
      <c r="D15">
        <v>0</v>
      </c>
      <c r="E15">
        <v>0</v>
      </c>
      <c r="F15">
        <v>0</v>
      </c>
      <c r="G15" s="10">
        <v>0</v>
      </c>
      <c r="H15" s="10">
        <v>0</v>
      </c>
      <c r="I15" s="10"/>
      <c r="J15" s="10"/>
      <c r="K15" s="10"/>
      <c r="L15" s="10"/>
    </row>
    <row r="16" spans="1:12" x14ac:dyDescent="0.25">
      <c r="A16" s="4" t="s">
        <v>3</v>
      </c>
      <c r="B16">
        <v>12</v>
      </c>
      <c r="C16">
        <v>8</v>
      </c>
      <c r="D16">
        <v>0</v>
      </c>
      <c r="E16">
        <v>0</v>
      </c>
      <c r="F16">
        <v>0</v>
      </c>
      <c r="G16" s="10">
        <v>0</v>
      </c>
      <c r="H16" s="10">
        <v>1</v>
      </c>
      <c r="I16" s="10"/>
      <c r="J16" s="10"/>
      <c r="K16" s="10"/>
      <c r="L16" s="10"/>
    </row>
    <row r="17" spans="1:12" x14ac:dyDescent="0.25">
      <c r="A17" s="4" t="s">
        <v>4</v>
      </c>
      <c r="B17">
        <v>0</v>
      </c>
      <c r="C17">
        <v>0</v>
      </c>
      <c r="D17">
        <v>0</v>
      </c>
      <c r="E17">
        <v>0</v>
      </c>
      <c r="F17">
        <v>0</v>
      </c>
      <c r="G17" s="10">
        <v>0</v>
      </c>
      <c r="H17" s="10">
        <v>0</v>
      </c>
      <c r="I17" s="10"/>
      <c r="J17" s="10"/>
      <c r="K17" s="10"/>
      <c r="L17" s="10"/>
    </row>
    <row r="18" spans="1:12" x14ac:dyDescent="0.25">
      <c r="A18" s="4" t="s">
        <v>5</v>
      </c>
      <c r="B18">
        <v>0</v>
      </c>
      <c r="C18">
        <v>0</v>
      </c>
      <c r="D18">
        <v>3.9999999999999969</v>
      </c>
      <c r="E18">
        <v>16</v>
      </c>
      <c r="F18">
        <v>0</v>
      </c>
      <c r="G18" s="10">
        <v>0</v>
      </c>
      <c r="H18" s="10">
        <v>1</v>
      </c>
      <c r="I18" s="10"/>
      <c r="J18" s="10"/>
      <c r="K18" s="10"/>
      <c r="L18" s="10"/>
    </row>
    <row r="19" spans="1:12" x14ac:dyDescent="0.25">
      <c r="A19" s="4" t="s">
        <v>6</v>
      </c>
      <c r="B19">
        <v>0</v>
      </c>
      <c r="C19">
        <v>0</v>
      </c>
      <c r="D19">
        <v>10.000000000000004</v>
      </c>
      <c r="E19">
        <v>0</v>
      </c>
      <c r="F19">
        <v>7</v>
      </c>
      <c r="G19" s="10">
        <v>0</v>
      </c>
      <c r="H19" s="10">
        <v>1</v>
      </c>
      <c r="I19" s="10"/>
      <c r="J19" s="10"/>
      <c r="K19" s="10"/>
      <c r="L19" s="10"/>
    </row>
    <row r="20" spans="1:12" x14ac:dyDescent="0.25">
      <c r="G20" s="10"/>
      <c r="H20" s="10"/>
      <c r="I20" s="10"/>
      <c r="J20" s="10"/>
      <c r="K20" s="10"/>
      <c r="L20" s="10"/>
    </row>
    <row r="21" spans="1:12" x14ac:dyDescent="0.25">
      <c r="A21" s="7" t="s">
        <v>15</v>
      </c>
      <c r="G21" s="10"/>
      <c r="H21" s="10"/>
      <c r="I21" s="10"/>
      <c r="J21" s="10"/>
      <c r="K21" s="10"/>
      <c r="L21" s="10"/>
    </row>
    <row r="22" spans="1:12" x14ac:dyDescent="0.25">
      <c r="B22" s="8" t="s">
        <v>2</v>
      </c>
      <c r="C22" s="8" t="s">
        <v>3</v>
      </c>
      <c r="D22" s="8" t="s">
        <v>4</v>
      </c>
      <c r="E22" s="8" t="s">
        <v>5</v>
      </c>
      <c r="F22" s="8" t="s">
        <v>6</v>
      </c>
    </row>
    <row r="23" spans="1:12" x14ac:dyDescent="0.25">
      <c r="A23" s="9" t="s">
        <v>19</v>
      </c>
      <c r="B23" s="8">
        <f>B9-SUM(B15:B19)</f>
        <v>0</v>
      </c>
      <c r="C23" s="8">
        <f t="shared" ref="C23:F23" si="0">C9-SUM(C15:C19)</f>
        <v>0</v>
      </c>
      <c r="D23" s="8">
        <f t="shared" si="0"/>
        <v>0</v>
      </c>
      <c r="E23" s="8">
        <f t="shared" si="0"/>
        <v>0</v>
      </c>
      <c r="F23" s="8">
        <f t="shared" si="0"/>
        <v>0</v>
      </c>
    </row>
    <row r="25" spans="1:12" x14ac:dyDescent="0.25">
      <c r="A25" s="5" t="s">
        <v>1</v>
      </c>
      <c r="B25" s="8" t="s">
        <v>16</v>
      </c>
    </row>
    <row r="26" spans="1:12" x14ac:dyDescent="0.25">
      <c r="A26" s="5" t="s">
        <v>2</v>
      </c>
      <c r="B26" s="14">
        <f>(G15*H4)+(H15*J4)-SUM(B15:F15)</f>
        <v>-1.3322676295501878E-15</v>
      </c>
    </row>
    <row r="27" spans="1:12" x14ac:dyDescent="0.25">
      <c r="A27" s="5" t="s">
        <v>3</v>
      </c>
      <c r="B27" s="8">
        <f t="shared" ref="B27:B30" si="1">(G16*H5)+(H16*J5)-SUM(B16:F16)</f>
        <v>0</v>
      </c>
    </row>
    <row r="28" spans="1:12" x14ac:dyDescent="0.25">
      <c r="A28" s="5" t="s">
        <v>4</v>
      </c>
      <c r="B28" s="8">
        <f t="shared" si="1"/>
        <v>0</v>
      </c>
    </row>
    <row r="29" spans="1:12" x14ac:dyDescent="0.25">
      <c r="A29" s="5" t="s">
        <v>5</v>
      </c>
      <c r="B29" s="8">
        <f t="shared" si="1"/>
        <v>0</v>
      </c>
    </row>
    <row r="30" spans="1:12" x14ac:dyDescent="0.25">
      <c r="A30" s="5" t="s">
        <v>6</v>
      </c>
      <c r="B30" s="8">
        <f t="shared" si="1"/>
        <v>2.9999999999999964</v>
      </c>
    </row>
    <row r="34" spans="1:2" x14ac:dyDescent="0.25">
      <c r="A34" s="7" t="s">
        <v>17</v>
      </c>
    </row>
    <row r="35" spans="1:2" x14ac:dyDescent="0.25">
      <c r="A35" t="s">
        <v>18</v>
      </c>
      <c r="B35" s="13">
        <f>SUMPRODUCT(G4:G8*G15:G19)+SUMPRODUCT(I4:I8*H15:H19)+SUMPRODUCT(B4:F8,B15:F19)</f>
        <v>23751</v>
      </c>
    </row>
  </sheetData>
  <mergeCells count="4">
    <mergeCell ref="A2:A3"/>
    <mergeCell ref="C2:F2"/>
    <mergeCell ref="A13:A14"/>
    <mergeCell ref="C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2024-03-13T20:46:25Z</dcterms:created>
  <dcterms:modified xsi:type="dcterms:W3CDTF">2024-03-18T16:47:05Z</dcterms:modified>
</cp:coreProperties>
</file>