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h88e\OneDrive\Desktop\Exel esercizi Epicode\"/>
    </mc:Choice>
  </mc:AlternateContent>
  <xr:revisionPtr revIDLastSave="0" documentId="13_ncr:1_{1DC34B58-0132-4CB2-BA50-92D086CCF8D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dot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2" i="1"/>
  <c r="G2" i="1" a="1"/>
  <c r="G2" i="1" s="1"/>
  <c r="E10" i="1"/>
  <c r="E6" i="1"/>
  <c r="E11" i="1"/>
  <c r="E7" i="1"/>
  <c r="E2" i="1"/>
  <c r="E3" i="1"/>
  <c r="E8" i="1"/>
  <c r="E4" i="1"/>
  <c r="E5" i="1"/>
  <c r="E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<sst xmlns="http://schemas.openxmlformats.org/spreadsheetml/2006/main" count="27" uniqueCount="20">
  <si>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</si>
  <si>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</si>
  <si>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</si>
  <si>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</si>
  <si>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</si>
  <si>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</si>
  <si>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</si>
  <si>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</si>
  <si>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</si>
  <si>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</si>
  <si>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</si>
  <si>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</si>
  <si>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</si>
  <si>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</si>
  <si>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</si>
  <si>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</si>
  <si>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</si>
  <si>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</si>
  <si>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</si>
  <si>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Totale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</si>
</sst>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5" formatCode="#,##0.00\ &quot;€&quot;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44" fontId="2" fillId="0" borderId="0" xfId="0" applyNumberFormat="1" applyFont="1"/>
    <xf numFmtId="8" fontId="2" fillId="0" borderId="0" xfId="0" applyNumberFormat="1" applyFont="1"/>
    <xf numFmtId="44" fontId="0" fillId="0" borderId="0" xfId="0" applyNumberFormat="1"/>
    <xf numFmtId="0" fontId="3" fillId="0" borderId="0" xfId="0" applyFont="1"/>
    <xf numFmtId="165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2942839062265618"/>
          <c:y val="0.12955082742316784"/>
          <c:w val="0.8492537766669378"/>
          <c:h val="0.728067856766131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Prodotti!$E$1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Crema</c:v>
                </c:pt>
                <c:pt idx="1">
                  <c:v>Acqua</c:v>
                </c:pt>
                <c:pt idx="2">
                  <c:v>Pianeta</c:v>
                </c:pt>
                <c:pt idx="3">
                  <c:v>Vibrazione</c:v>
                </c:pt>
                <c:pt idx="4">
                  <c:v>Pannelli</c:v>
                </c:pt>
                <c:pt idx="5">
                  <c:v>Infinito</c:v>
                </c:pt>
                <c:pt idx="6">
                  <c:v>Orizzonte</c:v>
                </c:pt>
                <c:pt idx="7">
                  <c:v>Tecnologia</c:v>
                </c:pt>
                <c:pt idx="8">
                  <c:v>Cibo</c:v>
                </c:pt>
                <c:pt idx="9">
                  <c:v>Quanti</c:v>
                </c:pt>
              </c:strCache>
            </c:strRef>
          </c:cat>
          <c:val>
            <c:numRef>
              <c:f>Prodotti!$E$2:$E$11</c:f>
              <c:numCache>
                <c:formatCode>_("€"* #,##0.00_);_("€"* \(#,##0.00\);_("€"* "-"??_);_(@_)</c:formatCode>
                <c:ptCount val="10"/>
                <c:pt idx="0">
                  <c:v>13125</c:v>
                </c:pt>
                <c:pt idx="1">
                  <c:v>12600</c:v>
                </c:pt>
                <c:pt idx="2">
                  <c:v>12000</c:v>
                </c:pt>
                <c:pt idx="3">
                  <c:v>13500</c:v>
                </c:pt>
                <c:pt idx="4">
                  <c:v>9800</c:v>
                </c:pt>
                <c:pt idx="5">
                  <c:v>9750</c:v>
                </c:pt>
                <c:pt idx="6">
                  <c:v>11550</c:v>
                </c:pt>
                <c:pt idx="7">
                  <c:v>7875</c:v>
                </c:pt>
                <c:pt idx="8">
                  <c:v>10200</c:v>
                </c:pt>
                <c:pt idx="9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30-4BF1-944F-8DA0A2180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7754863"/>
        <c:axId val="1857755343"/>
      </c:barChart>
      <c:catAx>
        <c:axId val="185775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7755343"/>
        <c:crosses val="autoZero"/>
        <c:auto val="1"/>
        <c:lblAlgn val="ctr"/>
        <c:lblOffset val="100"/>
        <c:noMultiLvlLbl val="0"/>
      </c:catAx>
      <c:valAx>
        <c:axId val="185775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5775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Prodotti!$H$1</c:f>
              <c:strCache>
                <c:ptCount val="1"/>
                <c:pt idx="0">
                  <c:v>Totale holding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Prodotti!$G$2:$G$5</c:f>
              <c:strCache>
                <c:ptCount val="4"/>
                <c:pt idx="0">
                  <c:v>AquaLux Dynamics</c:v>
                </c:pt>
                <c:pt idx="1">
                  <c:v>EcoVibe Solutions</c:v>
                </c:pt>
                <c:pt idx="2">
                  <c:v>SolarTech Solutions</c:v>
                </c:pt>
                <c:pt idx="3">
                  <c:v>Tech Innovations Ltd.</c:v>
                </c:pt>
              </c:strCache>
            </c:strRef>
          </c:cat>
          <c:val>
            <c:numRef>
              <c:f>Prodotti!$H$2:$H$5</c:f>
              <c:numCache>
                <c:formatCode>#,##0.00\ "€"</c:formatCode>
                <c:ptCount val="4"/>
                <c:pt idx="0">
                  <c:v>37725</c:v>
                </c:pt>
                <c:pt idx="1">
                  <c:v>13500</c:v>
                </c:pt>
                <c:pt idx="2">
                  <c:v>31100</c:v>
                </c:pt>
                <c:pt idx="3">
                  <c:v>25575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7E-41CD-8BB1-737327775B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5224031"/>
        <c:axId val="215224991"/>
        <c:axId val="0"/>
      </c:bar3DChart>
      <c:catAx>
        <c:axId val="2152240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5224991"/>
        <c:crosses val="autoZero"/>
        <c:auto val="1"/>
        <c:lblAlgn val="ctr"/>
        <c:lblOffset val="100"/>
        <c:noMultiLvlLbl val="0"/>
      </c:catAx>
      <c:valAx>
        <c:axId val="215224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522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53</xdr:row>
      <xdr:rowOff>190500</xdr:rowOff>
    </xdr:from>
    <xdr:to>
      <xdr:col>4</xdr:col>
      <xdr:colOff>2038350</xdr:colOff>
      <xdr:row>74</xdr:row>
      <xdr:rowOff>19050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F56F8F4-77C0-B964-0F91-99ADFDB0A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40820</xdr:colOff>
      <xdr:row>5</xdr:row>
      <xdr:rowOff>156482</xdr:rowOff>
    </xdr:from>
    <xdr:to>
      <xdr:col>11</xdr:col>
      <xdr:colOff>585107</xdr:colOff>
      <xdr:row>19</xdr:row>
      <xdr:rowOff>13607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D242609B-D2E8-6EA7-E4B1-66418B95C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view="pageLayout" zoomScale="90" zoomScaleNormal="140" zoomScalePageLayoutView="90" workbookViewId="0">
      <selection activeCell="E89" sqref="E89"/>
    </sheetView>
  </sheetViews>
  <sheetFormatPr defaultColWidth="12.5703125" defaultRowHeight="15.75" customHeight="1" x14ac:dyDescent="0.2"/>
  <cols>
    <col min="1" max="1" width="19.7109375" customWidth="1"/>
    <col min="2" max="2" width="11.140625" customWidth="1"/>
    <col min="3" max="3" width="10.7109375" customWidth="1"/>
    <col min="4" max="4" width="26.140625" customWidth="1"/>
    <col min="5" max="5" width="34.28515625" customWidth="1"/>
    <col min="6" max="6" width="6.28515625" customWidth="1"/>
    <col min="7" max="7" width="21.42578125" customWidth="1"/>
    <col min="8" max="8" width="1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0</v>
      </c>
      <c r="H1" s="1" t="s">
        <v>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12</v>
      </c>
      <c r="B2" s="2" t="s">
        <v>13</v>
      </c>
      <c r="C2" s="2">
        <v>700</v>
      </c>
      <c r="D2" s="3">
        <v>18.75</v>
      </c>
      <c r="E2" s="5">
        <f t="shared" ref="E2:E11" si="0">PRODUCT(C2,D2)</f>
        <v>13125</v>
      </c>
      <c r="F2" s="6"/>
      <c r="G2" s="6" t="str" cm="1">
        <f t="array" ref="G2:G5">_xlfn.UNIQUE(A2:A11)</f>
        <v>AquaLux Dynamics</v>
      </c>
      <c r="H2" s="7">
        <f>SUMIF($A$2:$A$11,G2,$E$2:$E$11)</f>
        <v>37725</v>
      </c>
    </row>
    <row r="3" spans="1:26" ht="12.75" x14ac:dyDescent="0.2">
      <c r="A3" s="2" t="s">
        <v>12</v>
      </c>
      <c r="B3" s="2" t="s">
        <v>14</v>
      </c>
      <c r="C3" s="2">
        <v>900</v>
      </c>
      <c r="D3" s="3">
        <v>14</v>
      </c>
      <c r="E3" s="5">
        <f t="shared" si="0"/>
        <v>12600</v>
      </c>
      <c r="F3" s="2"/>
      <c r="G3" s="2" t="str">
        <v>EcoVibe Solutions</v>
      </c>
      <c r="H3" s="7">
        <f t="shared" ref="H3:H5" si="1">SUMIF($A$2:$A$11,G3,$E$2:$E$11)</f>
        <v>13500</v>
      </c>
    </row>
    <row r="4" spans="1:26" ht="12.75" x14ac:dyDescent="0.2">
      <c r="A4" s="2" t="s">
        <v>12</v>
      </c>
      <c r="B4" s="2" t="s">
        <v>16</v>
      </c>
      <c r="C4" s="2">
        <v>600</v>
      </c>
      <c r="D4" s="3">
        <v>20</v>
      </c>
      <c r="E4" s="5">
        <f t="shared" si="0"/>
        <v>12000</v>
      </c>
      <c r="F4" s="2"/>
      <c r="G4" s="2" t="str">
        <v>SolarTech Solutions</v>
      </c>
      <c r="H4" s="7">
        <f t="shared" si="1"/>
        <v>31100</v>
      </c>
    </row>
    <row r="5" spans="1:26" ht="12.75" x14ac:dyDescent="0.2">
      <c r="A5" s="2" t="s">
        <v>17</v>
      </c>
      <c r="B5" s="2" t="s">
        <v>18</v>
      </c>
      <c r="C5" s="2">
        <v>1000</v>
      </c>
      <c r="D5" s="3">
        <v>13.5</v>
      </c>
      <c r="E5" s="5">
        <f t="shared" si="0"/>
        <v>13500</v>
      </c>
      <c r="F5" s="2"/>
      <c r="G5" s="2" t="str">
        <v>Tech Innovations Ltd.</v>
      </c>
      <c r="H5" s="7">
        <f t="shared" si="1"/>
        <v>25575</v>
      </c>
    </row>
    <row r="6" spans="1:26" ht="12.75" x14ac:dyDescent="0.2">
      <c r="A6" s="2" t="s">
        <v>8</v>
      </c>
      <c r="B6" s="2" t="s">
        <v>9</v>
      </c>
      <c r="C6" s="2">
        <v>800</v>
      </c>
      <c r="D6" s="3">
        <v>12.25</v>
      </c>
      <c r="E6" s="5">
        <f t="shared" si="0"/>
        <v>9800</v>
      </c>
      <c r="F6" s="2"/>
    </row>
    <row r="7" spans="1:26" ht="12.75" x14ac:dyDescent="0.2">
      <c r="A7" s="2" t="s">
        <v>8</v>
      </c>
      <c r="B7" s="2" t="s">
        <v>11</v>
      </c>
      <c r="C7" s="2">
        <v>1500</v>
      </c>
      <c r="D7" s="3">
        <v>6.5</v>
      </c>
      <c r="E7" s="5">
        <f t="shared" si="0"/>
        <v>9750</v>
      </c>
      <c r="F7" s="2"/>
    </row>
    <row r="8" spans="1:26" ht="12.75" x14ac:dyDescent="0.2">
      <c r="A8" s="2" t="s">
        <v>8</v>
      </c>
      <c r="B8" s="2" t="s">
        <v>15</v>
      </c>
      <c r="C8" s="2">
        <v>1100</v>
      </c>
      <c r="D8" s="3">
        <v>10.5</v>
      </c>
      <c r="E8" s="5">
        <f t="shared" si="0"/>
        <v>11550</v>
      </c>
      <c r="F8" s="2"/>
    </row>
    <row r="9" spans="1:26" ht="12.75" x14ac:dyDescent="0.2">
      <c r="A9" s="2" t="s">
        <v>5</v>
      </c>
      <c r="B9" s="2" t="s">
        <v>6</v>
      </c>
      <c r="C9" s="2">
        <v>500</v>
      </c>
      <c r="D9" s="4">
        <v>15.75</v>
      </c>
      <c r="E9" s="5">
        <f t="shared" si="0"/>
        <v>7875</v>
      </c>
      <c r="F9" s="2"/>
    </row>
    <row r="10" spans="1:26" ht="12.75" x14ac:dyDescent="0.2">
      <c r="A10" s="2" t="s">
        <v>5</v>
      </c>
      <c r="B10" s="2" t="s">
        <v>7</v>
      </c>
      <c r="C10" s="2">
        <v>1200</v>
      </c>
      <c r="D10" s="3">
        <v>8.5</v>
      </c>
      <c r="E10" s="5">
        <f t="shared" si="0"/>
        <v>10200</v>
      </c>
      <c r="F10" s="2"/>
    </row>
    <row r="11" spans="1:26" ht="12.75" x14ac:dyDescent="0.2">
      <c r="A11" s="2" t="s">
        <v>5</v>
      </c>
      <c r="B11" s="2" t="s">
        <v>10</v>
      </c>
      <c r="C11" s="2">
        <v>300</v>
      </c>
      <c r="D11" s="3">
        <v>25</v>
      </c>
      <c r="E11" s="5">
        <f t="shared" si="0"/>
        <v>7500</v>
      </c>
      <c r="F11" s="2"/>
    </row>
  </sheetData>
  <sortState xmlns:xlrd2="http://schemas.microsoft.com/office/spreadsheetml/2017/richdata2" ref="A2:F11">
    <sortCondition ref="F1:F11"/>
  </sortState>
  <pageMargins left="0.19685039370078741" right="0.19685039370078741" top="0.39370078740157483" bottom="0.39370078740157483" header="0.11811023622047245" footer="0.11811023622047245"/>
  <pageSetup paperSize="9" orientation="portrait" r:id="rId1"/>
  <headerFooter differentOddEven="1" differentFirst="1">
    <oddHeader>&amp;C&amp;16Spese Aziendali</oddHeader>
    <oddFooter>&amp;R&amp;[2 di &amp;N - &amp;D</oddFooter>
    <evenHeader xml:space="preserve">&amp;C&amp;16Spese totali per prodotto&amp;10
</evenHeader>
    <evenFooter xml:space="preserve">&amp;R3 di 4 -18/12/2024 </evenFooter>
    <firstHeader xml:space="preserve">&amp;C&amp;16Spese Recenti&amp;10
</firstHeader>
    <firstFooter>&amp;R&amp;[1 di &amp;N -&amp;D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Prodotti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Mircea Jechiu</cp:lastModifiedBy>
  <cp:lastPrinted>2024-12-18T17:29:31Z</cp:lastPrinted>
  <dcterms:modified xsi:type="dcterms:W3CDTF">2024-12-18T17:59:26Z</dcterms:modified>
</cp:coreProperties>
</file>