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d_ferreras\Downloads\"/>
    </mc:Choice>
  </mc:AlternateContent>
  <xr:revisionPtr revIDLastSave="0" documentId="13_ncr:1_{99782645-21B7-43E2-BDFF-63CAD8DD2278}" xr6:coauthVersionLast="47" xr6:coauthVersionMax="47" xr10:uidLastSave="{00000000-0000-0000-0000-000000000000}"/>
  <bookViews>
    <workbookView xWindow="-120" yWindow="-120" windowWidth="29040" windowHeight="15720" xr2:uid="{71BDE81C-F171-42D1-8059-17D682107B7E}"/>
  </bookViews>
  <sheets>
    <sheet name="102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D5" i="1" s="1"/>
  <c r="X6" i="1"/>
  <c r="E6" i="1" s="1"/>
  <c r="X7" i="1"/>
  <c r="E7" i="1" s="1"/>
  <c r="X8" i="1"/>
  <c r="E8" i="1" s="1"/>
  <c r="X9" i="1"/>
  <c r="E9" i="1" s="1"/>
  <c r="X10" i="1"/>
  <c r="E10" i="1" s="1"/>
  <c r="X11" i="1"/>
  <c r="E11" i="1" s="1"/>
  <c r="X12" i="1"/>
  <c r="E12" i="1" s="1"/>
  <c r="X13" i="1"/>
  <c r="E13" i="1" s="1"/>
  <c r="X15" i="1"/>
  <c r="D15" i="1" s="1"/>
  <c r="X16" i="1"/>
  <c r="E16" i="1" s="1"/>
  <c r="X17" i="1"/>
  <c r="E17" i="1" s="1"/>
  <c r="X18" i="1"/>
  <c r="E18" i="1" s="1"/>
  <c r="X19" i="1"/>
  <c r="E19" i="1" s="1"/>
  <c r="X20" i="1"/>
  <c r="E20" i="1" s="1"/>
  <c r="X22" i="1"/>
  <c r="D22" i="1" s="1"/>
  <c r="X23" i="1"/>
  <c r="E23" i="1" s="1"/>
  <c r="X24" i="1"/>
  <c r="E24" i="1" s="1"/>
  <c r="X25" i="1"/>
  <c r="E25" i="1" s="1"/>
  <c r="X26" i="1"/>
  <c r="E26" i="1" s="1"/>
  <c r="X27" i="1"/>
  <c r="E27" i="1" s="1"/>
  <c r="X28" i="1"/>
  <c r="E28" i="1" s="1"/>
  <c r="X30" i="1"/>
  <c r="D30" i="1" s="1"/>
  <c r="X31" i="1"/>
  <c r="E31" i="1" s="1"/>
  <c r="X32" i="1"/>
  <c r="F32" i="1" s="1"/>
  <c r="X33" i="1"/>
  <c r="F33" i="1" s="1"/>
  <c r="X34" i="1"/>
  <c r="F34" i="1" s="1"/>
  <c r="X35" i="1"/>
  <c r="F35" i="1" s="1"/>
  <c r="X36" i="1"/>
  <c r="F36" i="1" s="1"/>
  <c r="X37" i="1"/>
  <c r="E37" i="1" s="1"/>
  <c r="X38" i="1"/>
  <c r="F38" i="1" s="1"/>
  <c r="X39" i="1"/>
  <c r="F39" i="1" s="1"/>
  <c r="X40" i="1"/>
  <c r="F40" i="1" s="1"/>
  <c r="X41" i="1"/>
  <c r="F41" i="1" s="1"/>
  <c r="X42" i="1"/>
  <c r="F42" i="1" s="1"/>
  <c r="X44" i="1"/>
  <c r="D44" i="1" s="1"/>
  <c r="X45" i="1"/>
  <c r="E45" i="1" s="1"/>
  <c r="X46" i="1"/>
  <c r="F46" i="1" s="1"/>
  <c r="X47" i="1"/>
  <c r="F47" i="1" s="1"/>
  <c r="X48" i="1"/>
  <c r="F48" i="1" s="1"/>
  <c r="X49" i="1"/>
  <c r="F49" i="1" s="1"/>
  <c r="X50" i="1"/>
  <c r="F50" i="1" s="1"/>
  <c r="X51" i="1"/>
  <c r="E51" i="1" s="1"/>
  <c r="X52" i="1"/>
  <c r="F52" i="1" s="1"/>
  <c r="X53" i="1"/>
  <c r="F53" i="1" s="1"/>
  <c r="X54" i="1"/>
  <c r="F54" i="1" s="1"/>
  <c r="X55" i="1"/>
  <c r="F55" i="1" s="1"/>
  <c r="X56" i="1"/>
  <c r="F56" i="1" s="1"/>
  <c r="X58" i="1"/>
  <c r="D58" i="1" s="1"/>
  <c r="X59" i="1"/>
  <c r="E59" i="1" s="1"/>
  <c r="X60" i="1"/>
  <c r="F60" i="1" s="1"/>
  <c r="X61" i="1"/>
  <c r="F61" i="1" s="1"/>
  <c r="X62" i="1"/>
  <c r="F62" i="1" s="1"/>
  <c r="X63" i="1"/>
  <c r="F63" i="1" s="1"/>
  <c r="X64" i="1"/>
  <c r="F64" i="1" s="1"/>
  <c r="X65" i="1"/>
  <c r="F65" i="1" s="1"/>
  <c r="X66" i="1"/>
  <c r="F66" i="1" s="1"/>
  <c r="X67" i="1"/>
  <c r="F67" i="1" s="1"/>
  <c r="X68" i="1"/>
  <c r="E68" i="1" s="1"/>
  <c r="X69" i="1"/>
  <c r="F69" i="1" s="1"/>
  <c r="X70" i="1"/>
  <c r="F70" i="1" s="1"/>
  <c r="X71" i="1"/>
  <c r="F71" i="1" s="1"/>
  <c r="X72" i="1"/>
  <c r="F72" i="1" s="1"/>
  <c r="X73" i="1"/>
  <c r="F73" i="1" s="1"/>
  <c r="X74" i="1"/>
  <c r="F74" i="1" s="1"/>
  <c r="X75" i="1"/>
  <c r="F75" i="1" s="1"/>
  <c r="X76" i="1"/>
  <c r="F76" i="1" s="1"/>
  <c r="X3" i="1"/>
  <c r="C3" i="1" s="1"/>
  <c r="A67" i="1" l="1"/>
  <c r="A56" i="1"/>
  <c r="A40" i="1"/>
  <c r="A15" i="1"/>
  <c r="A76" i="1"/>
  <c r="A71" i="1"/>
  <c r="A66" i="1"/>
  <c r="A61" i="1"/>
  <c r="A55" i="1"/>
  <c r="A50" i="1"/>
  <c r="A45" i="1"/>
  <c r="A39" i="1"/>
  <c r="A34" i="1"/>
  <c r="A24" i="1"/>
  <c r="A19" i="1"/>
  <c r="A9" i="1"/>
  <c r="A3" i="1"/>
  <c r="A51" i="1"/>
  <c r="A35" i="1"/>
  <c r="A20" i="1"/>
  <c r="A75" i="1"/>
  <c r="A70" i="1"/>
  <c r="A65" i="1"/>
  <c r="A60" i="1"/>
  <c r="A54" i="1"/>
  <c r="A49" i="1"/>
  <c r="A44" i="1"/>
  <c r="A38" i="1"/>
  <c r="A33" i="1"/>
  <c r="A28" i="1"/>
  <c r="A23" i="1"/>
  <c r="A18" i="1"/>
  <c r="A7" i="1"/>
  <c r="A62" i="1"/>
  <c r="A46" i="1"/>
  <c r="A25" i="1"/>
  <c r="A74" i="1"/>
  <c r="A69" i="1"/>
  <c r="A64" i="1"/>
  <c r="A59" i="1"/>
  <c r="A53" i="1"/>
  <c r="A48" i="1"/>
  <c r="A42" i="1"/>
  <c r="A37" i="1"/>
  <c r="A32" i="1"/>
  <c r="A27" i="1"/>
  <c r="A22" i="1"/>
  <c r="A17" i="1"/>
  <c r="A6" i="1"/>
  <c r="A72" i="1"/>
  <c r="A30" i="1"/>
  <c r="A73" i="1"/>
  <c r="A68" i="1"/>
  <c r="A63" i="1"/>
  <c r="A58" i="1"/>
  <c r="A52" i="1"/>
  <c r="A47" i="1"/>
  <c r="A41" i="1"/>
  <c r="A36" i="1"/>
  <c r="A31" i="1"/>
  <c r="A26" i="1"/>
  <c r="A16" i="1"/>
  <c r="A5" i="1"/>
  <c r="A13" i="1"/>
  <c r="A8" i="1"/>
  <c r="A11" i="1"/>
  <c r="A12" i="1"/>
  <c r="A10" i="1"/>
</calcChain>
</file>

<file path=xl/sharedStrings.xml><?xml version="1.0" encoding="utf-8"?>
<sst xmlns="http://schemas.openxmlformats.org/spreadsheetml/2006/main" count="211" uniqueCount="50">
  <si>
    <t>Level</t>
  </si>
  <si>
    <t>Description</t>
  </si>
  <si>
    <t>Metralite 320 park ave flagstar cash room cladding</t>
  </si>
  <si>
    <t>Metamodel</t>
  </si>
  <si>
    <t>Assembly</t>
  </si>
  <si>
    <t>DR-Aa</t>
  </si>
  <si>
    <t>Floor cladding assembly</t>
  </si>
  <si>
    <t>Part</t>
  </si>
  <si>
    <t>dr-ca</t>
  </si>
  <si>
    <t>C1-10 Floor Panel</t>
  </si>
  <si>
    <t>C1-20 Floor Panel</t>
  </si>
  <si>
    <t>C1-30 Floor Panel</t>
  </si>
  <si>
    <t>C1-40 Floor Panel</t>
  </si>
  <si>
    <t>C1-50 Floor Panel</t>
  </si>
  <si>
    <t>C1-60 Floor Panel</t>
  </si>
  <si>
    <t>C1-70 Floor Panel</t>
  </si>
  <si>
    <t>C1-80 Floor Panel</t>
  </si>
  <si>
    <t>Front panel assembly</t>
  </si>
  <si>
    <t>Steel Panel</t>
  </si>
  <si>
    <t>Aluminum Backer Panel</t>
  </si>
  <si>
    <t>Steel Return</t>
  </si>
  <si>
    <t>Z-clip</t>
  </si>
  <si>
    <t>Z-bar</t>
  </si>
  <si>
    <t>Curved panel assembly</t>
  </si>
  <si>
    <t>Curved Panel Left</t>
  </si>
  <si>
    <t>Backer Panel Left</t>
  </si>
  <si>
    <t>Curved Panel Right</t>
  </si>
  <si>
    <t>Backer Panel Right</t>
  </si>
  <si>
    <t>3ft panels</t>
  </si>
  <si>
    <t>3ft no slot panel assembly</t>
  </si>
  <si>
    <t>Backer Panel</t>
  </si>
  <si>
    <t>3ft with slot panel assembly</t>
  </si>
  <si>
    <t>4ft panels</t>
  </si>
  <si>
    <t>4ft no slot panel assembly</t>
  </si>
  <si>
    <t>4ft with slot panel assembly</t>
  </si>
  <si>
    <t>Corner panels</t>
  </si>
  <si>
    <t>Front corner panel assembly</t>
  </si>
  <si>
    <t>Corner Panel Left</t>
  </si>
  <si>
    <t>Return Left</t>
  </si>
  <si>
    <t>Corner Panel Right</t>
  </si>
  <si>
    <t>Return Right</t>
  </si>
  <si>
    <t>Back corner panel assembly</t>
  </si>
  <si>
    <t>Project#</t>
  </si>
  <si>
    <t>SWBS&amp;RSP</t>
  </si>
  <si>
    <t>TAP&amp;RMP</t>
  </si>
  <si>
    <t>UIS</t>
  </si>
  <si>
    <t>summary</t>
  </si>
  <si>
    <t>DP-ZA</t>
  </si>
  <si>
    <t>sub-assembly</t>
  </si>
  <si>
    <t>DR-aa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</si>
</sst>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51544-4D02-4B38-AA98-0552A783B710}">
  <dimension ref="A2:AB76"/>
  <sheetViews>
    <sheetView tabSelected="1" workbookViewId="0">
      <selection activeCell="B29" sqref="B29"/>
    </sheetView>
  </sheetViews>
  <sheetFormatPr defaultRowHeight="15" x14ac:dyDescent="0.25"/>
  <cols>
    <col min="1" max="1" width="53.7109375" customWidth="1"/>
    <col min="2" max="2" width="42.42578125" bestFit="1" customWidth="1"/>
    <col min="3" max="23" width="2.5703125" bestFit="1" customWidth="1"/>
    <col min="24" max="24" width="16.28515625" bestFit="1" customWidth="1"/>
    <col min="25" max="25" width="12.42578125" bestFit="1" customWidth="1"/>
    <col min="26" max="26" width="9.7109375" customWidth="1"/>
    <col min="27" max="27" width="10.42578125" bestFit="1" customWidth="1"/>
    <col min="28" max="28" width="9.5703125" bestFit="1" customWidth="1"/>
  </cols>
  <sheetData>
    <row r="2" spans="1:28" x14ac:dyDescent="0.25">
      <c r="A2" t="s">
        <v>46</v>
      </c>
      <c r="B2" t="s">
        <v>1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t="s">
        <v>45</v>
      </c>
      <c r="Y2" t="s">
        <v>0</v>
      </c>
      <c r="Z2" t="s">
        <v>42</v>
      </c>
      <c r="AA2" t="s">
        <v>43</v>
      </c>
      <c r="AB2" t="s">
        <v>44</v>
      </c>
    </row>
    <row r="3" spans="1:28" x14ac:dyDescent="0.25">
      <c r="A3" t="str">
        <f t="shared" ref="A3:A36" si="0">X3&amp;"_"&amp;B3</f>
        <v>10201-9999_DP-ZA_Metralite 320 park ave flagstar cash room cladding</v>
      </c>
      <c r="B3" t="s">
        <v>2</v>
      </c>
      <c r="C3" t="str">
        <f>X3</f>
        <v>10201-9999_DP-ZA</v>
      </c>
      <c r="X3" t="str">
        <f t="shared" ref="X3:X36" si="1">Z3&amp;"-"&amp;AA3&amp;"_"&amp;AB3</f>
        <v>10201-9999_DP-ZA</v>
      </c>
      <c r="Y3" t="s">
        <v>3</v>
      </c>
      <c r="Z3">
        <v>10201</v>
      </c>
      <c r="AA3">
        <v>9999</v>
      </c>
      <c r="AB3" t="s">
        <v>47</v>
      </c>
    </row>
    <row r="5" spans="1:28" x14ac:dyDescent="0.25">
      <c r="A5" t="str">
        <f t="shared" si="0"/>
        <v>10201-1199_DR-Aa_Floor cladding assembly</v>
      </c>
      <c r="B5" t="s">
        <v>6</v>
      </c>
      <c r="D5" t="str">
        <f>X5</f>
        <v>10201-1199_DR-Aa</v>
      </c>
      <c r="X5" t="str">
        <f t="shared" si="1"/>
        <v>10201-1199_DR-Aa</v>
      </c>
      <c r="Y5" t="s">
        <v>4</v>
      </c>
      <c r="Z5">
        <v>10201</v>
      </c>
      <c r="AA5">
        <v>1199</v>
      </c>
      <c r="AB5" t="s">
        <v>5</v>
      </c>
    </row>
    <row r="6" spans="1:28" x14ac:dyDescent="0.25">
      <c r="A6" t="str">
        <f t="shared" si="0"/>
        <v>10201-1110_dr-ca_C1-10 Floor Panel</v>
      </c>
      <c r="B6" t="s">
        <v>9</v>
      </c>
      <c r="E6" t="str">
        <f t="shared" ref="E6:E13" si="2">X6</f>
        <v>10201-1110_dr-ca</v>
      </c>
      <c r="X6" t="str">
        <f t="shared" si="1"/>
        <v>10201-1110_dr-ca</v>
      </c>
      <c r="Y6" t="s">
        <v>7</v>
      </c>
      <c r="Z6">
        <v>10201</v>
      </c>
      <c r="AA6">
        <v>1110</v>
      </c>
      <c r="AB6" t="s">
        <v>8</v>
      </c>
    </row>
    <row r="7" spans="1:28" x14ac:dyDescent="0.25">
      <c r="A7" t="str">
        <f t="shared" si="0"/>
        <v>10201-1120_dr-ca_C1-20 Floor Panel</v>
      </c>
      <c r="B7" t="s">
        <v>10</v>
      </c>
      <c r="E7" t="str">
        <f t="shared" si="2"/>
        <v>10201-1120_dr-ca</v>
      </c>
      <c r="X7" t="str">
        <f t="shared" si="1"/>
        <v>10201-1120_dr-ca</v>
      </c>
      <c r="Y7" t="s">
        <v>7</v>
      </c>
      <c r="Z7">
        <v>10201</v>
      </c>
      <c r="AA7">
        <v>1120</v>
      </c>
      <c r="AB7" t="s">
        <v>8</v>
      </c>
    </row>
    <row r="8" spans="1:28" x14ac:dyDescent="0.25">
      <c r="A8" t="str">
        <f t="shared" si="0"/>
        <v>10201-1130_dr-ca_C1-30 Floor Panel</v>
      </c>
      <c r="B8" t="s">
        <v>11</v>
      </c>
      <c r="E8" t="str">
        <f t="shared" si="2"/>
        <v>10201-1130_dr-ca</v>
      </c>
      <c r="X8" t="str">
        <f t="shared" si="1"/>
        <v>10201-1130_dr-ca</v>
      </c>
      <c r="Y8" t="s">
        <v>7</v>
      </c>
      <c r="Z8">
        <v>10201</v>
      </c>
      <c r="AA8">
        <v>1130</v>
      </c>
      <c r="AB8" t="s">
        <v>8</v>
      </c>
    </row>
    <row r="9" spans="1:28" x14ac:dyDescent="0.25">
      <c r="A9" t="str">
        <f t="shared" si="0"/>
        <v>10201-1140_dr-ca_C1-40 Floor Panel</v>
      </c>
      <c r="B9" t="s">
        <v>12</v>
      </c>
      <c r="E9" t="str">
        <f t="shared" si="2"/>
        <v>10201-1140_dr-ca</v>
      </c>
      <c r="X9" t="str">
        <f t="shared" si="1"/>
        <v>10201-1140_dr-ca</v>
      </c>
      <c r="Y9" t="s">
        <v>7</v>
      </c>
      <c r="Z9">
        <v>10201</v>
      </c>
      <c r="AA9">
        <v>1140</v>
      </c>
      <c r="AB9" t="s">
        <v>8</v>
      </c>
    </row>
    <row r="10" spans="1:28" x14ac:dyDescent="0.25">
      <c r="A10" t="str">
        <f t="shared" si="0"/>
        <v>10201-1150_dr-ca_C1-50 Floor Panel</v>
      </c>
      <c r="B10" t="s">
        <v>13</v>
      </c>
      <c r="E10" t="str">
        <f t="shared" si="2"/>
        <v>10201-1150_dr-ca</v>
      </c>
      <c r="X10" t="str">
        <f t="shared" si="1"/>
        <v>10201-1150_dr-ca</v>
      </c>
      <c r="Y10" t="s">
        <v>7</v>
      </c>
      <c r="Z10">
        <v>10201</v>
      </c>
      <c r="AA10">
        <v>1150</v>
      </c>
      <c r="AB10" t="s">
        <v>8</v>
      </c>
    </row>
    <row r="11" spans="1:28" x14ac:dyDescent="0.25">
      <c r="A11" t="str">
        <f t="shared" si="0"/>
        <v>10201-1160_dr-ca_C1-60 Floor Panel</v>
      </c>
      <c r="B11" t="s">
        <v>14</v>
      </c>
      <c r="E11" t="str">
        <f t="shared" si="2"/>
        <v>10201-1160_dr-ca</v>
      </c>
      <c r="X11" t="str">
        <f t="shared" si="1"/>
        <v>10201-1160_dr-ca</v>
      </c>
      <c r="Y11" t="s">
        <v>7</v>
      </c>
      <c r="Z11">
        <v>10201</v>
      </c>
      <c r="AA11">
        <v>1160</v>
      </c>
      <c r="AB11" t="s">
        <v>8</v>
      </c>
    </row>
    <row r="12" spans="1:28" x14ac:dyDescent="0.25">
      <c r="A12" t="str">
        <f t="shared" si="0"/>
        <v>10201-1170_dr-ca_C1-70 Floor Panel</v>
      </c>
      <c r="B12" t="s">
        <v>15</v>
      </c>
      <c r="E12" t="str">
        <f t="shared" si="2"/>
        <v>10201-1170_dr-ca</v>
      </c>
      <c r="X12" t="str">
        <f t="shared" si="1"/>
        <v>10201-1170_dr-ca</v>
      </c>
      <c r="Y12" t="s">
        <v>7</v>
      </c>
      <c r="Z12">
        <v>10201</v>
      </c>
      <c r="AA12">
        <v>1170</v>
      </c>
      <c r="AB12" t="s">
        <v>8</v>
      </c>
    </row>
    <row r="13" spans="1:28" x14ac:dyDescent="0.25">
      <c r="A13" t="str">
        <f t="shared" si="0"/>
        <v>10201-1180_dr-ca_C1-80 Floor Panel</v>
      </c>
      <c r="B13" t="s">
        <v>16</v>
      </c>
      <c r="E13" t="str">
        <f t="shared" si="2"/>
        <v>10201-1180_dr-ca</v>
      </c>
      <c r="X13" t="str">
        <f t="shared" si="1"/>
        <v>10201-1180_dr-ca</v>
      </c>
      <c r="Y13" t="s">
        <v>7</v>
      </c>
      <c r="Z13">
        <v>10201</v>
      </c>
      <c r="AA13">
        <v>1180</v>
      </c>
      <c r="AB13" t="s">
        <v>8</v>
      </c>
    </row>
    <row r="15" spans="1:28" x14ac:dyDescent="0.25">
      <c r="A15" t="str">
        <f t="shared" si="0"/>
        <v>10201-2199_DR-Aa_Front panel assembly</v>
      </c>
      <c r="B15" t="s">
        <v>17</v>
      </c>
      <c r="D15" t="str">
        <f>X15</f>
        <v>10201-2199_DR-Aa</v>
      </c>
      <c r="X15" t="str">
        <f t="shared" si="1"/>
        <v>10201-2199_DR-Aa</v>
      </c>
      <c r="Y15" t="s">
        <v>4</v>
      </c>
      <c r="Z15">
        <v>10201</v>
      </c>
      <c r="AA15">
        <v>2199</v>
      </c>
      <c r="AB15" t="s">
        <v>5</v>
      </c>
    </row>
    <row r="16" spans="1:28" x14ac:dyDescent="0.25">
      <c r="A16" t="str">
        <f t="shared" si="0"/>
        <v>10201-2110_dr-ca_Steel Panel</v>
      </c>
      <c r="B16" t="s">
        <v>18</v>
      </c>
      <c r="E16" t="str">
        <f t="shared" ref="E16:E20" si="3">X16</f>
        <v>10201-2110_dr-ca</v>
      </c>
      <c r="X16" t="str">
        <f t="shared" si="1"/>
        <v>10201-2110_dr-ca</v>
      </c>
      <c r="Y16" t="s">
        <v>7</v>
      </c>
      <c r="Z16">
        <v>10201</v>
      </c>
      <c r="AA16">
        <v>2110</v>
      </c>
      <c r="AB16" t="s">
        <v>8</v>
      </c>
    </row>
    <row r="17" spans="1:28" x14ac:dyDescent="0.25">
      <c r="A17" t="str">
        <f t="shared" si="0"/>
        <v>10201-2120_dr-ca_Aluminum Backer Panel</v>
      </c>
      <c r="B17" t="s">
        <v>19</v>
      </c>
      <c r="E17" t="str">
        <f t="shared" si="3"/>
        <v>10201-2120_dr-ca</v>
      </c>
      <c r="X17" t="str">
        <f t="shared" si="1"/>
        <v>10201-2120_dr-ca</v>
      </c>
      <c r="Y17" t="s">
        <v>7</v>
      </c>
      <c r="Z17">
        <v>10201</v>
      </c>
      <c r="AA17">
        <v>2120</v>
      </c>
      <c r="AB17" t="s">
        <v>8</v>
      </c>
    </row>
    <row r="18" spans="1:28" x14ac:dyDescent="0.25">
      <c r="A18" t="str">
        <f t="shared" si="0"/>
        <v>10201-2130_dr-ca_Steel Return</v>
      </c>
      <c r="B18" t="s">
        <v>20</v>
      </c>
      <c r="E18" t="str">
        <f t="shared" si="3"/>
        <v>10201-2130_dr-ca</v>
      </c>
      <c r="X18" t="str">
        <f t="shared" si="1"/>
        <v>10201-2130_dr-ca</v>
      </c>
      <c r="Y18" t="s">
        <v>7</v>
      </c>
      <c r="Z18">
        <v>10201</v>
      </c>
      <c r="AA18">
        <v>2130</v>
      </c>
      <c r="AB18" t="s">
        <v>8</v>
      </c>
    </row>
    <row r="19" spans="1:28" x14ac:dyDescent="0.25">
      <c r="A19" t="str">
        <f t="shared" si="0"/>
        <v>10201-2140_dr-ca_Z-clip</v>
      </c>
      <c r="B19" t="s">
        <v>21</v>
      </c>
      <c r="E19" t="str">
        <f t="shared" si="3"/>
        <v>10201-2140_dr-ca</v>
      </c>
      <c r="X19" t="str">
        <f t="shared" si="1"/>
        <v>10201-2140_dr-ca</v>
      </c>
      <c r="Y19" t="s">
        <v>7</v>
      </c>
      <c r="Z19">
        <v>10201</v>
      </c>
      <c r="AA19">
        <v>2140</v>
      </c>
      <c r="AB19" t="s">
        <v>8</v>
      </c>
    </row>
    <row r="20" spans="1:28" x14ac:dyDescent="0.25">
      <c r="A20" t="str">
        <f t="shared" si="0"/>
        <v>10201-2150_dr-ca_Z-bar</v>
      </c>
      <c r="B20" t="s">
        <v>22</v>
      </c>
      <c r="E20" t="str">
        <f t="shared" si="3"/>
        <v>10201-2150_dr-ca</v>
      </c>
      <c r="X20" t="str">
        <f t="shared" si="1"/>
        <v>10201-2150_dr-ca</v>
      </c>
      <c r="Y20" t="s">
        <v>7</v>
      </c>
      <c r="Z20">
        <v>10201</v>
      </c>
      <c r="AA20">
        <v>2150</v>
      </c>
      <c r="AB20" t="s">
        <v>8</v>
      </c>
    </row>
    <row r="22" spans="1:28" x14ac:dyDescent="0.25">
      <c r="A22" t="str">
        <f t="shared" si="0"/>
        <v>10201-2299_DR-Aa_Curved panel assembly</v>
      </c>
      <c r="B22" t="s">
        <v>23</v>
      </c>
      <c r="D22" t="str">
        <f>X22</f>
        <v>10201-2299_DR-Aa</v>
      </c>
      <c r="X22" t="str">
        <f t="shared" si="1"/>
        <v>10201-2299_DR-Aa</v>
      </c>
      <c r="Y22" t="s">
        <v>4</v>
      </c>
      <c r="Z22">
        <v>10201</v>
      </c>
      <c r="AA22">
        <v>2299</v>
      </c>
      <c r="AB22" t="s">
        <v>5</v>
      </c>
    </row>
    <row r="23" spans="1:28" x14ac:dyDescent="0.25">
      <c r="A23" t="str">
        <f t="shared" si="0"/>
        <v>10201-2210_dr-ca_Curved Panel Left</v>
      </c>
      <c r="B23" t="s">
        <v>24</v>
      </c>
      <c r="E23" t="str">
        <f>X23</f>
        <v>10201-2210_dr-ca</v>
      </c>
      <c r="X23" t="str">
        <f t="shared" si="1"/>
        <v>10201-2210_dr-ca</v>
      </c>
      <c r="Y23" t="s">
        <v>7</v>
      </c>
      <c r="Z23">
        <v>10201</v>
      </c>
      <c r="AA23">
        <v>2210</v>
      </c>
      <c r="AB23" t="s">
        <v>8</v>
      </c>
    </row>
    <row r="24" spans="1:28" x14ac:dyDescent="0.25">
      <c r="A24" t="str">
        <f t="shared" si="0"/>
        <v>10201-2220_dr-ca_Backer Panel Left</v>
      </c>
      <c r="B24" t="s">
        <v>25</v>
      </c>
      <c r="E24" t="str">
        <f>X24</f>
        <v>10201-2220_dr-ca</v>
      </c>
      <c r="X24" t="str">
        <f t="shared" si="1"/>
        <v>10201-2220_dr-ca</v>
      </c>
      <c r="Y24" t="s">
        <v>7</v>
      </c>
      <c r="Z24">
        <v>10201</v>
      </c>
      <c r="AA24">
        <v>2220</v>
      </c>
      <c r="AB24" t="s">
        <v>8</v>
      </c>
    </row>
    <row r="25" spans="1:28" x14ac:dyDescent="0.25">
      <c r="A25" t="str">
        <f t="shared" si="0"/>
        <v>10201-2230_dr-ca_Curved Panel Right</v>
      </c>
      <c r="B25" t="s">
        <v>26</v>
      </c>
      <c r="E25" t="str">
        <f>X25</f>
        <v>10201-2230_dr-ca</v>
      </c>
      <c r="X25" t="str">
        <f t="shared" si="1"/>
        <v>10201-2230_dr-ca</v>
      </c>
      <c r="Y25" t="s">
        <v>7</v>
      </c>
      <c r="Z25">
        <v>10201</v>
      </c>
      <c r="AA25">
        <v>2230</v>
      </c>
      <c r="AB25" t="s">
        <v>8</v>
      </c>
    </row>
    <row r="26" spans="1:28" x14ac:dyDescent="0.25">
      <c r="A26" t="str">
        <f t="shared" si="0"/>
        <v>10201-2240_dr-ca_Backer Panel Right</v>
      </c>
      <c r="B26" t="s">
        <v>27</v>
      </c>
      <c r="E26" t="str">
        <f>X26</f>
        <v>10201-2240_dr-ca</v>
      </c>
      <c r="X26" t="str">
        <f t="shared" si="1"/>
        <v>10201-2240_dr-ca</v>
      </c>
      <c r="Y26" t="s">
        <v>7</v>
      </c>
      <c r="Z26">
        <v>10201</v>
      </c>
      <c r="AA26">
        <v>2240</v>
      </c>
      <c r="AB26" t="s">
        <v>8</v>
      </c>
    </row>
    <row r="27" spans="1:28" x14ac:dyDescent="0.25">
      <c r="A27" t="str">
        <f t="shared" si="0"/>
        <v>10201-2250_dr-ca_Z-clip</v>
      </c>
      <c r="B27" t="s">
        <v>21</v>
      </c>
      <c r="E27" t="str">
        <f>X27</f>
        <v>10201-2250_dr-ca</v>
      </c>
      <c r="X27" t="str">
        <f t="shared" si="1"/>
        <v>10201-2250_dr-ca</v>
      </c>
      <c r="Y27" t="s">
        <v>7</v>
      </c>
      <c r="Z27">
        <v>10201</v>
      </c>
      <c r="AA27">
        <v>2250</v>
      </c>
      <c r="AB27" t="s">
        <v>8</v>
      </c>
    </row>
    <row r="28" spans="1:28" x14ac:dyDescent="0.25">
      <c r="A28" t="str">
        <f t="shared" si="0"/>
        <v>10201-2260_dr-ca_Z-bar</v>
      </c>
      <c r="B28" t="s">
        <v>22</v>
      </c>
      <c r="E28" t="str">
        <f>X28</f>
        <v>10201-2260_dr-ca</v>
      </c>
      <c r="X28" t="str">
        <f t="shared" si="1"/>
        <v>10201-2260_dr-ca</v>
      </c>
      <c r="Y28" t="s">
        <v>7</v>
      </c>
      <c r="Z28">
        <v>10201</v>
      </c>
      <c r="AA28">
        <v>2260</v>
      </c>
      <c r="AB28" t="s">
        <v>8</v>
      </c>
    </row>
    <row r="30" spans="1:28" x14ac:dyDescent="0.25">
      <c r="A30" t="str">
        <f t="shared" si="0"/>
        <v>10201-2399_DR-Aa_3ft panels</v>
      </c>
      <c r="B30" t="s">
        <v>28</v>
      </c>
      <c r="D30" t="str">
        <f>X30</f>
        <v>10201-2399_DR-Aa</v>
      </c>
      <c r="X30" t="str">
        <f t="shared" si="1"/>
        <v>10201-2399_DR-Aa</v>
      </c>
      <c r="Y30" t="s">
        <v>4</v>
      </c>
      <c r="Z30">
        <v>10201</v>
      </c>
      <c r="AA30">
        <v>2399</v>
      </c>
      <c r="AB30" t="s">
        <v>5</v>
      </c>
    </row>
    <row r="31" spans="1:28" x14ac:dyDescent="0.25">
      <c r="A31" t="str">
        <f t="shared" si="0"/>
        <v>10201-2310_DR-aa_3ft no slot panel assembly</v>
      </c>
      <c r="B31" t="s">
        <v>29</v>
      </c>
      <c r="E31" t="str">
        <f>X31</f>
        <v>10201-2310_DR-aa</v>
      </c>
      <c r="X31" t="str">
        <f t="shared" si="1"/>
        <v>10201-2310_DR-aa</v>
      </c>
      <c r="Y31" t="s">
        <v>48</v>
      </c>
      <c r="Z31">
        <v>10201</v>
      </c>
      <c r="AA31">
        <v>2310</v>
      </c>
      <c r="AB31" t="s">
        <v>49</v>
      </c>
    </row>
    <row r="32" spans="1:28" x14ac:dyDescent="0.25">
      <c r="A32" t="str">
        <f t="shared" si="0"/>
        <v>10201-2311_dr-ca_Steel Panel</v>
      </c>
      <c r="B32" t="s">
        <v>18</v>
      </c>
      <c r="F32" t="str">
        <f t="shared" ref="F24:F54" si="4">X32</f>
        <v>10201-2311_dr-ca</v>
      </c>
      <c r="X32" t="str">
        <f t="shared" si="1"/>
        <v>10201-2311_dr-ca</v>
      </c>
      <c r="Y32" t="s">
        <v>7</v>
      </c>
      <c r="Z32">
        <v>10201</v>
      </c>
      <c r="AA32">
        <v>2311</v>
      </c>
      <c r="AB32" t="s">
        <v>8</v>
      </c>
    </row>
    <row r="33" spans="1:28" x14ac:dyDescent="0.25">
      <c r="A33" t="str">
        <f t="shared" si="0"/>
        <v>10201-2312_dr-ca_Backer Panel</v>
      </c>
      <c r="B33" t="s">
        <v>30</v>
      </c>
      <c r="F33" t="str">
        <f t="shared" si="4"/>
        <v>10201-2312_dr-ca</v>
      </c>
      <c r="X33" t="str">
        <f t="shared" si="1"/>
        <v>10201-2312_dr-ca</v>
      </c>
      <c r="Y33" t="s">
        <v>7</v>
      </c>
      <c r="Z33">
        <v>10201</v>
      </c>
      <c r="AA33">
        <v>2312</v>
      </c>
      <c r="AB33" t="s">
        <v>8</v>
      </c>
    </row>
    <row r="34" spans="1:28" x14ac:dyDescent="0.25">
      <c r="A34" t="str">
        <f t="shared" si="0"/>
        <v>10201-2313_dr-ca_Steel Return</v>
      </c>
      <c r="B34" t="s">
        <v>20</v>
      </c>
      <c r="F34" t="str">
        <f t="shared" si="4"/>
        <v>10201-2313_dr-ca</v>
      </c>
      <c r="X34" t="str">
        <f t="shared" si="1"/>
        <v>10201-2313_dr-ca</v>
      </c>
      <c r="Y34" t="s">
        <v>7</v>
      </c>
      <c r="Z34">
        <v>10201</v>
      </c>
      <c r="AA34">
        <v>2313</v>
      </c>
      <c r="AB34" t="s">
        <v>8</v>
      </c>
    </row>
    <row r="35" spans="1:28" x14ac:dyDescent="0.25">
      <c r="A35" t="str">
        <f t="shared" si="0"/>
        <v>10201-2314_dr-ca_Z-clip</v>
      </c>
      <c r="B35" t="s">
        <v>21</v>
      </c>
      <c r="F35" t="str">
        <f t="shared" si="4"/>
        <v>10201-2314_dr-ca</v>
      </c>
      <c r="X35" t="str">
        <f t="shared" si="1"/>
        <v>10201-2314_dr-ca</v>
      </c>
      <c r="Y35" t="s">
        <v>7</v>
      </c>
      <c r="Z35">
        <v>10201</v>
      </c>
      <c r="AA35">
        <v>2314</v>
      </c>
      <c r="AB35" t="s">
        <v>8</v>
      </c>
    </row>
    <row r="36" spans="1:28" x14ac:dyDescent="0.25">
      <c r="A36" t="str">
        <f t="shared" si="0"/>
        <v>10201-2315_dr-ca_Z-bar</v>
      </c>
      <c r="B36" t="s">
        <v>22</v>
      </c>
      <c r="F36" t="str">
        <f t="shared" si="4"/>
        <v>10201-2315_dr-ca</v>
      </c>
      <c r="X36" t="str">
        <f t="shared" si="1"/>
        <v>10201-2315_dr-ca</v>
      </c>
      <c r="Y36" t="s">
        <v>7</v>
      </c>
      <c r="Z36">
        <v>10201</v>
      </c>
      <c r="AA36">
        <v>2315</v>
      </c>
      <c r="AB36" t="s">
        <v>8</v>
      </c>
    </row>
    <row r="37" spans="1:28" x14ac:dyDescent="0.25">
      <c r="A37" t="str">
        <f t="shared" ref="A37:A70" si="5">X37&amp;"_"&amp;B37</f>
        <v>10201-2320_DR-aa_3ft with slot panel assembly</v>
      </c>
      <c r="B37" t="s">
        <v>31</v>
      </c>
      <c r="E37" t="str">
        <f>X37</f>
        <v>10201-2320_DR-aa</v>
      </c>
      <c r="X37" t="str">
        <f t="shared" ref="X37:X70" si="6">Z37&amp;"-"&amp;AA37&amp;"_"&amp;AB37</f>
        <v>10201-2320_DR-aa</v>
      </c>
      <c r="Y37" t="s">
        <v>48</v>
      </c>
      <c r="Z37">
        <v>10201</v>
      </c>
      <c r="AA37">
        <v>2320</v>
      </c>
      <c r="AB37" t="s">
        <v>49</v>
      </c>
    </row>
    <row r="38" spans="1:28" x14ac:dyDescent="0.25">
      <c r="A38" t="str">
        <f t="shared" si="5"/>
        <v>10201-2321_dr-ca_Steel Panel</v>
      </c>
      <c r="B38" t="s">
        <v>18</v>
      </c>
      <c r="F38" t="str">
        <f t="shared" si="4"/>
        <v>10201-2321_dr-ca</v>
      </c>
      <c r="X38" t="str">
        <f t="shared" si="6"/>
        <v>10201-2321_dr-ca</v>
      </c>
      <c r="Y38" t="s">
        <v>7</v>
      </c>
      <c r="Z38">
        <v>10201</v>
      </c>
      <c r="AA38">
        <v>2321</v>
      </c>
      <c r="AB38" t="s">
        <v>8</v>
      </c>
    </row>
    <row r="39" spans="1:28" x14ac:dyDescent="0.25">
      <c r="A39" t="str">
        <f t="shared" si="5"/>
        <v>10201-2322_dr-ca_Backer Panel</v>
      </c>
      <c r="B39" t="s">
        <v>30</v>
      </c>
      <c r="F39" t="str">
        <f t="shared" si="4"/>
        <v>10201-2322_dr-ca</v>
      </c>
      <c r="X39" t="str">
        <f t="shared" si="6"/>
        <v>10201-2322_dr-ca</v>
      </c>
      <c r="Y39" t="s">
        <v>7</v>
      </c>
      <c r="Z39">
        <v>10201</v>
      </c>
      <c r="AA39">
        <v>2322</v>
      </c>
      <c r="AB39" t="s">
        <v>8</v>
      </c>
    </row>
    <row r="40" spans="1:28" x14ac:dyDescent="0.25">
      <c r="A40" t="str">
        <f t="shared" si="5"/>
        <v>10201-2323_dr-ca_Steel Return</v>
      </c>
      <c r="B40" t="s">
        <v>20</v>
      </c>
      <c r="F40" t="str">
        <f t="shared" si="4"/>
        <v>10201-2323_dr-ca</v>
      </c>
      <c r="X40" t="str">
        <f t="shared" si="6"/>
        <v>10201-2323_dr-ca</v>
      </c>
      <c r="Y40" t="s">
        <v>7</v>
      </c>
      <c r="Z40">
        <v>10201</v>
      </c>
      <c r="AA40">
        <v>2323</v>
      </c>
      <c r="AB40" t="s">
        <v>8</v>
      </c>
    </row>
    <row r="41" spans="1:28" x14ac:dyDescent="0.25">
      <c r="A41" t="str">
        <f t="shared" si="5"/>
        <v>10201-2324_dr-ca_Z-clip</v>
      </c>
      <c r="B41" t="s">
        <v>21</v>
      </c>
      <c r="F41" t="str">
        <f t="shared" si="4"/>
        <v>10201-2324_dr-ca</v>
      </c>
      <c r="X41" t="str">
        <f t="shared" si="6"/>
        <v>10201-2324_dr-ca</v>
      </c>
      <c r="Y41" t="s">
        <v>7</v>
      </c>
      <c r="Z41">
        <v>10201</v>
      </c>
      <c r="AA41">
        <v>2324</v>
      </c>
      <c r="AB41" t="s">
        <v>8</v>
      </c>
    </row>
    <row r="42" spans="1:28" x14ac:dyDescent="0.25">
      <c r="A42" t="str">
        <f t="shared" si="5"/>
        <v>10201-2325_dr-ca_Z-bar</v>
      </c>
      <c r="B42" t="s">
        <v>22</v>
      </c>
      <c r="F42" t="str">
        <f t="shared" si="4"/>
        <v>10201-2325_dr-ca</v>
      </c>
      <c r="X42" t="str">
        <f t="shared" si="6"/>
        <v>10201-2325_dr-ca</v>
      </c>
      <c r="Y42" t="s">
        <v>7</v>
      </c>
      <c r="Z42">
        <v>10201</v>
      </c>
      <c r="AA42">
        <v>2325</v>
      </c>
      <c r="AB42" t="s">
        <v>8</v>
      </c>
    </row>
    <row r="44" spans="1:28" x14ac:dyDescent="0.25">
      <c r="A44" t="str">
        <f t="shared" si="5"/>
        <v>10201-2499_DR-Aa_4ft panels</v>
      </c>
      <c r="B44" t="s">
        <v>32</v>
      </c>
      <c r="D44" t="str">
        <f>X44</f>
        <v>10201-2499_DR-Aa</v>
      </c>
      <c r="X44" t="str">
        <f t="shared" si="6"/>
        <v>10201-2499_DR-Aa</v>
      </c>
      <c r="Y44" t="s">
        <v>4</v>
      </c>
      <c r="Z44">
        <v>10201</v>
      </c>
      <c r="AA44">
        <v>2499</v>
      </c>
      <c r="AB44" t="s">
        <v>5</v>
      </c>
    </row>
    <row r="45" spans="1:28" x14ac:dyDescent="0.25">
      <c r="A45" t="str">
        <f t="shared" si="5"/>
        <v>10201-2410_DR-aa_4ft no slot panel assembly</v>
      </c>
      <c r="B45" t="s">
        <v>33</v>
      </c>
      <c r="E45" t="str">
        <f>X45</f>
        <v>10201-2410_DR-aa</v>
      </c>
      <c r="X45" t="str">
        <f t="shared" si="6"/>
        <v>10201-2410_DR-aa</v>
      </c>
      <c r="Y45" t="s">
        <v>48</v>
      </c>
      <c r="Z45">
        <v>10201</v>
      </c>
      <c r="AA45">
        <v>2410</v>
      </c>
      <c r="AB45" t="s">
        <v>49</v>
      </c>
    </row>
    <row r="46" spans="1:28" x14ac:dyDescent="0.25">
      <c r="A46" t="str">
        <f t="shared" si="5"/>
        <v>10201-2411_dr-ca_Steel Panel</v>
      </c>
      <c r="B46" t="s">
        <v>18</v>
      </c>
      <c r="F46" t="str">
        <f t="shared" si="4"/>
        <v>10201-2411_dr-ca</v>
      </c>
      <c r="X46" t="str">
        <f t="shared" si="6"/>
        <v>10201-2411_dr-ca</v>
      </c>
      <c r="Y46" t="s">
        <v>7</v>
      </c>
      <c r="Z46">
        <v>10201</v>
      </c>
      <c r="AA46">
        <v>2411</v>
      </c>
      <c r="AB46" t="s">
        <v>8</v>
      </c>
    </row>
    <row r="47" spans="1:28" x14ac:dyDescent="0.25">
      <c r="A47" t="str">
        <f t="shared" si="5"/>
        <v>10201-2412_dr-ca_Backer Panel</v>
      </c>
      <c r="B47" t="s">
        <v>30</v>
      </c>
      <c r="F47" t="str">
        <f t="shared" si="4"/>
        <v>10201-2412_dr-ca</v>
      </c>
      <c r="X47" t="str">
        <f t="shared" si="6"/>
        <v>10201-2412_dr-ca</v>
      </c>
      <c r="Y47" t="s">
        <v>7</v>
      </c>
      <c r="Z47">
        <v>10201</v>
      </c>
      <c r="AA47">
        <v>2412</v>
      </c>
      <c r="AB47" t="s">
        <v>8</v>
      </c>
    </row>
    <row r="48" spans="1:28" x14ac:dyDescent="0.25">
      <c r="A48" t="str">
        <f t="shared" si="5"/>
        <v>10201-2413_dr-ca_Steel Return</v>
      </c>
      <c r="B48" t="s">
        <v>20</v>
      </c>
      <c r="F48" t="str">
        <f t="shared" si="4"/>
        <v>10201-2413_dr-ca</v>
      </c>
      <c r="X48" t="str">
        <f t="shared" si="6"/>
        <v>10201-2413_dr-ca</v>
      </c>
      <c r="Y48" t="s">
        <v>7</v>
      </c>
      <c r="Z48">
        <v>10201</v>
      </c>
      <c r="AA48">
        <v>2413</v>
      </c>
      <c r="AB48" t="s">
        <v>8</v>
      </c>
    </row>
    <row r="49" spans="1:28" x14ac:dyDescent="0.25">
      <c r="A49" t="str">
        <f t="shared" si="5"/>
        <v>10201-2414_dr-ca_Z-clip</v>
      </c>
      <c r="B49" t="s">
        <v>21</v>
      </c>
      <c r="F49" t="str">
        <f t="shared" si="4"/>
        <v>10201-2414_dr-ca</v>
      </c>
      <c r="X49" t="str">
        <f t="shared" si="6"/>
        <v>10201-2414_dr-ca</v>
      </c>
      <c r="Y49" t="s">
        <v>7</v>
      </c>
      <c r="Z49">
        <v>10201</v>
      </c>
      <c r="AA49">
        <v>2414</v>
      </c>
      <c r="AB49" t="s">
        <v>8</v>
      </c>
    </row>
    <row r="50" spans="1:28" x14ac:dyDescent="0.25">
      <c r="A50" t="str">
        <f t="shared" si="5"/>
        <v>10201-2415_dr-ca_Z-bar</v>
      </c>
      <c r="B50" t="s">
        <v>22</v>
      </c>
      <c r="F50" t="str">
        <f t="shared" si="4"/>
        <v>10201-2415_dr-ca</v>
      </c>
      <c r="X50" t="str">
        <f t="shared" si="6"/>
        <v>10201-2415_dr-ca</v>
      </c>
      <c r="Y50" t="s">
        <v>7</v>
      </c>
      <c r="Z50">
        <v>10201</v>
      </c>
      <c r="AA50">
        <v>2415</v>
      </c>
      <c r="AB50" t="s">
        <v>8</v>
      </c>
    </row>
    <row r="51" spans="1:28" x14ac:dyDescent="0.25">
      <c r="A51" t="str">
        <f t="shared" si="5"/>
        <v>10201-2420_DR-aa_4ft with slot panel assembly</v>
      </c>
      <c r="B51" t="s">
        <v>34</v>
      </c>
      <c r="E51" t="str">
        <f>X51</f>
        <v>10201-2420_DR-aa</v>
      </c>
      <c r="X51" t="str">
        <f t="shared" si="6"/>
        <v>10201-2420_DR-aa</v>
      </c>
      <c r="Y51" t="s">
        <v>48</v>
      </c>
      <c r="Z51">
        <v>10201</v>
      </c>
      <c r="AA51">
        <v>2420</v>
      </c>
      <c r="AB51" t="s">
        <v>49</v>
      </c>
    </row>
    <row r="52" spans="1:28" x14ac:dyDescent="0.25">
      <c r="A52" t="str">
        <f t="shared" si="5"/>
        <v>10201-2421_dr-ca_Steel Panel</v>
      </c>
      <c r="B52" t="s">
        <v>18</v>
      </c>
      <c r="F52" t="str">
        <f t="shared" si="4"/>
        <v>10201-2421_dr-ca</v>
      </c>
      <c r="X52" t="str">
        <f t="shared" si="6"/>
        <v>10201-2421_dr-ca</v>
      </c>
      <c r="Y52" t="s">
        <v>7</v>
      </c>
      <c r="Z52">
        <v>10201</v>
      </c>
      <c r="AA52">
        <v>2421</v>
      </c>
      <c r="AB52" t="s">
        <v>8</v>
      </c>
    </row>
    <row r="53" spans="1:28" x14ac:dyDescent="0.25">
      <c r="A53" t="str">
        <f t="shared" si="5"/>
        <v>10201-2422_dr-ca_Backer Panel</v>
      </c>
      <c r="B53" t="s">
        <v>30</v>
      </c>
      <c r="F53" t="str">
        <f t="shared" si="4"/>
        <v>10201-2422_dr-ca</v>
      </c>
      <c r="X53" t="str">
        <f t="shared" si="6"/>
        <v>10201-2422_dr-ca</v>
      </c>
      <c r="Y53" t="s">
        <v>7</v>
      </c>
      <c r="Z53">
        <v>10201</v>
      </c>
      <c r="AA53">
        <v>2422</v>
      </c>
      <c r="AB53" t="s">
        <v>8</v>
      </c>
    </row>
    <row r="54" spans="1:28" x14ac:dyDescent="0.25">
      <c r="A54" t="str">
        <f t="shared" si="5"/>
        <v>10201-2423_dr-ca_Steel Return</v>
      </c>
      <c r="B54" t="s">
        <v>20</v>
      </c>
      <c r="F54" t="str">
        <f t="shared" si="4"/>
        <v>10201-2423_dr-ca</v>
      </c>
      <c r="X54" t="str">
        <f t="shared" si="6"/>
        <v>10201-2423_dr-ca</v>
      </c>
      <c r="Y54" t="s">
        <v>7</v>
      </c>
      <c r="Z54">
        <v>10201</v>
      </c>
      <c r="AA54">
        <v>2423</v>
      </c>
      <c r="AB54" t="s">
        <v>8</v>
      </c>
    </row>
    <row r="55" spans="1:28" x14ac:dyDescent="0.25">
      <c r="A55" t="str">
        <f t="shared" si="5"/>
        <v>10201-2424_dr-ca_Z-clip</v>
      </c>
      <c r="B55" t="s">
        <v>21</v>
      </c>
      <c r="F55" t="str">
        <f t="shared" ref="F55:F67" si="7">X55</f>
        <v>10201-2424_dr-ca</v>
      </c>
      <c r="X55" t="str">
        <f t="shared" si="6"/>
        <v>10201-2424_dr-ca</v>
      </c>
      <c r="Y55" t="s">
        <v>7</v>
      </c>
      <c r="Z55">
        <v>10201</v>
      </c>
      <c r="AA55">
        <v>2424</v>
      </c>
      <c r="AB55" t="s">
        <v>8</v>
      </c>
    </row>
    <row r="56" spans="1:28" x14ac:dyDescent="0.25">
      <c r="A56" t="str">
        <f t="shared" si="5"/>
        <v>10201-2425_dr-ca_Z-bar</v>
      </c>
      <c r="B56" t="s">
        <v>22</v>
      </c>
      <c r="F56" t="str">
        <f t="shared" si="7"/>
        <v>10201-2425_dr-ca</v>
      </c>
      <c r="X56" t="str">
        <f t="shared" si="6"/>
        <v>10201-2425_dr-ca</v>
      </c>
      <c r="Y56" t="s">
        <v>7</v>
      </c>
      <c r="Z56">
        <v>10201</v>
      </c>
      <c r="AA56">
        <v>2425</v>
      </c>
      <c r="AB56" t="s">
        <v>8</v>
      </c>
    </row>
    <row r="58" spans="1:28" x14ac:dyDescent="0.25">
      <c r="A58" t="str">
        <f t="shared" si="5"/>
        <v>10201-2599_DR-Aa_Corner panels</v>
      </c>
      <c r="B58" t="s">
        <v>35</v>
      </c>
      <c r="D58" t="str">
        <f>X58</f>
        <v>10201-2599_DR-Aa</v>
      </c>
      <c r="X58" t="str">
        <f t="shared" si="6"/>
        <v>10201-2599_DR-Aa</v>
      </c>
      <c r="Y58" t="s">
        <v>4</v>
      </c>
      <c r="Z58">
        <v>10201</v>
      </c>
      <c r="AA58">
        <v>2599</v>
      </c>
      <c r="AB58" t="s">
        <v>5</v>
      </c>
    </row>
    <row r="59" spans="1:28" x14ac:dyDescent="0.25">
      <c r="A59" t="str">
        <f t="shared" si="5"/>
        <v>10201-2510_DR-aa_Front corner panel assembly</v>
      </c>
      <c r="B59" t="s">
        <v>36</v>
      </c>
      <c r="E59" t="str">
        <f>X59</f>
        <v>10201-2510_DR-aa</v>
      </c>
      <c r="X59" t="str">
        <f t="shared" si="6"/>
        <v>10201-2510_DR-aa</v>
      </c>
      <c r="Y59" t="s">
        <v>48</v>
      </c>
      <c r="Z59">
        <v>10201</v>
      </c>
      <c r="AA59">
        <v>2510</v>
      </c>
      <c r="AB59" t="s">
        <v>49</v>
      </c>
    </row>
    <row r="60" spans="1:28" x14ac:dyDescent="0.25">
      <c r="A60" t="str">
        <f t="shared" si="5"/>
        <v>10201-2511_dr-ca_Corner Panel Left</v>
      </c>
      <c r="B60" t="s">
        <v>37</v>
      </c>
      <c r="F60" t="str">
        <f t="shared" si="7"/>
        <v>10201-2511_dr-ca</v>
      </c>
      <c r="X60" t="str">
        <f t="shared" si="6"/>
        <v>10201-2511_dr-ca</v>
      </c>
      <c r="Y60" t="s">
        <v>7</v>
      </c>
      <c r="Z60">
        <v>10201</v>
      </c>
      <c r="AA60">
        <v>2511</v>
      </c>
      <c r="AB60" t="s">
        <v>8</v>
      </c>
    </row>
    <row r="61" spans="1:28" x14ac:dyDescent="0.25">
      <c r="A61" t="str">
        <f t="shared" si="5"/>
        <v>10201-2512_dr-ca_Backer Panel Left</v>
      </c>
      <c r="B61" t="s">
        <v>25</v>
      </c>
      <c r="F61" t="str">
        <f t="shared" si="7"/>
        <v>10201-2512_dr-ca</v>
      </c>
      <c r="X61" t="str">
        <f t="shared" si="6"/>
        <v>10201-2512_dr-ca</v>
      </c>
      <c r="Y61" t="s">
        <v>7</v>
      </c>
      <c r="Z61">
        <v>10201</v>
      </c>
      <c r="AA61">
        <v>2512</v>
      </c>
      <c r="AB61" t="s">
        <v>8</v>
      </c>
    </row>
    <row r="62" spans="1:28" x14ac:dyDescent="0.25">
      <c r="A62" t="str">
        <f t="shared" si="5"/>
        <v>10201-2513_dr-ca_Return Left</v>
      </c>
      <c r="B62" t="s">
        <v>38</v>
      </c>
      <c r="F62" t="str">
        <f t="shared" si="7"/>
        <v>10201-2513_dr-ca</v>
      </c>
      <c r="X62" t="str">
        <f t="shared" si="6"/>
        <v>10201-2513_dr-ca</v>
      </c>
      <c r="Y62" t="s">
        <v>7</v>
      </c>
      <c r="Z62">
        <v>10201</v>
      </c>
      <c r="AA62">
        <v>2513</v>
      </c>
      <c r="AB62" t="s">
        <v>8</v>
      </c>
    </row>
    <row r="63" spans="1:28" x14ac:dyDescent="0.25">
      <c r="A63" t="str">
        <f t="shared" si="5"/>
        <v>10201-2514_dr-ca_Corner Panel Right</v>
      </c>
      <c r="B63" t="s">
        <v>39</v>
      </c>
      <c r="F63" t="str">
        <f t="shared" si="7"/>
        <v>10201-2514_dr-ca</v>
      </c>
      <c r="X63" t="str">
        <f t="shared" si="6"/>
        <v>10201-2514_dr-ca</v>
      </c>
      <c r="Y63" t="s">
        <v>7</v>
      </c>
      <c r="Z63">
        <v>10201</v>
      </c>
      <c r="AA63">
        <v>2514</v>
      </c>
      <c r="AB63" t="s">
        <v>8</v>
      </c>
    </row>
    <row r="64" spans="1:28" x14ac:dyDescent="0.25">
      <c r="A64" t="str">
        <f t="shared" si="5"/>
        <v>10201-2515_dr-ca_Backer Panel Right</v>
      </c>
      <c r="B64" t="s">
        <v>27</v>
      </c>
      <c r="F64" t="str">
        <f t="shared" si="7"/>
        <v>10201-2515_dr-ca</v>
      </c>
      <c r="X64" t="str">
        <f t="shared" si="6"/>
        <v>10201-2515_dr-ca</v>
      </c>
      <c r="Y64" t="s">
        <v>7</v>
      </c>
      <c r="Z64">
        <v>10201</v>
      </c>
      <c r="AA64">
        <v>2515</v>
      </c>
      <c r="AB64" t="s">
        <v>8</v>
      </c>
    </row>
    <row r="65" spans="1:28" x14ac:dyDescent="0.25">
      <c r="A65" t="str">
        <f t="shared" si="5"/>
        <v>10201-2516_dr-ca_Return Right</v>
      </c>
      <c r="B65" t="s">
        <v>40</v>
      </c>
      <c r="F65" t="str">
        <f t="shared" si="7"/>
        <v>10201-2516_dr-ca</v>
      </c>
      <c r="X65" t="str">
        <f t="shared" si="6"/>
        <v>10201-2516_dr-ca</v>
      </c>
      <c r="Y65" t="s">
        <v>7</v>
      </c>
      <c r="Z65">
        <v>10201</v>
      </c>
      <c r="AA65">
        <v>2516</v>
      </c>
      <c r="AB65" t="s">
        <v>8</v>
      </c>
    </row>
    <row r="66" spans="1:28" x14ac:dyDescent="0.25">
      <c r="A66" t="str">
        <f t="shared" si="5"/>
        <v>10201-2517_dr-ca_Z-clip</v>
      </c>
      <c r="B66" t="s">
        <v>21</v>
      </c>
      <c r="F66" t="str">
        <f t="shared" si="7"/>
        <v>10201-2517_dr-ca</v>
      </c>
      <c r="X66" t="str">
        <f t="shared" si="6"/>
        <v>10201-2517_dr-ca</v>
      </c>
      <c r="Y66" t="s">
        <v>7</v>
      </c>
      <c r="Z66">
        <v>10201</v>
      </c>
      <c r="AA66">
        <v>2517</v>
      </c>
      <c r="AB66" t="s">
        <v>8</v>
      </c>
    </row>
    <row r="67" spans="1:28" x14ac:dyDescent="0.25">
      <c r="A67" t="str">
        <f t="shared" si="5"/>
        <v>10201-2518_dr-ca_Z-bar</v>
      </c>
      <c r="B67" t="s">
        <v>22</v>
      </c>
      <c r="F67" t="str">
        <f t="shared" si="7"/>
        <v>10201-2518_dr-ca</v>
      </c>
      <c r="X67" t="str">
        <f t="shared" si="6"/>
        <v>10201-2518_dr-ca</v>
      </c>
      <c r="Y67" t="s">
        <v>7</v>
      </c>
      <c r="Z67">
        <v>10201</v>
      </c>
      <c r="AA67">
        <v>2518</v>
      </c>
      <c r="AB67" t="s">
        <v>8</v>
      </c>
    </row>
    <row r="68" spans="1:28" x14ac:dyDescent="0.25">
      <c r="A68" t="str">
        <f t="shared" si="5"/>
        <v>10201-2520_DR-aa_Back corner panel assembly</v>
      </c>
      <c r="B68" t="s">
        <v>41</v>
      </c>
      <c r="E68" t="str">
        <f>X68</f>
        <v>10201-2520_DR-aa</v>
      </c>
      <c r="X68" t="str">
        <f t="shared" si="6"/>
        <v>10201-2520_DR-aa</v>
      </c>
      <c r="Y68" t="s">
        <v>48</v>
      </c>
      <c r="Z68">
        <v>10201</v>
      </c>
      <c r="AA68">
        <v>2520</v>
      </c>
      <c r="AB68" t="s">
        <v>49</v>
      </c>
    </row>
    <row r="69" spans="1:28" x14ac:dyDescent="0.25">
      <c r="A69" t="str">
        <f t="shared" si="5"/>
        <v>10201-2521_dr-ca_Corner Panel Left</v>
      </c>
      <c r="B69" t="s">
        <v>37</v>
      </c>
      <c r="F69" t="str">
        <f t="shared" ref="F69:F76" si="8">X69</f>
        <v>10201-2521_dr-ca</v>
      </c>
      <c r="X69" t="str">
        <f t="shared" si="6"/>
        <v>10201-2521_dr-ca</v>
      </c>
      <c r="Y69" t="s">
        <v>7</v>
      </c>
      <c r="Z69">
        <v>10201</v>
      </c>
      <c r="AA69">
        <v>2521</v>
      </c>
      <c r="AB69" t="s">
        <v>8</v>
      </c>
    </row>
    <row r="70" spans="1:28" x14ac:dyDescent="0.25">
      <c r="A70" t="str">
        <f t="shared" si="5"/>
        <v>10201-2522_dr-ca_Backer Panel Left</v>
      </c>
      <c r="B70" t="s">
        <v>25</v>
      </c>
      <c r="F70" t="str">
        <f t="shared" si="8"/>
        <v>10201-2522_dr-ca</v>
      </c>
      <c r="X70" t="str">
        <f t="shared" si="6"/>
        <v>10201-2522_dr-ca</v>
      </c>
      <c r="Y70" t="s">
        <v>7</v>
      </c>
      <c r="Z70">
        <v>10201</v>
      </c>
      <c r="AA70">
        <v>2522</v>
      </c>
      <c r="AB70" t="s">
        <v>8</v>
      </c>
    </row>
    <row r="71" spans="1:28" x14ac:dyDescent="0.25">
      <c r="A71" t="str">
        <f t="shared" ref="A71:A102" si="9">X71&amp;"_"&amp;B71</f>
        <v>10201-2523_dr-ca_Return Left</v>
      </c>
      <c r="B71" t="s">
        <v>38</v>
      </c>
      <c r="F71" t="str">
        <f t="shared" si="8"/>
        <v>10201-2523_dr-ca</v>
      </c>
      <c r="X71" t="str">
        <f t="shared" ref="X71:X76" si="10">Z71&amp;"-"&amp;AA71&amp;"_"&amp;AB71</f>
        <v>10201-2523_dr-ca</v>
      </c>
      <c r="Y71" t="s">
        <v>7</v>
      </c>
      <c r="Z71">
        <v>10201</v>
      </c>
      <c r="AA71">
        <v>2523</v>
      </c>
      <c r="AB71" t="s">
        <v>8</v>
      </c>
    </row>
    <row r="72" spans="1:28" x14ac:dyDescent="0.25">
      <c r="A72" t="str">
        <f t="shared" si="9"/>
        <v>10201-2524_dr-ca_Corner Panel Right</v>
      </c>
      <c r="B72" t="s">
        <v>39</v>
      </c>
      <c r="F72" t="str">
        <f t="shared" si="8"/>
        <v>10201-2524_dr-ca</v>
      </c>
      <c r="X72" t="str">
        <f t="shared" si="10"/>
        <v>10201-2524_dr-ca</v>
      </c>
      <c r="Y72" t="s">
        <v>7</v>
      </c>
      <c r="Z72">
        <v>10201</v>
      </c>
      <c r="AA72">
        <v>2524</v>
      </c>
      <c r="AB72" t="s">
        <v>8</v>
      </c>
    </row>
    <row r="73" spans="1:28" x14ac:dyDescent="0.25">
      <c r="A73" t="str">
        <f t="shared" si="9"/>
        <v>10201-2525_dr-ca_Backer Panel Right</v>
      </c>
      <c r="B73" t="s">
        <v>27</v>
      </c>
      <c r="F73" t="str">
        <f t="shared" si="8"/>
        <v>10201-2525_dr-ca</v>
      </c>
      <c r="X73" t="str">
        <f t="shared" si="10"/>
        <v>10201-2525_dr-ca</v>
      </c>
      <c r="Y73" t="s">
        <v>7</v>
      </c>
      <c r="Z73">
        <v>10201</v>
      </c>
      <c r="AA73">
        <v>2525</v>
      </c>
      <c r="AB73" t="s">
        <v>8</v>
      </c>
    </row>
    <row r="74" spans="1:28" x14ac:dyDescent="0.25">
      <c r="A74" t="str">
        <f t="shared" si="9"/>
        <v>10201-2526_dr-ca_Return Right</v>
      </c>
      <c r="B74" t="s">
        <v>40</v>
      </c>
      <c r="F74" t="str">
        <f t="shared" si="8"/>
        <v>10201-2526_dr-ca</v>
      </c>
      <c r="X74" t="str">
        <f t="shared" si="10"/>
        <v>10201-2526_dr-ca</v>
      </c>
      <c r="Y74" t="s">
        <v>7</v>
      </c>
      <c r="Z74">
        <v>10201</v>
      </c>
      <c r="AA74">
        <v>2526</v>
      </c>
      <c r="AB74" t="s">
        <v>8</v>
      </c>
    </row>
    <row r="75" spans="1:28" x14ac:dyDescent="0.25">
      <c r="A75" t="str">
        <f t="shared" si="9"/>
        <v>10201-2527_dr-ca_Z-clip</v>
      </c>
      <c r="B75" t="s">
        <v>21</v>
      </c>
      <c r="F75" t="str">
        <f t="shared" si="8"/>
        <v>10201-2527_dr-ca</v>
      </c>
      <c r="X75" t="str">
        <f t="shared" si="10"/>
        <v>10201-2527_dr-ca</v>
      </c>
      <c r="Y75" t="s">
        <v>7</v>
      </c>
      <c r="Z75">
        <v>10201</v>
      </c>
      <c r="AA75">
        <v>2527</v>
      </c>
      <c r="AB75" t="s">
        <v>8</v>
      </c>
    </row>
    <row r="76" spans="1:28" x14ac:dyDescent="0.25">
      <c r="A76" t="str">
        <f t="shared" si="9"/>
        <v>10201-2528_dr-ca_Z-bar</v>
      </c>
      <c r="B76" t="s">
        <v>22</v>
      </c>
      <c r="F76" t="str">
        <f t="shared" si="8"/>
        <v>10201-2528_dr-ca</v>
      </c>
      <c r="X76" t="str">
        <f t="shared" si="10"/>
        <v>10201-2528_dr-ca</v>
      </c>
      <c r="Y76" t="s">
        <v>7</v>
      </c>
      <c r="Z76">
        <v>10201</v>
      </c>
      <c r="AA76">
        <v>2528</v>
      </c>
      <c r="AB76" t="s">
        <v>8</v>
      </c>
    </row>
  </sheetData>
  <pageMargins left="0.7" right="0.7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Jed Ferreras</cp:lastModifiedBy>
  <dcterms:created xsi:type="dcterms:W3CDTF">2025-08-07T14:51:12Z</dcterms:created>
  <dcterms:modified xsi:type="dcterms:W3CDTF">2025-08-07T14:56:45Z</dcterms:modified>
</cp:coreProperties>
</file>