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9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47" i="1"/>
  <c r="B47" i="1"/>
  <c r="B51" i="1"/>
  <c r="L51" i="1" l="1"/>
  <c r="J54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3" i="1"/>
  <c r="J52" i="1"/>
  <c r="J51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</calcChain>
</file>

<file path=xl/sharedStrings.xml><?xml version="1.0" encoding="utf-8"?>
<sst xmlns="http://schemas.openxmlformats.org/spreadsheetml/2006/main" count="40" uniqueCount="8">
  <si>
    <t>no parallel</t>
  </si>
  <si>
    <t>parralle  outer</t>
  </si>
  <si>
    <t>parallel inner</t>
  </si>
  <si>
    <t>MSVC 2017 Double</t>
  </si>
  <si>
    <t>Block size</t>
  </si>
  <si>
    <t>MINGW double</t>
  </si>
  <si>
    <t>MSVC 2017 float</t>
  </si>
  <si>
    <t>MINGW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</si>
</sst>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49" fontId="0" fillId="0" borderId="2" xfId="0" applyNumberFormat="1" applyFill="1" applyBorder="1"/>
    <xf numFmtId="0" fontId="0" fillId="0" borderId="7" xfId="0" applyNumberFormat="1" applyBorder="1"/>
    <xf numFmtId="2" fontId="1" fillId="0" borderId="0" xfId="0" applyNumberFormat="1" applyFont="1"/>
    <xf numFmtId="0" fontId="0" fillId="0" borderId="14" xfId="0" applyBorder="1"/>
    <xf numFmtId="0" fontId="0" fillId="0" borderId="13" xfId="0" applyBorder="1"/>
    <xf numFmtId="0" fontId="0" fillId="0" borderId="15" xfId="0" applyBorder="1"/>
    <xf numFmtId="49" fontId="0" fillId="0" borderId="15" xfId="0" applyNumberFormat="1" applyFill="1" applyBorder="1"/>
    <xf numFmtId="0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компиляторов  на умножениях матриц типа</a:t>
            </a:r>
            <a:r>
              <a:rPr lang="en-US" baseline="0"/>
              <a:t> Double</a:t>
            </a:r>
            <a:endParaRPr lang="ru-RU"/>
          </a:p>
        </c:rich>
      </c:tx>
      <c:layout>
        <c:manualLayout>
          <c:xMode val="edge"/>
          <c:yMode val="edge"/>
          <c:x val="0.31554640754072505"/>
          <c:y val="0.8469420071757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500153105861767"/>
          <c:y val="8.3333333333333329E-2"/>
          <c:w val="0.73196062992125988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MSVC непар.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Лист1!$A$51:$A$71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60</c:v>
                </c:pt>
                <c:pt idx="10">
                  <c:v>72</c:v>
                </c:pt>
                <c:pt idx="11">
                  <c:v>80</c:v>
                </c:pt>
                <c:pt idx="12">
                  <c:v>96</c:v>
                </c:pt>
                <c:pt idx="13">
                  <c:v>120</c:v>
                </c:pt>
                <c:pt idx="14">
                  <c:v>144</c:v>
                </c:pt>
                <c:pt idx="15">
                  <c:v>160</c:v>
                </c:pt>
                <c:pt idx="16">
                  <c:v>180</c:v>
                </c:pt>
                <c:pt idx="17">
                  <c:v>240</c:v>
                </c:pt>
                <c:pt idx="18">
                  <c:v>360</c:v>
                </c:pt>
                <c:pt idx="19">
                  <c:v>480</c:v>
                </c:pt>
                <c:pt idx="20">
                  <c:v>720</c:v>
                </c:pt>
              </c:numCache>
            </c:numRef>
          </c:cat>
          <c:val>
            <c:numRef>
              <c:f>Лист1!$B$51:$B$71</c:f>
              <c:numCache>
                <c:formatCode>0.00</c:formatCode>
                <c:ptCount val="21"/>
                <c:pt idx="0">
                  <c:v>338534.22230000002</c:v>
                </c:pt>
                <c:pt idx="1">
                  <c:v>16105.698499</c:v>
                </c:pt>
                <c:pt idx="2">
                  <c:v>12781.8001</c:v>
                </c:pt>
                <c:pt idx="3">
                  <c:v>12471.953600000001</c:v>
                </c:pt>
                <c:pt idx="4">
                  <c:v>11230.376700000001</c:v>
                </c:pt>
                <c:pt idx="5">
                  <c:v>11854.428099999999</c:v>
                </c:pt>
                <c:pt idx="6">
                  <c:v>12423.8225</c:v>
                </c:pt>
                <c:pt idx="7">
                  <c:v>12138.8675</c:v>
                </c:pt>
                <c:pt idx="8">
                  <c:v>12650.437099999999</c:v>
                </c:pt>
                <c:pt idx="9">
                  <c:v>13635.0388</c:v>
                </c:pt>
                <c:pt idx="10">
                  <c:v>14529.552900000001</c:v>
                </c:pt>
                <c:pt idx="11">
                  <c:v>15241.710499999999</c:v>
                </c:pt>
                <c:pt idx="12">
                  <c:v>16391.1129</c:v>
                </c:pt>
                <c:pt idx="13">
                  <c:v>15981.7552</c:v>
                </c:pt>
                <c:pt idx="14">
                  <c:v>16931.722600000001</c:v>
                </c:pt>
                <c:pt idx="15">
                  <c:v>17583.3357</c:v>
                </c:pt>
                <c:pt idx="16">
                  <c:v>17175.6983</c:v>
                </c:pt>
                <c:pt idx="17">
                  <c:v>18269.691599999998</c:v>
                </c:pt>
                <c:pt idx="18">
                  <c:v>19030.960899999998</c:v>
                </c:pt>
                <c:pt idx="19">
                  <c:v>20673.826400000002</c:v>
                </c:pt>
                <c:pt idx="20">
                  <c:v>84015.503800000006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E68-BAAD-C2844400F72C}"/>
            </c:ext>
          </c:extLst>
        </c:ser>
        <c:ser>
          <c:idx val="1"/>
          <c:order val="1"/>
          <c:tx>
            <c:v>MSVC блоч. Пар.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Лист1!$A$51:$A$71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60</c:v>
                </c:pt>
                <c:pt idx="10">
                  <c:v>72</c:v>
                </c:pt>
                <c:pt idx="11">
                  <c:v>80</c:v>
                </c:pt>
                <c:pt idx="12">
                  <c:v>96</c:v>
                </c:pt>
                <c:pt idx="13">
                  <c:v>120</c:v>
                </c:pt>
                <c:pt idx="14">
                  <c:v>144</c:v>
                </c:pt>
                <c:pt idx="15">
                  <c:v>160</c:v>
                </c:pt>
                <c:pt idx="16">
                  <c:v>180</c:v>
                </c:pt>
                <c:pt idx="17">
                  <c:v>240</c:v>
                </c:pt>
                <c:pt idx="18">
                  <c:v>360</c:v>
                </c:pt>
                <c:pt idx="19">
                  <c:v>480</c:v>
                </c:pt>
                <c:pt idx="20">
                  <c:v>720</c:v>
                </c:pt>
              </c:numCache>
            </c:numRef>
          </c:cat>
          <c:val>
            <c:numRef>
              <c:f>Лист1!$C$51:$C$71</c:f>
              <c:numCache>
                <c:formatCode>0.00</c:formatCode>
                <c:ptCount val="21"/>
                <c:pt idx="0">
                  <c:v>164179.9927</c:v>
                </c:pt>
                <c:pt idx="1">
                  <c:v>7537.9753000000001</c:v>
                </c:pt>
                <c:pt idx="2">
                  <c:v>5787.6572999999999</c:v>
                </c:pt>
                <c:pt idx="3">
                  <c:v>5563.5159999999996</c:v>
                </c:pt>
                <c:pt idx="4">
                  <c:v>4992.4465</c:v>
                </c:pt>
                <c:pt idx="5">
                  <c:v>5264.5398999999998</c:v>
                </c:pt>
                <c:pt idx="6">
                  <c:v>5536.2053999999998</c:v>
                </c:pt>
                <c:pt idx="7">
                  <c:v>5408.4074000000001</c:v>
                </c:pt>
                <c:pt idx="8">
                  <c:v>5606.8847999999998</c:v>
                </c:pt>
                <c:pt idx="9">
                  <c:v>6062.1293999999998</c:v>
                </c:pt>
                <c:pt idx="10">
                  <c:v>6457.5892999999996</c:v>
                </c:pt>
                <c:pt idx="11">
                  <c:v>6756.0731999999998</c:v>
                </c:pt>
                <c:pt idx="12">
                  <c:v>7227.2651999999998</c:v>
                </c:pt>
                <c:pt idx="13">
                  <c:v>7056.9840999999997</c:v>
                </c:pt>
                <c:pt idx="14">
                  <c:v>7482.9444999999996</c:v>
                </c:pt>
                <c:pt idx="15">
                  <c:v>7706.2461000000003</c:v>
                </c:pt>
                <c:pt idx="16">
                  <c:v>7540.4497000000001</c:v>
                </c:pt>
                <c:pt idx="17">
                  <c:v>7936.37</c:v>
                </c:pt>
                <c:pt idx="18">
                  <c:v>8165.1597000000002</c:v>
                </c:pt>
                <c:pt idx="19">
                  <c:v>8909.5915999999997</c:v>
                </c:pt>
                <c:pt idx="20">
                  <c:v>30683.320899999999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4E68-BAAD-C2844400F72C}"/>
            </c:ext>
          </c:extLst>
        </c:ser>
        <c:ser>
          <c:idx val="2"/>
          <c:order val="2"/>
          <c:tx>
            <c:v>MSCV матр. Пар.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Лист1!$A$51:$A$71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60</c:v>
                </c:pt>
                <c:pt idx="10">
                  <c:v>72</c:v>
                </c:pt>
                <c:pt idx="11">
                  <c:v>80</c:v>
                </c:pt>
                <c:pt idx="12">
                  <c:v>96</c:v>
                </c:pt>
                <c:pt idx="13">
                  <c:v>120</c:v>
                </c:pt>
                <c:pt idx="14">
                  <c:v>144</c:v>
                </c:pt>
                <c:pt idx="15">
                  <c:v>160</c:v>
                </c:pt>
                <c:pt idx="16">
                  <c:v>180</c:v>
                </c:pt>
                <c:pt idx="17">
                  <c:v>240</c:v>
                </c:pt>
                <c:pt idx="18">
                  <c:v>360</c:v>
                </c:pt>
                <c:pt idx="19">
                  <c:v>480</c:v>
                </c:pt>
                <c:pt idx="20">
                  <c:v>720</c:v>
                </c:pt>
              </c:numCache>
            </c:numRef>
          </c:cat>
          <c:val>
            <c:numRef>
              <c:f>Лист1!$D$51:$D$71</c:f>
              <c:numCache>
                <c:formatCode>0.00</c:formatCode>
                <c:ptCount val="21"/>
                <c:pt idx="0">
                  <c:v>7839915.3063000003</c:v>
                </c:pt>
                <c:pt idx="1">
                  <c:v>43308.205300000001</c:v>
                </c:pt>
                <c:pt idx="2">
                  <c:v>12016.606900000001</c:v>
                </c:pt>
                <c:pt idx="3">
                  <c:v>6465.3112000000001</c:v>
                </c:pt>
                <c:pt idx="4">
                  <c:v>4532.9216999999999</c:v>
                </c:pt>
                <c:pt idx="5">
                  <c:v>4206.2752</c:v>
                </c:pt>
                <c:pt idx="6">
                  <c:v>4173.1549999999997</c:v>
                </c:pt>
                <c:pt idx="7">
                  <c:v>3809.4173999999998</c:v>
                </c:pt>
                <c:pt idx="8">
                  <c:v>3918.6651999999999</c:v>
                </c:pt>
                <c:pt idx="9">
                  <c:v>4048.7914999999998</c:v>
                </c:pt>
                <c:pt idx="10">
                  <c:v>4218.8900000000003</c:v>
                </c:pt>
                <c:pt idx="11">
                  <c:v>4323.2883000000002</c:v>
                </c:pt>
                <c:pt idx="12">
                  <c:v>4547.4115000000002</c:v>
                </c:pt>
                <c:pt idx="13">
                  <c:v>4475.5456999999997</c:v>
                </c:pt>
                <c:pt idx="14">
                  <c:v>4708.6544999999996</c:v>
                </c:pt>
                <c:pt idx="15">
                  <c:v>4872.2388000000001</c:v>
                </c:pt>
                <c:pt idx="16">
                  <c:v>4732.8771999999999</c:v>
                </c:pt>
                <c:pt idx="17">
                  <c:v>4977.2457999999997</c:v>
                </c:pt>
                <c:pt idx="18">
                  <c:v>5170.8680000000004</c:v>
                </c:pt>
                <c:pt idx="19">
                  <c:v>5551.6812</c:v>
                </c:pt>
                <c:pt idx="20">
                  <c:v>22288.178199999998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4E68-BAAD-C2844400F72C}"/>
            </c:ext>
          </c:extLst>
        </c:ser>
        <c:ser>
          <c:idx val="3"/>
          <c:order val="3"/>
          <c:tx>
            <c:v>MINGW не пар.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Лист1!$J$51:$J$71</c:f>
              <c:numCache>
                <c:formatCode>0.00</c:formatCode>
                <c:ptCount val="21"/>
                <c:pt idx="0">
                  <c:v>317607.53370000003</c:v>
                </c:pt>
                <c:pt idx="1">
                  <c:v>13677.3791</c:v>
                </c:pt>
                <c:pt idx="2">
                  <c:v>11184.1309</c:v>
                </c:pt>
                <c:pt idx="3">
                  <c:v>10962.286899999999</c:v>
                </c:pt>
                <c:pt idx="4">
                  <c:v>10890.337600000001</c:v>
                </c:pt>
                <c:pt idx="5">
                  <c:v>11049.2258</c:v>
                </c:pt>
                <c:pt idx="6">
                  <c:v>10901.3325</c:v>
                </c:pt>
                <c:pt idx="7">
                  <c:v>12535.1803</c:v>
                </c:pt>
                <c:pt idx="8">
                  <c:v>12497.2068</c:v>
                </c:pt>
                <c:pt idx="9">
                  <c:v>12067.5119</c:v>
                </c:pt>
                <c:pt idx="10">
                  <c:v>12292.351199999999</c:v>
                </c:pt>
                <c:pt idx="11">
                  <c:v>12466.228800000001</c:v>
                </c:pt>
                <c:pt idx="12">
                  <c:v>12735.037</c:v>
                </c:pt>
                <c:pt idx="13">
                  <c:v>12305.342000000001</c:v>
                </c:pt>
                <c:pt idx="14">
                  <c:v>12490.2145</c:v>
                </c:pt>
                <c:pt idx="15">
                  <c:v>13529.481100000001</c:v>
                </c:pt>
                <c:pt idx="16">
                  <c:v>12612.126</c:v>
                </c:pt>
                <c:pt idx="17">
                  <c:v>14520.7844</c:v>
                </c:pt>
                <c:pt idx="18">
                  <c:v>14522.7842</c:v>
                </c:pt>
                <c:pt idx="19">
                  <c:v>17981.3459</c:v>
                </c:pt>
                <c:pt idx="20">
                  <c:v>80144.612500000003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6-4E68-BAAD-C2844400F72C}"/>
            </c:ext>
          </c:extLst>
        </c:ser>
        <c:ser>
          <c:idx val="4"/>
          <c:order val="4"/>
          <c:tx>
            <c:v>MINGW Блоч. Пар.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Лист1!$K$51:$K$71</c:f>
              <c:numCache>
                <c:formatCode>0.00</c:formatCode>
                <c:ptCount val="21"/>
                <c:pt idx="0">
                  <c:v>152824.4644</c:v>
                </c:pt>
                <c:pt idx="1">
                  <c:v>6507.4237999999996</c:v>
                </c:pt>
                <c:pt idx="2">
                  <c:v>5089.4166999999998</c:v>
                </c:pt>
                <c:pt idx="3">
                  <c:v>4937.5286999999998</c:v>
                </c:pt>
                <c:pt idx="4">
                  <c:v>4956.5126</c:v>
                </c:pt>
                <c:pt idx="5">
                  <c:v>5019.4683999999997</c:v>
                </c:pt>
                <c:pt idx="6">
                  <c:v>4937.5259999999998</c:v>
                </c:pt>
                <c:pt idx="7">
                  <c:v>5638.0330000000004</c:v>
                </c:pt>
                <c:pt idx="8">
                  <c:v>5648.0262000000002</c:v>
                </c:pt>
                <c:pt idx="9">
                  <c:v>5404.1976000000004</c:v>
                </c:pt>
                <c:pt idx="10">
                  <c:v>5453.1633000000002</c:v>
                </c:pt>
                <c:pt idx="11">
                  <c:v>5582.0724</c:v>
                </c:pt>
                <c:pt idx="12">
                  <c:v>5663.0155000000004</c:v>
                </c:pt>
                <c:pt idx="13">
                  <c:v>5470.1489000000001</c:v>
                </c:pt>
                <c:pt idx="14">
                  <c:v>5523.1139999999996</c:v>
                </c:pt>
                <c:pt idx="15">
                  <c:v>5964.8031000000001</c:v>
                </c:pt>
                <c:pt idx="16">
                  <c:v>5509.1238000000003</c:v>
                </c:pt>
                <c:pt idx="17">
                  <c:v>6169.6589999999997</c:v>
                </c:pt>
                <c:pt idx="18">
                  <c:v>6118.6948000000002</c:v>
                </c:pt>
                <c:pt idx="19">
                  <c:v>7770.5326999999997</c:v>
                </c:pt>
                <c:pt idx="20">
                  <c:v>28578.891800000001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6-4E68-BAAD-C2844400F72C}"/>
            </c:ext>
          </c:extLst>
        </c:ser>
        <c:ser>
          <c:idx val="5"/>
          <c:order val="5"/>
          <c:tx>
            <c:v>MINGW Матрч. Пар.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Лист1!$L$51:$L$71</c:f>
              <c:numCache>
                <c:formatCode>0.00</c:formatCode>
                <c:ptCount val="21"/>
                <c:pt idx="0">
                  <c:v>226045410</c:v>
                </c:pt>
                <c:pt idx="1">
                  <c:v>1425267.1825999999</c:v>
                </c:pt>
                <c:pt idx="2">
                  <c:v>312424.17570000002</c:v>
                </c:pt>
                <c:pt idx="3">
                  <c:v>95077.726699999999</c:v>
                </c:pt>
                <c:pt idx="4">
                  <c:v>42039.321100000001</c:v>
                </c:pt>
                <c:pt idx="5">
                  <c:v>25651.718400000002</c:v>
                </c:pt>
                <c:pt idx="6">
                  <c:v>14659.683199999999</c:v>
                </c:pt>
                <c:pt idx="7">
                  <c:v>9636.0490000000009</c:v>
                </c:pt>
                <c:pt idx="8">
                  <c:v>8307.1548999999995</c:v>
                </c:pt>
                <c:pt idx="9">
                  <c:v>4721.6774999999998</c:v>
                </c:pt>
                <c:pt idx="10">
                  <c:v>4184.9271989999997</c:v>
                </c:pt>
                <c:pt idx="11">
                  <c:v>4031.5565999999999</c:v>
                </c:pt>
                <c:pt idx="12">
                  <c:v>3825.0230999999999</c:v>
                </c:pt>
                <c:pt idx="13">
                  <c:v>3535.2267000000002</c:v>
                </c:pt>
                <c:pt idx="14">
                  <c:v>3512.4297999999999</c:v>
                </c:pt>
                <c:pt idx="15">
                  <c:v>3756.2516000000001</c:v>
                </c:pt>
                <c:pt idx="16">
                  <c:v>3475.2592</c:v>
                </c:pt>
                <c:pt idx="17">
                  <c:v>3952.0527000000002</c:v>
                </c:pt>
                <c:pt idx="18">
                  <c:v>4069.3044</c:v>
                </c:pt>
                <c:pt idx="19">
                  <c:v>4834.5965999999999</c:v>
                </c:pt>
                <c:pt idx="20">
                  <c:v>21340.982100000001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B6-4E68-BAAD-C2844400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1696"/>
        <c:axId val="119342528"/>
      </c:lineChart>
      <c:catAx>
        <c:axId val="1193416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2528"/>
        <c:crosses val="autoZero"/>
        <c:auto val="1"/>
        <c:lblAlgn val="ctr"/>
        <c:lblOffset val="100"/>
        <c:noMultiLvlLbl val="0"/>
      </c:catAx>
      <c:valAx>
        <c:axId val="119342528"/>
        <c:scaling>
          <c:logBase val="10"/>
          <c:orientation val="maxMin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4008604586349"/>
          <c:y val="0.54347495706439497"/>
          <c:w val="0.13847767389926521"/>
          <c:h val="0.341647324389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компиляторов  на умножениях матриц типа </a:t>
            </a:r>
            <a:r>
              <a:rPr lang="en-US" baseline="0"/>
              <a:t>Float</a:t>
            </a:r>
            <a:endParaRPr lang="ru-RU"/>
          </a:p>
        </c:rich>
      </c:tx>
      <c:layout>
        <c:manualLayout>
          <c:xMode val="edge"/>
          <c:yMode val="edge"/>
          <c:x val="0.22507498279855268"/>
          <c:y val="0.92116693448281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500153105861767"/>
          <c:y val="8.3333333333333329E-2"/>
          <c:w val="0.73196062992125988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MSVC непар.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Лист1!$A$51:$A$71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60</c:v>
                </c:pt>
                <c:pt idx="10">
                  <c:v>72</c:v>
                </c:pt>
                <c:pt idx="11">
                  <c:v>80</c:v>
                </c:pt>
                <c:pt idx="12">
                  <c:v>96</c:v>
                </c:pt>
                <c:pt idx="13">
                  <c:v>120</c:v>
                </c:pt>
                <c:pt idx="14">
                  <c:v>144</c:v>
                </c:pt>
                <c:pt idx="15">
                  <c:v>160</c:v>
                </c:pt>
                <c:pt idx="16">
                  <c:v>180</c:v>
                </c:pt>
                <c:pt idx="17">
                  <c:v>240</c:v>
                </c:pt>
                <c:pt idx="18">
                  <c:v>360</c:v>
                </c:pt>
                <c:pt idx="19">
                  <c:v>480</c:v>
                </c:pt>
                <c:pt idx="20">
                  <c:v>720</c:v>
                </c:pt>
              </c:numCache>
            </c:numRef>
          </c:cat>
          <c:val>
            <c:numRef>
              <c:f>Лист1!$F$51:$F$71</c:f>
              <c:numCache>
                <c:formatCode>0.00</c:formatCode>
                <c:ptCount val="21"/>
                <c:pt idx="0">
                  <c:v>272791.97859999997</c:v>
                </c:pt>
                <c:pt idx="1">
                  <c:v>12835.9102</c:v>
                </c:pt>
                <c:pt idx="2">
                  <c:v>10979.7322</c:v>
                </c:pt>
                <c:pt idx="3">
                  <c:v>10781.6829</c:v>
                </c:pt>
                <c:pt idx="4">
                  <c:v>10609.249400000001</c:v>
                </c:pt>
                <c:pt idx="5">
                  <c:v>10615.482099999999</c:v>
                </c:pt>
                <c:pt idx="6">
                  <c:v>10416.114</c:v>
                </c:pt>
                <c:pt idx="7">
                  <c:v>11158.048199999999</c:v>
                </c:pt>
                <c:pt idx="8">
                  <c:v>11481.2456</c:v>
                </c:pt>
                <c:pt idx="9">
                  <c:v>10718.8953</c:v>
                </c:pt>
                <c:pt idx="10">
                  <c:v>10606.482</c:v>
                </c:pt>
                <c:pt idx="11">
                  <c:v>10708.52</c:v>
                </c:pt>
                <c:pt idx="12">
                  <c:v>10715.6049</c:v>
                </c:pt>
                <c:pt idx="13">
                  <c:v>10308.832399999999</c:v>
                </c:pt>
                <c:pt idx="14">
                  <c:v>10503.955900000001</c:v>
                </c:pt>
                <c:pt idx="15">
                  <c:v>10584.446599999999</c:v>
                </c:pt>
                <c:pt idx="16">
                  <c:v>10208.2341</c:v>
                </c:pt>
                <c:pt idx="17">
                  <c:v>10700.428400000001</c:v>
                </c:pt>
                <c:pt idx="18">
                  <c:v>12457.3269</c:v>
                </c:pt>
                <c:pt idx="19">
                  <c:v>15179.5164</c:v>
                </c:pt>
                <c:pt idx="20">
                  <c:v>16738.995500000001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0-40C4-BCBB-CB443500F19A}"/>
            </c:ext>
          </c:extLst>
        </c:ser>
        <c:ser>
          <c:idx val="1"/>
          <c:order val="1"/>
          <c:tx>
            <c:v>MSVC блоч. Пар.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Лист1!$A$51:$A$71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60</c:v>
                </c:pt>
                <c:pt idx="10">
                  <c:v>72</c:v>
                </c:pt>
                <c:pt idx="11">
                  <c:v>80</c:v>
                </c:pt>
                <c:pt idx="12">
                  <c:v>96</c:v>
                </c:pt>
                <c:pt idx="13">
                  <c:v>120</c:v>
                </c:pt>
                <c:pt idx="14">
                  <c:v>144</c:v>
                </c:pt>
                <c:pt idx="15">
                  <c:v>160</c:v>
                </c:pt>
                <c:pt idx="16">
                  <c:v>180</c:v>
                </c:pt>
                <c:pt idx="17">
                  <c:v>240</c:v>
                </c:pt>
                <c:pt idx="18">
                  <c:v>360</c:v>
                </c:pt>
                <c:pt idx="19">
                  <c:v>480</c:v>
                </c:pt>
                <c:pt idx="20">
                  <c:v>720</c:v>
                </c:pt>
              </c:numCache>
            </c:numRef>
          </c:cat>
          <c:val>
            <c:numRef>
              <c:f>Лист1!$C$51:$C$71</c:f>
              <c:numCache>
                <c:formatCode>0.00</c:formatCode>
                <c:ptCount val="21"/>
                <c:pt idx="0">
                  <c:v>164179.9927</c:v>
                </c:pt>
                <c:pt idx="1">
                  <c:v>7537.9753000000001</c:v>
                </c:pt>
                <c:pt idx="2">
                  <c:v>5787.6572999999999</c:v>
                </c:pt>
                <c:pt idx="3">
                  <c:v>5563.5159999999996</c:v>
                </c:pt>
                <c:pt idx="4">
                  <c:v>4992.4465</c:v>
                </c:pt>
                <c:pt idx="5">
                  <c:v>5264.5398999999998</c:v>
                </c:pt>
                <c:pt idx="6">
                  <c:v>5536.2053999999998</c:v>
                </c:pt>
                <c:pt idx="7">
                  <c:v>5408.4074000000001</c:v>
                </c:pt>
                <c:pt idx="8">
                  <c:v>5606.8847999999998</c:v>
                </c:pt>
                <c:pt idx="9">
                  <c:v>6062.1293999999998</c:v>
                </c:pt>
                <c:pt idx="10">
                  <c:v>6457.5892999999996</c:v>
                </c:pt>
                <c:pt idx="11">
                  <c:v>6756.0731999999998</c:v>
                </c:pt>
                <c:pt idx="12">
                  <c:v>7227.2651999999998</c:v>
                </c:pt>
                <c:pt idx="13">
                  <c:v>7056.9840999999997</c:v>
                </c:pt>
                <c:pt idx="14">
                  <c:v>7482.9444999999996</c:v>
                </c:pt>
                <c:pt idx="15">
                  <c:v>7706.2461000000003</c:v>
                </c:pt>
                <c:pt idx="16">
                  <c:v>7540.4497000000001</c:v>
                </c:pt>
                <c:pt idx="17">
                  <c:v>7936.37</c:v>
                </c:pt>
                <c:pt idx="18">
                  <c:v>8165.1597000000002</c:v>
                </c:pt>
                <c:pt idx="19">
                  <c:v>8909.5915999999997</c:v>
                </c:pt>
                <c:pt idx="20">
                  <c:v>30683.320899999999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0-40C4-BCBB-CB443500F19A}"/>
            </c:ext>
          </c:extLst>
        </c:ser>
        <c:ser>
          <c:idx val="2"/>
          <c:order val="2"/>
          <c:tx>
            <c:v>MSCV матр. Пар.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Лист1!$A$51:$A$71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60</c:v>
                </c:pt>
                <c:pt idx="10">
                  <c:v>72</c:v>
                </c:pt>
                <c:pt idx="11">
                  <c:v>80</c:v>
                </c:pt>
                <c:pt idx="12">
                  <c:v>96</c:v>
                </c:pt>
                <c:pt idx="13">
                  <c:v>120</c:v>
                </c:pt>
                <c:pt idx="14">
                  <c:v>144</c:v>
                </c:pt>
                <c:pt idx="15">
                  <c:v>160</c:v>
                </c:pt>
                <c:pt idx="16">
                  <c:v>180</c:v>
                </c:pt>
                <c:pt idx="17">
                  <c:v>240</c:v>
                </c:pt>
                <c:pt idx="18">
                  <c:v>360</c:v>
                </c:pt>
                <c:pt idx="19">
                  <c:v>480</c:v>
                </c:pt>
                <c:pt idx="20">
                  <c:v>720</c:v>
                </c:pt>
              </c:numCache>
            </c:numRef>
          </c:cat>
          <c:val>
            <c:numRef>
              <c:f>Лист1!$H$51:$H$71</c:f>
              <c:numCache>
                <c:formatCode>0.00</c:formatCode>
                <c:ptCount val="21"/>
                <c:pt idx="0">
                  <c:v>7928181.8218</c:v>
                </c:pt>
                <c:pt idx="1">
                  <c:v>49988.971599999997</c:v>
                </c:pt>
                <c:pt idx="2">
                  <c:v>14586.7245</c:v>
                </c:pt>
                <c:pt idx="3">
                  <c:v>7393.4191000000001</c:v>
                </c:pt>
                <c:pt idx="4">
                  <c:v>5858.7485999999999</c:v>
                </c:pt>
                <c:pt idx="5">
                  <c:v>5391.7928000000002</c:v>
                </c:pt>
                <c:pt idx="6">
                  <c:v>5439.6127999999999</c:v>
                </c:pt>
                <c:pt idx="7">
                  <c:v>5296.4597999999996</c:v>
                </c:pt>
                <c:pt idx="8">
                  <c:v>5511.5743000000002</c:v>
                </c:pt>
                <c:pt idx="9">
                  <c:v>5798.1099000000004</c:v>
                </c:pt>
                <c:pt idx="10">
                  <c:v>5910.3221000000003</c:v>
                </c:pt>
                <c:pt idx="11">
                  <c:v>6004.4128000000001</c:v>
                </c:pt>
                <c:pt idx="12">
                  <c:v>6142.3076000000001</c:v>
                </c:pt>
                <c:pt idx="13">
                  <c:v>6248.3648999999996</c:v>
                </c:pt>
                <c:pt idx="14">
                  <c:v>6342.9741000000004</c:v>
                </c:pt>
                <c:pt idx="15">
                  <c:v>6415.7821000000004</c:v>
                </c:pt>
                <c:pt idx="16">
                  <c:v>6469.9786999999997</c:v>
                </c:pt>
                <c:pt idx="17">
                  <c:v>6641.1647999999996</c:v>
                </c:pt>
                <c:pt idx="18">
                  <c:v>7004.6724999999997</c:v>
                </c:pt>
                <c:pt idx="19">
                  <c:v>7549.6806999999999</c:v>
                </c:pt>
                <c:pt idx="20">
                  <c:v>8118.0365000000002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0-40C4-BCBB-CB443500F19A}"/>
            </c:ext>
          </c:extLst>
        </c:ser>
        <c:ser>
          <c:idx val="3"/>
          <c:order val="3"/>
          <c:tx>
            <c:v>MINGW не пар.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Лист1!$N$51:$N$71</c:f>
              <c:numCache>
                <c:formatCode>0.00</c:formatCode>
                <c:ptCount val="21"/>
                <c:pt idx="0">
                  <c:v>286192.22779999999</c:v>
                </c:pt>
                <c:pt idx="1">
                  <c:v>13805.268099999999</c:v>
                </c:pt>
                <c:pt idx="2">
                  <c:v>12233.3735</c:v>
                </c:pt>
                <c:pt idx="3">
                  <c:v>12084.4799</c:v>
                </c:pt>
                <c:pt idx="4">
                  <c:v>11832.657800000001</c:v>
                </c:pt>
                <c:pt idx="5">
                  <c:v>12026.5196</c:v>
                </c:pt>
                <c:pt idx="6">
                  <c:v>11840.651099999999</c:v>
                </c:pt>
                <c:pt idx="7">
                  <c:v>13233.670400000001</c:v>
                </c:pt>
                <c:pt idx="8">
                  <c:v>13549.4429</c:v>
                </c:pt>
                <c:pt idx="9">
                  <c:v>12713.0355</c:v>
                </c:pt>
                <c:pt idx="10">
                  <c:v>12002.5365</c:v>
                </c:pt>
                <c:pt idx="11">
                  <c:v>12057.497799999999</c:v>
                </c:pt>
                <c:pt idx="12">
                  <c:v>12011.5273</c:v>
                </c:pt>
                <c:pt idx="13">
                  <c:v>11589.8274</c:v>
                </c:pt>
                <c:pt idx="14">
                  <c:v>11675.7696</c:v>
                </c:pt>
                <c:pt idx="15">
                  <c:v>11776.6929</c:v>
                </c:pt>
                <c:pt idx="16">
                  <c:v>11421.9485</c:v>
                </c:pt>
                <c:pt idx="17">
                  <c:v>11856.6378</c:v>
                </c:pt>
                <c:pt idx="18">
                  <c:v>13772.288500000001</c:v>
                </c:pt>
                <c:pt idx="19">
                  <c:v>17014</c:v>
                </c:pt>
                <c:pt idx="20">
                  <c:v>18700.8145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0-40C4-BCBB-CB443500F19A}"/>
            </c:ext>
          </c:extLst>
        </c:ser>
        <c:ser>
          <c:idx val="4"/>
          <c:order val="4"/>
          <c:tx>
            <c:v>MINGW Блоч. Пар.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Лист1!$O$51:$O$71</c:f>
              <c:numCache>
                <c:formatCode>0.00</c:formatCode>
                <c:ptCount val="21"/>
                <c:pt idx="0">
                  <c:v>137414.1391</c:v>
                </c:pt>
                <c:pt idx="1">
                  <c:v>6304.5544</c:v>
                </c:pt>
                <c:pt idx="2">
                  <c:v>5502.1211999999996</c:v>
                </c:pt>
                <c:pt idx="3">
                  <c:v>5380.2039000000004</c:v>
                </c:pt>
                <c:pt idx="4">
                  <c:v>5272.2821999999996</c:v>
                </c:pt>
                <c:pt idx="5">
                  <c:v>5215.3222999999998</c:v>
                </c:pt>
                <c:pt idx="6">
                  <c:v>5190.3374999999996</c:v>
                </c:pt>
                <c:pt idx="7">
                  <c:v>5648.0176000000001</c:v>
                </c:pt>
                <c:pt idx="8">
                  <c:v>5920.8249999999998</c:v>
                </c:pt>
                <c:pt idx="9">
                  <c:v>5507.1166999999996</c:v>
                </c:pt>
                <c:pt idx="10">
                  <c:v>5358.2186000000002</c:v>
                </c:pt>
                <c:pt idx="11">
                  <c:v>5368.2148999999999</c:v>
                </c:pt>
                <c:pt idx="12">
                  <c:v>5317.2507999999998</c:v>
                </c:pt>
                <c:pt idx="13">
                  <c:v>5089.4110000000001</c:v>
                </c:pt>
                <c:pt idx="14">
                  <c:v>5125.3829999999998</c:v>
                </c:pt>
                <c:pt idx="15">
                  <c:v>5158.3612999999996</c:v>
                </c:pt>
                <c:pt idx="16">
                  <c:v>4973.4929000000002</c:v>
                </c:pt>
                <c:pt idx="17">
                  <c:v>5118.9449999999997</c:v>
                </c:pt>
                <c:pt idx="18">
                  <c:v>5759.9385000000002</c:v>
                </c:pt>
                <c:pt idx="19">
                  <c:v>7725.5537000000004</c:v>
                </c:pt>
                <c:pt idx="20">
                  <c:v>7788.1225999999997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0-40C4-BCBB-CB443500F19A}"/>
            </c:ext>
          </c:extLst>
        </c:ser>
        <c:ser>
          <c:idx val="5"/>
          <c:order val="5"/>
          <c:tx>
            <c:v>MINGW Матрч. Пар.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Лист1!$P$51:$P$71</c:f>
              <c:numCache>
                <c:formatCode>0.00</c:formatCode>
                <c:ptCount val="21"/>
                <c:pt idx="0">
                  <c:v>233933010</c:v>
                </c:pt>
                <c:pt idx="1">
                  <c:v>1475000.2667</c:v>
                </c:pt>
                <c:pt idx="2">
                  <c:v>320349.11859999999</c:v>
                </c:pt>
                <c:pt idx="3">
                  <c:v>97163.157500000001</c:v>
                </c:pt>
                <c:pt idx="4">
                  <c:v>42658.919399999999</c:v>
                </c:pt>
                <c:pt idx="5">
                  <c:v>25989.658299999999</c:v>
                </c:pt>
                <c:pt idx="6">
                  <c:v>14869.512500000001</c:v>
                </c:pt>
                <c:pt idx="7">
                  <c:v>9727.3431999999993</c:v>
                </c:pt>
                <c:pt idx="8">
                  <c:v>8459.6848989999999</c:v>
                </c:pt>
                <c:pt idx="9">
                  <c:v>4753.4583000000002</c:v>
                </c:pt>
                <c:pt idx="10">
                  <c:v>4062.662699</c:v>
                </c:pt>
                <c:pt idx="11">
                  <c:v>3835.2944000000002</c:v>
                </c:pt>
                <c:pt idx="12">
                  <c:v>3578.4650999999999</c:v>
                </c:pt>
                <c:pt idx="13">
                  <c:v>3302.2492999999999</c:v>
                </c:pt>
                <c:pt idx="14">
                  <c:v>3254.6228000000001</c:v>
                </c:pt>
                <c:pt idx="15">
                  <c:v>3262.35</c:v>
                </c:pt>
                <c:pt idx="16">
                  <c:v>3133.71</c:v>
                </c:pt>
                <c:pt idx="17">
                  <c:v>3217.6262000000002</c:v>
                </c:pt>
                <c:pt idx="18">
                  <c:v>3765.3424</c:v>
                </c:pt>
                <c:pt idx="19">
                  <c:v>4630.732</c:v>
                </c:pt>
                <c:pt idx="20">
                  <c:v>5100.4012000000002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40-40C4-BCBB-CB443500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1696"/>
        <c:axId val="119342528"/>
      </c:lineChart>
      <c:catAx>
        <c:axId val="1193416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2528"/>
        <c:crosses val="autoZero"/>
        <c:auto val="1"/>
        <c:lblAlgn val="ctr"/>
        <c:lblOffset val="100"/>
        <c:noMultiLvlLbl val="0"/>
      </c:catAx>
      <c:valAx>
        <c:axId val="119342528"/>
        <c:scaling>
          <c:logBase val="10"/>
          <c:orientation val="maxMin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18205723770075"/>
          <c:y val="0.50973224761516089"/>
          <c:w val="0.12563999909883991"/>
          <c:h val="0.341647324389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23</xdr:row>
      <xdr:rowOff>33337</xdr:rowOff>
    </xdr:from>
    <xdr:to>
      <xdr:col>10</xdr:col>
      <xdr:colOff>930087</xdr:colOff>
      <xdr:row>42</xdr:row>
      <xdr:rowOff>168088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511550</xdr:colOff>
      <xdr:row>26</xdr:row>
      <xdr:rowOff>62194</xdr:rowOff>
    </xdr:from>
    <xdr:to>
      <xdr:col>15</xdr:col>
      <xdr:colOff>721659</xdr:colOff>
      <xdr:row>46</xdr:row>
      <xdr:rowOff>15970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F13" zoomScaleNormal="100" workbookViewId="0">
      <selection activeCell="G47" sqref="G47"/>
    </sheetView>
  </sheetViews>
  <sheetFormatPr defaultRowHeight="15" x14ac:dyDescent="0.25"/>
  <cols>
    <col min="1" max="1" width="17.7109375" customWidth="1"/>
    <col min="2" max="3" width="15.7109375" customWidth="1"/>
    <col min="4" max="4" width="16.7109375" customWidth="1"/>
    <col min="5" max="5" width="13.5703125" customWidth="1"/>
    <col min="6" max="6" width="15.7109375" bestFit="1" customWidth="1"/>
    <col min="7" max="7" width="15.7109375" customWidth="1"/>
    <col min="8" max="8" width="16.7109375" customWidth="1"/>
    <col min="9" max="9" width="14.7109375" customWidth="1"/>
    <col min="10" max="10" width="15.7109375" customWidth="1"/>
    <col min="11" max="11" width="15.7109375" bestFit="1" customWidth="1"/>
    <col min="12" max="12" width="18.85546875" bestFit="1" customWidth="1"/>
    <col min="13" max="13" width="14.7109375" bestFit="1" customWidth="1"/>
    <col min="14" max="15" width="15.7109375" bestFit="1" customWidth="1"/>
    <col min="16" max="16" width="21.85546875" customWidth="1"/>
  </cols>
  <sheetData>
    <row r="1" spans="1:16" x14ac:dyDescent="0.25">
      <c r="A1" s="2" t="s">
        <v>3</v>
      </c>
      <c r="C1" s="2"/>
      <c r="D1" s="3"/>
      <c r="E1" s="1" t="s">
        <v>6</v>
      </c>
      <c r="F1" s="2"/>
      <c r="G1" s="2"/>
      <c r="H1" s="3"/>
      <c r="I1" s="18" t="s">
        <v>5</v>
      </c>
      <c r="J1" s="2"/>
      <c r="K1" s="2"/>
      <c r="L1" s="3"/>
      <c r="M1" s="18" t="s">
        <v>7</v>
      </c>
      <c r="N1" s="2"/>
      <c r="O1" s="2"/>
      <c r="P1" s="3"/>
    </row>
    <row r="2" spans="1:16" x14ac:dyDescent="0.25">
      <c r="A2" s="6" t="s">
        <v>4</v>
      </c>
      <c r="B2" s="6" t="s">
        <v>0</v>
      </c>
      <c r="C2" s="6" t="s">
        <v>1</v>
      </c>
      <c r="D2" s="6" t="s">
        <v>2</v>
      </c>
      <c r="E2" s="6" t="s">
        <v>4</v>
      </c>
      <c r="F2" s="6" t="s">
        <v>0</v>
      </c>
      <c r="G2" s="6" t="s">
        <v>1</v>
      </c>
      <c r="H2" s="6" t="s">
        <v>2</v>
      </c>
      <c r="I2" s="6" t="s">
        <v>4</v>
      </c>
      <c r="J2" s="6" t="s">
        <v>0</v>
      </c>
      <c r="K2" s="6" t="s">
        <v>1</v>
      </c>
      <c r="L2" s="6" t="s">
        <v>2</v>
      </c>
      <c r="M2" s="6" t="s">
        <v>4</v>
      </c>
      <c r="N2" s="6" t="s">
        <v>0</v>
      </c>
      <c r="O2" s="6" t="s">
        <v>1</v>
      </c>
      <c r="P2" s="6" t="s">
        <v>2</v>
      </c>
    </row>
    <row r="3" spans="1:16" x14ac:dyDescent="0.25">
      <c r="A3" s="15">
        <v>1</v>
      </c>
      <c r="B3" s="11">
        <v>338534222300</v>
      </c>
      <c r="C3" s="11">
        <v>164179992700</v>
      </c>
      <c r="D3" s="12">
        <v>7839915306300</v>
      </c>
      <c r="E3" s="4">
        <v>1</v>
      </c>
      <c r="F3" s="7">
        <v>272791978600</v>
      </c>
      <c r="G3" s="7">
        <v>140275680700</v>
      </c>
      <c r="H3" s="8">
        <v>7928181821800</v>
      </c>
      <c r="I3" s="16">
        <v>1</v>
      </c>
      <c r="J3" s="7">
        <v>317607533700</v>
      </c>
      <c r="K3" s="7">
        <v>152824464400</v>
      </c>
      <c r="L3" s="8">
        <v>226045410000000</v>
      </c>
      <c r="M3" s="4">
        <v>1</v>
      </c>
      <c r="N3" s="7">
        <v>286192227800</v>
      </c>
      <c r="O3" s="7">
        <v>137414139100</v>
      </c>
      <c r="P3" s="20">
        <v>233933010000000</v>
      </c>
    </row>
    <row r="4" spans="1:16" x14ac:dyDescent="0.25">
      <c r="A4" s="16">
        <v>6</v>
      </c>
      <c r="B4" s="7">
        <v>16105698499</v>
      </c>
      <c r="C4" s="7">
        <v>7537975300</v>
      </c>
      <c r="D4" s="8">
        <v>43308205300</v>
      </c>
      <c r="E4" s="4">
        <v>6</v>
      </c>
      <c r="F4" s="7">
        <v>12835910200</v>
      </c>
      <c r="G4" s="7">
        <v>6431583300</v>
      </c>
      <c r="H4" s="8">
        <v>49988971600</v>
      </c>
      <c r="I4" s="16">
        <v>6</v>
      </c>
      <c r="J4" s="7">
        <v>13677379100</v>
      </c>
      <c r="K4" s="7">
        <v>6507423800</v>
      </c>
      <c r="L4" s="8">
        <v>1425267182600</v>
      </c>
      <c r="M4" s="4">
        <v>6</v>
      </c>
      <c r="N4" s="7">
        <v>13805268100</v>
      </c>
      <c r="O4" s="7">
        <v>6304554400</v>
      </c>
      <c r="P4" s="8">
        <v>1475000266700</v>
      </c>
    </row>
    <row r="5" spans="1:16" x14ac:dyDescent="0.25">
      <c r="A5" s="16">
        <v>10</v>
      </c>
      <c r="B5" s="7">
        <v>12781800100</v>
      </c>
      <c r="C5" s="7">
        <v>5787657300</v>
      </c>
      <c r="D5" s="8">
        <v>12016606900</v>
      </c>
      <c r="E5" s="4">
        <v>10</v>
      </c>
      <c r="F5" s="7">
        <v>10979732200</v>
      </c>
      <c r="G5" s="7">
        <v>5420222100</v>
      </c>
      <c r="H5" s="8">
        <v>14586724500</v>
      </c>
      <c r="I5" s="16">
        <v>10</v>
      </c>
      <c r="J5" s="7">
        <v>11184130900</v>
      </c>
      <c r="K5" s="7">
        <v>5089416700</v>
      </c>
      <c r="L5" s="8">
        <v>312424175700</v>
      </c>
      <c r="M5" s="4">
        <v>10</v>
      </c>
      <c r="N5" s="7">
        <v>12233373500</v>
      </c>
      <c r="O5" s="7">
        <v>5502121200</v>
      </c>
      <c r="P5" s="8">
        <v>320349118600</v>
      </c>
    </row>
    <row r="6" spans="1:16" x14ac:dyDescent="0.25">
      <c r="A6" s="16">
        <v>15</v>
      </c>
      <c r="B6" s="7">
        <v>12471953600</v>
      </c>
      <c r="C6" s="7">
        <v>5563516000</v>
      </c>
      <c r="D6" s="8">
        <v>6465311200</v>
      </c>
      <c r="E6" s="4">
        <v>15</v>
      </c>
      <c r="F6" s="7">
        <v>10781682900</v>
      </c>
      <c r="G6" s="7">
        <v>5318839500</v>
      </c>
      <c r="H6" s="8">
        <v>7393419100</v>
      </c>
      <c r="I6" s="16">
        <v>15</v>
      </c>
      <c r="J6" s="7">
        <v>10962286900</v>
      </c>
      <c r="K6" s="7">
        <v>4937528700</v>
      </c>
      <c r="L6" s="8">
        <v>95077726700</v>
      </c>
      <c r="M6" s="4">
        <v>15</v>
      </c>
      <c r="N6" s="7">
        <v>12084479900</v>
      </c>
      <c r="O6" s="7">
        <v>5380203900</v>
      </c>
      <c r="P6" s="8">
        <v>97163157500</v>
      </c>
    </row>
    <row r="7" spans="1:16" x14ac:dyDescent="0.25">
      <c r="A7" s="16">
        <v>20</v>
      </c>
      <c r="B7" s="7">
        <v>11230376700</v>
      </c>
      <c r="C7" s="7">
        <v>4992446500</v>
      </c>
      <c r="D7" s="8">
        <v>4532921700</v>
      </c>
      <c r="E7" s="4">
        <v>20</v>
      </c>
      <c r="F7" s="7">
        <v>10609249400</v>
      </c>
      <c r="G7" s="7">
        <v>5265283900</v>
      </c>
      <c r="H7" s="8">
        <v>5858748600</v>
      </c>
      <c r="I7" s="16">
        <v>20</v>
      </c>
      <c r="J7" s="7">
        <v>10890337600</v>
      </c>
      <c r="K7" s="7">
        <v>4956512600</v>
      </c>
      <c r="L7" s="8">
        <v>42039321100</v>
      </c>
      <c r="M7" s="4">
        <v>20</v>
      </c>
      <c r="N7" s="7">
        <v>11832657800</v>
      </c>
      <c r="O7" s="7">
        <v>5272282200</v>
      </c>
      <c r="P7" s="8">
        <v>42658919400</v>
      </c>
    </row>
    <row r="8" spans="1:16" x14ac:dyDescent="0.25">
      <c r="A8" s="16">
        <v>24</v>
      </c>
      <c r="B8" s="7">
        <v>11854428100</v>
      </c>
      <c r="C8" s="7">
        <v>5264539900</v>
      </c>
      <c r="D8" s="8">
        <v>4206275200</v>
      </c>
      <c r="E8" s="4">
        <v>24</v>
      </c>
      <c r="F8" s="7">
        <v>10615482100</v>
      </c>
      <c r="G8" s="7">
        <v>5207331300</v>
      </c>
      <c r="H8" s="8">
        <v>5391792800</v>
      </c>
      <c r="I8" s="16">
        <v>24</v>
      </c>
      <c r="J8" s="7">
        <v>11049225800</v>
      </c>
      <c r="K8" s="7">
        <v>5019468400</v>
      </c>
      <c r="L8" s="8">
        <v>25651718400</v>
      </c>
      <c r="M8" s="4">
        <v>24</v>
      </c>
      <c r="N8" s="7">
        <v>12026519600</v>
      </c>
      <c r="O8" s="7">
        <v>5215322300</v>
      </c>
      <c r="P8" s="8">
        <v>25989658300</v>
      </c>
    </row>
    <row r="9" spans="1:16" x14ac:dyDescent="0.25">
      <c r="A9" s="16">
        <v>30</v>
      </c>
      <c r="B9" s="7">
        <v>12423822500</v>
      </c>
      <c r="C9" s="7">
        <v>5536205400</v>
      </c>
      <c r="D9" s="8">
        <v>4173155000</v>
      </c>
      <c r="E9" s="4">
        <v>30</v>
      </c>
      <c r="F9" s="7">
        <v>10416114000</v>
      </c>
      <c r="G9" s="7">
        <v>5173823400</v>
      </c>
      <c r="H9" s="8">
        <v>5439612800</v>
      </c>
      <c r="I9" s="16">
        <v>30</v>
      </c>
      <c r="J9" s="7">
        <v>10901332500</v>
      </c>
      <c r="K9" s="7">
        <v>4937526000</v>
      </c>
      <c r="L9" s="8">
        <v>14659683200</v>
      </c>
      <c r="M9" s="4">
        <v>30</v>
      </c>
      <c r="N9" s="7">
        <v>11840651100</v>
      </c>
      <c r="O9" s="7">
        <v>5190337500</v>
      </c>
      <c r="P9" s="8">
        <v>14869512500</v>
      </c>
    </row>
    <row r="10" spans="1:16" x14ac:dyDescent="0.25">
      <c r="A10" s="16">
        <v>36</v>
      </c>
      <c r="B10" s="7">
        <v>12138867500</v>
      </c>
      <c r="C10" s="7">
        <v>5408407400</v>
      </c>
      <c r="D10" s="8">
        <v>3809417400</v>
      </c>
      <c r="E10" s="4">
        <v>36</v>
      </c>
      <c r="F10" s="7">
        <v>11158048200</v>
      </c>
      <c r="G10" s="7">
        <v>5627695500</v>
      </c>
      <c r="H10" s="8">
        <v>5296459800</v>
      </c>
      <c r="I10" s="16">
        <v>36</v>
      </c>
      <c r="J10" s="7">
        <v>12535180300</v>
      </c>
      <c r="K10" s="7">
        <v>5638033000</v>
      </c>
      <c r="L10" s="8">
        <v>9636049000</v>
      </c>
      <c r="M10" s="4">
        <v>36</v>
      </c>
      <c r="N10" s="7">
        <v>13233670400</v>
      </c>
      <c r="O10" s="7">
        <v>5648017600</v>
      </c>
      <c r="P10" s="8">
        <v>9727343200</v>
      </c>
    </row>
    <row r="11" spans="1:16" x14ac:dyDescent="0.25">
      <c r="A11" s="16">
        <v>40</v>
      </c>
      <c r="B11" s="7">
        <v>12650437100</v>
      </c>
      <c r="C11" s="7">
        <v>5606884800</v>
      </c>
      <c r="D11" s="8">
        <v>3918665200</v>
      </c>
      <c r="E11" s="4">
        <v>40</v>
      </c>
      <c r="F11" s="7">
        <v>11481245600</v>
      </c>
      <c r="G11" s="7">
        <v>5479846600</v>
      </c>
      <c r="H11" s="8">
        <v>5511574300</v>
      </c>
      <c r="I11" s="16">
        <v>40</v>
      </c>
      <c r="J11" s="7">
        <v>12497206800</v>
      </c>
      <c r="K11" s="7">
        <v>5648026200</v>
      </c>
      <c r="L11" s="8">
        <v>8307154900</v>
      </c>
      <c r="M11" s="4">
        <v>40</v>
      </c>
      <c r="N11" s="7">
        <v>13549442900</v>
      </c>
      <c r="O11" s="7">
        <v>5920825000</v>
      </c>
      <c r="P11" s="8">
        <v>8459684899</v>
      </c>
    </row>
    <row r="12" spans="1:16" x14ac:dyDescent="0.25">
      <c r="A12" s="16">
        <v>60</v>
      </c>
      <c r="B12" s="7">
        <v>13635038800</v>
      </c>
      <c r="C12" s="7">
        <v>6062129400</v>
      </c>
      <c r="D12" s="8">
        <v>4048791500</v>
      </c>
      <c r="E12" s="4">
        <v>60</v>
      </c>
      <c r="F12" s="7">
        <v>10718895300</v>
      </c>
      <c r="G12" s="7">
        <v>4997851700</v>
      </c>
      <c r="H12" s="8">
        <v>5798109900</v>
      </c>
      <c r="I12" s="16">
        <v>60</v>
      </c>
      <c r="J12" s="7">
        <v>12067511900</v>
      </c>
      <c r="K12" s="7">
        <v>5404197600</v>
      </c>
      <c r="L12" s="8">
        <v>4721677500</v>
      </c>
      <c r="M12" s="4">
        <v>60</v>
      </c>
      <c r="N12" s="7">
        <v>12713035500</v>
      </c>
      <c r="O12" s="7">
        <v>5507116700</v>
      </c>
      <c r="P12" s="8">
        <v>4753458300</v>
      </c>
    </row>
    <row r="13" spans="1:16" x14ac:dyDescent="0.25">
      <c r="A13" s="16">
        <v>72</v>
      </c>
      <c r="B13" s="7">
        <v>14529552900</v>
      </c>
      <c r="C13" s="7">
        <v>6457589300</v>
      </c>
      <c r="D13" s="8">
        <v>4218890000</v>
      </c>
      <c r="E13" s="4">
        <v>72</v>
      </c>
      <c r="F13" s="7">
        <v>10606482000</v>
      </c>
      <c r="G13" s="7">
        <v>4866693200</v>
      </c>
      <c r="H13" s="8">
        <v>5910322100</v>
      </c>
      <c r="I13" s="16">
        <v>72</v>
      </c>
      <c r="J13" s="7">
        <v>12292351200</v>
      </c>
      <c r="K13" s="7">
        <v>5453163300</v>
      </c>
      <c r="L13" s="8">
        <v>4184927199</v>
      </c>
      <c r="M13" s="4">
        <v>72</v>
      </c>
      <c r="N13" s="7">
        <v>12002536500</v>
      </c>
      <c r="O13" s="7">
        <v>5358218600</v>
      </c>
      <c r="P13" s="8">
        <v>4062662699</v>
      </c>
    </row>
    <row r="14" spans="1:16" x14ac:dyDescent="0.25">
      <c r="A14" s="16">
        <v>80</v>
      </c>
      <c r="B14" s="7">
        <v>15241710500</v>
      </c>
      <c r="C14" s="7">
        <v>6756073200</v>
      </c>
      <c r="D14" s="8">
        <v>4323288300</v>
      </c>
      <c r="E14" s="4">
        <v>80</v>
      </c>
      <c r="F14" s="7">
        <v>10708520000</v>
      </c>
      <c r="G14" s="7">
        <v>4907327400</v>
      </c>
      <c r="H14" s="8">
        <v>6004412800</v>
      </c>
      <c r="I14" s="16">
        <v>80</v>
      </c>
      <c r="J14" s="7">
        <v>12466228800</v>
      </c>
      <c r="K14" s="7">
        <v>5582072400</v>
      </c>
      <c r="L14" s="8">
        <v>4031556600</v>
      </c>
      <c r="M14" s="4">
        <v>80</v>
      </c>
      <c r="N14" s="7">
        <v>12057497800</v>
      </c>
      <c r="O14" s="7">
        <v>5368214900</v>
      </c>
      <c r="P14" s="8">
        <v>3835294400</v>
      </c>
    </row>
    <row r="15" spans="1:16" x14ac:dyDescent="0.25">
      <c r="A15" s="16">
        <v>96</v>
      </c>
      <c r="B15" s="7">
        <v>16391112900</v>
      </c>
      <c r="C15" s="7">
        <v>7227265200</v>
      </c>
      <c r="D15" s="8">
        <v>4547411500</v>
      </c>
      <c r="E15" s="4">
        <v>96</v>
      </c>
      <c r="F15" s="7">
        <v>10715604900</v>
      </c>
      <c r="G15" s="7">
        <v>4867804000</v>
      </c>
      <c r="H15" s="8">
        <v>6142307600</v>
      </c>
      <c r="I15" s="16">
        <v>96</v>
      </c>
      <c r="J15" s="7">
        <v>12735037000</v>
      </c>
      <c r="K15" s="7">
        <v>5663015500</v>
      </c>
      <c r="L15" s="8">
        <v>3825023100</v>
      </c>
      <c r="M15" s="4">
        <v>96</v>
      </c>
      <c r="N15" s="7">
        <v>12011527300</v>
      </c>
      <c r="O15" s="7">
        <v>5317250800</v>
      </c>
      <c r="P15" s="8">
        <v>3578465100</v>
      </c>
    </row>
    <row r="16" spans="1:16" x14ac:dyDescent="0.25">
      <c r="A16" s="16">
        <v>120</v>
      </c>
      <c r="B16" s="7">
        <v>15981755200</v>
      </c>
      <c r="C16" s="7">
        <v>7056984100</v>
      </c>
      <c r="D16" s="8">
        <v>4475545700</v>
      </c>
      <c r="E16" s="4">
        <v>120</v>
      </c>
      <c r="F16" s="7">
        <v>10308832400</v>
      </c>
      <c r="G16" s="7">
        <v>4658981900</v>
      </c>
      <c r="H16" s="8">
        <v>6248364900</v>
      </c>
      <c r="I16" s="16">
        <v>120</v>
      </c>
      <c r="J16" s="7">
        <v>12305342000</v>
      </c>
      <c r="K16" s="7">
        <v>5470148900</v>
      </c>
      <c r="L16" s="8">
        <v>3535226700</v>
      </c>
      <c r="M16" s="4">
        <v>120</v>
      </c>
      <c r="N16" s="7">
        <v>11589827400</v>
      </c>
      <c r="O16" s="7">
        <v>5089411000</v>
      </c>
      <c r="P16" s="8">
        <v>3302249300</v>
      </c>
    </row>
    <row r="17" spans="1:16" x14ac:dyDescent="0.25">
      <c r="A17" s="16">
        <v>144</v>
      </c>
      <c r="B17" s="7">
        <v>16931722600</v>
      </c>
      <c r="C17" s="7">
        <v>7482944500</v>
      </c>
      <c r="D17" s="8">
        <v>4708654500</v>
      </c>
      <c r="E17" s="4">
        <v>144</v>
      </c>
      <c r="F17" s="7">
        <v>10503955900</v>
      </c>
      <c r="G17" s="7">
        <v>4691133900</v>
      </c>
      <c r="H17" s="8">
        <v>6342974100</v>
      </c>
      <c r="I17" s="16">
        <v>144</v>
      </c>
      <c r="J17" s="7">
        <v>12490214500</v>
      </c>
      <c r="K17" s="7">
        <v>5523114000</v>
      </c>
      <c r="L17" s="8">
        <v>3512429800</v>
      </c>
      <c r="M17" s="4">
        <v>144</v>
      </c>
      <c r="N17" s="7">
        <v>11675769600</v>
      </c>
      <c r="O17" s="7">
        <v>5125383000</v>
      </c>
      <c r="P17" s="8">
        <v>3254622800</v>
      </c>
    </row>
    <row r="18" spans="1:16" x14ac:dyDescent="0.25">
      <c r="A18" s="16">
        <v>160</v>
      </c>
      <c r="B18" s="7">
        <v>17583335700</v>
      </c>
      <c r="C18" s="7">
        <v>7706246100</v>
      </c>
      <c r="D18" s="8">
        <v>4872238800</v>
      </c>
      <c r="E18" s="4">
        <v>160</v>
      </c>
      <c r="F18" s="7">
        <v>10584446600</v>
      </c>
      <c r="G18" s="7">
        <v>4711012600</v>
      </c>
      <c r="H18" s="8">
        <v>6415782100</v>
      </c>
      <c r="I18" s="16">
        <v>160</v>
      </c>
      <c r="J18" s="7">
        <v>13529481100</v>
      </c>
      <c r="K18" s="7">
        <v>5964803100</v>
      </c>
      <c r="L18" s="8">
        <v>3756251600</v>
      </c>
      <c r="M18" s="4">
        <v>160</v>
      </c>
      <c r="N18" s="7">
        <v>11776692900</v>
      </c>
      <c r="O18" s="7">
        <v>5158361300</v>
      </c>
      <c r="P18" s="8">
        <v>3262350000</v>
      </c>
    </row>
    <row r="19" spans="1:16" x14ac:dyDescent="0.25">
      <c r="A19" s="16">
        <v>180</v>
      </c>
      <c r="B19" s="7">
        <v>17175698300</v>
      </c>
      <c r="C19" s="7">
        <v>7540449700</v>
      </c>
      <c r="D19" s="8">
        <v>4732877200</v>
      </c>
      <c r="E19" s="4">
        <v>180</v>
      </c>
      <c r="F19" s="7">
        <v>10208234100</v>
      </c>
      <c r="G19" s="7">
        <v>4508767000</v>
      </c>
      <c r="H19" s="8">
        <v>6469978700</v>
      </c>
      <c r="I19" s="16">
        <v>180</v>
      </c>
      <c r="J19" s="7">
        <v>12612126000</v>
      </c>
      <c r="K19" s="7">
        <v>5509123800</v>
      </c>
      <c r="L19" s="8">
        <v>3475259200</v>
      </c>
      <c r="M19" s="4">
        <v>180</v>
      </c>
      <c r="N19" s="7">
        <v>11421948500</v>
      </c>
      <c r="O19" s="7">
        <v>4973492900</v>
      </c>
      <c r="P19" s="8">
        <v>3133710000</v>
      </c>
    </row>
    <row r="20" spans="1:16" x14ac:dyDescent="0.25">
      <c r="A20" s="16">
        <v>240</v>
      </c>
      <c r="B20" s="7">
        <v>18269691600</v>
      </c>
      <c r="C20" s="7">
        <v>7936370000</v>
      </c>
      <c r="D20" s="8">
        <v>4977245800</v>
      </c>
      <c r="E20" s="4">
        <v>240</v>
      </c>
      <c r="F20" s="7">
        <v>10700428400</v>
      </c>
      <c r="G20" s="7">
        <v>4692011100</v>
      </c>
      <c r="H20" s="8">
        <v>6641164800</v>
      </c>
      <c r="I20" s="16">
        <v>240</v>
      </c>
      <c r="J20" s="7">
        <v>14520784400</v>
      </c>
      <c r="K20" s="7">
        <v>6169659000</v>
      </c>
      <c r="L20" s="8">
        <v>3952052700</v>
      </c>
      <c r="M20" s="4">
        <v>240</v>
      </c>
      <c r="N20" s="7">
        <v>11856637800</v>
      </c>
      <c r="O20" s="7">
        <v>5118945000</v>
      </c>
      <c r="P20" s="8">
        <v>3217626200</v>
      </c>
    </row>
    <row r="21" spans="1:16" x14ac:dyDescent="0.25">
      <c r="A21" s="16">
        <v>360</v>
      </c>
      <c r="B21" s="7">
        <v>19030960900</v>
      </c>
      <c r="C21" s="7">
        <v>8165159700</v>
      </c>
      <c r="D21" s="8">
        <v>5170868000</v>
      </c>
      <c r="E21" s="4">
        <v>360</v>
      </c>
      <c r="F21" s="7">
        <v>12457326900</v>
      </c>
      <c r="G21" s="7">
        <v>5231811200</v>
      </c>
      <c r="H21" s="8">
        <v>7004672500</v>
      </c>
      <c r="I21" s="16">
        <v>360</v>
      </c>
      <c r="J21" s="7">
        <v>14522784200</v>
      </c>
      <c r="K21" s="7">
        <v>6118694800</v>
      </c>
      <c r="L21" s="8">
        <v>4069304400</v>
      </c>
      <c r="M21" s="4">
        <v>360</v>
      </c>
      <c r="N21" s="7">
        <v>13772288500</v>
      </c>
      <c r="O21" s="7">
        <v>5759938500</v>
      </c>
      <c r="P21" s="8">
        <v>3765342400</v>
      </c>
    </row>
    <row r="22" spans="1:16" x14ac:dyDescent="0.25">
      <c r="A22" s="16">
        <v>480</v>
      </c>
      <c r="B22" s="7">
        <v>20673826400</v>
      </c>
      <c r="C22" s="7">
        <v>8909591600</v>
      </c>
      <c r="D22" s="8">
        <v>5551681200</v>
      </c>
      <c r="E22" s="4">
        <v>480</v>
      </c>
      <c r="F22" s="7">
        <v>15179516400</v>
      </c>
      <c r="G22" s="7">
        <v>6296551200</v>
      </c>
      <c r="H22" s="8">
        <v>7549680700</v>
      </c>
      <c r="I22" s="16">
        <v>480</v>
      </c>
      <c r="J22" s="7">
        <v>17981345900</v>
      </c>
      <c r="K22" s="7">
        <v>7770532700</v>
      </c>
      <c r="L22" s="8">
        <v>4834596600</v>
      </c>
      <c r="M22" s="4">
        <v>480</v>
      </c>
      <c r="N22" s="7">
        <v>17014000000</v>
      </c>
      <c r="O22" s="7">
        <v>7725553700</v>
      </c>
      <c r="P22" s="8">
        <v>4630732000</v>
      </c>
    </row>
    <row r="23" spans="1:16" ht="15.75" thickBot="1" x14ac:dyDescent="0.3">
      <c r="A23" s="17">
        <v>720</v>
      </c>
      <c r="B23" s="13">
        <v>84015503800</v>
      </c>
      <c r="C23" s="13">
        <v>30683320900</v>
      </c>
      <c r="D23" s="14">
        <v>22288178200</v>
      </c>
      <c r="E23" s="5">
        <v>720</v>
      </c>
      <c r="F23" s="9">
        <v>16738995500</v>
      </c>
      <c r="G23" s="9">
        <v>6998691800</v>
      </c>
      <c r="H23" s="10">
        <v>8118036500</v>
      </c>
      <c r="I23" s="19">
        <v>720</v>
      </c>
      <c r="J23" s="9">
        <v>80144612500</v>
      </c>
      <c r="K23" s="9">
        <v>28578891800</v>
      </c>
      <c r="L23" s="10">
        <v>21340982100</v>
      </c>
      <c r="M23" s="5">
        <v>720</v>
      </c>
      <c r="N23" s="9">
        <v>18700814500</v>
      </c>
      <c r="O23" s="9">
        <v>7788122600</v>
      </c>
      <c r="P23" s="10">
        <v>5100401200</v>
      </c>
    </row>
    <row r="24" spans="1:16" ht="15.75" thickTop="1" x14ac:dyDescent="0.25"/>
    <row r="47" spans="2:3" x14ac:dyDescent="0.25">
      <c r="B47" s="27">
        <f>B51-C51</f>
        <v>174354.22960000002</v>
      </c>
      <c r="C47" s="27">
        <f>C51-B51</f>
        <v>-174354.22960000002</v>
      </c>
    </row>
    <row r="49" spans="1:16" x14ac:dyDescent="0.25">
      <c r="A49" s="21" t="s">
        <v>3</v>
      </c>
      <c r="B49" s="21"/>
      <c r="C49" s="21"/>
      <c r="D49" s="22"/>
      <c r="E49" s="23" t="s">
        <v>6</v>
      </c>
      <c r="F49" s="21"/>
      <c r="G49" s="21"/>
      <c r="H49" s="22"/>
      <c r="I49" s="24" t="s">
        <v>5</v>
      </c>
      <c r="J49" s="21"/>
      <c r="K49" s="21"/>
      <c r="L49" s="22"/>
      <c r="M49" s="24" t="s">
        <v>7</v>
      </c>
      <c r="N49" s="21"/>
      <c r="O49" s="21"/>
      <c r="P49" s="22"/>
    </row>
    <row r="50" spans="1:16" x14ac:dyDescent="0.25">
      <c r="A50" s="6" t="s">
        <v>4</v>
      </c>
      <c r="B50" s="6" t="s">
        <v>0</v>
      </c>
      <c r="C50" s="6" t="s">
        <v>1</v>
      </c>
      <c r="D50" s="6" t="s">
        <v>2</v>
      </c>
      <c r="E50" s="6" t="s">
        <v>4</v>
      </c>
      <c r="F50" s="6" t="s">
        <v>0</v>
      </c>
      <c r="G50" s="6" t="s">
        <v>1</v>
      </c>
      <c r="H50" s="6" t="s">
        <v>2</v>
      </c>
      <c r="I50" s="6" t="s">
        <v>4</v>
      </c>
      <c r="J50" s="6" t="s">
        <v>0</v>
      </c>
      <c r="K50" s="6" t="s">
        <v>1</v>
      </c>
      <c r="L50" s="6" t="s">
        <v>2</v>
      </c>
      <c r="M50" s="6" t="s">
        <v>4</v>
      </c>
      <c r="N50" s="6" t="s">
        <v>0</v>
      </c>
      <c r="O50" s="6" t="s">
        <v>1</v>
      </c>
      <c r="P50" s="6" t="s">
        <v>2</v>
      </c>
    </row>
    <row r="51" spans="1:16" x14ac:dyDescent="0.25">
      <c r="A51" s="25">
        <v>1</v>
      </c>
      <c r="B51" s="26">
        <f>B3/1000000</f>
        <v>338534.22230000002</v>
      </c>
      <c r="C51" s="26">
        <f>C3/1000000</f>
        <v>164179.9927</v>
      </c>
      <c r="D51" s="26">
        <f>D3/1000000</f>
        <v>7839915.3063000003</v>
      </c>
      <c r="E51" s="6">
        <v>1</v>
      </c>
      <c r="F51" s="26">
        <f>F3/1000000</f>
        <v>272791.97859999997</v>
      </c>
      <c r="G51" s="26">
        <f>G3/1000000</f>
        <v>140275.6807</v>
      </c>
      <c r="H51" s="26">
        <f>H3/1000000</f>
        <v>7928181.8218</v>
      </c>
      <c r="I51" s="25">
        <v>1</v>
      </c>
      <c r="J51" s="26">
        <f>J3/1000000</f>
        <v>317607.53370000003</v>
      </c>
      <c r="K51" s="26">
        <f>K3/1000000</f>
        <v>152824.4644</v>
      </c>
      <c r="L51" s="26">
        <f>L3/1000000</f>
        <v>226045410</v>
      </c>
      <c r="M51" s="6">
        <v>1</v>
      </c>
      <c r="N51" s="26">
        <f>N3/1000000</f>
        <v>286192.22779999999</v>
      </c>
      <c r="O51" s="26">
        <f>O3/1000000</f>
        <v>137414.1391</v>
      </c>
      <c r="P51" s="26">
        <f>P3/1000000</f>
        <v>233933010</v>
      </c>
    </row>
    <row r="52" spans="1:16" x14ac:dyDescent="0.25">
      <c r="A52" s="25">
        <v>6</v>
      </c>
      <c r="B52" s="26">
        <f t="shared" ref="B52:C71" si="0">B4/1000000</f>
        <v>16105.698499</v>
      </c>
      <c r="C52" s="26">
        <f t="shared" si="0"/>
        <v>7537.9753000000001</v>
      </c>
      <c r="D52" s="26">
        <f t="shared" ref="D52" si="1">D4/1000000</f>
        <v>43308.205300000001</v>
      </c>
      <c r="E52" s="6">
        <v>6</v>
      </c>
      <c r="F52" s="26">
        <f t="shared" ref="F52:H52" si="2">F4/1000000</f>
        <v>12835.9102</v>
      </c>
      <c r="G52" s="26">
        <f t="shared" si="2"/>
        <v>6431.5833000000002</v>
      </c>
      <c r="H52" s="26">
        <f t="shared" si="2"/>
        <v>49988.971599999997</v>
      </c>
      <c r="I52" s="25">
        <v>6</v>
      </c>
      <c r="J52" s="26">
        <f t="shared" ref="J52:L52" si="3">J4/1000000</f>
        <v>13677.3791</v>
      </c>
      <c r="K52" s="26">
        <f t="shared" si="3"/>
        <v>6507.4237999999996</v>
      </c>
      <c r="L52" s="26">
        <f t="shared" si="3"/>
        <v>1425267.1825999999</v>
      </c>
      <c r="M52" s="6">
        <v>6</v>
      </c>
      <c r="N52" s="26">
        <f t="shared" ref="N52:P52" si="4">N4/1000000</f>
        <v>13805.268099999999</v>
      </c>
      <c r="O52" s="26">
        <f t="shared" si="4"/>
        <v>6304.5544</v>
      </c>
      <c r="P52" s="26">
        <f t="shared" si="4"/>
        <v>1475000.2667</v>
      </c>
    </row>
    <row r="53" spans="1:16" x14ac:dyDescent="0.25">
      <c r="A53" s="25">
        <v>10</v>
      </c>
      <c r="B53" s="26">
        <f t="shared" si="0"/>
        <v>12781.8001</v>
      </c>
      <c r="C53" s="26">
        <f t="shared" si="0"/>
        <v>5787.6572999999999</v>
      </c>
      <c r="D53" s="26">
        <f t="shared" ref="D53" si="5">D5/1000000</f>
        <v>12016.606900000001</v>
      </c>
      <c r="E53" s="6">
        <v>10</v>
      </c>
      <c r="F53" s="26">
        <f t="shared" ref="F53:H53" si="6">F5/1000000</f>
        <v>10979.7322</v>
      </c>
      <c r="G53" s="26">
        <f t="shared" si="6"/>
        <v>5420.2221</v>
      </c>
      <c r="H53" s="26">
        <f t="shared" si="6"/>
        <v>14586.7245</v>
      </c>
      <c r="I53" s="25">
        <v>10</v>
      </c>
      <c r="J53" s="26">
        <f t="shared" ref="J53:L53" si="7">J5/1000000</f>
        <v>11184.1309</v>
      </c>
      <c r="K53" s="26">
        <f t="shared" si="7"/>
        <v>5089.4166999999998</v>
      </c>
      <c r="L53" s="26">
        <f t="shared" si="7"/>
        <v>312424.17570000002</v>
      </c>
      <c r="M53" s="6">
        <v>10</v>
      </c>
      <c r="N53" s="26">
        <f t="shared" ref="N53:P53" si="8">N5/1000000</f>
        <v>12233.3735</v>
      </c>
      <c r="O53" s="26">
        <f t="shared" si="8"/>
        <v>5502.1211999999996</v>
      </c>
      <c r="P53" s="26">
        <f t="shared" si="8"/>
        <v>320349.11859999999</v>
      </c>
    </row>
    <row r="54" spans="1:16" x14ac:dyDescent="0.25">
      <c r="A54" s="25">
        <v>15</v>
      </c>
      <c r="B54" s="26">
        <f t="shared" si="0"/>
        <v>12471.953600000001</v>
      </c>
      <c r="C54" s="26">
        <f t="shared" si="0"/>
        <v>5563.5159999999996</v>
      </c>
      <c r="D54" s="26">
        <f t="shared" ref="D54" si="9">D6/1000000</f>
        <v>6465.3112000000001</v>
      </c>
      <c r="E54" s="6">
        <v>15</v>
      </c>
      <c r="F54" s="26">
        <f t="shared" ref="F54:H54" si="10">F6/1000000</f>
        <v>10781.6829</v>
      </c>
      <c r="G54" s="26">
        <f t="shared" si="10"/>
        <v>5318.8395</v>
      </c>
      <c r="H54" s="26">
        <f t="shared" si="10"/>
        <v>7393.4191000000001</v>
      </c>
      <c r="I54" s="25">
        <v>15</v>
      </c>
      <c r="J54" s="26">
        <f>J6/1000000</f>
        <v>10962.286899999999</v>
      </c>
      <c r="K54" s="26">
        <f t="shared" ref="K54:L54" si="11">K6/1000000</f>
        <v>4937.5286999999998</v>
      </c>
      <c r="L54" s="26">
        <f t="shared" si="11"/>
        <v>95077.726699999999</v>
      </c>
      <c r="M54" s="6">
        <v>15</v>
      </c>
      <c r="N54" s="26">
        <f t="shared" ref="N54:P54" si="12">N6/1000000</f>
        <v>12084.4799</v>
      </c>
      <c r="O54" s="26">
        <f t="shared" si="12"/>
        <v>5380.2039000000004</v>
      </c>
      <c r="P54" s="26">
        <f t="shared" si="12"/>
        <v>97163.157500000001</v>
      </c>
    </row>
    <row r="55" spans="1:16" x14ac:dyDescent="0.25">
      <c r="A55" s="25">
        <v>20</v>
      </c>
      <c r="B55" s="26">
        <f t="shared" si="0"/>
        <v>11230.376700000001</v>
      </c>
      <c r="C55" s="26">
        <f t="shared" si="0"/>
        <v>4992.4465</v>
      </c>
      <c r="D55" s="26">
        <f t="shared" ref="D55" si="13">D7/1000000</f>
        <v>4532.9216999999999</v>
      </c>
      <c r="E55" s="6">
        <v>20</v>
      </c>
      <c r="F55" s="26">
        <f t="shared" ref="F55:H55" si="14">F7/1000000</f>
        <v>10609.249400000001</v>
      </c>
      <c r="G55" s="26">
        <f t="shared" si="14"/>
        <v>5265.2839000000004</v>
      </c>
      <c r="H55" s="26">
        <f t="shared" si="14"/>
        <v>5858.7485999999999</v>
      </c>
      <c r="I55" s="25">
        <v>20</v>
      </c>
      <c r="J55" s="26">
        <f t="shared" ref="J55:L55" si="15">J7/1000000</f>
        <v>10890.337600000001</v>
      </c>
      <c r="K55" s="26">
        <f t="shared" si="15"/>
        <v>4956.5126</v>
      </c>
      <c r="L55" s="26">
        <f t="shared" si="15"/>
        <v>42039.321100000001</v>
      </c>
      <c r="M55" s="6">
        <v>20</v>
      </c>
      <c r="N55" s="26">
        <f t="shared" ref="N55:P55" si="16">N7/1000000</f>
        <v>11832.657800000001</v>
      </c>
      <c r="O55" s="26">
        <f t="shared" si="16"/>
        <v>5272.2821999999996</v>
      </c>
      <c r="P55" s="26">
        <f t="shared" si="16"/>
        <v>42658.919399999999</v>
      </c>
    </row>
    <row r="56" spans="1:16" x14ac:dyDescent="0.25">
      <c r="A56" s="25">
        <v>24</v>
      </c>
      <c r="B56" s="26">
        <f t="shared" si="0"/>
        <v>11854.428099999999</v>
      </c>
      <c r="C56" s="26">
        <f t="shared" si="0"/>
        <v>5264.5398999999998</v>
      </c>
      <c r="D56" s="26">
        <f t="shared" ref="D56" si="17">D8/1000000</f>
        <v>4206.2752</v>
      </c>
      <c r="E56" s="6">
        <v>24</v>
      </c>
      <c r="F56" s="26">
        <f t="shared" ref="F56:H56" si="18">F8/1000000</f>
        <v>10615.482099999999</v>
      </c>
      <c r="G56" s="26">
        <f t="shared" si="18"/>
        <v>5207.3312999999998</v>
      </c>
      <c r="H56" s="26">
        <f t="shared" si="18"/>
        <v>5391.7928000000002</v>
      </c>
      <c r="I56" s="25">
        <v>24</v>
      </c>
      <c r="J56" s="26">
        <f t="shared" ref="J56:L56" si="19">J8/1000000</f>
        <v>11049.2258</v>
      </c>
      <c r="K56" s="26">
        <f t="shared" si="19"/>
        <v>5019.4683999999997</v>
      </c>
      <c r="L56" s="26">
        <f t="shared" si="19"/>
        <v>25651.718400000002</v>
      </c>
      <c r="M56" s="6">
        <v>24</v>
      </c>
      <c r="N56" s="26">
        <f t="shared" ref="N56:P56" si="20">N8/1000000</f>
        <v>12026.5196</v>
      </c>
      <c r="O56" s="26">
        <f t="shared" si="20"/>
        <v>5215.3222999999998</v>
      </c>
      <c r="P56" s="26">
        <f t="shared" si="20"/>
        <v>25989.658299999999</v>
      </c>
    </row>
    <row r="57" spans="1:16" x14ac:dyDescent="0.25">
      <c r="A57" s="25">
        <v>30</v>
      </c>
      <c r="B57" s="26">
        <f t="shared" si="0"/>
        <v>12423.8225</v>
      </c>
      <c r="C57" s="26">
        <f t="shared" si="0"/>
        <v>5536.2053999999998</v>
      </c>
      <c r="D57" s="26">
        <f t="shared" ref="D57" si="21">D9/1000000</f>
        <v>4173.1549999999997</v>
      </c>
      <c r="E57" s="6">
        <v>30</v>
      </c>
      <c r="F57" s="26">
        <f t="shared" ref="F57:H57" si="22">F9/1000000</f>
        <v>10416.114</v>
      </c>
      <c r="G57" s="26">
        <f t="shared" si="22"/>
        <v>5173.8234000000002</v>
      </c>
      <c r="H57" s="26">
        <f t="shared" si="22"/>
        <v>5439.6127999999999</v>
      </c>
      <c r="I57" s="25">
        <v>30</v>
      </c>
      <c r="J57" s="26">
        <f t="shared" ref="J57:L57" si="23">J9/1000000</f>
        <v>10901.3325</v>
      </c>
      <c r="K57" s="26">
        <f t="shared" si="23"/>
        <v>4937.5259999999998</v>
      </c>
      <c r="L57" s="26">
        <f t="shared" si="23"/>
        <v>14659.683199999999</v>
      </c>
      <c r="M57" s="6">
        <v>30</v>
      </c>
      <c r="N57" s="26">
        <f t="shared" ref="N57:P57" si="24">N9/1000000</f>
        <v>11840.651099999999</v>
      </c>
      <c r="O57" s="26">
        <f t="shared" si="24"/>
        <v>5190.3374999999996</v>
      </c>
      <c r="P57" s="26">
        <f t="shared" si="24"/>
        <v>14869.512500000001</v>
      </c>
    </row>
    <row r="58" spans="1:16" x14ac:dyDescent="0.25">
      <c r="A58" s="25">
        <v>36</v>
      </c>
      <c r="B58" s="26">
        <f t="shared" si="0"/>
        <v>12138.8675</v>
      </c>
      <c r="C58" s="26">
        <f t="shared" si="0"/>
        <v>5408.4074000000001</v>
      </c>
      <c r="D58" s="26">
        <f t="shared" ref="D58" si="25">D10/1000000</f>
        <v>3809.4173999999998</v>
      </c>
      <c r="E58" s="6">
        <v>36</v>
      </c>
      <c r="F58" s="26">
        <f t="shared" ref="F58:H58" si="26">F10/1000000</f>
        <v>11158.048199999999</v>
      </c>
      <c r="G58" s="26">
        <f t="shared" si="26"/>
        <v>5627.6954999999998</v>
      </c>
      <c r="H58" s="26">
        <f t="shared" si="26"/>
        <v>5296.4597999999996</v>
      </c>
      <c r="I58" s="25">
        <v>36</v>
      </c>
      <c r="J58" s="26">
        <f t="shared" ref="J58:L58" si="27">J10/1000000</f>
        <v>12535.1803</v>
      </c>
      <c r="K58" s="26">
        <f t="shared" si="27"/>
        <v>5638.0330000000004</v>
      </c>
      <c r="L58" s="26">
        <f t="shared" si="27"/>
        <v>9636.0490000000009</v>
      </c>
      <c r="M58" s="6">
        <v>36</v>
      </c>
      <c r="N58" s="26">
        <f t="shared" ref="N58:P58" si="28">N10/1000000</f>
        <v>13233.670400000001</v>
      </c>
      <c r="O58" s="26">
        <f t="shared" si="28"/>
        <v>5648.0176000000001</v>
      </c>
      <c r="P58" s="26">
        <f t="shared" si="28"/>
        <v>9727.3431999999993</v>
      </c>
    </row>
    <row r="59" spans="1:16" x14ac:dyDescent="0.25">
      <c r="A59" s="25">
        <v>40</v>
      </c>
      <c r="B59" s="26">
        <f t="shared" si="0"/>
        <v>12650.437099999999</v>
      </c>
      <c r="C59" s="26">
        <f t="shared" si="0"/>
        <v>5606.8847999999998</v>
      </c>
      <c r="D59" s="26">
        <f t="shared" ref="D59" si="29">D11/1000000</f>
        <v>3918.6651999999999</v>
      </c>
      <c r="E59" s="6">
        <v>40</v>
      </c>
      <c r="F59" s="26">
        <f t="shared" ref="F59:H59" si="30">F11/1000000</f>
        <v>11481.2456</v>
      </c>
      <c r="G59" s="26">
        <f t="shared" si="30"/>
        <v>5479.8465999999999</v>
      </c>
      <c r="H59" s="26">
        <f t="shared" si="30"/>
        <v>5511.5743000000002</v>
      </c>
      <c r="I59" s="25">
        <v>40</v>
      </c>
      <c r="J59" s="26">
        <f t="shared" ref="J59:L59" si="31">J11/1000000</f>
        <v>12497.2068</v>
      </c>
      <c r="K59" s="26">
        <f t="shared" si="31"/>
        <v>5648.0262000000002</v>
      </c>
      <c r="L59" s="26">
        <f t="shared" si="31"/>
        <v>8307.1548999999995</v>
      </c>
      <c r="M59" s="6">
        <v>40</v>
      </c>
      <c r="N59" s="26">
        <f t="shared" ref="N59:P59" si="32">N11/1000000</f>
        <v>13549.4429</v>
      </c>
      <c r="O59" s="26">
        <f t="shared" si="32"/>
        <v>5920.8249999999998</v>
      </c>
      <c r="P59" s="26">
        <f t="shared" si="32"/>
        <v>8459.6848989999999</v>
      </c>
    </row>
    <row r="60" spans="1:16" x14ac:dyDescent="0.25">
      <c r="A60" s="25">
        <v>60</v>
      </c>
      <c r="B60" s="26">
        <f t="shared" si="0"/>
        <v>13635.0388</v>
      </c>
      <c r="C60" s="26">
        <f t="shared" si="0"/>
        <v>6062.1293999999998</v>
      </c>
      <c r="D60" s="26">
        <f t="shared" ref="D60" si="33">D12/1000000</f>
        <v>4048.7914999999998</v>
      </c>
      <c r="E60" s="6">
        <v>60</v>
      </c>
      <c r="F60" s="26">
        <f t="shared" ref="F60:H60" si="34">F12/1000000</f>
        <v>10718.8953</v>
      </c>
      <c r="G60" s="26">
        <f t="shared" si="34"/>
        <v>4997.8517000000002</v>
      </c>
      <c r="H60" s="26">
        <f t="shared" si="34"/>
        <v>5798.1099000000004</v>
      </c>
      <c r="I60" s="25">
        <v>60</v>
      </c>
      <c r="J60" s="26">
        <f t="shared" ref="J60:L60" si="35">J12/1000000</f>
        <v>12067.5119</v>
      </c>
      <c r="K60" s="26">
        <f t="shared" si="35"/>
        <v>5404.1976000000004</v>
      </c>
      <c r="L60" s="26">
        <f t="shared" si="35"/>
        <v>4721.6774999999998</v>
      </c>
      <c r="M60" s="6">
        <v>60</v>
      </c>
      <c r="N60" s="26">
        <f t="shared" ref="N60:P60" si="36">N12/1000000</f>
        <v>12713.0355</v>
      </c>
      <c r="O60" s="26">
        <f t="shared" si="36"/>
        <v>5507.1166999999996</v>
      </c>
      <c r="P60" s="26">
        <f t="shared" si="36"/>
        <v>4753.4583000000002</v>
      </c>
    </row>
    <row r="61" spans="1:16" x14ac:dyDescent="0.25">
      <c r="A61" s="25">
        <v>72</v>
      </c>
      <c r="B61" s="26">
        <f t="shared" si="0"/>
        <v>14529.552900000001</v>
      </c>
      <c r="C61" s="26">
        <f t="shared" si="0"/>
        <v>6457.5892999999996</v>
      </c>
      <c r="D61" s="26">
        <f t="shared" ref="D61" si="37">D13/1000000</f>
        <v>4218.8900000000003</v>
      </c>
      <c r="E61" s="6">
        <v>72</v>
      </c>
      <c r="F61" s="26">
        <f t="shared" ref="F61:H61" si="38">F13/1000000</f>
        <v>10606.482</v>
      </c>
      <c r="G61" s="26">
        <f t="shared" si="38"/>
        <v>4866.6931999999997</v>
      </c>
      <c r="H61" s="26">
        <f t="shared" si="38"/>
        <v>5910.3221000000003</v>
      </c>
      <c r="I61" s="25">
        <v>72</v>
      </c>
      <c r="J61" s="26">
        <f t="shared" ref="J61:L61" si="39">J13/1000000</f>
        <v>12292.351199999999</v>
      </c>
      <c r="K61" s="26">
        <f t="shared" si="39"/>
        <v>5453.1633000000002</v>
      </c>
      <c r="L61" s="26">
        <f t="shared" si="39"/>
        <v>4184.9271989999997</v>
      </c>
      <c r="M61" s="6">
        <v>72</v>
      </c>
      <c r="N61" s="26">
        <f t="shared" ref="N61:P61" si="40">N13/1000000</f>
        <v>12002.5365</v>
      </c>
      <c r="O61" s="26">
        <f t="shared" si="40"/>
        <v>5358.2186000000002</v>
      </c>
      <c r="P61" s="26">
        <f t="shared" si="40"/>
        <v>4062.662699</v>
      </c>
    </row>
    <row r="62" spans="1:16" x14ac:dyDescent="0.25">
      <c r="A62" s="25">
        <v>80</v>
      </c>
      <c r="B62" s="26">
        <f t="shared" si="0"/>
        <v>15241.710499999999</v>
      </c>
      <c r="C62" s="26">
        <f t="shared" si="0"/>
        <v>6756.0731999999998</v>
      </c>
      <c r="D62" s="26">
        <f t="shared" ref="D62" si="41">D14/1000000</f>
        <v>4323.2883000000002</v>
      </c>
      <c r="E62" s="6">
        <v>80</v>
      </c>
      <c r="F62" s="26">
        <f t="shared" ref="F62:H62" si="42">F14/1000000</f>
        <v>10708.52</v>
      </c>
      <c r="G62" s="26">
        <f t="shared" si="42"/>
        <v>4907.3274000000001</v>
      </c>
      <c r="H62" s="26">
        <f t="shared" si="42"/>
        <v>6004.4128000000001</v>
      </c>
      <c r="I62" s="25">
        <v>80</v>
      </c>
      <c r="J62" s="26">
        <f t="shared" ref="J62:L62" si="43">J14/1000000</f>
        <v>12466.228800000001</v>
      </c>
      <c r="K62" s="26">
        <f t="shared" si="43"/>
        <v>5582.0724</v>
      </c>
      <c r="L62" s="26">
        <f t="shared" si="43"/>
        <v>4031.5565999999999</v>
      </c>
      <c r="M62" s="6">
        <v>80</v>
      </c>
      <c r="N62" s="26">
        <f t="shared" ref="N62:P62" si="44">N14/1000000</f>
        <v>12057.497799999999</v>
      </c>
      <c r="O62" s="26">
        <f t="shared" si="44"/>
        <v>5368.2148999999999</v>
      </c>
      <c r="P62" s="26">
        <f t="shared" si="44"/>
        <v>3835.2944000000002</v>
      </c>
    </row>
    <row r="63" spans="1:16" x14ac:dyDescent="0.25">
      <c r="A63" s="25">
        <v>96</v>
      </c>
      <c r="B63" s="26">
        <f t="shared" si="0"/>
        <v>16391.1129</v>
      </c>
      <c r="C63" s="26">
        <f t="shared" si="0"/>
        <v>7227.2651999999998</v>
      </c>
      <c r="D63" s="26">
        <f t="shared" ref="D63" si="45">D15/1000000</f>
        <v>4547.4115000000002</v>
      </c>
      <c r="E63" s="6">
        <v>96</v>
      </c>
      <c r="F63" s="26">
        <f t="shared" ref="F63:H63" si="46">F15/1000000</f>
        <v>10715.6049</v>
      </c>
      <c r="G63" s="26">
        <f t="shared" si="46"/>
        <v>4867.8040000000001</v>
      </c>
      <c r="H63" s="26">
        <f t="shared" si="46"/>
        <v>6142.3076000000001</v>
      </c>
      <c r="I63" s="25">
        <v>96</v>
      </c>
      <c r="J63" s="26">
        <f t="shared" ref="J63:L63" si="47">J15/1000000</f>
        <v>12735.037</v>
      </c>
      <c r="K63" s="26">
        <f t="shared" si="47"/>
        <v>5663.0155000000004</v>
      </c>
      <c r="L63" s="26">
        <f t="shared" si="47"/>
        <v>3825.0230999999999</v>
      </c>
      <c r="M63" s="6">
        <v>96</v>
      </c>
      <c r="N63" s="26">
        <f t="shared" ref="N63:P63" si="48">N15/1000000</f>
        <v>12011.5273</v>
      </c>
      <c r="O63" s="26">
        <f t="shared" si="48"/>
        <v>5317.2507999999998</v>
      </c>
      <c r="P63" s="26">
        <f t="shared" si="48"/>
        <v>3578.4650999999999</v>
      </c>
    </row>
    <row r="64" spans="1:16" x14ac:dyDescent="0.25">
      <c r="A64" s="25">
        <v>120</v>
      </c>
      <c r="B64" s="26">
        <f t="shared" si="0"/>
        <v>15981.7552</v>
      </c>
      <c r="C64" s="26">
        <f t="shared" si="0"/>
        <v>7056.9840999999997</v>
      </c>
      <c r="D64" s="26">
        <f t="shared" ref="D64" si="49">D16/1000000</f>
        <v>4475.5456999999997</v>
      </c>
      <c r="E64" s="6">
        <v>120</v>
      </c>
      <c r="F64" s="26">
        <f t="shared" ref="F64:H64" si="50">F16/1000000</f>
        <v>10308.832399999999</v>
      </c>
      <c r="G64" s="26">
        <f t="shared" si="50"/>
        <v>4658.9818999999998</v>
      </c>
      <c r="H64" s="26">
        <f t="shared" si="50"/>
        <v>6248.3648999999996</v>
      </c>
      <c r="I64" s="25">
        <v>120</v>
      </c>
      <c r="J64" s="26">
        <f t="shared" ref="J64:L64" si="51">J16/1000000</f>
        <v>12305.342000000001</v>
      </c>
      <c r="K64" s="26">
        <f t="shared" si="51"/>
        <v>5470.1489000000001</v>
      </c>
      <c r="L64" s="26">
        <f t="shared" si="51"/>
        <v>3535.2267000000002</v>
      </c>
      <c r="M64" s="6">
        <v>120</v>
      </c>
      <c r="N64" s="26">
        <f t="shared" ref="N64:P64" si="52">N16/1000000</f>
        <v>11589.8274</v>
      </c>
      <c r="O64" s="26">
        <f t="shared" si="52"/>
        <v>5089.4110000000001</v>
      </c>
      <c r="P64" s="26">
        <f t="shared" si="52"/>
        <v>3302.2492999999999</v>
      </c>
    </row>
    <row r="65" spans="1:16" x14ac:dyDescent="0.25">
      <c r="A65" s="25">
        <v>144</v>
      </c>
      <c r="B65" s="26">
        <f t="shared" si="0"/>
        <v>16931.722600000001</v>
      </c>
      <c r="C65" s="26">
        <f t="shared" si="0"/>
        <v>7482.9444999999996</v>
      </c>
      <c r="D65" s="26">
        <f t="shared" ref="D65" si="53">D17/1000000</f>
        <v>4708.6544999999996</v>
      </c>
      <c r="E65" s="6">
        <v>144</v>
      </c>
      <c r="F65" s="26">
        <f t="shared" ref="F65:H65" si="54">F17/1000000</f>
        <v>10503.955900000001</v>
      </c>
      <c r="G65" s="26">
        <f t="shared" si="54"/>
        <v>4691.1338999999998</v>
      </c>
      <c r="H65" s="26">
        <f t="shared" si="54"/>
        <v>6342.9741000000004</v>
      </c>
      <c r="I65" s="25">
        <v>144</v>
      </c>
      <c r="J65" s="26">
        <f t="shared" ref="J65:L65" si="55">J17/1000000</f>
        <v>12490.2145</v>
      </c>
      <c r="K65" s="26">
        <f t="shared" si="55"/>
        <v>5523.1139999999996</v>
      </c>
      <c r="L65" s="26">
        <f t="shared" si="55"/>
        <v>3512.4297999999999</v>
      </c>
      <c r="M65" s="6">
        <v>144</v>
      </c>
      <c r="N65" s="26">
        <f t="shared" ref="N65:P65" si="56">N17/1000000</f>
        <v>11675.7696</v>
      </c>
      <c r="O65" s="26">
        <f t="shared" si="56"/>
        <v>5125.3829999999998</v>
      </c>
      <c r="P65" s="26">
        <f t="shared" si="56"/>
        <v>3254.6228000000001</v>
      </c>
    </row>
    <row r="66" spans="1:16" x14ac:dyDescent="0.25">
      <c r="A66" s="25">
        <v>160</v>
      </c>
      <c r="B66" s="26">
        <f t="shared" si="0"/>
        <v>17583.3357</v>
      </c>
      <c r="C66" s="26">
        <f t="shared" si="0"/>
        <v>7706.2461000000003</v>
      </c>
      <c r="D66" s="26">
        <f t="shared" ref="D66" si="57">D18/1000000</f>
        <v>4872.2388000000001</v>
      </c>
      <c r="E66" s="6">
        <v>160</v>
      </c>
      <c r="F66" s="26">
        <f t="shared" ref="F66:H66" si="58">F18/1000000</f>
        <v>10584.446599999999</v>
      </c>
      <c r="G66" s="26">
        <f t="shared" si="58"/>
        <v>4711.0126</v>
      </c>
      <c r="H66" s="26">
        <f t="shared" si="58"/>
        <v>6415.7821000000004</v>
      </c>
      <c r="I66" s="25">
        <v>160</v>
      </c>
      <c r="J66" s="26">
        <f t="shared" ref="J66:L66" si="59">J18/1000000</f>
        <v>13529.481100000001</v>
      </c>
      <c r="K66" s="26">
        <f t="shared" si="59"/>
        <v>5964.8031000000001</v>
      </c>
      <c r="L66" s="26">
        <f t="shared" si="59"/>
        <v>3756.2516000000001</v>
      </c>
      <c r="M66" s="6">
        <v>160</v>
      </c>
      <c r="N66" s="26">
        <f t="shared" ref="N66:P66" si="60">N18/1000000</f>
        <v>11776.6929</v>
      </c>
      <c r="O66" s="26">
        <f t="shared" si="60"/>
        <v>5158.3612999999996</v>
      </c>
      <c r="P66" s="26">
        <f t="shared" si="60"/>
        <v>3262.35</v>
      </c>
    </row>
    <row r="67" spans="1:16" x14ac:dyDescent="0.25">
      <c r="A67" s="25">
        <v>180</v>
      </c>
      <c r="B67" s="26">
        <f t="shared" si="0"/>
        <v>17175.6983</v>
      </c>
      <c r="C67" s="26">
        <f t="shared" si="0"/>
        <v>7540.4497000000001</v>
      </c>
      <c r="D67" s="26">
        <f t="shared" ref="D67" si="61">D19/1000000</f>
        <v>4732.8771999999999</v>
      </c>
      <c r="E67" s="6">
        <v>180</v>
      </c>
      <c r="F67" s="26">
        <f t="shared" ref="F67:H67" si="62">F19/1000000</f>
        <v>10208.2341</v>
      </c>
      <c r="G67" s="26">
        <f t="shared" si="62"/>
        <v>4508.7669999999998</v>
      </c>
      <c r="H67" s="26">
        <f t="shared" si="62"/>
        <v>6469.9786999999997</v>
      </c>
      <c r="I67" s="25">
        <v>180</v>
      </c>
      <c r="J67" s="26">
        <f t="shared" ref="J67:L67" si="63">J19/1000000</f>
        <v>12612.126</v>
      </c>
      <c r="K67" s="26">
        <f t="shared" si="63"/>
        <v>5509.1238000000003</v>
      </c>
      <c r="L67" s="26">
        <f t="shared" si="63"/>
        <v>3475.2592</v>
      </c>
      <c r="M67" s="6">
        <v>180</v>
      </c>
      <c r="N67" s="26">
        <f t="shared" ref="N67:P67" si="64">N19/1000000</f>
        <v>11421.9485</v>
      </c>
      <c r="O67" s="26">
        <f t="shared" si="64"/>
        <v>4973.4929000000002</v>
      </c>
      <c r="P67" s="26">
        <f t="shared" si="64"/>
        <v>3133.71</v>
      </c>
    </row>
    <row r="68" spans="1:16" x14ac:dyDescent="0.25">
      <c r="A68" s="25">
        <v>240</v>
      </c>
      <c r="B68" s="26">
        <f t="shared" si="0"/>
        <v>18269.691599999998</v>
      </c>
      <c r="C68" s="26">
        <f t="shared" si="0"/>
        <v>7936.37</v>
      </c>
      <c r="D68" s="26">
        <f t="shared" ref="D68" si="65">D20/1000000</f>
        <v>4977.2457999999997</v>
      </c>
      <c r="E68" s="6">
        <v>240</v>
      </c>
      <c r="F68" s="26">
        <f t="shared" ref="F68:H68" si="66">F20/1000000</f>
        <v>10700.428400000001</v>
      </c>
      <c r="G68" s="26">
        <f t="shared" si="66"/>
        <v>4692.0110999999997</v>
      </c>
      <c r="H68" s="26">
        <f t="shared" si="66"/>
        <v>6641.1647999999996</v>
      </c>
      <c r="I68" s="25">
        <v>240</v>
      </c>
      <c r="J68" s="26">
        <f t="shared" ref="J68:L68" si="67">J20/1000000</f>
        <v>14520.7844</v>
      </c>
      <c r="K68" s="26">
        <f t="shared" si="67"/>
        <v>6169.6589999999997</v>
      </c>
      <c r="L68" s="26">
        <f t="shared" si="67"/>
        <v>3952.0527000000002</v>
      </c>
      <c r="M68" s="6">
        <v>240</v>
      </c>
      <c r="N68" s="26">
        <f t="shared" ref="N68:P68" si="68">N20/1000000</f>
        <v>11856.6378</v>
      </c>
      <c r="O68" s="26">
        <f t="shared" si="68"/>
        <v>5118.9449999999997</v>
      </c>
      <c r="P68" s="26">
        <f t="shared" si="68"/>
        <v>3217.6262000000002</v>
      </c>
    </row>
    <row r="69" spans="1:16" x14ac:dyDescent="0.25">
      <c r="A69" s="25">
        <v>360</v>
      </c>
      <c r="B69" s="26">
        <f t="shared" si="0"/>
        <v>19030.960899999998</v>
      </c>
      <c r="C69" s="26">
        <f t="shared" si="0"/>
        <v>8165.1597000000002</v>
      </c>
      <c r="D69" s="26">
        <f t="shared" ref="D69" si="69">D21/1000000</f>
        <v>5170.8680000000004</v>
      </c>
      <c r="E69" s="6">
        <v>360</v>
      </c>
      <c r="F69" s="26">
        <f t="shared" ref="F69:H69" si="70">F21/1000000</f>
        <v>12457.3269</v>
      </c>
      <c r="G69" s="26">
        <f t="shared" si="70"/>
        <v>5231.8112000000001</v>
      </c>
      <c r="H69" s="26">
        <f t="shared" si="70"/>
        <v>7004.6724999999997</v>
      </c>
      <c r="I69" s="25">
        <v>360</v>
      </c>
      <c r="J69" s="26">
        <f t="shared" ref="J69:L69" si="71">J21/1000000</f>
        <v>14522.7842</v>
      </c>
      <c r="K69" s="26">
        <f t="shared" si="71"/>
        <v>6118.6948000000002</v>
      </c>
      <c r="L69" s="26">
        <f t="shared" si="71"/>
        <v>4069.3044</v>
      </c>
      <c r="M69" s="6">
        <v>360</v>
      </c>
      <c r="N69" s="26">
        <f t="shared" ref="N69:P69" si="72">N21/1000000</f>
        <v>13772.288500000001</v>
      </c>
      <c r="O69" s="26">
        <f t="shared" si="72"/>
        <v>5759.9385000000002</v>
      </c>
      <c r="P69" s="26">
        <f t="shared" si="72"/>
        <v>3765.3424</v>
      </c>
    </row>
    <row r="70" spans="1:16" x14ac:dyDescent="0.25">
      <c r="A70" s="25">
        <v>480</v>
      </c>
      <c r="B70" s="26">
        <f t="shared" si="0"/>
        <v>20673.826400000002</v>
      </c>
      <c r="C70" s="26">
        <f t="shared" si="0"/>
        <v>8909.5915999999997</v>
      </c>
      <c r="D70" s="26">
        <f t="shared" ref="D70" si="73">D22/1000000</f>
        <v>5551.6812</v>
      </c>
      <c r="E70" s="6">
        <v>480</v>
      </c>
      <c r="F70" s="26">
        <f t="shared" ref="F70:H70" si="74">F22/1000000</f>
        <v>15179.5164</v>
      </c>
      <c r="G70" s="26">
        <f t="shared" si="74"/>
        <v>6296.5511999999999</v>
      </c>
      <c r="H70" s="26">
        <f t="shared" si="74"/>
        <v>7549.6806999999999</v>
      </c>
      <c r="I70" s="25">
        <v>480</v>
      </c>
      <c r="J70" s="26">
        <f t="shared" ref="J70:L70" si="75">J22/1000000</f>
        <v>17981.3459</v>
      </c>
      <c r="K70" s="26">
        <f t="shared" si="75"/>
        <v>7770.5326999999997</v>
      </c>
      <c r="L70" s="26">
        <f t="shared" si="75"/>
        <v>4834.5965999999999</v>
      </c>
      <c r="M70" s="6">
        <v>480</v>
      </c>
      <c r="N70" s="26">
        <f t="shared" ref="N70:P70" si="76">N22/1000000</f>
        <v>17014</v>
      </c>
      <c r="O70" s="26">
        <f t="shared" si="76"/>
        <v>7725.5537000000004</v>
      </c>
      <c r="P70" s="26">
        <f t="shared" si="76"/>
        <v>4630.732</v>
      </c>
    </row>
    <row r="71" spans="1:16" x14ac:dyDescent="0.25">
      <c r="A71" s="25">
        <v>720</v>
      </c>
      <c r="B71" s="26">
        <f t="shared" si="0"/>
        <v>84015.503800000006</v>
      </c>
      <c r="C71" s="26">
        <f t="shared" si="0"/>
        <v>30683.320899999999</v>
      </c>
      <c r="D71" s="26">
        <f t="shared" ref="D71" si="77">D23/1000000</f>
        <v>22288.178199999998</v>
      </c>
      <c r="E71" s="6">
        <v>720</v>
      </c>
      <c r="F71" s="26">
        <f t="shared" ref="F71:H71" si="78">F23/1000000</f>
        <v>16738.995500000001</v>
      </c>
      <c r="G71" s="26">
        <f t="shared" si="78"/>
        <v>6998.6917999999996</v>
      </c>
      <c r="H71" s="26">
        <f t="shared" si="78"/>
        <v>8118.0365000000002</v>
      </c>
      <c r="I71" s="25">
        <v>720</v>
      </c>
      <c r="J71" s="26">
        <f t="shared" ref="J71:L71" si="79">J23/1000000</f>
        <v>80144.612500000003</v>
      </c>
      <c r="K71" s="26">
        <f t="shared" si="79"/>
        <v>28578.891800000001</v>
      </c>
      <c r="L71" s="26">
        <f t="shared" si="79"/>
        <v>21340.982100000001</v>
      </c>
      <c r="M71" s="6">
        <v>720</v>
      </c>
      <c r="N71" s="26">
        <f t="shared" ref="N71:P71" si="80">N23/1000000</f>
        <v>18700.8145</v>
      </c>
      <c r="O71" s="26">
        <f t="shared" si="80"/>
        <v>7788.1225999999997</v>
      </c>
      <c r="P71" s="26">
        <f t="shared" si="80"/>
        <v>5100.4012000000002</v>
      </c>
    </row>
  </sheetData>
  <sortState ref="M3:N23">
    <sortCondition ref="M28:M4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2019-12-07T15:11:42Z</dcterms:modified>
</cp:coreProperties>
</file>