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882DCA48-19F1-43E5-97C1-C851838FE451}" xr6:coauthVersionLast="47" xr6:coauthVersionMax="47" xr10:uidLastSave="{00000000-0000-0000-0000-000000000000}"/>
  <bookViews>
    <workbookView xWindow="-120" yWindow="-120" windowWidth="38640" windowHeight="21840" firstSheet="1" activeTab="1" xr2:uid="{00000000-000D-0000-FFFF-FFFF00000000}"/>
  </bookViews>
  <sheets>
    <sheet name="Kursy NBP" sheetId="4" state="hidden" r:id="rId1"/>
    <sheet name="wykres" sheetId="5" r:id="rId2"/>
    <sheet name="Odswiezanie" sheetId="7" state="hidden" r:id="rId3"/>
  </sheets>
  <definedNames>
    <definedName name="Fragmentator_Kod_waluty">#N/A</definedName>
  </definedNames>
  <calcPr calcId="191029"/>
  <pivotCaches>
    <pivotCache cacheId="4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D5" i="4"/>
  <c r="D4" i="4" l="1"/>
  <c r="D3" i="4"/>
  <c r="D2" i="4"/>
  <c r="D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9B6F09-907E-497E-9D32-F5AB9FDEB413}" keepAlive="1" name="Zapytanie — Aktualizacja odświeżania" description="Połączenie z zapytaniem „Aktualizacja odświeżania” w skoroszycie." type="5" refreshedVersion="0" background="1">
    <dbPr connection="Provider=Microsoft.Mashup.OleDb.1;Data Source=$Workbook$;Location=&quot;Aktualizacja odświeżania&quot;;Extended Properties=&quot;&quot;" command="SELECT * FROM [Aktualizacja odświeżania]"/>
  </connection>
  <connection id="2" xr16:uid="{DC11FA1C-4A23-41A0-B98A-0092F6DEF260}" keepAlive="1" interval="999" name="Zapytanie — Kursy NBP" description="Połączenie z zapytaniem „Kursy NBP” w skoroszycie." type="5" refreshedVersion="8" background="1" refreshOnLoad="1" saveData="1">
    <dbPr connection="Provider=Microsoft.Mashup.OleDb.1;Data Source=$Workbook$;Location=&quot;Kursy NBP&quot;;Extended Properties=&quot;&quot;" command="SELECT * FROM [Kursy NBP]"/>
  </connection>
  <connection id="3" xr16:uid="{717C5EF4-DCE7-4938-976B-C47415A033B4}" keepAlive="1" name="Zapytanie — TblCzasOdswiezania" description="Połączenie z zapytaniem „TblCzasOdswiezania” w skoroszycie." type="5" refreshedVersion="0" background="1">
    <dbPr connection="Provider=Microsoft.Mashup.OleDb.1;Data Source=$Workbook$;Location=TblCzasOdswiezania;Extended Properties=&quot;&quot;" command="SELECT * FROM [TblCzasOdswiezania]"/>
  </connection>
</connections>
</file>

<file path=xl/sharedStrings.xml><?xml version="1.0" encoding="utf-8"?>
<sst xmlns="http://schemas.openxmlformats.org/spreadsheetml/2006/main" count="12" uniqueCount="12">
  <si>
    <t>Etykiety wierszy</t>
  </si>
  <si>
    <t>Suma z Wartość</t>
  </si>
  <si>
    <t>Kod waluty</t>
  </si>
  <si>
    <t>Sredni 7 dni</t>
  </si>
  <si>
    <t>Min 7 dni</t>
  </si>
  <si>
    <t>Max 7 dni</t>
  </si>
  <si>
    <t>Wzrost 7 dni %</t>
  </si>
  <si>
    <t>Wzrost 30 dni %</t>
  </si>
  <si>
    <t>Nagłówek</t>
  </si>
  <si>
    <t>Formuła</t>
  </si>
  <si>
    <t>Ostatnie odświeżanie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</si>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</sst>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2" fillId="0" borderId="0" xfId="0" applyNumberFormat="1" applyFont="1"/>
    <xf numFmtId="10" fontId="0" fillId="0" borderId="0" xfId="1" applyNumberFormat="1" applyFont="1"/>
    <xf numFmtId="14" fontId="0" fillId="0" borderId="0" xfId="0" applyNumberFormat="1" applyAlignment="1">
      <alignment horizontal="left"/>
    </xf>
    <xf numFmtId="0" fontId="0" fillId="2" borderId="0" xfId="0" applyFill="1"/>
    <xf numFmtId="22" fontId="0" fillId="0" borderId="0" xfId="0" applyNumberFormat="1"/>
    <xf numFmtId="0" fontId="0" fillId="0" borderId="0" xfId="0" applyNumberFormat="1"/>
  </cellXfs>
  <cellStyles count="2">
    <cellStyle name="Normalny" xfId="0" builtinId="0"/>
    <cellStyle name="Procentowy" xfId="1" builtinId="5"/>
  </cellStyles>
  <dxfs count="3"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[kursy walut.xlsx]Kursy NBP!Tabela przestawna6</c:name>
    <c:fmtId val="2"/>
  </c:pivotSource>
  <c:chart>
    <c:title>
      <c:tx>
        <c:strRef>
          <c:f>'Kursy NBP'!$B$1</c:f>
          <c:strCache>
            <c:ptCount val="1"/>
            <c:pt idx="0">
              <c:v>EUR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0270634301201685E-2"/>
          <c:y val="0.19692429004314374"/>
          <c:w val="0.87933135083334157"/>
          <c:h val="0.66095186599529132"/>
        </c:manualLayout>
      </c:layout>
      <c:lineChart>
        <c:grouping val="standard"/>
        <c:varyColors val="0"/>
        <c:ser>
          <c:idx val="0"/>
          <c:order val="0"/>
          <c:tx>
            <c:strRef>
              <c:f>'Kursy NBP'!$B$1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C4-476A-B07B-DC5FDEBCE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'Kursy NBP'!$B$1</c:f>
              <c:strCache>
                <c:ptCount val="63"/>
                <c:pt idx="0">
                  <c:v>11.04.2025</c:v>
                </c:pt>
                <c:pt idx="1">
                  <c:v>14.04.2025</c:v>
                </c:pt>
                <c:pt idx="2">
                  <c:v>15.04.2025</c:v>
                </c:pt>
                <c:pt idx="3">
                  <c:v>16.04.2025</c:v>
                </c:pt>
                <c:pt idx="4">
                  <c:v>17.04.2025</c:v>
                </c:pt>
                <c:pt idx="5">
                  <c:v>18.04.2025</c:v>
                </c:pt>
                <c:pt idx="6">
                  <c:v>22.04.2025</c:v>
                </c:pt>
                <c:pt idx="7">
                  <c:v>23.04.2025</c:v>
                </c:pt>
                <c:pt idx="8">
                  <c:v>24.04.2025</c:v>
                </c:pt>
                <c:pt idx="9">
                  <c:v>25.04.2025</c:v>
                </c:pt>
                <c:pt idx="10">
                  <c:v>28.04.2025</c:v>
                </c:pt>
                <c:pt idx="11">
                  <c:v>29.04.2025</c:v>
                </c:pt>
                <c:pt idx="12">
                  <c:v>30.04.2025</c:v>
                </c:pt>
                <c:pt idx="13">
                  <c:v>02.05.2025</c:v>
                </c:pt>
                <c:pt idx="14">
                  <c:v>05.05.2025</c:v>
                </c:pt>
                <c:pt idx="15">
                  <c:v>06.05.2025</c:v>
                </c:pt>
                <c:pt idx="16">
                  <c:v>07.05.2025</c:v>
                </c:pt>
                <c:pt idx="17">
                  <c:v>08.05.2025</c:v>
                </c:pt>
                <c:pt idx="18">
                  <c:v>09.05.2025</c:v>
                </c:pt>
                <c:pt idx="19">
                  <c:v>12.05.2025</c:v>
                </c:pt>
                <c:pt idx="20">
                  <c:v>13.05.2025</c:v>
                </c:pt>
                <c:pt idx="21">
                  <c:v>14.05.2025</c:v>
                </c:pt>
                <c:pt idx="22">
                  <c:v>15.05.2025</c:v>
                </c:pt>
                <c:pt idx="23">
                  <c:v>16.05.2025</c:v>
                </c:pt>
                <c:pt idx="24">
                  <c:v>19.05.2025</c:v>
                </c:pt>
                <c:pt idx="25">
                  <c:v>20.05.2025</c:v>
                </c:pt>
                <c:pt idx="26">
                  <c:v>21.05.2025</c:v>
                </c:pt>
                <c:pt idx="27">
                  <c:v>22.05.2025</c:v>
                </c:pt>
                <c:pt idx="28">
                  <c:v>23.05.2025</c:v>
                </c:pt>
                <c:pt idx="29">
                  <c:v>26.05.2025</c:v>
                </c:pt>
                <c:pt idx="30">
                  <c:v>27.05.2025</c:v>
                </c:pt>
                <c:pt idx="31">
                  <c:v>28.05.2025</c:v>
                </c:pt>
                <c:pt idx="32">
                  <c:v>29.05.2025</c:v>
                </c:pt>
                <c:pt idx="33">
                  <c:v>30.05.2025</c:v>
                </c:pt>
                <c:pt idx="34">
                  <c:v>02.06.2025</c:v>
                </c:pt>
                <c:pt idx="35">
                  <c:v>03.06.2025</c:v>
                </c:pt>
                <c:pt idx="36">
                  <c:v>04.06.2025</c:v>
                </c:pt>
                <c:pt idx="37">
                  <c:v>05.06.2025</c:v>
                </c:pt>
                <c:pt idx="38">
                  <c:v>06.06.2025</c:v>
                </c:pt>
                <c:pt idx="39">
                  <c:v>09.06.2025</c:v>
                </c:pt>
                <c:pt idx="40">
                  <c:v>10.06.2025</c:v>
                </c:pt>
                <c:pt idx="41">
                  <c:v>11.06.2025</c:v>
                </c:pt>
                <c:pt idx="42">
                  <c:v>12.06.2025</c:v>
                </c:pt>
                <c:pt idx="43">
                  <c:v>13.06.2025</c:v>
                </c:pt>
                <c:pt idx="44">
                  <c:v>16.06.2025</c:v>
                </c:pt>
                <c:pt idx="45">
                  <c:v>17.06.2025</c:v>
                </c:pt>
                <c:pt idx="46">
                  <c:v>18.06.2025</c:v>
                </c:pt>
                <c:pt idx="47">
                  <c:v>20.06.2025</c:v>
                </c:pt>
                <c:pt idx="48">
                  <c:v>23.06.2025</c:v>
                </c:pt>
                <c:pt idx="49">
                  <c:v>24.06.2025</c:v>
                </c:pt>
                <c:pt idx="50">
                  <c:v>25.06.2025</c:v>
                </c:pt>
                <c:pt idx="51">
                  <c:v>26.06.2025</c:v>
                </c:pt>
                <c:pt idx="52">
                  <c:v>27.06.2025</c:v>
                </c:pt>
                <c:pt idx="53">
                  <c:v>30.06.2025</c:v>
                </c:pt>
                <c:pt idx="54">
                  <c:v>01.07.2025</c:v>
                </c:pt>
                <c:pt idx="55">
                  <c:v>02.07.2025</c:v>
                </c:pt>
                <c:pt idx="56">
                  <c:v>03.07.2025</c:v>
                </c:pt>
                <c:pt idx="57">
                  <c:v>04.07.2025</c:v>
                </c:pt>
                <c:pt idx="58">
                  <c:v>07.07.2025</c:v>
                </c:pt>
                <c:pt idx="59">
                  <c:v>08.07.2025</c:v>
                </c:pt>
                <c:pt idx="60">
                  <c:v>09.07.2025</c:v>
                </c:pt>
                <c:pt idx="61">
                  <c:v>10.07.2025</c:v>
                </c:pt>
                <c:pt idx="62">
                  <c:v>11.07.2025</c:v>
                </c:pt>
              </c:strCache>
            </c:strRef>
          </c:cat>
          <c:val>
            <c:numRef>
              <c:f>'Kursy NBP'!$B$1</c:f>
              <c:numCache>
                <c:formatCode>General</c:formatCode>
                <c:ptCount val="63"/>
                <c:pt idx="0">
                  <c:v>4.2972000000000001</c:v>
                </c:pt>
                <c:pt idx="1">
                  <c:v>4.2775999999999996</c:v>
                </c:pt>
                <c:pt idx="2">
                  <c:v>4.2766999999999999</c:v>
                </c:pt>
                <c:pt idx="3">
                  <c:v>4.3033000000000001</c:v>
                </c:pt>
                <c:pt idx="4">
                  <c:v>4.2878999999999996</c:v>
                </c:pt>
                <c:pt idx="5">
                  <c:v>4.2823000000000002</c:v>
                </c:pt>
                <c:pt idx="6">
                  <c:v>4.2801</c:v>
                </c:pt>
                <c:pt idx="7">
                  <c:v>4.2892999999999999</c:v>
                </c:pt>
                <c:pt idx="8">
                  <c:v>4.2789000000000001</c:v>
                </c:pt>
                <c:pt idx="9">
                  <c:v>4.2687999999999997</c:v>
                </c:pt>
                <c:pt idx="10">
                  <c:v>4.2766000000000002</c:v>
                </c:pt>
                <c:pt idx="11">
                  <c:v>4.2645999999999997</c:v>
                </c:pt>
                <c:pt idx="12">
                  <c:v>4.2778</c:v>
                </c:pt>
                <c:pt idx="13">
                  <c:v>4.2750000000000004</c:v>
                </c:pt>
                <c:pt idx="14">
                  <c:v>4.2759999999999998</c:v>
                </c:pt>
                <c:pt idx="15">
                  <c:v>4.2805999999999997</c:v>
                </c:pt>
                <c:pt idx="16">
                  <c:v>4.2756999999999996</c:v>
                </c:pt>
                <c:pt idx="17">
                  <c:v>4.2713999999999999</c:v>
                </c:pt>
                <c:pt idx="18">
                  <c:v>4.2413999999999996</c:v>
                </c:pt>
                <c:pt idx="19">
                  <c:v>4.2336999999999998</c:v>
                </c:pt>
                <c:pt idx="20">
                  <c:v>4.2525000000000004</c:v>
                </c:pt>
                <c:pt idx="21">
                  <c:v>4.2454999999999998</c:v>
                </c:pt>
                <c:pt idx="22">
                  <c:v>4.2378</c:v>
                </c:pt>
                <c:pt idx="23">
                  <c:v>4.2392000000000003</c:v>
                </c:pt>
                <c:pt idx="24">
                  <c:v>4.2785000000000002</c:v>
                </c:pt>
                <c:pt idx="25">
                  <c:v>4.2496999999999998</c:v>
                </c:pt>
                <c:pt idx="26">
                  <c:v>4.2403000000000004</c:v>
                </c:pt>
                <c:pt idx="27">
                  <c:v>4.2446999999999999</c:v>
                </c:pt>
                <c:pt idx="28">
                  <c:v>4.2541000000000002</c:v>
                </c:pt>
                <c:pt idx="29">
                  <c:v>4.2514000000000003</c:v>
                </c:pt>
                <c:pt idx="30">
                  <c:v>4.2478999999999996</c:v>
                </c:pt>
                <c:pt idx="31">
                  <c:v>4.2446999999999999</c:v>
                </c:pt>
                <c:pt idx="32">
                  <c:v>4.2369000000000003</c:v>
                </c:pt>
                <c:pt idx="33">
                  <c:v>4.2507000000000001</c:v>
                </c:pt>
                <c:pt idx="34">
                  <c:v>4.2577999999999996</c:v>
                </c:pt>
                <c:pt idx="35">
                  <c:v>4.2721</c:v>
                </c:pt>
                <c:pt idx="36">
                  <c:v>4.2778</c:v>
                </c:pt>
                <c:pt idx="37">
                  <c:v>4.2790999999999997</c:v>
                </c:pt>
                <c:pt idx="38">
                  <c:v>4.2881</c:v>
                </c:pt>
                <c:pt idx="39">
                  <c:v>4.2771999999999997</c:v>
                </c:pt>
                <c:pt idx="40">
                  <c:v>4.2610999999999999</c:v>
                </c:pt>
                <c:pt idx="41">
                  <c:v>4.2643000000000004</c:v>
                </c:pt>
                <c:pt idx="42">
                  <c:v>4.2630999999999997</c:v>
                </c:pt>
                <c:pt idx="43">
                  <c:v>4.2720000000000002</c:v>
                </c:pt>
                <c:pt idx="44">
                  <c:v>4.2611999999999997</c:v>
                </c:pt>
                <c:pt idx="45">
                  <c:v>4.2750000000000004</c:v>
                </c:pt>
                <c:pt idx="46">
                  <c:v>4.2717000000000001</c:v>
                </c:pt>
                <c:pt idx="47">
                  <c:v>4.2709000000000001</c:v>
                </c:pt>
                <c:pt idx="48">
                  <c:v>4.2727000000000004</c:v>
                </c:pt>
                <c:pt idx="49">
                  <c:v>4.2603999999999997</c:v>
                </c:pt>
                <c:pt idx="50">
                  <c:v>4.2478999999999996</c:v>
                </c:pt>
                <c:pt idx="51">
                  <c:v>4.2478999999999996</c:v>
                </c:pt>
                <c:pt idx="52">
                  <c:v>4.2362000000000002</c:v>
                </c:pt>
                <c:pt idx="53">
                  <c:v>4.2419000000000002</c:v>
                </c:pt>
                <c:pt idx="54">
                  <c:v>4.2415000000000003</c:v>
                </c:pt>
                <c:pt idx="55">
                  <c:v>4.25</c:v>
                </c:pt>
                <c:pt idx="56">
                  <c:v>4.2633999999999999</c:v>
                </c:pt>
                <c:pt idx="57">
                  <c:v>4.2515000000000001</c:v>
                </c:pt>
                <c:pt idx="58">
                  <c:v>4.2523999999999997</c:v>
                </c:pt>
                <c:pt idx="59">
                  <c:v>4.2454999999999998</c:v>
                </c:pt>
                <c:pt idx="60">
                  <c:v>4.2398999999999996</c:v>
                </c:pt>
                <c:pt idx="61">
                  <c:v>4.2464000000000004</c:v>
                </c:pt>
                <c:pt idx="62">
                  <c:v>4.2563000000000004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43-4423-807A-2F1C3B49D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811656"/>
        <c:axId val="574812016"/>
      </c:lineChart>
      <c:catAx>
        <c:axId val="574811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2016"/>
        <c:crosses val="autoZero"/>
        <c:auto val="1"/>
        <c:lblAlgn val="ctr"/>
        <c:lblOffset val="100"/>
        <c:tickLblSkip val="1"/>
        <c:noMultiLvlLbl val="0"/>
      </c:catAx>
      <c:valAx>
        <c:axId val="5748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4811656"/>
        <c:crosses val="autoZero"/>
        <c:crossBetween val="between"/>
      </c:valAx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nbp.pl/" TargetMode="External"/><Relationship Id="rId1" Type="http://schemas.openxmlformats.org/officeDocument/2006/relationships/chart" Target="../charts/chart1.xml"/><Relationship Id="rId4" Type="http://schemas.openxmlformats.org/officeDocument/2006/relationships/image" Target="../media/image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419099</xdr:colOff>
      <xdr:row>0</xdr:row>
      <xdr:rowOff>38100</xdr:rowOff>
    </xdr:from>
    <xdr:to>
      <xdr:col>24</xdr:col>
      <xdr:colOff>228600</xdr:colOff>
      <xdr:row>3</xdr:row>
      <xdr:rowOff>200025</xdr:rowOff>
    </xdr:to>
    <xdr:sp macro="" textlink="Odswiezanie!A2">
      <xdr:nvSpPr>
        <xdr:cNvPr id="21" name="Prostokąt: zaokrąglone rogi 20">
          <a:extLst>
            <a:ext uri="{FF2B5EF4-FFF2-40B4-BE49-F238E27FC236}">
              <a16:creationId xmlns:a16="http://schemas.microsoft.com/office/drawing/2014/main" id="{B495D6FD-03C9-40B7-8336-0D65FD46F686}"/>
            </a:ext>
          </a:extLst>
        </xdr:cNvPr>
        <xdr:cNvSpPr/>
      </xdr:nvSpPr>
      <xdr:spPr>
        <a:xfrm>
          <a:off x="13449299" y="38100"/>
          <a:ext cx="3238501" cy="790575"/>
        </a:xfrm>
        <a:prstGeom prst="roundRect">
          <a:avLst/>
        </a:prstGeom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fld id="{0943CB6F-2641-4C55-8C05-A57524BAB80F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l"/>
            <a:t>Ostatnie odświeżanie</a:t>
          </a:fld>
          <a:r>
            <a:rPr lang="pl-PL" sz="1100" b="0" i="0" u="none" strike="noStrike">
              <a:solidFill>
                <a:srgbClr val="000000"/>
              </a:solidFill>
              <a:latin typeface="Century Gothic"/>
            </a:rPr>
            <a:t>:</a:t>
          </a:r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466725</xdr:colOff>
      <xdr:row>0</xdr:row>
      <xdr:rowOff>28574</xdr:rowOff>
    </xdr:from>
    <xdr:to>
      <xdr:col>24</xdr:col>
      <xdr:colOff>229522</xdr:colOff>
      <xdr:row>48</xdr:row>
      <xdr:rowOff>19050</xdr:rowOff>
    </xdr:to>
    <xdr:grpSp>
      <xdr:nvGrpSpPr>
        <xdr:cNvPr id="10" name="Grupa 9">
          <a:extLst>
            <a:ext uri="{FF2B5EF4-FFF2-40B4-BE49-F238E27FC236}">
              <a16:creationId xmlns:a16="http://schemas.microsoft.com/office/drawing/2014/main" id="{8AE15F10-E79D-22A2-D4BD-D2FE0D62645B}"/>
            </a:ext>
          </a:extLst>
        </xdr:cNvPr>
        <xdr:cNvGrpSpPr/>
      </xdr:nvGrpSpPr>
      <xdr:grpSpPr>
        <a:xfrm>
          <a:off x="7324725" y="28574"/>
          <a:ext cx="9363997" cy="8677276"/>
          <a:chOff x="7324725" y="28574"/>
          <a:chExt cx="9363997" cy="10048876"/>
        </a:xfrm>
      </xdr:grpSpPr>
      <xdr:grpSp>
        <xdr:nvGrpSpPr>
          <xdr:cNvPr id="2" name="Grupa 1">
            <a:extLst>
              <a:ext uri="{FF2B5EF4-FFF2-40B4-BE49-F238E27FC236}">
                <a16:creationId xmlns:a16="http://schemas.microsoft.com/office/drawing/2014/main" id="{C7D0F401-D8FE-4C40-BADA-36A1D44AD1FC}"/>
              </a:ext>
            </a:extLst>
          </xdr:cNvPr>
          <xdr:cNvGrpSpPr/>
        </xdr:nvGrpSpPr>
        <xdr:grpSpPr>
          <a:xfrm>
            <a:off x="7324725" y="847725"/>
            <a:ext cx="9363997" cy="7761337"/>
            <a:chOff x="200025" y="104775"/>
            <a:chExt cx="8297197" cy="7056487"/>
          </a:xfrm>
        </xdr:grpSpPr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4A962E2-B857-BD14-CD97-4900049CE3D5}"/>
                </a:ext>
              </a:extLst>
            </xdr:cNvPr>
            <xdr:cNvGraphicFramePr/>
          </xdr:nvGraphicFramePr>
          <xdr:xfrm>
            <a:off x="200025" y="104775"/>
            <a:ext cx="8296275" cy="643890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mc:AlternateContent xmlns:mc="http://schemas.openxmlformats.org/markup-compatibility/2006" xmlns:a14="http://schemas.microsoft.com/office/drawing/2010/main">
          <mc:Choice Requires="a14">
            <xdr:graphicFrame macro="">
              <xdr:nvGraphicFramePr>
                <xdr:cNvPr id="4" name="Kod waluty 1">
                  <a:extLst>
                    <a:ext uri="{FF2B5EF4-FFF2-40B4-BE49-F238E27FC236}">
                      <a16:creationId xmlns:a16="http://schemas.microsoft.com/office/drawing/2014/main" id="{39A3438E-526B-4B6A-E028-DEC7D7A78249}"/>
                    </a:ext>
                  </a:extLst>
                </xdr:cNvPr>
                <xdr:cNvGraphicFramePr>
                  <a:graphicFrameLocks/>
                </xdr:cNvGraphicFramePr>
              </xdr:nvGraphicFramePr>
              <xdr:xfrm>
                <a:off x="202790" y="6542138"/>
                <a:ext cx="8294432" cy="619124"/>
              </xdr:xfrm>
              <a:graphic>
                <a:graphicData uri="http://schemas.microsoft.com/office/drawing/2010/slicer">
                  <sle:slicer xmlns:sle="http://schemas.microsoft.com/office/drawing/2010/slicer" name="Kod waluty 1"/>
                </a:graphicData>
              </a:graphic>
            </xdr:graphicFrame>
          </mc:Choice>
          <mc:Fallback xmlns=""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7327846" y="7928096"/>
                  <a:ext cx="9360876" cy="680966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pl-PL" sz="1100"/>
  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  </a:r>
                </a:p>
              </xdr:txBody>
            </xdr:sp>
          </mc:Fallback>
        </mc:AlternateContent>
      </xdr:grpSp>
      <xdr:sp macro="" textlink="'Kursy NBP'!D4">
        <xdr:nvSpPr>
          <xdr:cNvPr id="8" name="Prostokąt: zaokrąglone rogi 7">
            <a:extLst>
              <a:ext uri="{FF2B5EF4-FFF2-40B4-BE49-F238E27FC236}">
                <a16:creationId xmlns:a16="http://schemas.microsoft.com/office/drawing/2014/main" id="{E1A3BF01-E12B-4CCF-A273-6537FC5B25C4}"/>
              </a:ext>
            </a:extLst>
          </xdr:cNvPr>
          <xdr:cNvSpPr/>
        </xdr:nvSpPr>
        <xdr:spPr>
          <a:xfrm>
            <a:off x="131159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1656C1D-2A15-417A-B71A-810EFF8473DF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-0,17%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5">
        <xdr:nvSpPr>
          <xdr:cNvPr id="9" name="Prostokąt: zaokrąglone rogi 8">
            <a:extLst>
              <a:ext uri="{FF2B5EF4-FFF2-40B4-BE49-F238E27FC236}">
                <a16:creationId xmlns:a16="http://schemas.microsoft.com/office/drawing/2014/main" id="{B68E5E91-97A3-4182-B979-5C997E551CB7}"/>
              </a:ext>
            </a:extLst>
          </xdr:cNvPr>
          <xdr:cNvSpPr/>
        </xdr:nvSpPr>
        <xdr:spPr>
          <a:xfrm>
            <a:off x="14963775" y="92202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73BC43-7287-446C-A307-82E66F836278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0,13%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2">
        <xdr:nvSpPr>
          <xdr:cNvPr id="11" name="Prostokąt: zaokrąglone rogi 10">
            <a:extLst>
              <a:ext uri="{FF2B5EF4-FFF2-40B4-BE49-F238E27FC236}">
                <a16:creationId xmlns:a16="http://schemas.microsoft.com/office/drawing/2014/main" id="{17AB3968-1D0E-024B-B307-47627E60956F}"/>
              </a:ext>
            </a:extLst>
          </xdr:cNvPr>
          <xdr:cNvSpPr/>
        </xdr:nvSpPr>
        <xdr:spPr>
          <a:xfrm>
            <a:off x="9267825" y="9229725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9CF7ED9-AA04-4ECE-8D87-40DBC0EA09E5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4,2399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3">
        <xdr:nvSpPr>
          <xdr:cNvPr id="12" name="Prostokąt: zaokrąglone rogi 11">
            <a:extLst>
              <a:ext uri="{FF2B5EF4-FFF2-40B4-BE49-F238E27FC236}">
                <a16:creationId xmlns:a16="http://schemas.microsoft.com/office/drawing/2014/main" id="{72F7BE6B-C27D-0490-C7AB-28109E16057D}"/>
              </a:ext>
            </a:extLst>
          </xdr:cNvPr>
          <xdr:cNvSpPr/>
        </xdr:nvSpPr>
        <xdr:spPr>
          <a:xfrm>
            <a:off x="11191875" y="9220200"/>
            <a:ext cx="16097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F114975F-1738-4925-8E00-46D0F7B056B4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4,2634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D1">
        <xdr:nvSpPr>
          <xdr:cNvPr id="13" name="Prostokąt: zaokrąglone rogi 12">
            <a:extLst>
              <a:ext uri="{FF2B5EF4-FFF2-40B4-BE49-F238E27FC236}">
                <a16:creationId xmlns:a16="http://schemas.microsoft.com/office/drawing/2014/main" id="{BFE9148F-EA5D-63F6-D3AB-E9D93617D462}"/>
              </a:ext>
            </a:extLst>
          </xdr:cNvPr>
          <xdr:cNvSpPr/>
        </xdr:nvSpPr>
        <xdr:spPr>
          <a:xfrm>
            <a:off x="7343775" y="923925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8EC61B-1A41-439A-B5EA-89EAAE406226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4,2508</a:t>
            </a:fld>
            <a:endParaRPr lang="pl-PL" sz="2800">
              <a:solidFill>
                <a:schemeClr val="bg1"/>
              </a:solidFill>
            </a:endParaRPr>
          </a:p>
        </xdr:txBody>
      </xdr:sp>
      <xdr:sp macro="" textlink="'Kursy NBP'!E39">
        <xdr:nvSpPr>
          <xdr:cNvPr id="14" name="Prostokąt: zaokrąglone rogi 13">
            <a:extLst>
              <a:ext uri="{FF2B5EF4-FFF2-40B4-BE49-F238E27FC236}">
                <a16:creationId xmlns:a16="http://schemas.microsoft.com/office/drawing/2014/main" id="{EEDB634A-978B-4A94-B6D1-22917A654A1F}"/>
              </a:ext>
            </a:extLst>
          </xdr:cNvPr>
          <xdr:cNvSpPr/>
        </xdr:nvSpPr>
        <xdr:spPr>
          <a:xfrm>
            <a:off x="7343775" y="8734424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ŚREDNI KURS 7 DNI</a:t>
            </a:r>
          </a:p>
        </xdr:txBody>
      </xdr:sp>
      <xdr:sp macro="" textlink="'Kursy NBP'!D1">
        <xdr:nvSpPr>
          <xdr:cNvPr id="15" name="Prostokąt: zaokrąglone rogi 14">
            <a:extLst>
              <a:ext uri="{FF2B5EF4-FFF2-40B4-BE49-F238E27FC236}">
                <a16:creationId xmlns:a16="http://schemas.microsoft.com/office/drawing/2014/main" id="{05497ADE-E638-4627-AB53-42777F1766BE}"/>
              </a:ext>
            </a:extLst>
          </xdr:cNvPr>
          <xdr:cNvSpPr/>
        </xdr:nvSpPr>
        <xdr:spPr>
          <a:xfrm>
            <a:off x="92678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6" name="Prostokąt: zaokrąglone rogi 15">
            <a:extLst>
              <a:ext uri="{FF2B5EF4-FFF2-40B4-BE49-F238E27FC236}">
                <a16:creationId xmlns:a16="http://schemas.microsoft.com/office/drawing/2014/main" id="{1A5E80E4-E8F5-4C48-87D8-185324503FD7}"/>
              </a:ext>
            </a:extLst>
          </xdr:cNvPr>
          <xdr:cNvSpPr/>
        </xdr:nvSpPr>
        <xdr:spPr>
          <a:xfrm>
            <a:off x="1119187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MINIMUM 7 DNI</a:t>
            </a:r>
          </a:p>
        </xdr:txBody>
      </xdr:sp>
      <xdr:sp macro="" textlink="'Kursy NBP'!D1">
        <xdr:nvSpPr>
          <xdr:cNvPr id="17" name="Prostokąt: zaokrąglone rogi 16">
            <a:extLst>
              <a:ext uri="{FF2B5EF4-FFF2-40B4-BE49-F238E27FC236}">
                <a16:creationId xmlns:a16="http://schemas.microsoft.com/office/drawing/2014/main" id="{4CF25866-C20F-4E9A-B1E3-EB838E3AA481}"/>
              </a:ext>
            </a:extLst>
          </xdr:cNvPr>
          <xdr:cNvSpPr/>
        </xdr:nvSpPr>
        <xdr:spPr>
          <a:xfrm>
            <a:off x="13115925" y="8734424"/>
            <a:ext cx="16097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 7 DNI</a:t>
            </a:r>
          </a:p>
        </xdr:txBody>
      </xdr:sp>
      <xdr:sp macro="" textlink="'Kursy NBP'!D1">
        <xdr:nvSpPr>
          <xdr:cNvPr id="18" name="Prostokąt: zaokrąglone rogi 17">
            <a:extLst>
              <a:ext uri="{FF2B5EF4-FFF2-40B4-BE49-F238E27FC236}">
                <a16:creationId xmlns:a16="http://schemas.microsoft.com/office/drawing/2014/main" id="{A03223E9-7204-4FD6-8B4D-8783CBF0E48A}"/>
              </a:ext>
            </a:extLst>
          </xdr:cNvPr>
          <xdr:cNvSpPr/>
        </xdr:nvSpPr>
        <xdr:spPr>
          <a:xfrm>
            <a:off x="14963775" y="8734424"/>
            <a:ext cx="1685925" cy="4017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>
                <a:solidFill>
                  <a:schemeClr val="bg1"/>
                </a:solidFill>
              </a:rPr>
              <a:t>WZROST</a:t>
            </a:r>
            <a:r>
              <a:rPr lang="pl-PL" sz="1200" baseline="0">
                <a:solidFill>
                  <a:schemeClr val="bg1"/>
                </a:solidFill>
              </a:rPr>
              <a:t> 30 DNI</a:t>
            </a:r>
            <a:endParaRPr lang="pl-PL" sz="1200">
              <a:solidFill>
                <a:schemeClr val="bg1"/>
              </a:solidFill>
            </a:endParaRPr>
          </a:p>
        </xdr:txBody>
      </xdr:sp>
      <xdr:sp macro="" textlink="'Kursy NBP'!B66">
        <xdr:nvSpPr>
          <xdr:cNvPr id="22" name="Prostokąt: zaokrąglone rogi 21">
            <a:extLst>
              <a:ext uri="{FF2B5EF4-FFF2-40B4-BE49-F238E27FC236}">
                <a16:creationId xmlns:a16="http://schemas.microsoft.com/office/drawing/2014/main" id="{CBC34B97-2882-42AC-B4A2-0D5112D5234B}"/>
              </a:ext>
            </a:extLst>
          </xdr:cNvPr>
          <xdr:cNvSpPr/>
        </xdr:nvSpPr>
        <xdr:spPr>
          <a:xfrm>
            <a:off x="14954250" y="1371600"/>
            <a:ext cx="1685925" cy="83820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BA132E1-7E75-4D20-8B81-D13B23D5E3FB}" type="TxLink">
              <a:rPr lang="en-US" sz="28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pPr algn="ctr"/>
              <a:t>4,2563</a:t>
            </a:fld>
            <a:endParaRPr lang="en-US" sz="2800">
              <a:solidFill>
                <a:schemeClr val="bg1"/>
              </a:solidFill>
            </a:endParaRPr>
          </a:p>
        </xdr:txBody>
      </xdr:sp>
      <xdr:sp macro="" textlink="">
        <xdr:nvSpPr>
          <xdr:cNvPr id="23" name="Prostokąt: zaokrąglone rogi 22">
            <a:extLst>
              <a:ext uri="{FF2B5EF4-FFF2-40B4-BE49-F238E27FC236}">
                <a16:creationId xmlns:a16="http://schemas.microsoft.com/office/drawing/2014/main" id="{9A36C3EA-5841-45A9-9F65-1F3A23A9B68D}"/>
              </a:ext>
            </a:extLst>
          </xdr:cNvPr>
          <xdr:cNvSpPr/>
        </xdr:nvSpPr>
        <xdr:spPr>
          <a:xfrm>
            <a:off x="14954250" y="885825"/>
            <a:ext cx="1685925" cy="400050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l-PL" sz="1200" b="0" i="0" u="none" strike="noStrike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KURS</a:t>
            </a:r>
            <a:r>
              <a:rPr lang="pl-PL" sz="1200" b="0" i="0" u="none" strike="noStrike" baseline="0">
                <a:solidFill>
                  <a:schemeClr val="bg1"/>
                </a:solidFill>
                <a:latin typeface="Calibri"/>
                <a:ea typeface="Calibri"/>
                <a:cs typeface="Calibri"/>
              </a:rPr>
              <a:t> BIEŻĄCY</a:t>
            </a:r>
            <a:endParaRPr lang="pl-PL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endParaRPr>
          </a:p>
        </xdr:txBody>
      </xdr:sp>
      <xdr:sp macro="" textlink="">
        <xdr:nvSpPr>
          <xdr:cNvPr id="5" name="Prostokąt: zaokrąglone rogi 4">
            <a:extLst>
              <a:ext uri="{FF2B5EF4-FFF2-40B4-BE49-F238E27FC236}">
                <a16:creationId xmlns:a16="http://schemas.microsoft.com/office/drawing/2014/main" id="{731307A6-8A6C-1A81-44EC-1A3AFA9A776F}"/>
              </a:ext>
            </a:extLst>
          </xdr:cNvPr>
          <xdr:cNvSpPr/>
        </xdr:nvSpPr>
        <xdr:spPr>
          <a:xfrm>
            <a:off x="7353301" y="28574"/>
            <a:ext cx="5333999" cy="790575"/>
          </a:xfrm>
          <a:prstGeom prst="roundRect">
            <a:avLst/>
          </a:prstGeom>
        </xdr:spPr>
        <xdr:style>
          <a:lnRef idx="2">
            <a:schemeClr val="accent4">
              <a:shade val="15000"/>
            </a:schemeClr>
          </a:lnRef>
          <a:fillRef idx="1001">
            <a:schemeClr val="lt2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l-PL" sz="1600" b="1">
                <a:solidFill>
                  <a:sysClr val="windowText" lastClr="000000"/>
                </a:solidFill>
              </a:rPr>
              <a:t>DANE POCHODZĄ</a:t>
            </a:r>
            <a:r>
              <a:rPr lang="pl-PL" sz="1600" b="1" baseline="0">
                <a:solidFill>
                  <a:sysClr val="windowText" lastClr="000000"/>
                </a:solidFill>
              </a:rPr>
              <a:t> Z:</a:t>
            </a:r>
            <a:endParaRPr lang="pl-PL" sz="1600" b="1">
              <a:solidFill>
                <a:sysClr val="windowText" lastClr="000000"/>
              </a:solidFill>
            </a:endParaRPr>
          </a:p>
        </xdr:txBody>
      </xdr:sp>
      <xdr:pic>
        <xdr:nvPicPr>
          <xdr:cNvPr id="7" name="Grafika 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9BA4BF05-F91A-4938-A1B5-81B8BC4104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810750" y="85725"/>
            <a:ext cx="1952625" cy="609600"/>
          </a:xfrm>
          <a:prstGeom prst="rect">
            <a:avLst/>
          </a:prstGeom>
        </xdr:spPr>
      </xdr:pic>
    </xdr:grpSp>
    <xdr:clientData/>
  </xdr:twoCellAnchor>
  <xdr:twoCellAnchor>
    <xdr:from>
      <xdr:col>21</xdr:col>
      <xdr:colOff>495300</xdr:colOff>
      <xdr:row>0</xdr:row>
      <xdr:rowOff>38100</xdr:rowOff>
    </xdr:from>
    <xdr:to>
      <xdr:col>24</xdr:col>
      <xdr:colOff>95249</xdr:colOff>
      <xdr:row>3</xdr:row>
      <xdr:rowOff>200025</xdr:rowOff>
    </xdr:to>
    <xdr:sp macro="" textlink="Odswiezanie!B2">
      <xdr:nvSpPr>
        <xdr:cNvPr id="20" name="Prostokąt: zaokrąglone rogi 19">
          <a:extLst>
            <a:ext uri="{FF2B5EF4-FFF2-40B4-BE49-F238E27FC236}">
              <a16:creationId xmlns:a16="http://schemas.microsoft.com/office/drawing/2014/main" id="{BC29500C-0E44-49B2-AA17-20ECE386924B}"/>
            </a:ext>
          </a:extLst>
        </xdr:cNvPr>
        <xdr:cNvSpPr/>
      </xdr:nvSpPr>
      <xdr:spPr>
        <a:xfrm>
          <a:off x="14897100" y="38100"/>
          <a:ext cx="1657349" cy="790575"/>
        </a:xfrm>
        <a:prstGeom prst="roundRect">
          <a:avLst/>
        </a:prstGeom>
        <a:noFill/>
        <a:ln>
          <a:noFill/>
        </a:ln>
      </xdr:spPr>
      <xdr:style>
        <a:lnRef idx="2">
          <a:schemeClr val="accent4">
            <a:shade val="15000"/>
          </a:schemeClr>
        </a:lnRef>
        <a:fillRef idx="1001">
          <a:schemeClr val="lt2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fld id="{2F2F2E6C-63DA-45DA-B975-7480F323BBD7}" type="TxLink">
            <a:rPr lang="en-US" sz="1100" b="0" i="0" u="none" strike="noStrike">
              <a:solidFill>
                <a:srgbClr val="000000"/>
              </a:solidFill>
              <a:latin typeface="Century Gothic"/>
            </a:rPr>
            <a:pPr algn="r"/>
            <a:t>12.07.2025 20:57</a:t>
          </a:fld>
          <a:endParaRPr lang="pl-PL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ula" refreshedDate="45850.873388425927" backgroundQuery="1" createdVersion="8" refreshedVersion="8" minRefreshableVersion="3" recordCount="315" xr:uid="{B1BD67CB-4E53-4BDB-81DE-ABBA97D7CFAC}">
  <cacheSource type="external" connectionId="2"/>
  <cacheFields count="3">
    <cacheField name="Data" numFmtId="0">
      <sharedItems containsSemiMixedTypes="0" containsNonDate="0" containsDate="1" containsString="0" minDate="2025-04-11T00:00:00" maxDate="2025-07-12T00:00:00" count="63">
        <d v="2025-04-11T00:00:00"/>
        <d v="2025-04-14T00:00:00"/>
        <d v="2025-04-15T00:00:00"/>
        <d v="2025-04-16T00:00:00"/>
        <d v="2025-04-17T00:00:00"/>
        <d v="2025-04-18T00:00:00"/>
        <d v="2025-04-22T00:00:00"/>
        <d v="2025-04-23T00:00:00"/>
        <d v="2025-04-24T00:00:00"/>
        <d v="2025-04-25T00:00:00"/>
        <d v="2025-04-28T00:00:00"/>
        <d v="2025-04-29T00:00:00"/>
        <d v="2025-04-30T00:00:00"/>
        <d v="2025-05-02T00:00:00"/>
        <d v="2025-05-05T00:00:00"/>
        <d v="2025-05-06T00:00:00"/>
        <d v="2025-05-07T00:00:00"/>
        <d v="2025-05-08T00:00:00"/>
        <d v="2025-05-09T00:00:00"/>
        <d v="2025-05-12T00:00:00"/>
        <d v="2025-05-13T00:00:00"/>
        <d v="2025-05-14T00:00:00"/>
        <d v="2025-05-15T00:00:00"/>
        <d v="2025-05-16T00:00:00"/>
        <d v="2025-05-19T00:00:00"/>
        <d v="2025-05-20T00:00:00"/>
        <d v="2025-05-21T00:00:00"/>
        <d v="2025-05-22T00:00:00"/>
        <d v="2025-05-23T00:00:00"/>
        <d v="2025-05-26T00:00:00"/>
        <d v="2025-05-27T00:00:00"/>
        <d v="2025-05-28T00:00:00"/>
        <d v="2025-05-29T00:00:00"/>
        <d v="2025-05-30T00:00:00"/>
        <d v="2025-06-02T00:00:00"/>
        <d v="2025-06-03T00:00:00"/>
        <d v="2025-06-04T00:00:00"/>
        <d v="2025-06-05T00:00:00"/>
        <d v="2025-06-06T00:00:00"/>
        <d v="2025-06-09T00:00:00"/>
        <d v="2025-06-10T00:00:00"/>
        <d v="2025-06-11T00:00:00"/>
        <d v="2025-06-12T00:00:00"/>
        <d v="2025-06-13T00:00:00"/>
        <d v="2025-06-16T00:00:00"/>
        <d v="2025-06-17T00:00:00"/>
        <d v="2025-06-18T00:00:00"/>
        <d v="2025-06-20T00:00:00"/>
        <d v="2025-06-23T00:00:00"/>
        <d v="2025-06-24T00:00:00"/>
        <d v="2025-06-25T00:00:00"/>
        <d v="2025-06-26T00:00:00"/>
        <d v="2025-06-27T00:00:00"/>
        <d v="2025-06-30T00:00:00"/>
        <d v="2025-07-01T00:00:00"/>
        <d v="2025-07-02T00:00:00"/>
        <d v="2025-07-03T00:00:00"/>
        <d v="2025-07-04T00:00:00"/>
        <d v="2025-07-07T00:00:00"/>
        <d v="2025-07-08T00:00:00"/>
        <d v="2025-07-09T00:00:00"/>
        <d v="2025-07-10T00:00:00"/>
        <d v="2025-07-11T00:00:00"/>
      </sharedItems>
    </cacheField>
    <cacheField name="Kod waluty" numFmtId="0">
      <sharedItems count="5">
        <s v="EUR"/>
        <s v="USD"/>
        <s v="CHF"/>
        <s v="SEK"/>
        <s v="GBP"/>
      </sharedItems>
    </cacheField>
    <cacheField name="Wartość" numFmtId="0">
      <sharedItems containsSemiMixedTypes="0" containsString="0" containsNumber="1" minValue="0.378" maxValue="5.0869"/>
    </cacheField>
  </cacheFields>
  <extLst>
    <ext xmlns:x14="http://schemas.microsoft.com/office/spreadsheetml/2009/9/main" uri="{725AE2AE-9491-48be-B2B4-4EB974FC3084}">
      <x14:pivotCacheDefinition pivotCacheId="9461887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n v="4.2972000000000001"/>
  </r>
  <r>
    <x v="0"/>
    <x v="1"/>
    <n v="3.7606000000000002"/>
  </r>
  <r>
    <x v="0"/>
    <x v="2"/>
    <n v="4.6249000000000002"/>
  </r>
  <r>
    <x v="0"/>
    <x v="3"/>
    <n v="0.38640000000000002"/>
  </r>
  <r>
    <x v="0"/>
    <x v="4"/>
    <n v="4.9297000000000004"/>
  </r>
  <r>
    <x v="1"/>
    <x v="0"/>
    <n v="4.2775999999999996"/>
  </r>
  <r>
    <x v="1"/>
    <x v="1"/>
    <n v="3.7564000000000002"/>
  </r>
  <r>
    <x v="1"/>
    <x v="3"/>
    <n v="0.3876"/>
  </r>
  <r>
    <x v="1"/>
    <x v="4"/>
    <n v="4.9474999999999998"/>
  </r>
  <r>
    <x v="1"/>
    <x v="2"/>
    <n v="4.5975999999999999"/>
  </r>
  <r>
    <x v="2"/>
    <x v="0"/>
    <n v="4.2766999999999999"/>
  </r>
  <r>
    <x v="2"/>
    <x v="1"/>
    <n v="3.7692000000000001"/>
  </r>
  <r>
    <x v="2"/>
    <x v="4"/>
    <n v="4.9870999999999999"/>
  </r>
  <r>
    <x v="2"/>
    <x v="2"/>
    <n v="4.6257000000000001"/>
  </r>
  <r>
    <x v="2"/>
    <x v="3"/>
    <n v="0.38719999999999999"/>
  </r>
  <r>
    <x v="3"/>
    <x v="0"/>
    <n v="4.3033000000000001"/>
  </r>
  <r>
    <x v="3"/>
    <x v="1"/>
    <n v="3.7850999999999999"/>
  </r>
  <r>
    <x v="3"/>
    <x v="2"/>
    <n v="4.6317000000000004"/>
  </r>
  <r>
    <x v="3"/>
    <x v="3"/>
    <n v="0.38640000000000002"/>
  </r>
  <r>
    <x v="3"/>
    <x v="4"/>
    <n v="5.0301999999999998"/>
  </r>
  <r>
    <x v="4"/>
    <x v="0"/>
    <n v="4.2878999999999996"/>
  </r>
  <r>
    <x v="4"/>
    <x v="1"/>
    <n v="3.7684000000000002"/>
  </r>
  <r>
    <x v="4"/>
    <x v="3"/>
    <n v="0.38669999999999999"/>
  </r>
  <r>
    <x v="4"/>
    <x v="4"/>
    <n v="4.9890999999999996"/>
  </r>
  <r>
    <x v="4"/>
    <x v="2"/>
    <n v="4.6143999999999998"/>
  </r>
  <r>
    <x v="5"/>
    <x v="0"/>
    <n v="4.2823000000000002"/>
  </r>
  <r>
    <x v="5"/>
    <x v="1"/>
    <n v="3.7660999999999998"/>
  </r>
  <r>
    <x v="5"/>
    <x v="4"/>
    <n v="4.9983000000000004"/>
  </r>
  <r>
    <x v="5"/>
    <x v="2"/>
    <n v="4.5982000000000003"/>
  </r>
  <r>
    <x v="5"/>
    <x v="3"/>
    <n v="0.39119999999999999"/>
  </r>
  <r>
    <x v="6"/>
    <x v="0"/>
    <n v="4.2801"/>
  </r>
  <r>
    <x v="6"/>
    <x v="1"/>
    <n v="3.722"/>
  </r>
  <r>
    <x v="6"/>
    <x v="2"/>
    <n v="4.5918999999999999"/>
  </r>
  <r>
    <x v="6"/>
    <x v="3"/>
    <n v="0.38979999999999998"/>
  </r>
  <r>
    <x v="6"/>
    <x v="4"/>
    <n v="4.9824000000000002"/>
  </r>
  <r>
    <x v="7"/>
    <x v="0"/>
    <n v="4.2892999999999999"/>
  </r>
  <r>
    <x v="7"/>
    <x v="1"/>
    <n v="3.7583000000000002"/>
  </r>
  <r>
    <x v="7"/>
    <x v="3"/>
    <n v="0.3931"/>
  </r>
  <r>
    <x v="7"/>
    <x v="4"/>
    <n v="5.0058999999999996"/>
  </r>
  <r>
    <x v="7"/>
    <x v="2"/>
    <n v="4.5750000000000002"/>
  </r>
  <r>
    <x v="8"/>
    <x v="0"/>
    <n v="4.2789000000000001"/>
  </r>
  <r>
    <x v="8"/>
    <x v="1"/>
    <n v="3.7599"/>
  </r>
  <r>
    <x v="8"/>
    <x v="4"/>
    <n v="5.0011000000000001"/>
  </r>
  <r>
    <x v="8"/>
    <x v="2"/>
    <n v="4.5484"/>
  </r>
  <r>
    <x v="8"/>
    <x v="3"/>
    <n v="0.39040000000000002"/>
  </r>
  <r>
    <x v="9"/>
    <x v="0"/>
    <n v="4.2687999999999997"/>
  </r>
  <r>
    <x v="9"/>
    <x v="1"/>
    <n v="3.7610999999999999"/>
  </r>
  <r>
    <x v="9"/>
    <x v="2"/>
    <n v="4.5278"/>
  </r>
  <r>
    <x v="9"/>
    <x v="3"/>
    <n v="0.3896"/>
  </r>
  <r>
    <x v="9"/>
    <x v="4"/>
    <n v="5.0033000000000003"/>
  </r>
  <r>
    <x v="10"/>
    <x v="0"/>
    <n v="4.2766000000000002"/>
  </r>
  <r>
    <x v="10"/>
    <x v="1"/>
    <n v="3.7700999999999998"/>
  </r>
  <r>
    <x v="10"/>
    <x v="3"/>
    <n v="0.38869999999999999"/>
  </r>
  <r>
    <x v="10"/>
    <x v="4"/>
    <n v="5.0247999999999999"/>
  </r>
  <r>
    <x v="10"/>
    <x v="2"/>
    <n v="4.5389999999999997"/>
  </r>
  <r>
    <x v="11"/>
    <x v="0"/>
    <n v="4.2645999999999997"/>
  </r>
  <r>
    <x v="11"/>
    <x v="1"/>
    <n v="3.7458"/>
  </r>
  <r>
    <x v="11"/>
    <x v="4"/>
    <n v="5.0231000000000003"/>
  </r>
  <r>
    <x v="11"/>
    <x v="2"/>
    <n v="4.5404"/>
  </r>
  <r>
    <x v="11"/>
    <x v="3"/>
    <n v="0.39"/>
  </r>
  <r>
    <x v="12"/>
    <x v="0"/>
    <n v="4.2778"/>
  </r>
  <r>
    <x v="12"/>
    <x v="1"/>
    <n v="3.7616999999999998"/>
  </r>
  <r>
    <x v="12"/>
    <x v="2"/>
    <n v="4.5561999999999996"/>
  </r>
  <r>
    <x v="12"/>
    <x v="3"/>
    <n v="0.39029999999999998"/>
  </r>
  <r>
    <x v="12"/>
    <x v="4"/>
    <n v="5.0282999999999998"/>
  </r>
  <r>
    <x v="13"/>
    <x v="0"/>
    <n v="4.2750000000000004"/>
  </r>
  <r>
    <x v="13"/>
    <x v="1"/>
    <n v="3.7722000000000002"/>
  </r>
  <r>
    <x v="13"/>
    <x v="3"/>
    <n v="0.3896"/>
  </r>
  <r>
    <x v="13"/>
    <x v="4"/>
    <n v="5.0141"/>
  </r>
  <r>
    <x v="13"/>
    <x v="2"/>
    <n v="4.5654000000000003"/>
  </r>
  <r>
    <x v="14"/>
    <x v="0"/>
    <n v="4.2759999999999998"/>
  </r>
  <r>
    <x v="14"/>
    <x v="1"/>
    <n v="3.7751999999999999"/>
  </r>
  <r>
    <x v="14"/>
    <x v="4"/>
    <n v="5.0144000000000002"/>
  </r>
  <r>
    <x v="14"/>
    <x v="2"/>
    <n v="4.5763999999999996"/>
  </r>
  <r>
    <x v="14"/>
    <x v="3"/>
    <n v="0.39050000000000001"/>
  </r>
  <r>
    <x v="15"/>
    <x v="0"/>
    <n v="4.2805999999999997"/>
  </r>
  <r>
    <x v="15"/>
    <x v="1"/>
    <n v="3.7789000000000001"/>
  </r>
  <r>
    <x v="15"/>
    <x v="2"/>
    <n v="4.5854999999999997"/>
  </r>
  <r>
    <x v="15"/>
    <x v="3"/>
    <n v="0.39190000000000003"/>
  </r>
  <r>
    <x v="15"/>
    <x v="4"/>
    <n v="5.0319000000000003"/>
  </r>
  <r>
    <x v="16"/>
    <x v="0"/>
    <n v="4.2756999999999996"/>
  </r>
  <r>
    <x v="16"/>
    <x v="1"/>
    <n v="3.7642000000000002"/>
  </r>
  <r>
    <x v="16"/>
    <x v="3"/>
    <n v="0.39240000000000003"/>
  </r>
  <r>
    <x v="16"/>
    <x v="4"/>
    <n v="5.0205000000000002"/>
  </r>
  <r>
    <x v="16"/>
    <x v="2"/>
    <n v="4.5594999999999999"/>
  </r>
  <r>
    <x v="17"/>
    <x v="0"/>
    <n v="4.2713999999999999"/>
  </r>
  <r>
    <x v="17"/>
    <x v="1"/>
    <n v="3.7839999999999998"/>
  </r>
  <r>
    <x v="17"/>
    <x v="4"/>
    <n v="5.0198999999999998"/>
  </r>
  <r>
    <x v="17"/>
    <x v="2"/>
    <n v="4.5762"/>
  </r>
  <r>
    <x v="17"/>
    <x v="3"/>
    <n v="0.39079999999999998"/>
  </r>
  <r>
    <x v="18"/>
    <x v="0"/>
    <n v="4.2413999999999996"/>
  </r>
  <r>
    <x v="18"/>
    <x v="1"/>
    <n v="3.7681"/>
  </r>
  <r>
    <x v="18"/>
    <x v="2"/>
    <n v="4.5388999999999999"/>
  </r>
  <r>
    <x v="18"/>
    <x v="3"/>
    <n v="0.38929999999999998"/>
  </r>
  <r>
    <x v="18"/>
    <x v="4"/>
    <n v="5.0002000000000004"/>
  </r>
  <r>
    <x v="19"/>
    <x v="0"/>
    <n v="4.2336999999999998"/>
  </r>
  <r>
    <x v="19"/>
    <x v="1"/>
    <n v="3.8010999999999999"/>
  </r>
  <r>
    <x v="19"/>
    <x v="3"/>
    <n v="0.38869999999999999"/>
  </r>
  <r>
    <x v="19"/>
    <x v="4"/>
    <n v="5.0156000000000001"/>
  </r>
  <r>
    <x v="19"/>
    <x v="2"/>
    <n v="4.5164"/>
  </r>
  <r>
    <x v="20"/>
    <x v="0"/>
    <n v="4.2525000000000004"/>
  </r>
  <r>
    <x v="20"/>
    <x v="1"/>
    <n v="3.8266"/>
  </r>
  <r>
    <x v="20"/>
    <x v="4"/>
    <n v="5.0556000000000001"/>
  </r>
  <r>
    <x v="20"/>
    <x v="2"/>
    <n v="4.5564"/>
  </r>
  <r>
    <x v="20"/>
    <x v="3"/>
    <n v="0.39269999999999999"/>
  </r>
  <r>
    <x v="21"/>
    <x v="0"/>
    <n v="4.2454999999999998"/>
  </r>
  <r>
    <x v="21"/>
    <x v="1"/>
    <n v="3.7774999999999999"/>
  </r>
  <r>
    <x v="21"/>
    <x v="2"/>
    <n v="4.5206"/>
  </r>
  <r>
    <x v="21"/>
    <x v="3"/>
    <n v="0.39050000000000001"/>
  </r>
  <r>
    <x v="21"/>
    <x v="4"/>
    <n v="5.0419"/>
  </r>
  <r>
    <x v="22"/>
    <x v="0"/>
    <n v="4.2378"/>
  </r>
  <r>
    <x v="22"/>
    <x v="1"/>
    <n v="3.7804000000000002"/>
  </r>
  <r>
    <x v="22"/>
    <x v="3"/>
    <n v="0.38919999999999999"/>
  </r>
  <r>
    <x v="22"/>
    <x v="4"/>
    <n v="5.0237999999999996"/>
  </r>
  <r>
    <x v="22"/>
    <x v="2"/>
    <n v="4.5183999999999997"/>
  </r>
  <r>
    <x v="23"/>
    <x v="0"/>
    <n v="4.2392000000000003"/>
  </r>
  <r>
    <x v="23"/>
    <x v="1"/>
    <n v="3.7852999999999999"/>
  </r>
  <r>
    <x v="23"/>
    <x v="4"/>
    <n v="5.0370999999999997"/>
  </r>
  <r>
    <x v="23"/>
    <x v="2"/>
    <n v="4.5309999999999997"/>
  </r>
  <r>
    <x v="23"/>
    <x v="3"/>
    <n v="0.38829999999999998"/>
  </r>
  <r>
    <x v="24"/>
    <x v="0"/>
    <n v="4.2785000000000002"/>
  </r>
  <r>
    <x v="24"/>
    <x v="1"/>
    <n v="3.8003999999999998"/>
  </r>
  <r>
    <x v="24"/>
    <x v="2"/>
    <n v="4.5608000000000004"/>
  </r>
  <r>
    <x v="24"/>
    <x v="3"/>
    <n v="0.3911"/>
  </r>
  <r>
    <x v="24"/>
    <x v="4"/>
    <n v="5.0800999999999998"/>
  </r>
  <r>
    <x v="25"/>
    <x v="0"/>
    <n v="4.2496999999999998"/>
  </r>
  <r>
    <x v="25"/>
    <x v="1"/>
    <n v="3.7747000000000002"/>
  </r>
  <r>
    <x v="25"/>
    <x v="3"/>
    <n v="0.39090000000000003"/>
  </r>
  <r>
    <x v="25"/>
    <x v="4"/>
    <n v="5.0483000000000002"/>
  </r>
  <r>
    <x v="25"/>
    <x v="2"/>
    <n v="4.5376000000000003"/>
  </r>
  <r>
    <x v="26"/>
    <x v="0"/>
    <n v="4.2403000000000004"/>
  </r>
  <r>
    <x v="26"/>
    <x v="1"/>
    <n v="3.7452000000000001"/>
  </r>
  <r>
    <x v="26"/>
    <x v="4"/>
    <n v="5.0178000000000003"/>
  </r>
  <r>
    <x v="26"/>
    <x v="2"/>
    <n v="4.5365000000000002"/>
  </r>
  <r>
    <x v="26"/>
    <x v="3"/>
    <n v="0.39079999999999998"/>
  </r>
  <r>
    <x v="27"/>
    <x v="0"/>
    <n v="4.2446999999999999"/>
  </r>
  <r>
    <x v="27"/>
    <x v="1"/>
    <n v="3.7559"/>
  </r>
  <r>
    <x v="27"/>
    <x v="2"/>
    <n v="4.5456000000000003"/>
  </r>
  <r>
    <x v="27"/>
    <x v="3"/>
    <n v="0.39129999999999998"/>
  </r>
  <r>
    <x v="27"/>
    <x v="4"/>
    <n v="5.0334000000000003"/>
  </r>
  <r>
    <x v="28"/>
    <x v="0"/>
    <n v="4.2541000000000002"/>
  </r>
  <r>
    <x v="28"/>
    <x v="1"/>
    <n v="3.7505999999999999"/>
  </r>
  <r>
    <x v="28"/>
    <x v="3"/>
    <n v="0.39279999999999998"/>
  </r>
  <r>
    <x v="28"/>
    <x v="4"/>
    <n v="5.0587"/>
  </r>
  <r>
    <x v="28"/>
    <x v="2"/>
    <n v="4.5392000000000001"/>
  </r>
  <r>
    <x v="29"/>
    <x v="0"/>
    <n v="4.2514000000000003"/>
  </r>
  <r>
    <x v="29"/>
    <x v="1"/>
    <n v="3.7343999999999999"/>
  </r>
  <r>
    <x v="29"/>
    <x v="4"/>
    <n v="5.0651000000000002"/>
  </r>
  <r>
    <x v="29"/>
    <x v="2"/>
    <n v="4.5449999999999999"/>
  </r>
  <r>
    <x v="29"/>
    <x v="3"/>
    <n v="0.3931"/>
  </r>
  <r>
    <x v="30"/>
    <x v="0"/>
    <n v="4.2478999999999996"/>
  </r>
  <r>
    <x v="30"/>
    <x v="1"/>
    <n v="3.7429999999999999"/>
  </r>
  <r>
    <x v="30"/>
    <x v="2"/>
    <n v="4.5369000000000002"/>
  </r>
  <r>
    <x v="30"/>
    <x v="3"/>
    <n v="0.39119999999999999"/>
  </r>
  <r>
    <x v="30"/>
    <x v="4"/>
    <n v="5.0663999999999998"/>
  </r>
  <r>
    <x v="31"/>
    <x v="0"/>
    <n v="4.2446999999999999"/>
  </r>
  <r>
    <x v="31"/>
    <x v="1"/>
    <n v="3.7456"/>
  </r>
  <r>
    <x v="31"/>
    <x v="3"/>
    <n v="0.38990000000000002"/>
  </r>
  <r>
    <x v="31"/>
    <x v="4"/>
    <n v="5.0601000000000003"/>
  </r>
  <r>
    <x v="31"/>
    <x v="2"/>
    <n v="4.5305999999999997"/>
  </r>
  <r>
    <x v="32"/>
    <x v="0"/>
    <n v="4.2369000000000003"/>
  </r>
  <r>
    <x v="32"/>
    <x v="1"/>
    <n v="3.7587999999999999"/>
  </r>
  <r>
    <x v="32"/>
    <x v="4"/>
    <n v="5.0593000000000004"/>
  </r>
  <r>
    <x v="32"/>
    <x v="2"/>
    <n v="4.53"/>
  </r>
  <r>
    <x v="32"/>
    <x v="3"/>
    <n v="0.38940000000000002"/>
  </r>
  <r>
    <x v="33"/>
    <x v="0"/>
    <n v="4.2507000000000001"/>
  </r>
  <r>
    <x v="33"/>
    <x v="1"/>
    <n v="3.7536999999999998"/>
  </r>
  <r>
    <x v="33"/>
    <x v="2"/>
    <n v="4.5555000000000003"/>
  </r>
  <r>
    <x v="33"/>
    <x v="3"/>
    <n v="0.39069999999999999"/>
  </r>
  <r>
    <x v="33"/>
    <x v="4"/>
    <n v="5.0552000000000001"/>
  </r>
  <r>
    <x v="34"/>
    <x v="0"/>
    <n v="4.2577999999999996"/>
  </r>
  <r>
    <x v="34"/>
    <x v="1"/>
    <n v="3.7282000000000002"/>
  </r>
  <r>
    <x v="34"/>
    <x v="3"/>
    <n v="0.39200000000000002"/>
  </r>
  <r>
    <x v="34"/>
    <x v="4"/>
    <n v="5.0490000000000004"/>
  </r>
  <r>
    <x v="34"/>
    <x v="2"/>
    <n v="4.5591999999999997"/>
  </r>
  <r>
    <x v="35"/>
    <x v="0"/>
    <n v="4.2721"/>
  </r>
  <r>
    <x v="35"/>
    <x v="1"/>
    <n v="3.7437"/>
  </r>
  <r>
    <x v="35"/>
    <x v="4"/>
    <n v="5.0590000000000002"/>
  </r>
  <r>
    <x v="35"/>
    <x v="2"/>
    <n v="4.5717999999999996"/>
  </r>
  <r>
    <x v="35"/>
    <x v="3"/>
    <n v="0.39069999999999999"/>
  </r>
  <r>
    <x v="36"/>
    <x v="0"/>
    <n v="4.2778"/>
  </r>
  <r>
    <x v="36"/>
    <x v="1"/>
    <n v="3.7524999999999999"/>
  </r>
  <r>
    <x v="36"/>
    <x v="2"/>
    <n v="4.5640000000000001"/>
  </r>
  <r>
    <x v="36"/>
    <x v="3"/>
    <n v="0.39140000000000003"/>
  </r>
  <r>
    <x v="36"/>
    <x v="4"/>
    <n v="5.0808"/>
  </r>
  <r>
    <x v="37"/>
    <x v="0"/>
    <n v="4.2790999999999997"/>
  </r>
  <r>
    <x v="37"/>
    <x v="1"/>
    <n v="3.7494999999999998"/>
  </r>
  <r>
    <x v="37"/>
    <x v="3"/>
    <n v="0.39079999999999998"/>
  </r>
  <r>
    <x v="37"/>
    <x v="4"/>
    <n v="5.0869"/>
  </r>
  <r>
    <x v="37"/>
    <x v="2"/>
    <n v="4.57"/>
  </r>
  <r>
    <x v="38"/>
    <x v="0"/>
    <n v="4.2881"/>
  </r>
  <r>
    <x v="38"/>
    <x v="1"/>
    <n v="3.7565"/>
  </r>
  <r>
    <x v="38"/>
    <x v="4"/>
    <n v="5.0867000000000004"/>
  </r>
  <r>
    <x v="38"/>
    <x v="2"/>
    <n v="4.5696000000000003"/>
  </r>
  <r>
    <x v="38"/>
    <x v="3"/>
    <n v="0.39119999999999999"/>
  </r>
  <r>
    <x v="39"/>
    <x v="0"/>
    <n v="4.2771999999999997"/>
  </r>
  <r>
    <x v="39"/>
    <x v="1"/>
    <n v="3.7427000000000001"/>
  </r>
  <r>
    <x v="39"/>
    <x v="2"/>
    <n v="4.5628000000000002"/>
  </r>
  <r>
    <x v="39"/>
    <x v="3"/>
    <n v="0.38969999999999999"/>
  </r>
  <r>
    <x v="39"/>
    <x v="4"/>
    <n v="5.0797999999999996"/>
  </r>
  <r>
    <x v="40"/>
    <x v="0"/>
    <n v="4.2610999999999999"/>
  </r>
  <r>
    <x v="40"/>
    <x v="1"/>
    <n v="3.7351999999999999"/>
  </r>
  <r>
    <x v="40"/>
    <x v="3"/>
    <n v="0.38890000000000002"/>
  </r>
  <r>
    <x v="40"/>
    <x v="4"/>
    <n v="5.0380000000000003"/>
  </r>
  <r>
    <x v="40"/>
    <x v="2"/>
    <n v="4.5486000000000004"/>
  </r>
  <r>
    <x v="41"/>
    <x v="0"/>
    <n v="4.2643000000000004"/>
  </r>
  <r>
    <x v="41"/>
    <x v="1"/>
    <n v="3.7305999999999999"/>
  </r>
  <r>
    <x v="41"/>
    <x v="4"/>
    <n v="5.0339999999999998"/>
  </r>
  <r>
    <x v="41"/>
    <x v="2"/>
    <n v="4.5381999999999998"/>
  </r>
  <r>
    <x v="41"/>
    <x v="3"/>
    <n v="0.38840000000000002"/>
  </r>
  <r>
    <x v="42"/>
    <x v="0"/>
    <n v="4.2630999999999997"/>
  </r>
  <r>
    <x v="42"/>
    <x v="1"/>
    <n v="3.6928999999999998"/>
  </r>
  <r>
    <x v="42"/>
    <x v="2"/>
    <n v="4.5332999999999997"/>
  </r>
  <r>
    <x v="42"/>
    <x v="3"/>
    <n v="0.38890000000000002"/>
  </r>
  <r>
    <x v="42"/>
    <x v="4"/>
    <n v="5.0098000000000003"/>
  </r>
  <r>
    <x v="43"/>
    <x v="0"/>
    <n v="4.2720000000000002"/>
  </r>
  <r>
    <x v="43"/>
    <x v="1"/>
    <n v="3.7056"/>
  </r>
  <r>
    <x v="43"/>
    <x v="3"/>
    <n v="0.39019999999999999"/>
  </r>
  <r>
    <x v="43"/>
    <x v="4"/>
    <n v="5.0247000000000002"/>
  </r>
  <r>
    <x v="43"/>
    <x v="2"/>
    <n v="4.5603999999999996"/>
  </r>
  <r>
    <x v="44"/>
    <x v="0"/>
    <n v="4.2611999999999997"/>
  </r>
  <r>
    <x v="44"/>
    <x v="1"/>
    <n v="3.6804000000000001"/>
  </r>
  <r>
    <x v="44"/>
    <x v="4"/>
    <n v="4.9976000000000003"/>
  </r>
  <r>
    <x v="44"/>
    <x v="2"/>
    <n v="4.5316999999999998"/>
  </r>
  <r>
    <x v="44"/>
    <x v="3"/>
    <n v="0.38900000000000001"/>
  </r>
  <r>
    <x v="45"/>
    <x v="0"/>
    <n v="4.2750000000000004"/>
  </r>
  <r>
    <x v="45"/>
    <x v="1"/>
    <n v="3.7004999999999999"/>
  </r>
  <r>
    <x v="45"/>
    <x v="2"/>
    <n v="4.5526999999999997"/>
  </r>
  <r>
    <x v="45"/>
    <x v="3"/>
    <n v="0.38950000000000001"/>
  </r>
  <r>
    <x v="45"/>
    <x v="4"/>
    <n v="5.0137999999999998"/>
  </r>
  <r>
    <x v="46"/>
    <x v="0"/>
    <n v="4.2717000000000001"/>
  </r>
  <r>
    <x v="46"/>
    <x v="1"/>
    <n v="3.7136999999999998"/>
  </r>
  <r>
    <x v="46"/>
    <x v="3"/>
    <n v="0.38800000000000001"/>
  </r>
  <r>
    <x v="46"/>
    <x v="4"/>
    <n v="4.9964000000000004"/>
  </r>
  <r>
    <x v="46"/>
    <x v="2"/>
    <n v="4.5446"/>
  </r>
  <r>
    <x v="47"/>
    <x v="0"/>
    <n v="4.2709000000000001"/>
  </r>
  <r>
    <x v="47"/>
    <x v="1"/>
    <n v="3.7067000000000001"/>
  </r>
  <r>
    <x v="47"/>
    <x v="4"/>
    <n v="5.0002000000000004"/>
  </r>
  <r>
    <x v="47"/>
    <x v="2"/>
    <n v="4.5423"/>
  </r>
  <r>
    <x v="47"/>
    <x v="3"/>
    <n v="0.38540000000000002"/>
  </r>
  <r>
    <x v="48"/>
    <x v="0"/>
    <n v="4.2727000000000004"/>
  </r>
  <r>
    <x v="48"/>
    <x v="1"/>
    <n v="3.7212000000000001"/>
  </r>
  <r>
    <x v="48"/>
    <x v="2"/>
    <n v="4.5495000000000001"/>
  </r>
  <r>
    <x v="48"/>
    <x v="3"/>
    <n v="0.38290000000000002"/>
  </r>
  <r>
    <x v="48"/>
    <x v="4"/>
    <n v="4.9917999999999996"/>
  </r>
  <r>
    <x v="49"/>
    <x v="0"/>
    <n v="4.2603999999999997"/>
  </r>
  <r>
    <x v="49"/>
    <x v="1"/>
    <n v="3.6753"/>
  </r>
  <r>
    <x v="49"/>
    <x v="3"/>
    <n v="0.3846"/>
  </r>
  <r>
    <x v="49"/>
    <x v="4"/>
    <n v="4.9984000000000002"/>
  </r>
  <r>
    <x v="49"/>
    <x v="2"/>
    <n v="4.5293999999999999"/>
  </r>
  <r>
    <x v="50"/>
    <x v="0"/>
    <n v="4.2478999999999996"/>
  </r>
  <r>
    <x v="50"/>
    <x v="1"/>
    <n v="3.6589999999999998"/>
  </r>
  <r>
    <x v="50"/>
    <x v="4"/>
    <n v="4.9843000000000002"/>
  </r>
  <r>
    <x v="50"/>
    <x v="2"/>
    <n v="4.5427"/>
  </r>
  <r>
    <x v="50"/>
    <x v="3"/>
    <n v="0.38429999999999997"/>
  </r>
  <r>
    <x v="51"/>
    <x v="0"/>
    <n v="4.2478999999999996"/>
  </r>
  <r>
    <x v="51"/>
    <x v="1"/>
    <n v="3.6221999999999999"/>
  </r>
  <r>
    <x v="51"/>
    <x v="2"/>
    <n v="4.5305999999999997"/>
  </r>
  <r>
    <x v="51"/>
    <x v="3"/>
    <n v="0.3836"/>
  </r>
  <r>
    <x v="51"/>
    <x v="4"/>
    <n v="4.9805000000000001"/>
  </r>
  <r>
    <x v="52"/>
    <x v="0"/>
    <n v="4.2362000000000002"/>
  </r>
  <r>
    <x v="52"/>
    <x v="1"/>
    <n v="3.6177000000000001"/>
  </r>
  <r>
    <x v="52"/>
    <x v="3"/>
    <n v="0.38290000000000002"/>
  </r>
  <r>
    <x v="52"/>
    <x v="4"/>
    <n v="4.9721000000000002"/>
  </r>
  <r>
    <x v="52"/>
    <x v="2"/>
    <n v="4.5307000000000004"/>
  </r>
  <r>
    <x v="53"/>
    <x v="0"/>
    <n v="4.2419000000000002"/>
  </r>
  <r>
    <x v="53"/>
    <x v="1"/>
    <n v="3.6164000000000001"/>
  </r>
  <r>
    <x v="53"/>
    <x v="4"/>
    <n v="4.9546000000000001"/>
  </r>
  <r>
    <x v="53"/>
    <x v="2"/>
    <n v="4.5335999999999999"/>
  </r>
  <r>
    <x v="53"/>
    <x v="3"/>
    <n v="0.38100000000000001"/>
  </r>
  <r>
    <x v="54"/>
    <x v="0"/>
    <n v="4.2415000000000003"/>
  </r>
  <r>
    <x v="54"/>
    <x v="1"/>
    <n v="3.593"/>
  </r>
  <r>
    <x v="54"/>
    <x v="2"/>
    <n v="4.5495000000000001"/>
  </r>
  <r>
    <x v="54"/>
    <x v="3"/>
    <n v="0.38109999999999999"/>
  </r>
  <r>
    <x v="54"/>
    <x v="4"/>
    <n v="4.9486999999999997"/>
  </r>
  <r>
    <x v="55"/>
    <x v="0"/>
    <n v="4.25"/>
  </r>
  <r>
    <x v="55"/>
    <x v="1"/>
    <n v="3.609"/>
  </r>
  <r>
    <x v="55"/>
    <x v="3"/>
    <n v="0.37980000000000003"/>
  </r>
  <r>
    <x v="55"/>
    <x v="4"/>
    <n v="4.9450000000000003"/>
  </r>
  <r>
    <x v="55"/>
    <x v="2"/>
    <n v="4.5540000000000003"/>
  </r>
  <r>
    <x v="56"/>
    <x v="0"/>
    <n v="4.2633999999999999"/>
  </r>
  <r>
    <x v="56"/>
    <x v="1"/>
    <n v="3.6137000000000001"/>
  </r>
  <r>
    <x v="56"/>
    <x v="4"/>
    <n v="4.9375999999999998"/>
  </r>
  <r>
    <x v="56"/>
    <x v="2"/>
    <n v="4.5629999999999997"/>
  </r>
  <r>
    <x v="56"/>
    <x v="3"/>
    <n v="0.37869999999999998"/>
  </r>
  <r>
    <x v="57"/>
    <x v="0"/>
    <n v="4.2515000000000001"/>
  </r>
  <r>
    <x v="57"/>
    <x v="1"/>
    <n v="3.6107999999999998"/>
  </r>
  <r>
    <x v="57"/>
    <x v="2"/>
    <n v="4.5510000000000002"/>
  </r>
  <r>
    <x v="57"/>
    <x v="3"/>
    <n v="0.378"/>
  </r>
  <r>
    <x v="57"/>
    <x v="4"/>
    <n v="4.9339000000000004"/>
  </r>
  <r>
    <x v="58"/>
    <x v="0"/>
    <n v="4.2523999999999997"/>
  </r>
  <r>
    <x v="58"/>
    <x v="1"/>
    <n v="3.6269"/>
  </r>
  <r>
    <x v="58"/>
    <x v="3"/>
    <n v="0.38069999999999998"/>
  </r>
  <r>
    <x v="58"/>
    <x v="4"/>
    <n v="4.9257999999999997"/>
  </r>
  <r>
    <x v="58"/>
    <x v="2"/>
    <n v="4.55"/>
  </r>
  <r>
    <x v="59"/>
    <x v="0"/>
    <n v="4.2454999999999998"/>
  </r>
  <r>
    <x v="59"/>
    <x v="1"/>
    <n v="3.6135000000000002"/>
  </r>
  <r>
    <x v="59"/>
    <x v="4"/>
    <n v="4.9188999999999998"/>
  </r>
  <r>
    <x v="59"/>
    <x v="2"/>
    <n v="4.5369999999999999"/>
  </r>
  <r>
    <x v="59"/>
    <x v="3"/>
    <n v="0.38059999999999999"/>
  </r>
  <r>
    <x v="60"/>
    <x v="0"/>
    <n v="4.2398999999999996"/>
  </r>
  <r>
    <x v="60"/>
    <x v="1"/>
    <n v="3.6198000000000001"/>
  </r>
  <r>
    <x v="60"/>
    <x v="2"/>
    <n v="4.5450999999999997"/>
  </r>
  <r>
    <x v="60"/>
    <x v="3"/>
    <n v="0.38030000000000003"/>
  </r>
  <r>
    <x v="60"/>
    <x v="4"/>
    <n v="4.9231999999999996"/>
  </r>
  <r>
    <x v="61"/>
    <x v="0"/>
    <n v="4.2464000000000004"/>
  </r>
  <r>
    <x v="61"/>
    <x v="1"/>
    <n v="3.6208999999999998"/>
  </r>
  <r>
    <x v="61"/>
    <x v="3"/>
    <n v="0.38109999999999999"/>
  </r>
  <r>
    <x v="61"/>
    <x v="4"/>
    <n v="4.9264999999999999"/>
  </r>
  <r>
    <x v="61"/>
    <x v="2"/>
    <n v="4.5534999999999997"/>
  </r>
  <r>
    <x v="62"/>
    <x v="0"/>
    <n v="4.2563000000000004"/>
  </r>
  <r>
    <x v="62"/>
    <x v="1"/>
    <n v="3.6432000000000002"/>
  </r>
  <r>
    <x v="62"/>
    <x v="4"/>
    <n v="4.9314"/>
  </r>
  <r>
    <x v="62"/>
    <x v="2"/>
    <n v="4.5694999999999997"/>
  </r>
  <r>
    <x v="62"/>
    <x v="3"/>
    <n v="0.38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5EBA4-75E4-42DE-8AC2-B212DF217704}" name="Tabela przestawna6" cacheId="4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5" fieldListSortAscending="1">
  <location ref="A3:B66" firstHeaderRow="1" firstDataRow="1" firstDataCol="1" rowPageCount="1" colPageCount="1"/>
  <pivotFields count="3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Page" showAll="0">
      <items count="6">
        <item x="2"/>
        <item x="0"/>
        <item x="4"/>
        <item x="3"/>
        <item x="1"/>
        <item t="default"/>
      </items>
    </pivotField>
    <pivotField dataField="1" showAll="0"/>
  </pivotFields>
  <rowFields count="1">
    <field x="0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</rowItems>
  <colItems count="1">
    <i/>
  </colItems>
  <pageFields count="1">
    <pageField fld="1" item="1" hier="-1"/>
  </pageFields>
  <dataFields count="1">
    <dataField name="Suma z Wartość" fld="2" baseField="0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6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Kod_waluty" xr10:uid="{8701B45C-E722-4F6E-A212-71FDF869A411}" sourceName="Kod waluty">
  <pivotTables>
    <pivotTable tabId="4" name="Tabela przestawna6"/>
  </pivotTables>
  <data>
    <tabular pivotCacheId="946188737">
      <items count="5">
        <i x="2"/>
        <i x="0" s="1"/>
        <i x="4"/>
        <i x="3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Kod waluty 1" xr10:uid="{82F72122-F3D0-4432-B085-46F615FC1760}" cache="Fragmentator_Kod_waluty" caption="Kod waluty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BABBE-E7EC-470B-B96A-992C5F7D43A1}" name="TblCzasOdswiezania" displayName="TblCzasOdswiezania" ref="A1:B3" totalsRowCount="1">
  <autoFilter ref="A1:B2" xr:uid="{3F2BABBE-E7EC-470B-B96A-992C5F7D43A1}"/>
  <tableColumns count="2">
    <tableColumn id="1" xr3:uid="{D887AA70-B9C5-4FF1-A934-FAA3DB5C222B}" name="Nagłówek" totalsRowDxfId="2"/>
    <tableColumn id="2" xr3:uid="{CF3507A5-BF25-4A84-AE56-6E90019B17A2}" name="Formuła" dataDxfId="1" totalsRowDxfId="0">
      <calculatedColumnFormula>NOW()</calculatedColumnFormula>
    </tableColumn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ny">
  <a:themeElements>
    <a:clrScheme name="Integralny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ny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ny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A6BA-2B63-43F8-A7AC-F76A2FCCBDF6}">
  <dimension ref="A1:E66"/>
  <sheetViews>
    <sheetView zoomScaleNormal="100" workbookViewId="0">
      <selection activeCell="A9" sqref="A9"/>
    </sheetView>
  </sheetViews>
  <sheetFormatPr defaultRowHeight="14.25" x14ac:dyDescent="0.2"/>
  <cols>
    <col min="1" max="1" width="15.625" bestFit="1" customWidth="1"/>
    <col min="2" max="2" width="13.375" bestFit="1" customWidth="1"/>
  </cols>
  <sheetData>
    <row r="1" spans="1:5" x14ac:dyDescent="0.2">
      <c r="A1" s="1" t="s">
        <v>2</v>
      </c>
      <c r="B1" t="s">
        <v>11</v>
      </c>
      <c r="D1" s="2">
        <f>AVERAGE(B60:B66)</f>
        <v>4.2507714285714284</v>
      </c>
      <c r="E1" t="s">
        <v>3</v>
      </c>
    </row>
    <row r="2" spans="1:5" x14ac:dyDescent="0.2">
      <c r="D2">
        <f>MIN(B60:B66)</f>
        <v>4.2398999999999996</v>
      </c>
      <c r="E2" t="s">
        <v>4</v>
      </c>
    </row>
    <row r="3" spans="1:5" x14ac:dyDescent="0.2">
      <c r="A3" s="1" t="s">
        <v>0</v>
      </c>
      <c r="B3" t="s">
        <v>1</v>
      </c>
      <c r="D3">
        <f>MAX(B60:B66)</f>
        <v>4.2633999999999999</v>
      </c>
      <c r="E3" t="s">
        <v>5</v>
      </c>
    </row>
    <row r="4" spans="1:5" x14ac:dyDescent="0.2">
      <c r="A4" s="4">
        <v>45758</v>
      </c>
      <c r="B4" s="7">
        <v>4.2972000000000001</v>
      </c>
      <c r="D4" s="3">
        <f>(B66-B60)/B60</f>
        <v>-1.6653375240417133E-3</v>
      </c>
      <c r="E4" t="s">
        <v>6</v>
      </c>
    </row>
    <row r="5" spans="1:5" x14ac:dyDescent="0.2">
      <c r="A5" s="4">
        <v>45761</v>
      </c>
      <c r="B5" s="7">
        <v>4.2775999999999996</v>
      </c>
      <c r="D5" s="3">
        <f>(B66-B37)/B37</f>
        <v>1.3174300703414194E-3</v>
      </c>
      <c r="E5" t="s">
        <v>7</v>
      </c>
    </row>
    <row r="6" spans="1:5" x14ac:dyDescent="0.2">
      <c r="A6" s="4">
        <v>45762</v>
      </c>
      <c r="B6" s="7">
        <v>4.2766999999999999</v>
      </c>
    </row>
    <row r="7" spans="1:5" x14ac:dyDescent="0.2">
      <c r="A7" s="4">
        <v>45763</v>
      </c>
      <c r="B7" s="7">
        <v>4.3033000000000001</v>
      </c>
    </row>
    <row r="8" spans="1:5" x14ac:dyDescent="0.2">
      <c r="A8" s="4">
        <v>45764</v>
      </c>
      <c r="B8" s="7">
        <v>4.2878999999999996</v>
      </c>
    </row>
    <row r="9" spans="1:5" x14ac:dyDescent="0.2">
      <c r="A9" s="4">
        <v>45765</v>
      </c>
      <c r="B9" s="7">
        <v>4.2823000000000002</v>
      </c>
    </row>
    <row r="10" spans="1:5" x14ac:dyDescent="0.2">
      <c r="A10" s="4">
        <v>45769</v>
      </c>
      <c r="B10" s="7">
        <v>4.2801</v>
      </c>
    </row>
    <row r="11" spans="1:5" x14ac:dyDescent="0.2">
      <c r="A11" s="4">
        <v>45770</v>
      </c>
      <c r="B11" s="7">
        <v>4.2892999999999999</v>
      </c>
    </row>
    <row r="12" spans="1:5" x14ac:dyDescent="0.2">
      <c r="A12" s="4">
        <v>45771</v>
      </c>
      <c r="B12" s="7">
        <v>4.2789000000000001</v>
      </c>
    </row>
    <row r="13" spans="1:5" x14ac:dyDescent="0.2">
      <c r="A13" s="4">
        <v>45772</v>
      </c>
      <c r="B13" s="7">
        <v>4.2687999999999997</v>
      </c>
    </row>
    <row r="14" spans="1:5" x14ac:dyDescent="0.2">
      <c r="A14" s="4">
        <v>45775</v>
      </c>
      <c r="B14" s="7">
        <v>4.2766000000000002</v>
      </c>
    </row>
    <row r="15" spans="1:5" x14ac:dyDescent="0.2">
      <c r="A15" s="4">
        <v>45776</v>
      </c>
      <c r="B15" s="7">
        <v>4.2645999999999997</v>
      </c>
    </row>
    <row r="16" spans="1:5" x14ac:dyDescent="0.2">
      <c r="A16" s="4">
        <v>45777</v>
      </c>
      <c r="B16" s="7">
        <v>4.2778</v>
      </c>
    </row>
    <row r="17" spans="1:2" x14ac:dyDescent="0.2">
      <c r="A17" s="4">
        <v>45779</v>
      </c>
      <c r="B17" s="7">
        <v>4.2750000000000004</v>
      </c>
    </row>
    <row r="18" spans="1:2" x14ac:dyDescent="0.2">
      <c r="A18" s="4">
        <v>45782</v>
      </c>
      <c r="B18" s="7">
        <v>4.2759999999999998</v>
      </c>
    </row>
    <row r="19" spans="1:2" x14ac:dyDescent="0.2">
      <c r="A19" s="4">
        <v>45783</v>
      </c>
      <c r="B19" s="7">
        <v>4.2805999999999997</v>
      </c>
    </row>
    <row r="20" spans="1:2" x14ac:dyDescent="0.2">
      <c r="A20" s="4">
        <v>45784</v>
      </c>
      <c r="B20" s="7">
        <v>4.2756999999999996</v>
      </c>
    </row>
    <row r="21" spans="1:2" x14ac:dyDescent="0.2">
      <c r="A21" s="4">
        <v>45785</v>
      </c>
      <c r="B21" s="7">
        <v>4.2713999999999999</v>
      </c>
    </row>
    <row r="22" spans="1:2" x14ac:dyDescent="0.2">
      <c r="A22" s="4">
        <v>45786</v>
      </c>
      <c r="B22" s="7">
        <v>4.2413999999999996</v>
      </c>
    </row>
    <row r="23" spans="1:2" x14ac:dyDescent="0.2">
      <c r="A23" s="4">
        <v>45789</v>
      </c>
      <c r="B23" s="7">
        <v>4.2336999999999998</v>
      </c>
    </row>
    <row r="24" spans="1:2" x14ac:dyDescent="0.2">
      <c r="A24" s="4">
        <v>45790</v>
      </c>
      <c r="B24" s="7">
        <v>4.2525000000000004</v>
      </c>
    </row>
    <row r="25" spans="1:2" x14ac:dyDescent="0.2">
      <c r="A25" s="4">
        <v>45791</v>
      </c>
      <c r="B25" s="7">
        <v>4.2454999999999998</v>
      </c>
    </row>
    <row r="26" spans="1:2" x14ac:dyDescent="0.2">
      <c r="A26" s="4">
        <v>45792</v>
      </c>
      <c r="B26" s="7">
        <v>4.2378</v>
      </c>
    </row>
    <row r="27" spans="1:2" x14ac:dyDescent="0.2">
      <c r="A27" s="4">
        <v>45793</v>
      </c>
      <c r="B27" s="7">
        <v>4.2392000000000003</v>
      </c>
    </row>
    <row r="28" spans="1:2" x14ac:dyDescent="0.2">
      <c r="A28" s="4">
        <v>45796</v>
      </c>
      <c r="B28" s="7">
        <v>4.2785000000000002</v>
      </c>
    </row>
    <row r="29" spans="1:2" x14ac:dyDescent="0.2">
      <c r="A29" s="4">
        <v>45797</v>
      </c>
      <c r="B29" s="7">
        <v>4.2496999999999998</v>
      </c>
    </row>
    <row r="30" spans="1:2" x14ac:dyDescent="0.2">
      <c r="A30" s="4">
        <v>45798</v>
      </c>
      <c r="B30" s="7">
        <v>4.2403000000000004</v>
      </c>
    </row>
    <row r="31" spans="1:2" x14ac:dyDescent="0.2">
      <c r="A31" s="4">
        <v>45799</v>
      </c>
      <c r="B31" s="7">
        <v>4.2446999999999999</v>
      </c>
    </row>
    <row r="32" spans="1:2" x14ac:dyDescent="0.2">
      <c r="A32" s="4">
        <v>45800</v>
      </c>
      <c r="B32" s="7">
        <v>4.2541000000000002</v>
      </c>
    </row>
    <row r="33" spans="1:2" x14ac:dyDescent="0.2">
      <c r="A33" s="4">
        <v>45803</v>
      </c>
      <c r="B33" s="7">
        <v>4.2514000000000003</v>
      </c>
    </row>
    <row r="34" spans="1:2" x14ac:dyDescent="0.2">
      <c r="A34" s="4">
        <v>45804</v>
      </c>
      <c r="B34" s="7">
        <v>4.2478999999999996</v>
      </c>
    </row>
    <row r="35" spans="1:2" x14ac:dyDescent="0.2">
      <c r="A35" s="4">
        <v>45805</v>
      </c>
      <c r="B35" s="7">
        <v>4.2446999999999999</v>
      </c>
    </row>
    <row r="36" spans="1:2" x14ac:dyDescent="0.2">
      <c r="A36" s="4">
        <v>45806</v>
      </c>
      <c r="B36" s="7">
        <v>4.2369000000000003</v>
      </c>
    </row>
    <row r="37" spans="1:2" x14ac:dyDescent="0.2">
      <c r="A37" s="4">
        <v>45807</v>
      </c>
      <c r="B37" s="7">
        <v>4.2507000000000001</v>
      </c>
    </row>
    <row r="38" spans="1:2" x14ac:dyDescent="0.2">
      <c r="A38" s="4">
        <v>45810</v>
      </c>
      <c r="B38" s="7">
        <v>4.2577999999999996</v>
      </c>
    </row>
    <row r="39" spans="1:2" x14ac:dyDescent="0.2">
      <c r="A39" s="4">
        <v>45811</v>
      </c>
      <c r="B39" s="7">
        <v>4.2721</v>
      </c>
    </row>
    <row r="40" spans="1:2" x14ac:dyDescent="0.2">
      <c r="A40" s="4">
        <v>45812</v>
      </c>
      <c r="B40" s="7">
        <v>4.2778</v>
      </c>
    </row>
    <row r="41" spans="1:2" x14ac:dyDescent="0.2">
      <c r="A41" s="4">
        <v>45813</v>
      </c>
      <c r="B41" s="7">
        <v>4.2790999999999997</v>
      </c>
    </row>
    <row r="42" spans="1:2" x14ac:dyDescent="0.2">
      <c r="A42" s="4">
        <v>45814</v>
      </c>
      <c r="B42" s="7">
        <v>4.2881</v>
      </c>
    </row>
    <row r="43" spans="1:2" x14ac:dyDescent="0.2">
      <c r="A43" s="4">
        <v>45817</v>
      </c>
      <c r="B43" s="7">
        <v>4.2771999999999997</v>
      </c>
    </row>
    <row r="44" spans="1:2" x14ac:dyDescent="0.2">
      <c r="A44" s="4">
        <v>45818</v>
      </c>
      <c r="B44" s="7">
        <v>4.2610999999999999</v>
      </c>
    </row>
    <row r="45" spans="1:2" x14ac:dyDescent="0.2">
      <c r="A45" s="4">
        <v>45819</v>
      </c>
      <c r="B45" s="7">
        <v>4.2643000000000004</v>
      </c>
    </row>
    <row r="46" spans="1:2" x14ac:dyDescent="0.2">
      <c r="A46" s="4">
        <v>45820</v>
      </c>
      <c r="B46" s="7">
        <v>4.2630999999999997</v>
      </c>
    </row>
    <row r="47" spans="1:2" x14ac:dyDescent="0.2">
      <c r="A47" s="4">
        <v>45821</v>
      </c>
      <c r="B47" s="7">
        <v>4.2720000000000002</v>
      </c>
    </row>
    <row r="48" spans="1:2" x14ac:dyDescent="0.2">
      <c r="A48" s="4">
        <v>45824</v>
      </c>
      <c r="B48" s="7">
        <v>4.2611999999999997</v>
      </c>
    </row>
    <row r="49" spans="1:2" x14ac:dyDescent="0.2">
      <c r="A49" s="4">
        <v>45825</v>
      </c>
      <c r="B49" s="7">
        <v>4.2750000000000004</v>
      </c>
    </row>
    <row r="50" spans="1:2" x14ac:dyDescent="0.2">
      <c r="A50" s="4">
        <v>45826</v>
      </c>
      <c r="B50" s="7">
        <v>4.2717000000000001</v>
      </c>
    </row>
    <row r="51" spans="1:2" x14ac:dyDescent="0.2">
      <c r="A51" s="4">
        <v>45828</v>
      </c>
      <c r="B51" s="7">
        <v>4.2709000000000001</v>
      </c>
    </row>
    <row r="52" spans="1:2" x14ac:dyDescent="0.2">
      <c r="A52" s="4">
        <v>45831</v>
      </c>
      <c r="B52" s="7">
        <v>4.2727000000000004</v>
      </c>
    </row>
    <row r="53" spans="1:2" x14ac:dyDescent="0.2">
      <c r="A53" s="4">
        <v>45832</v>
      </c>
      <c r="B53" s="7">
        <v>4.2603999999999997</v>
      </c>
    </row>
    <row r="54" spans="1:2" x14ac:dyDescent="0.2">
      <c r="A54" s="4">
        <v>45833</v>
      </c>
      <c r="B54" s="7">
        <v>4.2478999999999996</v>
      </c>
    </row>
    <row r="55" spans="1:2" x14ac:dyDescent="0.2">
      <c r="A55" s="4">
        <v>45834</v>
      </c>
      <c r="B55" s="7">
        <v>4.2478999999999996</v>
      </c>
    </row>
    <row r="56" spans="1:2" x14ac:dyDescent="0.2">
      <c r="A56" s="4">
        <v>45835</v>
      </c>
      <c r="B56" s="7">
        <v>4.2362000000000002</v>
      </c>
    </row>
    <row r="57" spans="1:2" x14ac:dyDescent="0.2">
      <c r="A57" s="4">
        <v>45838</v>
      </c>
      <c r="B57" s="7">
        <v>4.2419000000000002</v>
      </c>
    </row>
    <row r="58" spans="1:2" x14ac:dyDescent="0.2">
      <c r="A58" s="4">
        <v>45839</v>
      </c>
      <c r="B58" s="7">
        <v>4.2415000000000003</v>
      </c>
    </row>
    <row r="59" spans="1:2" x14ac:dyDescent="0.2">
      <c r="A59" s="4">
        <v>45840</v>
      </c>
      <c r="B59" s="7">
        <v>4.25</v>
      </c>
    </row>
    <row r="60" spans="1:2" x14ac:dyDescent="0.2">
      <c r="A60" s="4">
        <v>45841</v>
      </c>
      <c r="B60" s="7">
        <v>4.2633999999999999</v>
      </c>
    </row>
    <row r="61" spans="1:2" x14ac:dyDescent="0.2">
      <c r="A61" s="4">
        <v>45842</v>
      </c>
      <c r="B61" s="7">
        <v>4.2515000000000001</v>
      </c>
    </row>
    <row r="62" spans="1:2" x14ac:dyDescent="0.2">
      <c r="A62" s="4">
        <v>45845</v>
      </c>
      <c r="B62" s="7">
        <v>4.2523999999999997</v>
      </c>
    </row>
    <row r="63" spans="1:2" x14ac:dyDescent="0.2">
      <c r="A63" s="4">
        <v>45846</v>
      </c>
      <c r="B63" s="7">
        <v>4.2454999999999998</v>
      </c>
    </row>
    <row r="64" spans="1:2" x14ac:dyDescent="0.2">
      <c r="A64" s="4">
        <v>45847</v>
      </c>
      <c r="B64" s="7">
        <v>4.2398999999999996</v>
      </c>
    </row>
    <row r="65" spans="1:2" x14ac:dyDescent="0.2">
      <c r="A65" s="4">
        <v>45848</v>
      </c>
      <c r="B65" s="7">
        <v>4.2464000000000004</v>
      </c>
    </row>
    <row r="66" spans="1:2" x14ac:dyDescent="0.2">
      <c r="A66" s="4">
        <v>45849</v>
      </c>
      <c r="B66" s="7">
        <v>4.2563000000000004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653D-5D35-400C-9DBD-5CE959929E5F}">
  <dimension ref="A1"/>
  <sheetViews>
    <sheetView showGridLines="0" tabSelected="1" topLeftCell="G1" workbookViewId="0">
      <selection activeCell="N10" sqref="N10"/>
    </sheetView>
  </sheetViews>
  <sheetFormatPr defaultRowHeight="14.25" x14ac:dyDescent="0.2"/>
  <cols>
    <col min="1" max="16384" width="9" style="5"/>
  </cols>
  <sheetData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3919-B047-4296-B835-D39DD4C0C364}">
  <dimension ref="A1:B3"/>
  <sheetViews>
    <sheetView workbookViewId="0">
      <selection activeCell="A3" sqref="A3"/>
    </sheetView>
  </sheetViews>
  <sheetFormatPr defaultRowHeight="14.25" x14ac:dyDescent="0.2"/>
  <cols>
    <col min="1" max="1" width="36.625" customWidth="1"/>
    <col min="2" max="2" width="15" customWidth="1"/>
  </cols>
  <sheetData>
    <row r="1" spans="1:2" x14ac:dyDescent="0.2">
      <c r="A1" t="s">
        <v>8</v>
      </c>
      <c r="B1" t="s">
        <v>9</v>
      </c>
    </row>
    <row r="2" spans="1:2" x14ac:dyDescent="0.2">
      <c r="A2" t="s">
        <v>10</v>
      </c>
      <c r="B2" s="6">
        <f ca="1">NOW()</f>
        <v>45850.873388541666</v>
      </c>
    </row>
    <row r="3" spans="1:2" x14ac:dyDescent="0.2">
      <c r="A3" s="6"/>
      <c r="B3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5 d 7 a 9 e 2 - 0 a 5 2 - 4 5 2 2 - 8 e 8 9 - 7 9 3 5 a c 9 3 9 7 1 5 "   x m l n s = " h t t p : / / s c h e m a s . m i c r o s o f t . c o m / D a t a M a s h u p " > A A A A A O U G A A B Q S w M E F A A C A A g A N K f s W h I e U z O l A A A A 9 g A A A B I A H A B D b 2 5 m a W c v U G F j a 2 F n Z S 5 4 b W w g o h g A K K A U A A A A A A A A A A A A A A A A A A A A A A A A A A A A h Y + x D o I w G I R f h X S n L U i C I T 9 l c I W E x M S 4 N q V C I x R C i + X d H H w k X 0 G M o m 6 O d / d d c n e / 3 i C b u 9 a 7 y N G o X q c o w B R 5 U o u + U r p O 0 W R P / h Z l D E o u z r y W 3 g J r k 8 x G p a i x d k g I c c 5 h t 8 H 9 W J O Q 0 o A c i 3 w v G t l x X 2 l j u R Y S f V r V / x Z i c H i N Y S E O o g g H c Y w p k N W E Q u k v E C 5 7 n + m P C b u p t d M o 2 d D 6 Z Q 5 k l U D e H 9 g D U E s D B B Q A A g A I A D S n 7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p + x a A 3 1 a w t 4 D A A D U C A A A E w A c A E Z v c m 1 1 b G F z L 1 N l Y 3 R p b 2 4 x L m 0 g o h g A K K A U A A A A A A A A A A A A A A A A A A A A A A A A A A A A n V Z R a y M 3 E H 4 P 5 D 8 I B c o a n D X h n q 5 H W n K O c 6 W 5 c 4 L t a 6 A h F H k 1 i W X v S k b S 1 t 4 N e Q k c / Q 3 H / Y x 7 K v T t 7 P / V k d a 7 3 v U 5 U K o H S x r t f D P z z Y x k A 5 E V S p J h M Z + 8 O T w 4 P D A T p o G T I 3 q Z a p O R / t t r S k 5 J D P a A 4 O h 0 y H t h L C M L F q e W c E X m a q y Z F M w f R 6 n W I K O s q z g Y V H u k v Y 8 D 2 i b 0 4 / D c T e 8 Q D a f u L x d u G v Y u 6 V P 7 o A S + G s c i y h E L S M 5 m G k x K O L M k U G j P O u n r V 4 R L 0 f L f J 2 x 5 z j J n 4 / W r t p e A 5 O f M A k r c N B I J h G 4 R V L v 3 K m J x X y 2 C V q v Q Q F x t a z r h G e c O N N h A t c l x U N o 5 J i f f q Y 1 g a U v V k X K 7 o D r D 8 D I c x x 8 + H H N O W w 0 X 9 + h V F n e 0 S m 4 u U j m L p s y x L U C z 6 e p T x J A d C Y T H T j o F n s k o h 2 m R m M z r v Q P b 3 S R k g O C O r K C e I c I M s W i 9 5 R d s H C M R P 3 l N N 8 q U l y P V M Q L Q i b V z 8 2 O n w + Y i l O N 5 O I / d s g P L a M L k A / q G h j r F 7 1 m H k h 8 a N Y F b 6 o V N D k t p n R 8 n + / l e 6 Y T Z 0 6 l R k r Y b 3 g x V q i O X u F / x L D x X U Z q A t M E N j M O u k h b X J k C P y 5 y V Q 2 9 4 K N R v / f Z u z y e j g g 3 i 5 / B C q 8 S V f e D P 2 m Q 4 j 4 W 1 o E O / e J v 1 l Z 0 I + R C 0 2 k S m c V z + 9 p Z W s 9 8 w H 2 D C n t Z K 7 z g D y z m T H J u t t N P z g g F E S v O u i t N E B l t v X N 9 4 2 Q n 2 z i O F + 3 v X t n + C Y 8 x 1 U y I 4 d h O e l A K X c / q 0 Y x N r 6 V x x N o U k I z M P t / p M c l x y S O q 1 U 4 6 F s J O y i C o / s U 8 2 7 p U h O O d q e U b z w K J J I / e t C l f I F 0 1 s K / 7 a V 3 q + L f K F y T N j Z w J h i 8 t H Y N 2 v n 7 E T c r I g 2 A B y 9 c l V M c S r z x 6 E x f G g Y s 8 l 3 a U w H O F t Z V x d N V r B b B z e b Z n g j 7 K C I p W M h Q T e r I x u I Q 2 a t m q N e 6 1 z w G J f C H A 3 W M G 4 D y f K M w u x V O s v k f A f 3 w v J 4 i b 6 A L A Q Q B d c m 6 D h Q j 3 T O 9 R X m T / 0 w E f 0 W h m l r V o w q Z B t 0 C Y H W h k Z 4 l G w N d 5 + r H C v n P H w z E T Y l 1 j e T z X E 3 x M X k E I 8 y f J F W U q 0 5 r l k C Z S O 7 / e g Z s n N r K j e 3 V g u F d / U Z X E + 2 G j c 4 A W C 5 K 3 + o v v 9 s t l 8 6 0 6 V 9 M K j U T Y H 5 9 U L U W w c Y 2 g G U c C 9 Q o B G D g + E 3 G + n / n C O x n E 3 Z + a K G 4 z T v W a s e D 4 L z f X f + t t X v n 5 W K O w t I 4 j D I l 5 7 o / R s r N Q s a D 3 e 9 p G 6 U / o 9 E L 1 7 u t 1 c b n f / K + L K u o u w z x 7 W z 9 + + L m B W x u n e A s / x B e q l 6 + c G A R a f 0 P 9 M w h E 9 m 9 m U x S J n 7 t V S f P 0 F g 1 j / 4 6 N 4 i Y 9 m R z 3 W / 4 G 0 9 9 B a 9 6 W C e f M v U E s B A i 0 A F A A C A A g A N K f s W h I e U z O l A A A A 9 g A A A B I A A A A A A A A A A A A A A A A A A A A A A E N v b m Z p Z y 9 Q Y W N r Y W d l L n h t b F B L A Q I t A B Q A A g A I A D S n 7 F o P y u m r p A A A A O k A A A A T A A A A A A A A A A A A A A A A A P E A A A B b Q 2 9 u d G V u d F 9 U e X B l c 1 0 u e G 1 s U E s B A i 0 A F A A C A A g A N K f s W g N 9 W s L e A w A A 1 A g A A B M A A A A A A A A A A A A A A A A A 4 g E A A E Z v c m 1 1 b G F z L 1 N l Y 3 R p b 2 4 x L m 1 Q S w U G A A A A A A M A A w D C A A A A D Q Y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N h g A A A A A A A A U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3 V y c 3 k l M j B O Q l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3 N W Q 5 Z i 0 x M T I 2 L T Q w N T E t Y j Z k Z C 0 5 M D c 3 O D c 3 O W I z O D I i I C 8 + P E V u d H J 5 I F R 5 c G U 9 I k Z p b G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3 L T E y V D E 4 O j U 3 O j Q x L j c z N j c 2 N D B a I i A v P j x F b n R y e S B U e X B l P S J G a W x s Z W R D b 2 1 w b G V 0 Z V J l c 3 V s d F R v V 2 9 y a 3 N o Z W V 0 I i B W Y W x 1 Z T 0 i b D A i I C 8 + P E V u d H J 5 I F R 5 c G U 9 I k Z p b G x D b 2 x 1 b W 5 U e X B l c y I g V m F s d W U 9 I n N D U U F B I i A v P j x F b n R y e S B U e X B l P S J G a W x s U 3 R h d H V z I i B W Y W x 1 Z T 0 i c 0 N v b X B s Z X R l I i A v P j x F b n R y e S B U e X B l P S J G a W x s Q 2 9 s d W 1 u T m F t Z X M i I F Z h b H V l P S J z W y Z x d W 9 0 O 0 R h d G E m c X V v d D s s J n F 1 b 3 Q 7 S 2 9 k I H d h b H V 0 e S Z x d W 9 0 O y w m c X V v d D t X Y X J 0 b 8 W b x I c m c X V v d D t d I i A v P j x F b n R y e S B U e X B l P S J Q a X Z v d E 9 i a m V j d E 5 h b W U i I F Z h b H V l P S J z S 3 V y c 3 k g T k J Q I V R h Y m V s Y S B w c n p l c 3 R h d 2 5 h N i I g L z 4 8 R W 5 0 c n k g V H l w Z T 0 i R m l s b F R v R G F 0 Y U 1 v Z G V s R W 5 h Y m x l Z C I g V m F s d W U 9 I m w w I i A v P j x F b n R y e S B U e X B l P S J G a W x s T 2 J q Z W N 0 V H l w Z S I g V m F s d W U 9 I n N Q a X Z v d E N o Y X J 0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T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3 V y c 3 k g T k J Q L 1 p t a W V u a W 9 u b y B 0 e X A u e 0 R h d G E s M H 0 m c X V v d D s s J n F 1 b 3 Q 7 U 2 V j d G l v b j E v S 3 V y c 3 k g T k J Q L 2 N v b W J p b m V k V G F i b G U u e 0 N 1 c n J l b m N 5 Q 2 9 k Z S w y f S Z x d W 9 0 O y w m c X V v d D t T Z W N 0 a W 9 u M S 9 L d X J z e S B O Q l A v Y 2 9 t Y m l u Z W R U Y W J s Z S 5 7 U m F 0 Z S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d X J z e S B O Q l A v W m 1 p Z W 5 p b 2 5 v I H R 5 c C 5 7 R G F 0 Y S w w f S Z x d W 9 0 O y w m c X V v d D t T Z W N 0 a W 9 u M S 9 L d X J z e S B O Q l A v Y 2 9 t Y m l u Z W R U Y W J s Z S 5 7 Q 3 V y c m V u Y 3 l D b 2 R l L D J 9 J n F 1 b 3 Q 7 L C Z x d W 9 0 O 1 N l Y 3 R p b 2 4 x L 0 t 1 c n N 5 I E 5 C U C 9 j b 2 1 i a W 5 l Z F R h Y m x l L n t S Y X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d X J z e S U y M E 5 C U C 9 j d X J y Z W 5 j e U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b W F 4 R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2 V u Z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z d G F y d E R h d G V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W 5 k R G F 0 Z V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H Z X R D d X J y Z W 5 j e V J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Y W x s U m F 0 Z X N U Y W J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z e S U y M E 5 C U C 9 j b 2 1 i a W 5 l Z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Z m l u Y W x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1 c n N 5 J T I w T k J Q L 1 p t a W V u a W 9 u b y U y M G 5 h e n d 5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3 V y c 3 k l M j B O Q l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D g y O T k z Y T g t M z Q 2 Z S 0 0 N T Y z L W F m M G I t M z g 0 M D R m M m E 2 M T U y I i A v P j x F b n R y e S B U e X B l P S J O Y X Z p Z 2 F 0 a W 9 u U 3 R l c E 5 h b W U i I F Z h b H V l P S J z T m F 3 a W d h Y 2 p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y 0 x M l Q x O D o z M j o w O C 4 0 M D Q 0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m x D e m F z T 2 R z d 2 l l e m F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J s Q 3 p h c 0 9 k c 3 d p Z X p h b m l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r d H V h b G l 6 Y W N q Y S U y M G 9 k J U M 1 J T l C d 2 l l J U M 1 J U J D Y W 5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i M 2 Y 3 O G N i L W Y w Z j A t N D B i M y 0 4 Y z Z l L T Q y Y T E 4 M D h j Y 2 Y y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c t M T J U M T g 6 N D A 6 M T Y u M D c 2 O T g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t 0 d W F s a X p h Y 2 p h J T I w b 2 Q l Q z U l O U J 3 a W U l Q z U l Q k N h b m l h L y V D N S V C O X I l Q z M l Q j N k J U M 1 J T g y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Y n t o 0 r b / O Q I 3 o a u M W B 6 i C A A A A A A I A A A A A A B B m A A A A A Q A A I A A A A K 2 r n V q c 7 C 7 p 9 R / W f Y V X 3 I W h K V J p N Y G G h Y M S + z A 2 P 8 2 W A A A A A A 6 A A A A A A g A A I A A A A K F n c D 4 V V W a K 0 i g h I Y m g d r P w d V Q c i G b 8 2 n s F h H 3 v g 8 8 4 U A A A A L 1 m r O O 1 P B u 6 d R O s u b j x h H T p q y R 0 w K B P g G 0 u X V d B E 4 o j 9 C m J n i + J k z m B Y 4 b T d h A x S w f V / + j 9 Q i h u Q k o 3 d 1 4 I e D Q 2 J b g s J y T B 7 r 8 h a D i m P l P j Q A A A A L V y b l v O Z d Z 2 4 s z v q u Q w C 9 6 n V + Q n f 7 Q x X P C V y y / b h 3 c E F p v B k a N Y 9 1 p x z q e 7 i H Z D 9 M H 0 S p u 9 I g P I l o u N r h w 4 V c U = < / D a t a M a s h u p > 
</file>

<file path=customXml/itemProps1.xml><?xml version="1.0" encoding="utf-8"?>
<ds:datastoreItem xmlns:ds="http://schemas.openxmlformats.org/officeDocument/2006/customXml" ds:itemID="{D34D5A16-136C-4112-B192-C5F7BEA50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Kursy NBP</vt:lpstr>
      <vt:lpstr>wykres</vt:lpstr>
      <vt:lpstr>Odswiezanie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Chojnowski, Przemysław</cp:lastModifiedBy>
  <dcterms:created xsi:type="dcterms:W3CDTF">2015-06-05T18:19:34Z</dcterms:created>
  <dcterms:modified xsi:type="dcterms:W3CDTF">2025-07-12T18:58:04Z</dcterms:modified>
</cp:coreProperties>
</file>