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\KS_재정통계자료_작성_v1\003_Result\"/>
    </mc:Choice>
  </mc:AlternateContent>
  <xr:revisionPtr revIDLastSave="0" documentId="13_ncr:1_{3421080A-FAB5-49F2-8AFB-B5331E762F7A}" xr6:coauthVersionLast="47" xr6:coauthVersionMax="47" xr10:uidLastSave="{00000000-0000-0000-0000-000000000000}"/>
  <bookViews>
    <workbookView xWindow="2448" yWindow="468" windowWidth="19764" windowHeight="11892" firstSheet="1" activeTab="3" xr2:uid="{00000000-000D-0000-FFFF-FFFF00000000}"/>
  </bookViews>
  <sheets>
    <sheet name="세입_수입_외화_202209" sheetId="1" r:id="rId1"/>
    <sheet name="세입_수입_총액_202209" sheetId="3" r:id="rId2"/>
    <sheet name="세입_수입_총수입_202209" sheetId="4" r:id="rId3"/>
    <sheet name="세입_수입_추경포함_202209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4" l="1"/>
  <c r="E16" i="4"/>
  <c r="G27" i="5"/>
  <c r="G16" i="5"/>
  <c r="H27" i="5"/>
  <c r="F27" i="5"/>
  <c r="E27" i="5"/>
  <c r="D27" i="5"/>
  <c r="C27" i="5"/>
  <c r="I26" i="5"/>
  <c r="I25" i="5"/>
  <c r="I24" i="5"/>
  <c r="I23" i="5"/>
  <c r="I22" i="5"/>
  <c r="I21" i="5"/>
  <c r="I20" i="5"/>
  <c r="I19" i="5"/>
  <c r="I18" i="5"/>
  <c r="I17" i="5"/>
  <c r="H16" i="5"/>
  <c r="F16" i="5"/>
  <c r="E16" i="5"/>
  <c r="D16" i="5"/>
  <c r="C16" i="5"/>
  <c r="I15" i="5"/>
  <c r="I14" i="5"/>
  <c r="I13" i="5"/>
  <c r="I12" i="5"/>
  <c r="I11" i="5"/>
  <c r="I10" i="5"/>
  <c r="I9" i="5"/>
  <c r="I8" i="5"/>
  <c r="I7" i="5"/>
  <c r="I6" i="5"/>
  <c r="C27" i="4"/>
  <c r="C16" i="4"/>
  <c r="F27" i="4"/>
  <c r="D27" i="4"/>
  <c r="G26" i="4"/>
  <c r="G25" i="4"/>
  <c r="G24" i="4"/>
  <c r="G23" i="4"/>
  <c r="G22" i="4"/>
  <c r="G21" i="4"/>
  <c r="G20" i="4"/>
  <c r="G19" i="4"/>
  <c r="G18" i="4"/>
  <c r="G17" i="4"/>
  <c r="F16" i="4"/>
  <c r="D16" i="4"/>
  <c r="G15" i="4"/>
  <c r="G14" i="4"/>
  <c r="G13" i="4"/>
  <c r="G12" i="4"/>
  <c r="G11" i="4"/>
  <c r="G10" i="4"/>
  <c r="G9" i="4"/>
  <c r="G8" i="4"/>
  <c r="G7" i="4"/>
  <c r="G6" i="4"/>
  <c r="F27" i="3"/>
  <c r="E27" i="3"/>
  <c r="D27" i="3"/>
  <c r="C27" i="3"/>
  <c r="G26" i="3"/>
  <c r="G25" i="3"/>
  <c r="G24" i="3"/>
  <c r="G23" i="3"/>
  <c r="G22" i="3"/>
  <c r="G21" i="3"/>
  <c r="G20" i="3"/>
  <c r="G19" i="3"/>
  <c r="G18" i="3"/>
  <c r="G17" i="3"/>
  <c r="F16" i="3"/>
  <c r="E16" i="3"/>
  <c r="D16" i="3"/>
  <c r="C16" i="3"/>
  <c r="G15" i="3"/>
  <c r="G14" i="3"/>
  <c r="G13" i="3"/>
  <c r="G12" i="3"/>
  <c r="G11" i="3"/>
  <c r="G10" i="3"/>
  <c r="G9" i="3"/>
  <c r="G8" i="3"/>
  <c r="G7" i="3"/>
  <c r="G6" i="3"/>
  <c r="E1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6" i="1"/>
  <c r="D27" i="1"/>
  <c r="E27" i="1"/>
  <c r="F27" i="1"/>
  <c r="C27" i="1"/>
  <c r="F16" i="1"/>
  <c r="D16" i="1"/>
  <c r="C16" i="1"/>
  <c r="I27" i="5" l="1"/>
  <c r="I16" i="5"/>
  <c r="G27" i="4"/>
  <c r="G16" i="4"/>
  <c r="G27" i="3"/>
  <c r="G16" i="3"/>
  <c r="G27" i="1"/>
  <c r="G16" i="1"/>
</calcChain>
</file>

<file path=xl/sharedStrings.xml><?xml version="1.0" encoding="utf-8"?>
<sst xmlns="http://schemas.openxmlformats.org/spreadsheetml/2006/main" count="154" uniqueCount="28">
  <si>
    <t>증   감</t>
    <phoneticPr fontId="18" type="noConversion"/>
  </si>
  <si>
    <t>국회확정금액</t>
    <phoneticPr fontId="18" type="noConversion"/>
  </si>
  <si>
    <t>정부안금액</t>
    <phoneticPr fontId="18" type="noConversion"/>
  </si>
  <si>
    <t>항   목</t>
    <phoneticPr fontId="18" type="noConversion"/>
  </si>
  <si>
    <t>감 사 원</t>
    <phoneticPr fontId="18" type="noConversion"/>
  </si>
  <si>
    <t>일 반 회 계</t>
    <phoneticPr fontId="18" type="noConversion"/>
  </si>
  <si>
    <t>경 찰 청</t>
    <phoneticPr fontId="18" type="noConversion"/>
  </si>
  <si>
    <t>고 용 노 동 부</t>
    <phoneticPr fontId="18" type="noConversion"/>
  </si>
  <si>
    <t>관 세 청</t>
    <phoneticPr fontId="18" type="noConversion"/>
  </si>
  <si>
    <t>교 육 부</t>
    <phoneticPr fontId="18" type="noConversion"/>
  </si>
  <si>
    <t>국 방 부</t>
    <phoneticPr fontId="18" type="noConversion"/>
  </si>
  <si>
    <t>국 회</t>
    <phoneticPr fontId="18" type="noConversion"/>
  </si>
  <si>
    <t>기 획 재 정 부</t>
    <phoneticPr fontId="18" type="noConversion"/>
  </si>
  <si>
    <t>대 법 원</t>
    <phoneticPr fontId="18" type="noConversion"/>
  </si>
  <si>
    <t xml:space="preserve">보 건 복 지 부 </t>
    <phoneticPr fontId="18" type="noConversion"/>
  </si>
  <si>
    <t>기 타</t>
    <phoneticPr fontId="18" type="noConversion"/>
  </si>
  <si>
    <t>본예산금액</t>
    <phoneticPr fontId="18" type="noConversion"/>
  </si>
  <si>
    <t>추경정부안금액</t>
    <phoneticPr fontId="18" type="noConversion"/>
  </si>
  <si>
    <t>추경국회확정금액</t>
    <phoneticPr fontId="18" type="noConversion"/>
  </si>
  <si>
    <t>비    고</t>
    <phoneticPr fontId="18" type="noConversion"/>
  </si>
  <si>
    <t>□ 세입_수입_외화</t>
  </si>
  <si>
    <t>(단위 : 달러)</t>
  </si>
  <si>
    <t>2021/2022년도 데이터 미존재</t>
  </si>
  <si>
    <t>2022년도 데이터 미존재</t>
  </si>
  <si>
    <t>□ 세입_수입_총액</t>
  </si>
  <si>
    <t>(단위 : 천원)</t>
  </si>
  <si>
    <t>□ 세입_수입_총수입</t>
  </si>
  <si>
    <t>□ 세입_수입_추경포함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</si>
</sst>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#,##0_);[Red]\(#,##0\)"/>
    <numFmt numFmtId="166" formatCode="0_);[Red]\(0\)"/>
  </numFmts>
  <fonts count="2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20"/>
      <color theme="1"/>
      <name val="HY견고딕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164" fontId="0" fillId="0" borderId="11" xfId="42" applyFont="1" applyFill="1" applyBorder="1" applyAlignment="1">
      <alignment vertical="center" shrinkToFit="1"/>
    </xf>
    <xf numFmtId="164" fontId="0" fillId="0" borderId="14" xfId="42" applyFont="1" applyFill="1" applyBorder="1" applyAlignment="1">
      <alignment vertical="center" shrinkToFit="1"/>
    </xf>
    <xf numFmtId="164" fontId="0" fillId="0" borderId="15" xfId="42" applyFont="1" applyFill="1" applyBorder="1" applyAlignment="1">
      <alignment vertical="center" shrinkToFit="1"/>
    </xf>
    <xf numFmtId="164" fontId="0" fillId="0" borderId="13" xfId="42" applyFont="1" applyFill="1" applyBorder="1" applyAlignment="1">
      <alignment vertical="center" shrinkToFit="1"/>
    </xf>
    <xf numFmtId="164" fontId="0" fillId="0" borderId="15" xfId="42" applyFont="1" applyBorder="1" applyAlignment="1">
      <alignment vertical="center" shrinkToFit="1"/>
    </xf>
    <xf numFmtId="164" fontId="0" fillId="0" borderId="13" xfId="42" applyFont="1" applyBorder="1" applyAlignment="1">
      <alignment vertical="center" shrinkToFit="1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64" fontId="0" fillId="33" borderId="10" xfId="42" applyFont="1" applyFill="1" applyBorder="1" applyAlignment="1">
      <alignment vertical="center" shrinkToFit="1"/>
    </xf>
    <xf numFmtId="164" fontId="0" fillId="33" borderId="12" xfId="42" applyFont="1" applyFill="1" applyBorder="1" applyAlignment="1">
      <alignment vertical="center" shrinkToFit="1"/>
    </xf>
    <xf numFmtId="0" fontId="22" fillId="33" borderId="10" xfId="0" applyFont="1" applyFill="1" applyBorder="1" applyAlignment="1">
      <alignment horizontal="center" vertical="center" shrinkToFit="1"/>
    </xf>
    <xf numFmtId="0" fontId="21" fillId="33" borderId="12" xfId="0" applyFont="1" applyFill="1" applyBorder="1" applyAlignment="1">
      <alignment horizontal="center" vertical="center"/>
    </xf>
    <xf numFmtId="0" fontId="0" fillId="0" borderId="11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165" fontId="0" fillId="0" borderId="11" xfId="42" applyNumberFormat="1" applyFont="1" applyBorder="1" applyAlignment="1">
      <alignment vertical="center" shrinkToFit="1"/>
    </xf>
    <xf numFmtId="165" fontId="0" fillId="0" borderId="15" xfId="42" applyNumberFormat="1" applyFont="1" applyBorder="1" applyAlignment="1">
      <alignment vertical="center" shrinkToFit="1"/>
    </xf>
    <xf numFmtId="165" fontId="0" fillId="33" borderId="10" xfId="42" applyNumberFormat="1" applyFont="1" applyFill="1" applyBorder="1" applyAlignment="1">
      <alignment vertical="center" shrinkToFit="1"/>
    </xf>
    <xf numFmtId="166" fontId="0" fillId="0" borderId="11" xfId="42" applyNumberFormat="1" applyFont="1" applyBorder="1" applyAlignment="1">
      <alignment vertical="center" shrinkToFit="1"/>
    </xf>
    <xf numFmtId="166" fontId="0" fillId="0" borderId="15" xfId="42" applyNumberFormat="1" applyFont="1" applyBorder="1" applyAlignment="1">
      <alignment vertical="center" shrinkToFit="1"/>
    </xf>
    <xf numFmtId="0" fontId="22" fillId="33" borderId="11" xfId="0" applyFont="1" applyFill="1" applyBorder="1" applyAlignment="1">
      <alignment horizontal="center" vertical="center" shrinkToFit="1"/>
    </xf>
    <xf numFmtId="0" fontId="22" fillId="33" borderId="16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FF50B"/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B5E9AF8-7243-44D5-9EC6-CC2593882DF5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237882A-68F3-452F-B0A0-E17302CCAAAB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7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70817F1-6CA3-4423-876C-F25B11C2C2E8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DEFC3BF-ADEF-4BDD-98DD-10C8FC1813E5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27"/>
  <sheetViews>
    <sheetView showGridLines="0" zoomScale="70" zoomScaleNormal="70" workbookViewId="0">
      <selection activeCell="C5" sqref="C5:F5"/>
    </sheetView>
  </sheetViews>
  <sheetFormatPr defaultRowHeight="14.4"/>
  <cols>
    <col min="1" max="1" width="8.88671875" customWidth="1"/>
    <col min="2" max="3" width="15.77734375" style="1" customWidth="1"/>
    <col min="4" max="7" width="15.77734375" customWidth="1"/>
    <col min="8" max="8" width="50.77734375" customWidth="1"/>
  </cols>
  <sheetData>
    <row r="2" spans="1:8" ht="32.4">
      <c r="B2" s="5" t="s">
        <v>20</v>
      </c>
      <c r="C2" s="4"/>
      <c r="D2" s="1"/>
      <c r="H2" s="12" t="s">
        <v>21</v>
      </c>
    </row>
    <row r="3" spans="1:8" ht="19.95" customHeight="1">
      <c r="B3" s="2"/>
      <c r="C3" s="2"/>
      <c r="D3" s="1"/>
    </row>
    <row r="4" spans="1:8" ht="19.95" customHeight="1">
      <c r="A4" s="3"/>
      <c r="B4" s="31" t="s">
        <v>3</v>
      </c>
      <c r="C4" s="31">
        <v>2021</v>
      </c>
      <c r="D4" s="31"/>
      <c r="E4" s="31">
        <v>2022</v>
      </c>
      <c r="F4" s="31"/>
      <c r="G4" s="31" t="s">
        <v>0</v>
      </c>
      <c r="H4" s="29" t="s">
        <v>19</v>
      </c>
    </row>
    <row r="5" spans="1:8" ht="19.95" customHeight="1">
      <c r="A5" s="3"/>
      <c r="B5" s="31"/>
      <c r="C5" s="19" t="s">
        <v>2</v>
      </c>
      <c r="D5" s="19" t="s">
        <v>1</v>
      </c>
      <c r="E5" s="19" t="s">
        <v>2</v>
      </c>
      <c r="F5" s="19" t="s">
        <v>1</v>
      </c>
      <c r="G5" s="31"/>
      <c r="H5" s="30"/>
    </row>
    <row r="6" spans="1:8">
      <c r="A6" s="3"/>
      <c r="B6" s="15" t="s">
        <v>4</v>
      </c>
      <c r="C6" s="6">
        <v>77686</v>
      </c>
      <c r="D6" s="6">
        <v>77686</v>
      </c>
      <c r="E6" s="6">
        <v>85855</v>
      </c>
      <c r="F6" s="7">
        <v>85855</v>
      </c>
      <c r="G6" s="24">
        <f>F6-D6</f>
        <v>8169</v>
      </c>
      <c r="H6" s="21"/>
    </row>
    <row r="7" spans="1:8">
      <c r="A7" s="3"/>
      <c r="B7" s="14" t="s">
        <v>6</v>
      </c>
      <c r="C7" s="8">
        <v>0</v>
      </c>
      <c r="D7" s="8">
        <v>0</v>
      </c>
      <c r="E7" s="8">
        <v>0</v>
      </c>
      <c r="F7" s="9">
        <v>0</v>
      </c>
      <c r="G7" s="25">
        <f t="shared" ref="G7:G26" si="0">F7-D7</f>
        <v>0</v>
      </c>
      <c r="H7" s="22" t="s">
        <v>22</v>
      </c>
    </row>
    <row r="8" spans="1:8">
      <c r="A8" s="3"/>
      <c r="B8" s="14" t="s">
        <v>7</v>
      </c>
      <c r="C8" s="8">
        <v>0</v>
      </c>
      <c r="D8" s="8">
        <v>0</v>
      </c>
      <c r="E8" s="8">
        <v>0</v>
      </c>
      <c r="F8" s="9">
        <v>0</v>
      </c>
      <c r="G8" s="25">
        <f t="shared" si="0"/>
        <v>0</v>
      </c>
      <c r="H8" s="22" t="s">
        <v>22</v>
      </c>
    </row>
    <row r="9" spans="1:8">
      <c r="A9" s="3"/>
      <c r="B9" s="14" t="s">
        <v>8</v>
      </c>
      <c r="C9" s="8">
        <v>0</v>
      </c>
      <c r="D9" s="8">
        <v>0</v>
      </c>
      <c r="E9" s="8">
        <v>0</v>
      </c>
      <c r="F9" s="9">
        <v>0</v>
      </c>
      <c r="G9" s="25">
        <f t="shared" si="0"/>
        <v>0</v>
      </c>
      <c r="H9" s="22" t="s">
        <v>22</v>
      </c>
    </row>
    <row r="10" spans="1:8">
      <c r="A10" s="3"/>
      <c r="B10" s="14" t="s">
        <v>9</v>
      </c>
      <c r="C10" s="8">
        <v>0</v>
      </c>
      <c r="D10" s="8">
        <v>0</v>
      </c>
      <c r="E10" s="8">
        <v>0</v>
      </c>
      <c r="F10" s="9">
        <v>0</v>
      </c>
      <c r="G10" s="25">
        <f t="shared" si="0"/>
        <v>0</v>
      </c>
      <c r="H10" s="22" t="s">
        <v>22</v>
      </c>
    </row>
    <row r="11" spans="1:8">
      <c r="A11" s="3"/>
      <c r="B11" s="14" t="s">
        <v>10</v>
      </c>
      <c r="C11" s="8">
        <v>0</v>
      </c>
      <c r="D11" s="8">
        <v>0</v>
      </c>
      <c r="E11" s="8">
        <v>0</v>
      </c>
      <c r="F11" s="9">
        <v>0</v>
      </c>
      <c r="G11" s="25">
        <f t="shared" si="0"/>
        <v>0</v>
      </c>
      <c r="H11" s="22" t="s">
        <v>22</v>
      </c>
    </row>
    <row r="12" spans="1:8">
      <c r="A12" s="3"/>
      <c r="B12" s="14" t="s">
        <v>11</v>
      </c>
      <c r="C12" s="8">
        <v>0</v>
      </c>
      <c r="D12" s="8">
        <v>0</v>
      </c>
      <c r="E12" s="8">
        <v>0</v>
      </c>
      <c r="F12" s="9">
        <v>0</v>
      </c>
      <c r="G12" s="25">
        <f t="shared" si="0"/>
        <v>0</v>
      </c>
      <c r="H12" s="22" t="s">
        <v>22</v>
      </c>
    </row>
    <row r="13" spans="1:8">
      <c r="B13" s="13" t="s">
        <v>12</v>
      </c>
      <c r="C13" s="10">
        <v>0</v>
      </c>
      <c r="D13" s="10">
        <v>0</v>
      </c>
      <c r="E13" s="10">
        <v>0</v>
      </c>
      <c r="F13" s="11">
        <v>0</v>
      </c>
      <c r="G13" s="25">
        <f t="shared" si="0"/>
        <v>0</v>
      </c>
      <c r="H13" s="22" t="s">
        <v>22</v>
      </c>
    </row>
    <row r="14" spans="1:8">
      <c r="B14" s="13" t="s">
        <v>13</v>
      </c>
      <c r="C14" s="10">
        <v>0</v>
      </c>
      <c r="D14" s="10">
        <v>0</v>
      </c>
      <c r="E14" s="10">
        <v>0</v>
      </c>
      <c r="F14" s="11">
        <v>0</v>
      </c>
      <c r="G14" s="25">
        <f t="shared" si="0"/>
        <v>0</v>
      </c>
      <c r="H14" s="22" t="s">
        <v>22</v>
      </c>
    </row>
    <row r="15" spans="1:8">
      <c r="B15" s="13" t="s">
        <v>14</v>
      </c>
      <c r="C15" s="10">
        <v>0</v>
      </c>
      <c r="D15" s="10">
        <v>0</v>
      </c>
      <c r="E15" s="10">
        <v>0</v>
      </c>
      <c r="F15" s="11">
        <v>0</v>
      </c>
      <c r="G15" s="25">
        <f t="shared" si="0"/>
        <v>0</v>
      </c>
      <c r="H15" s="22" t="s">
        <v>22</v>
      </c>
    </row>
    <row r="16" spans="1:8">
      <c r="B16" s="16" t="s">
        <v>5</v>
      </c>
      <c r="C16" s="17">
        <f>SUM(C6:C15)</f>
        <v>77686</v>
      </c>
      <c r="D16" s="17">
        <f>SUM(D6:D15)</f>
        <v>77686</v>
      </c>
      <c r="E16" s="17">
        <f>SUM(E6:E15)</f>
        <v>85855</v>
      </c>
      <c r="F16" s="18">
        <f>SUM(F6:F15)</f>
        <v>85855</v>
      </c>
      <c r="G16" s="26">
        <f>F16-D16</f>
        <v>8169</v>
      </c>
      <c r="H16" s="23"/>
    </row>
    <row r="17" spans="2:8">
      <c r="B17" s="15" t="s">
        <v>4</v>
      </c>
      <c r="C17" s="6">
        <v>0</v>
      </c>
      <c r="D17" s="6">
        <v>0</v>
      </c>
      <c r="E17" s="6">
        <v>0</v>
      </c>
      <c r="F17" s="7">
        <v>0</v>
      </c>
      <c r="G17" s="25">
        <f t="shared" si="0"/>
        <v>0</v>
      </c>
      <c r="H17" s="22" t="s">
        <v>22</v>
      </c>
    </row>
    <row r="18" spans="2:8">
      <c r="B18" s="14" t="s">
        <v>6</v>
      </c>
      <c r="C18" s="8">
        <v>0</v>
      </c>
      <c r="D18" s="8">
        <v>0</v>
      </c>
      <c r="E18" s="8">
        <v>0</v>
      </c>
      <c r="F18" s="9">
        <v>0</v>
      </c>
      <c r="G18" s="25">
        <f t="shared" si="0"/>
        <v>0</v>
      </c>
      <c r="H18" s="22" t="s">
        <v>22</v>
      </c>
    </row>
    <row r="19" spans="2:8">
      <c r="B19" s="14" t="s">
        <v>7</v>
      </c>
      <c r="C19" s="8">
        <v>0</v>
      </c>
      <c r="D19" s="8">
        <v>0</v>
      </c>
      <c r="E19" s="8">
        <v>0</v>
      </c>
      <c r="F19" s="9">
        <v>0</v>
      </c>
      <c r="G19" s="25">
        <f t="shared" si="0"/>
        <v>0</v>
      </c>
      <c r="H19" s="22" t="s">
        <v>22</v>
      </c>
    </row>
    <row r="20" spans="2:8">
      <c r="B20" s="14" t="s">
        <v>8</v>
      </c>
      <c r="C20" s="8">
        <v>0</v>
      </c>
      <c r="D20" s="8">
        <v>0</v>
      </c>
      <c r="E20" s="8">
        <v>0</v>
      </c>
      <c r="F20" s="9">
        <v>0</v>
      </c>
      <c r="G20" s="25">
        <f t="shared" si="0"/>
        <v>0</v>
      </c>
      <c r="H20" s="22" t="s">
        <v>22</v>
      </c>
    </row>
    <row r="21" spans="2:8">
      <c r="B21" s="14" t="s">
        <v>9</v>
      </c>
      <c r="C21" s="8">
        <v>0</v>
      </c>
      <c r="D21" s="8">
        <v>0</v>
      </c>
      <c r="E21" s="8">
        <v>0</v>
      </c>
      <c r="F21" s="9">
        <v>0</v>
      </c>
      <c r="G21" s="25">
        <f t="shared" si="0"/>
        <v>0</v>
      </c>
      <c r="H21" s="22" t="s">
        <v>22</v>
      </c>
    </row>
    <row r="22" spans="2:8">
      <c r="B22" s="14" t="s">
        <v>10</v>
      </c>
      <c r="C22" s="8">
        <v>0</v>
      </c>
      <c r="D22" s="8">
        <v>0</v>
      </c>
      <c r="E22" s="8">
        <v>0</v>
      </c>
      <c r="F22" s="9">
        <v>0</v>
      </c>
      <c r="G22" s="25">
        <f t="shared" si="0"/>
        <v>0</v>
      </c>
      <c r="H22" s="22" t="s">
        <v>22</v>
      </c>
    </row>
    <row r="23" spans="2:8">
      <c r="B23" s="14" t="s">
        <v>11</v>
      </c>
      <c r="C23" s="8">
        <v>0</v>
      </c>
      <c r="D23" s="8">
        <v>0</v>
      </c>
      <c r="E23" s="8">
        <v>0</v>
      </c>
      <c r="F23" s="9">
        <v>0</v>
      </c>
      <c r="G23" s="25">
        <f t="shared" si="0"/>
        <v>0</v>
      </c>
      <c r="H23" s="22" t="s">
        <v>22</v>
      </c>
    </row>
    <row r="24" spans="2:8">
      <c r="B24" s="13" t="s">
        <v>12</v>
      </c>
      <c r="C24" s="10">
        <v>1508677685</v>
      </c>
      <c r="D24" s="10">
        <v>1508677685</v>
      </c>
      <c r="E24" s="10">
        <v>0</v>
      </c>
      <c r="F24" s="11">
        <v>0</v>
      </c>
      <c r="G24" s="25">
        <f t="shared" si="0"/>
        <v>-1508677685</v>
      </c>
      <c r="H24" s="22" t="s">
        <v>23</v>
      </c>
    </row>
    <row r="25" spans="2:8">
      <c r="B25" s="13" t="s">
        <v>13</v>
      </c>
      <c r="C25" s="10">
        <v>0</v>
      </c>
      <c r="D25" s="10">
        <v>0</v>
      </c>
      <c r="E25" s="10">
        <v>0</v>
      </c>
      <c r="F25" s="11">
        <v>0</v>
      </c>
      <c r="G25" s="25">
        <f t="shared" si="0"/>
        <v>0</v>
      </c>
      <c r="H25" s="22" t="s">
        <v>22</v>
      </c>
    </row>
    <row r="26" spans="2:8">
      <c r="B26" s="13" t="s">
        <v>14</v>
      </c>
      <c r="C26" s="10">
        <v>0</v>
      </c>
      <c r="D26" s="10">
        <v>0</v>
      </c>
      <c r="E26" s="10">
        <v>0</v>
      </c>
      <c r="F26" s="11">
        <v>0</v>
      </c>
      <c r="G26" s="25">
        <f t="shared" si="0"/>
        <v>0</v>
      </c>
      <c r="H26" s="22" t="s">
        <v>22</v>
      </c>
    </row>
    <row r="27" spans="2:8">
      <c r="B27" s="16" t="s">
        <v>15</v>
      </c>
      <c r="C27" s="17">
        <f>SUM(C17:C26)</f>
        <v>1508677685</v>
      </c>
      <c r="D27" s="17">
        <f>SUM(D17:D26)</f>
        <v>1508677685</v>
      </c>
      <c r="E27" s="17">
        <f>SUM(E17:E26)</f>
        <v>0</v>
      </c>
      <c r="F27" s="18">
        <f>SUM(F17:F26)</f>
        <v>0</v>
      </c>
      <c r="G27" s="26">
        <f>F27-D27</f>
        <v>-1508677685</v>
      </c>
      <c r="H27" s="23"/>
    </row>
  </sheetData>
  <mergeCells count="5">
    <mergeCell ref="H4:H5"/>
    <mergeCell ref="E4:F4"/>
    <mergeCell ref="B4:B5"/>
    <mergeCell ref="G4:G5"/>
    <mergeCell ref="C4:D4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7787-1D0B-4CE6-AB3F-66BB49ECB54F}">
  <sheetPr codeName="Sheet2"/>
  <dimension ref="A2:H27"/>
  <sheetViews>
    <sheetView showGridLines="0" zoomScale="70" zoomScaleNormal="70" workbookViewId="0">
      <selection activeCell="C5" sqref="C5:F5"/>
    </sheetView>
  </sheetViews>
  <sheetFormatPr defaultRowHeight="14.4"/>
  <cols>
    <col min="1" max="1" width="8.88671875" customWidth="1"/>
    <col min="2" max="3" width="15.77734375" style="1" customWidth="1"/>
    <col min="4" max="7" width="15.77734375" customWidth="1"/>
    <col min="8" max="8" width="50.77734375" customWidth="1"/>
  </cols>
  <sheetData>
    <row r="2" spans="1:8" ht="32.4">
      <c r="B2" s="5" t="s">
        <v>24</v>
      </c>
      <c r="C2" s="4"/>
      <c r="D2" s="1"/>
      <c r="H2" s="12" t="s">
        <v>25</v>
      </c>
    </row>
    <row r="3" spans="1:8" ht="19.95" customHeight="1">
      <c r="B3" s="2"/>
      <c r="C3" s="2"/>
      <c r="D3" s="1"/>
    </row>
    <row r="4" spans="1:8" ht="19.95" customHeight="1">
      <c r="A4" s="3"/>
      <c r="B4" s="31" t="s">
        <v>3</v>
      </c>
      <c r="C4" s="31">
        <v>2021</v>
      </c>
      <c r="D4" s="31"/>
      <c r="E4" s="31">
        <v>2022</v>
      </c>
      <c r="F4" s="31"/>
      <c r="G4" s="31" t="s">
        <v>0</v>
      </c>
      <c r="H4" s="29" t="s">
        <v>19</v>
      </c>
    </row>
    <row r="5" spans="1:8" ht="19.95" customHeight="1">
      <c r="A5" s="3"/>
      <c r="B5" s="31"/>
      <c r="C5" s="19" t="s">
        <v>2</v>
      </c>
      <c r="D5" s="19" t="s">
        <v>1</v>
      </c>
      <c r="E5" s="19" t="s">
        <v>2</v>
      </c>
      <c r="F5" s="19" t="s">
        <v>1</v>
      </c>
      <c r="G5" s="31"/>
      <c r="H5" s="30"/>
    </row>
    <row r="6" spans="1:8">
      <c r="A6" s="3"/>
      <c r="B6" s="15" t="s">
        <v>4</v>
      </c>
      <c r="C6" s="6">
        <v>609000</v>
      </c>
      <c r="D6" s="6">
        <v>609000</v>
      </c>
      <c r="E6" s="6">
        <v>716000</v>
      </c>
      <c r="F6" s="7">
        <v>716000</v>
      </c>
      <c r="G6" s="27">
        <f>F6-D6</f>
        <v>107000</v>
      </c>
      <c r="H6" s="21"/>
    </row>
    <row r="7" spans="1:8">
      <c r="A7" s="3"/>
      <c r="B7" s="14" t="s">
        <v>6</v>
      </c>
      <c r="C7" s="8">
        <v>863925000</v>
      </c>
      <c r="D7" s="8">
        <v>863925000</v>
      </c>
      <c r="E7" s="8">
        <v>997070000</v>
      </c>
      <c r="F7" s="9">
        <v>997070000</v>
      </c>
      <c r="G7" s="28">
        <f t="shared" ref="G7:G26" si="0">F7-D7</f>
        <v>133145000</v>
      </c>
      <c r="H7" s="22"/>
    </row>
    <row r="8" spans="1:8">
      <c r="A8" s="3"/>
      <c r="B8" s="14" t="s">
        <v>7</v>
      </c>
      <c r="C8" s="8">
        <v>85961000</v>
      </c>
      <c r="D8" s="8">
        <v>85961000</v>
      </c>
      <c r="E8" s="8">
        <v>131061000</v>
      </c>
      <c r="F8" s="9">
        <v>131061000</v>
      </c>
      <c r="G8" s="28">
        <f t="shared" si="0"/>
        <v>45100000</v>
      </c>
      <c r="H8" s="22"/>
    </row>
    <row r="9" spans="1:8">
      <c r="A9" s="3"/>
      <c r="B9" s="14" t="s">
        <v>8</v>
      </c>
      <c r="C9" s="8">
        <v>112193000</v>
      </c>
      <c r="D9" s="8">
        <v>81293000</v>
      </c>
      <c r="E9" s="8">
        <v>37568000</v>
      </c>
      <c r="F9" s="9">
        <v>37568000</v>
      </c>
      <c r="G9" s="28">
        <f t="shared" si="0"/>
        <v>-43725000</v>
      </c>
      <c r="H9" s="22"/>
    </row>
    <row r="10" spans="1:8">
      <c r="A10" s="3"/>
      <c r="B10" s="14" t="s">
        <v>9</v>
      </c>
      <c r="C10" s="8">
        <v>241418000</v>
      </c>
      <c r="D10" s="8">
        <v>241418000</v>
      </c>
      <c r="E10" s="8">
        <v>208766000</v>
      </c>
      <c r="F10" s="9">
        <v>208766000</v>
      </c>
      <c r="G10" s="28">
        <f t="shared" si="0"/>
        <v>-32652000</v>
      </c>
      <c r="H10" s="22"/>
    </row>
    <row r="11" spans="1:8">
      <c r="A11" s="3"/>
      <c r="B11" s="14" t="s">
        <v>10</v>
      </c>
      <c r="C11" s="8">
        <v>243948000</v>
      </c>
      <c r="D11" s="8">
        <v>243948000</v>
      </c>
      <c r="E11" s="8">
        <v>208081000</v>
      </c>
      <c r="F11" s="9">
        <v>208081000</v>
      </c>
      <c r="G11" s="28">
        <f t="shared" si="0"/>
        <v>-35867000</v>
      </c>
      <c r="H11" s="22"/>
    </row>
    <row r="12" spans="1:8">
      <c r="A12" s="3"/>
      <c r="B12" s="14" t="s">
        <v>11</v>
      </c>
      <c r="C12" s="8">
        <v>3719000</v>
      </c>
      <c r="D12" s="8">
        <v>3688000</v>
      </c>
      <c r="E12" s="8">
        <v>4163000</v>
      </c>
      <c r="F12" s="9">
        <v>4163000</v>
      </c>
      <c r="G12" s="28">
        <f t="shared" si="0"/>
        <v>475000</v>
      </c>
      <c r="H12" s="22"/>
    </row>
    <row r="13" spans="1:8">
      <c r="B13" s="13" t="s">
        <v>12</v>
      </c>
      <c r="C13" s="10">
        <v>368755527000</v>
      </c>
      <c r="D13" s="10">
        <v>372869460089</v>
      </c>
      <c r="E13" s="10">
        <v>411295437000</v>
      </c>
      <c r="F13" s="11">
        <v>414252796950</v>
      </c>
      <c r="G13" s="28">
        <f t="shared" si="0"/>
        <v>41383336861</v>
      </c>
      <c r="H13" s="22"/>
    </row>
    <row r="14" spans="1:8">
      <c r="B14" s="13" t="s">
        <v>13</v>
      </c>
      <c r="C14" s="10">
        <v>629202000</v>
      </c>
      <c r="D14" s="10">
        <v>629402000</v>
      </c>
      <c r="E14" s="10">
        <v>479133000</v>
      </c>
      <c r="F14" s="11">
        <v>483235000</v>
      </c>
      <c r="G14" s="28">
        <f t="shared" si="0"/>
        <v>-146167000</v>
      </c>
      <c r="H14" s="22"/>
    </row>
    <row r="15" spans="1:8">
      <c r="B15" s="13" t="s">
        <v>14</v>
      </c>
      <c r="C15" s="10">
        <v>515434000</v>
      </c>
      <c r="D15" s="10">
        <v>512866000</v>
      </c>
      <c r="E15" s="10">
        <v>513078000</v>
      </c>
      <c r="F15" s="11">
        <v>513078000</v>
      </c>
      <c r="G15" s="28">
        <f t="shared" si="0"/>
        <v>212000</v>
      </c>
      <c r="H15" s="22"/>
    </row>
    <row r="16" spans="1:8">
      <c r="B16" s="16" t="s">
        <v>5</v>
      </c>
      <c r="C16" s="17">
        <f>SUM(C6:C15)</f>
        <v>371451936000</v>
      </c>
      <c r="D16" s="17">
        <f>SUM(D6:D15)</f>
        <v>375532570089</v>
      </c>
      <c r="E16" s="17">
        <f>SUM(E6:E15)</f>
        <v>413875073000</v>
      </c>
      <c r="F16" s="18">
        <f>SUM(F6:F15)</f>
        <v>416836534950</v>
      </c>
      <c r="G16" s="26">
        <f>F16-D16</f>
        <v>41303964861</v>
      </c>
      <c r="H16" s="23"/>
    </row>
    <row r="17" spans="2:8">
      <c r="B17" s="15" t="s">
        <v>4</v>
      </c>
      <c r="C17" s="6">
        <v>0</v>
      </c>
      <c r="D17" s="6">
        <v>0</v>
      </c>
      <c r="E17" s="6">
        <v>0</v>
      </c>
      <c r="F17" s="7">
        <v>0</v>
      </c>
      <c r="G17" s="28">
        <f t="shared" si="0"/>
        <v>0</v>
      </c>
      <c r="H17" s="22" t="s">
        <v>22</v>
      </c>
    </row>
    <row r="18" spans="2:8">
      <c r="B18" s="14" t="s">
        <v>6</v>
      </c>
      <c r="C18" s="8">
        <v>82693000</v>
      </c>
      <c r="D18" s="8">
        <v>82693000</v>
      </c>
      <c r="E18" s="8">
        <v>82545000</v>
      </c>
      <c r="F18" s="9">
        <v>82745000</v>
      </c>
      <c r="G18" s="28">
        <f t="shared" si="0"/>
        <v>52000</v>
      </c>
      <c r="H18" s="22"/>
    </row>
    <row r="19" spans="2:8">
      <c r="B19" s="14" t="s">
        <v>7</v>
      </c>
      <c r="C19" s="8">
        <v>43776375000</v>
      </c>
      <c r="D19" s="8">
        <v>43827410000</v>
      </c>
      <c r="E19" s="8">
        <v>43428062000</v>
      </c>
      <c r="F19" s="9">
        <v>44128194000</v>
      </c>
      <c r="G19" s="28">
        <f t="shared" si="0"/>
        <v>300784000</v>
      </c>
      <c r="H19" s="22"/>
    </row>
    <row r="20" spans="2:8">
      <c r="B20" s="14" t="s">
        <v>8</v>
      </c>
      <c r="C20" s="8">
        <v>0</v>
      </c>
      <c r="D20" s="8">
        <v>0</v>
      </c>
      <c r="E20" s="8">
        <v>0</v>
      </c>
      <c r="F20" s="9">
        <v>0</v>
      </c>
      <c r="G20" s="28">
        <f t="shared" si="0"/>
        <v>0</v>
      </c>
      <c r="H20" s="22" t="s">
        <v>22</v>
      </c>
    </row>
    <row r="21" spans="2:8">
      <c r="B21" s="14" t="s">
        <v>9</v>
      </c>
      <c r="C21" s="8">
        <v>17163498000</v>
      </c>
      <c r="D21" s="8">
        <v>17415026000</v>
      </c>
      <c r="E21" s="8">
        <v>17269289000</v>
      </c>
      <c r="F21" s="9">
        <v>17508684000</v>
      </c>
      <c r="G21" s="28">
        <f t="shared" si="0"/>
        <v>93658000</v>
      </c>
      <c r="H21" s="22"/>
    </row>
    <row r="22" spans="2:8">
      <c r="B22" s="14" t="s">
        <v>10</v>
      </c>
      <c r="C22" s="8">
        <v>6190988000</v>
      </c>
      <c r="D22" s="8">
        <v>6191201000</v>
      </c>
      <c r="E22" s="8">
        <v>6282318000</v>
      </c>
      <c r="F22" s="9">
        <v>6279687000</v>
      </c>
      <c r="G22" s="28">
        <f t="shared" si="0"/>
        <v>88486000</v>
      </c>
      <c r="H22" s="22"/>
    </row>
    <row r="23" spans="2:8">
      <c r="B23" s="14" t="s">
        <v>11</v>
      </c>
      <c r="C23" s="8">
        <v>0</v>
      </c>
      <c r="D23" s="8">
        <v>0</v>
      </c>
      <c r="E23" s="8">
        <v>0</v>
      </c>
      <c r="F23" s="9">
        <v>0</v>
      </c>
      <c r="G23" s="28">
        <f t="shared" si="0"/>
        <v>0</v>
      </c>
      <c r="H23" s="22" t="s">
        <v>22</v>
      </c>
    </row>
    <row r="24" spans="2:8">
      <c r="B24" s="13" t="s">
        <v>12</v>
      </c>
      <c r="C24" s="10">
        <v>385361855000</v>
      </c>
      <c r="D24" s="10">
        <v>388761825000</v>
      </c>
      <c r="E24" s="10">
        <v>354577758000</v>
      </c>
      <c r="F24" s="11">
        <v>354894028000</v>
      </c>
      <c r="G24" s="28">
        <f t="shared" si="0"/>
        <v>-33867797000</v>
      </c>
      <c r="H24" s="22"/>
    </row>
    <row r="25" spans="2:8">
      <c r="B25" s="13" t="s">
        <v>13</v>
      </c>
      <c r="C25" s="10">
        <v>504107000</v>
      </c>
      <c r="D25" s="10">
        <v>504107000</v>
      </c>
      <c r="E25" s="10">
        <v>487998000</v>
      </c>
      <c r="F25" s="11">
        <v>487998000</v>
      </c>
      <c r="G25" s="28">
        <f t="shared" si="0"/>
        <v>-16109000</v>
      </c>
      <c r="H25" s="22"/>
    </row>
    <row r="26" spans="2:8">
      <c r="B26" s="13" t="s">
        <v>14</v>
      </c>
      <c r="C26" s="10">
        <v>138634997000</v>
      </c>
      <c r="D26" s="10">
        <v>138614980000</v>
      </c>
      <c r="E26" s="10">
        <v>135842024000</v>
      </c>
      <c r="F26" s="11">
        <v>135864077000</v>
      </c>
      <c r="G26" s="28">
        <f t="shared" si="0"/>
        <v>-2750903000</v>
      </c>
      <c r="H26" s="22"/>
    </row>
    <row r="27" spans="2:8">
      <c r="B27" s="16" t="s">
        <v>15</v>
      </c>
      <c r="C27" s="17">
        <f>SUM(C17:C26)</f>
        <v>591714513000</v>
      </c>
      <c r="D27" s="17">
        <f>SUM(D17:D26)</f>
        <v>595397242000</v>
      </c>
      <c r="E27" s="17">
        <f>SUM(E17:E26)</f>
        <v>557969994000</v>
      </c>
      <c r="F27" s="18">
        <f>SUM(F17:F26)</f>
        <v>559245413000</v>
      </c>
      <c r="G27" s="26">
        <f>F27-D27</f>
        <v>-36151829000</v>
      </c>
      <c r="H27" s="23"/>
    </row>
  </sheetData>
  <mergeCells count="5">
    <mergeCell ref="B4:B5"/>
    <mergeCell ref="C4:D4"/>
    <mergeCell ref="E4:F4"/>
    <mergeCell ref="G4:G5"/>
    <mergeCell ref="H4:H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6F21-5946-4DC9-9544-B8A8903EEBE8}">
  <sheetPr codeName="Sheet3"/>
  <dimension ref="A2:H27"/>
  <sheetViews>
    <sheetView showGridLines="0" zoomScale="70" zoomScaleNormal="70" workbookViewId="0">
      <selection activeCell="C5" sqref="C5:F5"/>
    </sheetView>
  </sheetViews>
  <sheetFormatPr defaultRowHeight="14.4"/>
  <cols>
    <col min="1" max="1" width="8.88671875" customWidth="1"/>
    <col min="2" max="3" width="15.77734375" style="1" customWidth="1"/>
    <col min="4" max="7" width="15.77734375" customWidth="1"/>
    <col min="8" max="8" width="50.77734375" customWidth="1"/>
  </cols>
  <sheetData>
    <row r="2" spans="1:8" ht="32.4">
      <c r="B2" s="5" t="s">
        <v>26</v>
      </c>
      <c r="C2" s="4"/>
      <c r="D2" s="1"/>
      <c r="H2" s="12" t="s">
        <v>25</v>
      </c>
    </row>
    <row r="3" spans="1:8" ht="19.95" customHeight="1">
      <c r="B3" s="2"/>
      <c r="C3" s="2"/>
      <c r="D3" s="1"/>
    </row>
    <row r="4" spans="1:8" ht="19.95" customHeight="1">
      <c r="A4" s="3"/>
      <c r="B4" s="31" t="s">
        <v>3</v>
      </c>
      <c r="C4" s="31">
        <v>2021</v>
      </c>
      <c r="D4" s="31"/>
      <c r="E4" s="31">
        <v>2022</v>
      </c>
      <c r="F4" s="31"/>
      <c r="G4" s="31" t="s">
        <v>0</v>
      </c>
      <c r="H4" s="29" t="s">
        <v>19</v>
      </c>
    </row>
    <row r="5" spans="1:8" ht="19.95" customHeight="1">
      <c r="A5" s="3"/>
      <c r="B5" s="31"/>
      <c r="C5" s="19" t="s">
        <v>2</v>
      </c>
      <c r="D5" s="19" t="s">
        <v>1</v>
      </c>
      <c r="E5" s="19" t="s">
        <v>2</v>
      </c>
      <c r="F5" s="19" t="s">
        <v>1</v>
      </c>
      <c r="G5" s="31"/>
      <c r="H5" s="30"/>
    </row>
    <row r="6" spans="1:8">
      <c r="A6" s="3"/>
      <c r="B6" s="15" t="s">
        <v>4</v>
      </c>
      <c r="C6" s="6">
        <v>609000</v>
      </c>
      <c r="D6" s="6">
        <v>609000</v>
      </c>
      <c r="E6" s="7">
        <v>716000</v>
      </c>
      <c r="F6" s="7">
        <v>716000</v>
      </c>
      <c r="G6" s="24">
        <f t="shared" ref="G6:G26" si="0">F6-D6</f>
        <v>107000</v>
      </c>
      <c r="H6" s="21"/>
    </row>
    <row r="7" spans="1:8">
      <c r="A7" s="3"/>
      <c r="B7" s="14" t="s">
        <v>6</v>
      </c>
      <c r="C7" s="8">
        <v>863925000</v>
      </c>
      <c r="D7" s="8">
        <v>863925000</v>
      </c>
      <c r="E7" s="9">
        <v>997070000</v>
      </c>
      <c r="F7" s="9">
        <v>997070000</v>
      </c>
      <c r="G7" s="25">
        <f t="shared" si="0"/>
        <v>133145000</v>
      </c>
      <c r="H7" s="22"/>
    </row>
    <row r="8" spans="1:8">
      <c r="A8" s="3"/>
      <c r="B8" s="14" t="s">
        <v>7</v>
      </c>
      <c r="C8" s="8">
        <v>85961000</v>
      </c>
      <c r="D8" s="8">
        <v>85961000</v>
      </c>
      <c r="E8" s="9">
        <v>131061000</v>
      </c>
      <c r="F8" s="9">
        <v>131061000</v>
      </c>
      <c r="G8" s="25">
        <f t="shared" si="0"/>
        <v>45100000</v>
      </c>
      <c r="H8" s="22"/>
    </row>
    <row r="9" spans="1:8">
      <c r="A9" s="3"/>
      <c r="B9" s="14" t="s">
        <v>8</v>
      </c>
      <c r="C9" s="8">
        <v>112193000</v>
      </c>
      <c r="D9" s="8">
        <v>81293000</v>
      </c>
      <c r="E9" s="9">
        <v>37568000</v>
      </c>
      <c r="F9" s="9">
        <v>37568000</v>
      </c>
      <c r="G9" s="25">
        <f t="shared" si="0"/>
        <v>-43725000</v>
      </c>
      <c r="H9" s="22"/>
    </row>
    <row r="10" spans="1:8">
      <c r="A10" s="3"/>
      <c r="B10" s="14" t="s">
        <v>9</v>
      </c>
      <c r="C10" s="8">
        <v>178899000</v>
      </c>
      <c r="D10" s="8">
        <v>178899000</v>
      </c>
      <c r="E10" s="9">
        <v>160191000</v>
      </c>
      <c r="F10" s="9">
        <v>160191000</v>
      </c>
      <c r="G10" s="25">
        <f t="shared" si="0"/>
        <v>-18708000</v>
      </c>
      <c r="H10" s="22"/>
    </row>
    <row r="11" spans="1:8">
      <c r="A11" s="3"/>
      <c r="B11" s="14" t="s">
        <v>10</v>
      </c>
      <c r="C11" s="8">
        <v>193463000</v>
      </c>
      <c r="D11" s="8">
        <v>193463000</v>
      </c>
      <c r="E11" s="9">
        <v>200147000</v>
      </c>
      <c r="F11" s="9">
        <v>200147000</v>
      </c>
      <c r="G11" s="25">
        <f t="shared" si="0"/>
        <v>6684000</v>
      </c>
      <c r="H11" s="22"/>
    </row>
    <row r="12" spans="1:8">
      <c r="A12" s="3"/>
      <c r="B12" s="14" t="s">
        <v>11</v>
      </c>
      <c r="C12" s="8">
        <v>3719000</v>
      </c>
      <c r="D12" s="8">
        <v>3688000</v>
      </c>
      <c r="E12" s="9">
        <v>4163000</v>
      </c>
      <c r="F12" s="9">
        <v>4163000</v>
      </c>
      <c r="G12" s="25">
        <f t="shared" si="0"/>
        <v>475000</v>
      </c>
      <c r="H12" s="22"/>
    </row>
    <row r="13" spans="1:8">
      <c r="B13" s="13" t="s">
        <v>12</v>
      </c>
      <c r="C13" s="10">
        <v>278944503000</v>
      </c>
      <c r="D13" s="10">
        <v>279202802689</v>
      </c>
      <c r="E13" s="11">
        <v>333520520000</v>
      </c>
      <c r="F13" s="11">
        <v>337910819950</v>
      </c>
      <c r="G13" s="25">
        <f t="shared" si="0"/>
        <v>58708017261</v>
      </c>
      <c r="H13" s="22"/>
    </row>
    <row r="14" spans="1:8">
      <c r="B14" s="13" t="s">
        <v>13</v>
      </c>
      <c r="C14" s="10">
        <v>533701000</v>
      </c>
      <c r="D14" s="10">
        <v>533701000</v>
      </c>
      <c r="E14" s="11">
        <v>433742000</v>
      </c>
      <c r="F14" s="11">
        <v>433742000</v>
      </c>
      <c r="G14" s="25">
        <f t="shared" si="0"/>
        <v>-99959000</v>
      </c>
      <c r="H14" s="22"/>
    </row>
    <row r="15" spans="1:8">
      <c r="B15" s="13" t="s">
        <v>14</v>
      </c>
      <c r="C15" s="10">
        <v>515434000</v>
      </c>
      <c r="D15" s="10">
        <v>512866000</v>
      </c>
      <c r="E15" s="11">
        <v>513078000</v>
      </c>
      <c r="F15" s="11">
        <v>513078000</v>
      </c>
      <c r="G15" s="25">
        <f t="shared" si="0"/>
        <v>212000</v>
      </c>
      <c r="H15" s="22"/>
    </row>
    <row r="16" spans="1:8">
      <c r="B16" s="20" t="s">
        <v>5</v>
      </c>
      <c r="C16" s="17">
        <f t="shared" ref="C16:F16" si="1">SUM(C6:C15)</f>
        <v>281432407000</v>
      </c>
      <c r="D16" s="17">
        <f t="shared" si="1"/>
        <v>281657207689</v>
      </c>
      <c r="E16" s="18">
        <f t="shared" si="1"/>
        <v>335998256000</v>
      </c>
      <c r="F16" s="18">
        <f t="shared" si="1"/>
        <v>340388555950</v>
      </c>
      <c r="G16" s="26">
        <f>F16-D16</f>
        <v>58731348261</v>
      </c>
      <c r="H16" s="23"/>
    </row>
    <row r="17" spans="2:8">
      <c r="B17" s="15" t="s">
        <v>4</v>
      </c>
      <c r="C17" s="6">
        <v>0</v>
      </c>
      <c r="D17" s="6">
        <v>0</v>
      </c>
      <c r="E17" s="7">
        <v>0</v>
      </c>
      <c r="F17" s="7">
        <v>0</v>
      </c>
      <c r="G17" s="25">
        <f t="shared" si="0"/>
        <v>0</v>
      </c>
      <c r="H17" s="22" t="s">
        <v>22</v>
      </c>
    </row>
    <row r="18" spans="2:8">
      <c r="B18" s="14" t="s">
        <v>6</v>
      </c>
      <c r="C18" s="8">
        <v>36595000</v>
      </c>
      <c r="D18" s="8">
        <v>36595000</v>
      </c>
      <c r="E18" s="9">
        <v>37121000</v>
      </c>
      <c r="F18" s="9">
        <v>37121000</v>
      </c>
      <c r="G18" s="25">
        <f t="shared" si="0"/>
        <v>526000</v>
      </c>
      <c r="H18" s="22"/>
    </row>
    <row r="19" spans="2:8">
      <c r="B19" s="14" t="s">
        <v>7</v>
      </c>
      <c r="C19" s="8">
        <v>25546471000</v>
      </c>
      <c r="D19" s="8">
        <v>25597506000</v>
      </c>
      <c r="E19" s="9">
        <v>26051025000</v>
      </c>
      <c r="F19" s="9">
        <v>26644857000</v>
      </c>
      <c r="G19" s="25">
        <f t="shared" si="0"/>
        <v>1047351000</v>
      </c>
      <c r="H19" s="22"/>
    </row>
    <row r="20" spans="2:8">
      <c r="B20" s="14" t="s">
        <v>8</v>
      </c>
      <c r="C20" s="8">
        <v>0</v>
      </c>
      <c r="D20" s="8">
        <v>0</v>
      </c>
      <c r="E20" s="9">
        <v>0</v>
      </c>
      <c r="F20" s="9">
        <v>0</v>
      </c>
      <c r="G20" s="25">
        <f t="shared" si="0"/>
        <v>0</v>
      </c>
      <c r="H20" s="22" t="s">
        <v>22</v>
      </c>
    </row>
    <row r="21" spans="2:8">
      <c r="B21" s="14" t="s">
        <v>9</v>
      </c>
      <c r="C21" s="8">
        <v>5889347000</v>
      </c>
      <c r="D21" s="8">
        <v>5889347000</v>
      </c>
      <c r="E21" s="9">
        <v>6166230000</v>
      </c>
      <c r="F21" s="9">
        <v>6166230000</v>
      </c>
      <c r="G21" s="25">
        <f t="shared" si="0"/>
        <v>276883000</v>
      </c>
      <c r="H21" s="22"/>
    </row>
    <row r="22" spans="2:8">
      <c r="B22" s="14" t="s">
        <v>10</v>
      </c>
      <c r="C22" s="8">
        <v>1903049000</v>
      </c>
      <c r="D22" s="8">
        <v>1903049000</v>
      </c>
      <c r="E22" s="9">
        <v>1755540000</v>
      </c>
      <c r="F22" s="9">
        <v>1755540000</v>
      </c>
      <c r="G22" s="25">
        <f t="shared" si="0"/>
        <v>-147509000</v>
      </c>
      <c r="H22" s="22"/>
    </row>
    <row r="23" spans="2:8">
      <c r="B23" s="14" t="s">
        <v>11</v>
      </c>
      <c r="C23" s="8">
        <v>0</v>
      </c>
      <c r="D23" s="8">
        <v>0</v>
      </c>
      <c r="E23" s="9">
        <v>0</v>
      </c>
      <c r="F23" s="9">
        <v>0</v>
      </c>
      <c r="G23" s="25">
        <f t="shared" si="0"/>
        <v>0</v>
      </c>
      <c r="H23" s="22" t="s">
        <v>22</v>
      </c>
    </row>
    <row r="24" spans="2:8">
      <c r="B24" s="13" t="s">
        <v>12</v>
      </c>
      <c r="C24" s="10">
        <v>11108986000</v>
      </c>
      <c r="D24" s="10">
        <v>11108986000</v>
      </c>
      <c r="E24" s="11">
        <v>12919912000</v>
      </c>
      <c r="F24" s="11">
        <v>13263312000</v>
      </c>
      <c r="G24" s="25">
        <f t="shared" si="0"/>
        <v>2154326000</v>
      </c>
      <c r="H24" s="22"/>
    </row>
    <row r="25" spans="2:8">
      <c r="B25" s="13" t="s">
        <v>13</v>
      </c>
      <c r="C25" s="10">
        <v>403056000</v>
      </c>
      <c r="D25" s="10">
        <v>403056000</v>
      </c>
      <c r="E25" s="11">
        <v>371824000</v>
      </c>
      <c r="F25" s="11">
        <v>371824000</v>
      </c>
      <c r="G25" s="25">
        <f t="shared" si="0"/>
        <v>-31232000</v>
      </c>
      <c r="H25" s="22"/>
    </row>
    <row r="26" spans="2:8">
      <c r="B26" s="13" t="s">
        <v>14</v>
      </c>
      <c r="C26" s="10">
        <v>72902179000</v>
      </c>
      <c r="D26" s="10">
        <v>72894278000</v>
      </c>
      <c r="E26" s="11">
        <v>76891949000</v>
      </c>
      <c r="F26" s="11">
        <v>76891949000</v>
      </c>
      <c r="G26" s="25">
        <f t="shared" si="0"/>
        <v>3997671000</v>
      </c>
      <c r="H26" s="22"/>
    </row>
    <row r="27" spans="2:8">
      <c r="B27" s="20" t="s">
        <v>15</v>
      </c>
      <c r="C27" s="17">
        <f t="shared" ref="C27:F27" si="2">SUM(C17:C26)</f>
        <v>117789683000</v>
      </c>
      <c r="D27" s="17">
        <f t="shared" si="2"/>
        <v>117832817000</v>
      </c>
      <c r="E27" s="18">
        <f t="shared" si="2"/>
        <v>124193601000</v>
      </c>
      <c r="F27" s="18">
        <f t="shared" si="2"/>
        <v>125130833000</v>
      </c>
      <c r="G27" s="26">
        <f>F27-D27</f>
        <v>7298016000</v>
      </c>
      <c r="H27" s="23"/>
    </row>
  </sheetData>
  <mergeCells count="5">
    <mergeCell ref="B4:B5"/>
    <mergeCell ref="C4:D4"/>
    <mergeCell ref="E4:F4"/>
    <mergeCell ref="G4:G5"/>
    <mergeCell ref="H4:H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8B7A-02E5-407C-9F1E-023008A79F5B}">
  <sheetPr codeName="Sheet4"/>
  <dimension ref="A2:J27"/>
  <sheetViews>
    <sheetView showGridLines="0" tabSelected="1" zoomScale="70" zoomScaleNormal="70" workbookViewId="0">
      <selection activeCell="P19" sqref="P19"/>
    </sheetView>
  </sheetViews>
  <sheetFormatPr defaultRowHeight="14.4"/>
  <cols>
    <col min="1" max="1" width="8.88671875" customWidth="1"/>
    <col min="2" max="4" width="15.77734375" style="1" customWidth="1"/>
    <col min="5" max="9" width="15.77734375" customWidth="1"/>
    <col min="10" max="10" width="50.77734375" customWidth="1"/>
  </cols>
  <sheetData>
    <row r="2" spans="1:10" ht="32.4">
      <c r="B2" s="5" t="s">
        <v>27</v>
      </c>
      <c r="C2" s="4"/>
      <c r="D2" s="4"/>
      <c r="E2" s="1"/>
      <c r="J2" s="12" t="s">
        <v>25</v>
      </c>
    </row>
    <row r="3" spans="1:10" ht="19.95" customHeight="1">
      <c r="B3" s="2"/>
      <c r="C3" s="2"/>
      <c r="D3" s="2"/>
      <c r="E3" s="1"/>
    </row>
    <row r="4" spans="1:10" ht="19.95" customHeight="1">
      <c r="A4" s="3"/>
      <c r="B4" s="31" t="s">
        <v>3</v>
      </c>
      <c r="C4" s="31">
        <v>2021</v>
      </c>
      <c r="D4" s="31"/>
      <c r="E4" s="31"/>
      <c r="F4" s="31">
        <v>2022</v>
      </c>
      <c r="G4" s="31"/>
      <c r="H4" s="31"/>
      <c r="I4" s="31" t="s">
        <v>0</v>
      </c>
      <c r="J4" s="29" t="s">
        <v>19</v>
      </c>
    </row>
    <row r="5" spans="1:10" ht="19.95" customHeight="1">
      <c r="A5" s="3"/>
      <c r="B5" s="31"/>
      <c r="C5" s="19" t="s">
        <v>16</v>
      </c>
      <c r="D5" s="19" t="s">
        <v>17</v>
      </c>
      <c r="E5" s="19" t="s">
        <v>18</v>
      </c>
      <c r="F5" s="19" t="s">
        <v>16</v>
      </c>
      <c r="G5" s="19" t="s">
        <v>17</v>
      </c>
      <c r="H5" s="19" t="s">
        <v>18</v>
      </c>
      <c r="I5" s="31"/>
      <c r="J5" s="30"/>
    </row>
    <row r="6" spans="1:10">
      <c r="A6" s="3"/>
      <c r="B6" s="15" t="s">
        <v>4</v>
      </c>
      <c r="C6" s="6">
        <v>609000</v>
      </c>
      <c r="D6" s="6">
        <v>609000</v>
      </c>
      <c r="E6" s="6">
        <v>609000</v>
      </c>
      <c r="F6" s="6">
        <v>716000</v>
      </c>
      <c r="G6" s="7">
        <v>716000</v>
      </c>
      <c r="H6" s="7">
        <v>716000</v>
      </c>
      <c r="I6" s="24">
        <f t="shared" ref="I6:I26" si="0">H6-E6</f>
        <v>107000</v>
      </c>
      <c r="J6" s="21"/>
    </row>
    <row r="7" spans="1:10">
      <c r="A7" s="3"/>
      <c r="B7" s="14" t="s">
        <v>6</v>
      </c>
      <c r="C7" s="8">
        <v>863925000</v>
      </c>
      <c r="D7" s="8">
        <v>863925000</v>
      </c>
      <c r="E7" s="8">
        <v>863925000</v>
      </c>
      <c r="F7" s="8">
        <v>997070000</v>
      </c>
      <c r="G7" s="9">
        <v>997070000</v>
      </c>
      <c r="H7" s="9">
        <v>997070000</v>
      </c>
      <c r="I7" s="25">
        <f t="shared" si="0"/>
        <v>133145000</v>
      </c>
      <c r="J7" s="22"/>
    </row>
    <row r="8" spans="1:10">
      <c r="A8" s="3"/>
      <c r="B8" s="14" t="s">
        <v>7</v>
      </c>
      <c r="C8" s="8">
        <v>85961000</v>
      </c>
      <c r="D8" s="8">
        <v>85961000</v>
      </c>
      <c r="E8" s="8">
        <v>85961000</v>
      </c>
      <c r="F8" s="8">
        <v>131061000</v>
      </c>
      <c r="G8" s="9">
        <v>131061000</v>
      </c>
      <c r="H8" s="9">
        <v>131061000</v>
      </c>
      <c r="I8" s="25">
        <f t="shared" si="0"/>
        <v>45100000</v>
      </c>
      <c r="J8" s="22"/>
    </row>
    <row r="9" spans="1:10">
      <c r="A9" s="3"/>
      <c r="B9" s="14" t="s">
        <v>8</v>
      </c>
      <c r="C9" s="8">
        <v>81293000</v>
      </c>
      <c r="D9" s="8">
        <v>81293000</v>
      </c>
      <c r="E9" s="8">
        <v>81293000</v>
      </c>
      <c r="F9" s="8">
        <v>37568000</v>
      </c>
      <c r="G9" s="9">
        <v>37568000</v>
      </c>
      <c r="H9" s="9">
        <v>37568000</v>
      </c>
      <c r="I9" s="25">
        <f t="shared" si="0"/>
        <v>-43725000</v>
      </c>
      <c r="J9" s="22"/>
    </row>
    <row r="10" spans="1:10">
      <c r="A10" s="3"/>
      <c r="B10" s="14" t="s">
        <v>9</v>
      </c>
      <c r="C10" s="8">
        <v>241418000</v>
      </c>
      <c r="D10" s="8">
        <v>241418000</v>
      </c>
      <c r="E10" s="8">
        <v>241418000</v>
      </c>
      <c r="F10" s="8">
        <v>208766000</v>
      </c>
      <c r="G10" s="9">
        <v>208766000</v>
      </c>
      <c r="H10" s="9">
        <v>208766000</v>
      </c>
      <c r="I10" s="25">
        <f t="shared" si="0"/>
        <v>-32652000</v>
      </c>
      <c r="J10" s="22"/>
    </row>
    <row r="11" spans="1:10">
      <c r="A11" s="3"/>
      <c r="B11" s="14" t="s">
        <v>10</v>
      </c>
      <c r="C11" s="8">
        <v>243948000</v>
      </c>
      <c r="D11" s="8">
        <v>243948000</v>
      </c>
      <c r="E11" s="8">
        <v>243948000</v>
      </c>
      <c r="F11" s="8">
        <v>208081000</v>
      </c>
      <c r="G11" s="9">
        <v>208081000</v>
      </c>
      <c r="H11" s="9">
        <v>208081000</v>
      </c>
      <c r="I11" s="25">
        <f t="shared" si="0"/>
        <v>-35867000</v>
      </c>
      <c r="J11" s="22"/>
    </row>
    <row r="12" spans="1:10">
      <c r="A12" s="3"/>
      <c r="B12" s="14" t="s">
        <v>11</v>
      </c>
      <c r="C12" s="8">
        <v>3688000</v>
      </c>
      <c r="D12" s="8">
        <v>3688000</v>
      </c>
      <c r="E12" s="8">
        <v>3688000</v>
      </c>
      <c r="F12" s="8">
        <v>4163000</v>
      </c>
      <c r="G12" s="9">
        <v>4163000</v>
      </c>
      <c r="H12" s="9">
        <v>4163000</v>
      </c>
      <c r="I12" s="25">
        <f t="shared" si="0"/>
        <v>475000</v>
      </c>
      <c r="J12" s="22"/>
    </row>
    <row r="13" spans="1:10">
      <c r="B13" s="13" t="s">
        <v>12</v>
      </c>
      <c r="C13" s="10">
        <v>372869460089</v>
      </c>
      <c r="D13" s="10">
        <v>416459850089</v>
      </c>
      <c r="E13" s="10">
        <v>416459850089</v>
      </c>
      <c r="F13" s="10">
        <v>414252796950</v>
      </c>
      <c r="G13" s="11">
        <v>487244853950</v>
      </c>
      <c r="H13" s="11">
        <v>488069250950</v>
      </c>
      <c r="I13" s="25">
        <f t="shared" si="0"/>
        <v>71609400861</v>
      </c>
      <c r="J13" s="22"/>
    </row>
    <row r="14" spans="1:10">
      <c r="B14" s="13" t="s">
        <v>13</v>
      </c>
      <c r="C14" s="10">
        <v>629402000</v>
      </c>
      <c r="D14" s="10">
        <v>629402000</v>
      </c>
      <c r="E14" s="10">
        <v>629402000</v>
      </c>
      <c r="F14" s="10">
        <v>483235000</v>
      </c>
      <c r="G14" s="11">
        <v>484047000</v>
      </c>
      <c r="H14" s="11">
        <v>484047000</v>
      </c>
      <c r="I14" s="25">
        <f t="shared" si="0"/>
        <v>-145355000</v>
      </c>
      <c r="J14" s="22"/>
    </row>
    <row r="15" spans="1:10">
      <c r="B15" s="13" t="s">
        <v>14</v>
      </c>
      <c r="C15" s="10">
        <v>512866000</v>
      </c>
      <c r="D15" s="10">
        <v>512866000</v>
      </c>
      <c r="E15" s="10">
        <v>512866000</v>
      </c>
      <c r="F15" s="10">
        <v>513078000</v>
      </c>
      <c r="G15" s="11">
        <v>513078000</v>
      </c>
      <c r="H15" s="11">
        <v>513078000</v>
      </c>
      <c r="I15" s="25">
        <f t="shared" si="0"/>
        <v>212000</v>
      </c>
      <c r="J15" s="22"/>
    </row>
    <row r="16" spans="1:10">
      <c r="B16" s="16" t="s">
        <v>5</v>
      </c>
      <c r="C16" s="17">
        <f t="shared" ref="C16:H16" si="1">SUM(C6:C15)</f>
        <v>375532570089</v>
      </c>
      <c r="D16" s="17">
        <f t="shared" si="1"/>
        <v>419122960089</v>
      </c>
      <c r="E16" s="17">
        <f t="shared" si="1"/>
        <v>419122960089</v>
      </c>
      <c r="F16" s="17">
        <f t="shared" si="1"/>
        <v>416836534950</v>
      </c>
      <c r="G16" s="18">
        <f t="shared" si="1"/>
        <v>489829403950</v>
      </c>
      <c r="H16" s="18">
        <f t="shared" si="1"/>
        <v>490653800950</v>
      </c>
      <c r="I16" s="26">
        <f>H16-E16</f>
        <v>71530840861</v>
      </c>
      <c r="J16" s="23"/>
    </row>
    <row r="17" spans="2:10">
      <c r="B17" s="15" t="s">
        <v>4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5">
        <f t="shared" si="0"/>
        <v>0</v>
      </c>
      <c r="J17" s="22" t="s">
        <v>22</v>
      </c>
    </row>
    <row r="18" spans="2:10">
      <c r="B18" s="14" t="s">
        <v>6</v>
      </c>
      <c r="C18" s="8">
        <v>82693000</v>
      </c>
      <c r="D18" s="8">
        <v>82693000</v>
      </c>
      <c r="E18" s="8">
        <v>82693000</v>
      </c>
      <c r="F18" s="8">
        <v>82745000</v>
      </c>
      <c r="G18" s="9">
        <v>82584000</v>
      </c>
      <c r="H18" s="9">
        <v>82584000</v>
      </c>
      <c r="I18" s="25">
        <f t="shared" si="0"/>
        <v>-109000</v>
      </c>
      <c r="J18" s="22"/>
    </row>
    <row r="19" spans="2:10">
      <c r="B19" s="14" t="s">
        <v>7</v>
      </c>
      <c r="C19" s="8">
        <v>361000</v>
      </c>
      <c r="D19" s="8">
        <v>361000</v>
      </c>
      <c r="E19" s="8">
        <v>361000</v>
      </c>
      <c r="F19" s="8">
        <v>10000000</v>
      </c>
      <c r="G19" s="9">
        <v>10000000</v>
      </c>
      <c r="H19" s="9">
        <v>10000000</v>
      </c>
      <c r="I19" s="25">
        <f t="shared" si="0"/>
        <v>9639000</v>
      </c>
      <c r="J19" s="22"/>
    </row>
    <row r="20" spans="2:10">
      <c r="B20" s="14" t="s">
        <v>8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5">
        <f t="shared" si="0"/>
        <v>0</v>
      </c>
      <c r="J20" s="22" t="s">
        <v>22</v>
      </c>
    </row>
    <row r="21" spans="2:10">
      <c r="B21" s="14" t="s">
        <v>9</v>
      </c>
      <c r="C21" s="8">
        <v>3931239000</v>
      </c>
      <c r="D21" s="8">
        <v>3931239000</v>
      </c>
      <c r="E21" s="8">
        <v>3931239000</v>
      </c>
      <c r="F21" s="8">
        <v>3846537000</v>
      </c>
      <c r="G21" s="9">
        <v>3846537000</v>
      </c>
      <c r="H21" s="9">
        <v>3846537000</v>
      </c>
      <c r="I21" s="25">
        <f t="shared" si="0"/>
        <v>-84702000</v>
      </c>
      <c r="J21" s="22"/>
    </row>
    <row r="22" spans="2:10">
      <c r="B22" s="14" t="s">
        <v>10</v>
      </c>
      <c r="C22" s="8">
        <v>1745468000</v>
      </c>
      <c r="D22" s="8">
        <v>1745468000</v>
      </c>
      <c r="E22" s="8">
        <v>1745468000</v>
      </c>
      <c r="F22" s="8">
        <v>1538178000</v>
      </c>
      <c r="G22" s="9">
        <v>1538178000</v>
      </c>
      <c r="H22" s="9">
        <v>1538178000</v>
      </c>
      <c r="I22" s="25">
        <f t="shared" si="0"/>
        <v>-207290000</v>
      </c>
      <c r="J22" s="22"/>
    </row>
    <row r="23" spans="2:10">
      <c r="B23" s="14" t="s">
        <v>11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5">
        <f t="shared" si="0"/>
        <v>0</v>
      </c>
      <c r="J23" s="22" t="s">
        <v>22</v>
      </c>
    </row>
    <row r="24" spans="2:10">
      <c r="B24" s="13" t="s">
        <v>12</v>
      </c>
      <c r="C24" s="10">
        <v>9869817000</v>
      </c>
      <c r="D24" s="10">
        <v>9899817000</v>
      </c>
      <c r="E24" s="10">
        <v>9899817000</v>
      </c>
      <c r="F24" s="10">
        <v>10678993000</v>
      </c>
      <c r="G24" s="11">
        <v>10610887000</v>
      </c>
      <c r="H24" s="11">
        <v>10710887000</v>
      </c>
      <c r="I24" s="25">
        <f t="shared" si="0"/>
        <v>811070000</v>
      </c>
      <c r="J24" s="22"/>
    </row>
    <row r="25" spans="2:10">
      <c r="B25" s="13" t="s">
        <v>13</v>
      </c>
      <c r="C25" s="10">
        <v>358792000</v>
      </c>
      <c r="D25" s="10">
        <v>358792000</v>
      </c>
      <c r="E25" s="10">
        <v>358792000</v>
      </c>
      <c r="F25" s="10">
        <v>305403000</v>
      </c>
      <c r="G25" s="11">
        <v>305403000</v>
      </c>
      <c r="H25" s="11">
        <v>305403000</v>
      </c>
      <c r="I25" s="25">
        <f t="shared" si="0"/>
        <v>-53389000</v>
      </c>
      <c r="J25" s="22"/>
    </row>
    <row r="26" spans="2:10">
      <c r="B26" s="13" t="s">
        <v>14</v>
      </c>
      <c r="C26" s="10">
        <v>175309000</v>
      </c>
      <c r="D26" s="10">
        <v>175309000</v>
      </c>
      <c r="E26" s="10">
        <v>175309000</v>
      </c>
      <c r="F26" s="10">
        <v>200732000</v>
      </c>
      <c r="G26" s="11">
        <v>199928000</v>
      </c>
      <c r="H26" s="11">
        <v>199928000</v>
      </c>
      <c r="I26" s="25">
        <f t="shared" si="0"/>
        <v>24619000</v>
      </c>
      <c r="J26" s="22"/>
    </row>
    <row r="27" spans="2:10">
      <c r="B27" s="16" t="s">
        <v>15</v>
      </c>
      <c r="C27" s="17">
        <f t="shared" ref="C27:H27" si="2">SUM(C17:C26)</f>
        <v>16163679000</v>
      </c>
      <c r="D27" s="17">
        <f t="shared" si="2"/>
        <v>16193679000</v>
      </c>
      <c r="E27" s="17">
        <f t="shared" si="2"/>
        <v>16193679000</v>
      </c>
      <c r="F27" s="17">
        <f t="shared" si="2"/>
        <v>16662588000</v>
      </c>
      <c r="G27" s="18">
        <f t="shared" si="2"/>
        <v>16593517000</v>
      </c>
      <c r="H27" s="18">
        <f t="shared" si="2"/>
        <v>16693517000</v>
      </c>
      <c r="I27" s="26">
        <f>H27-E27</f>
        <v>499838000</v>
      </c>
      <c r="J27" s="23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세입_수입_외화_202209</vt:lpstr>
      <vt:lpstr>세입_수입_총액_202209</vt:lpstr>
      <vt:lpstr>세입_수입_총수입_202209</vt:lpstr>
      <vt:lpstr>세입_수입_추경포함_202209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Jeehay Park</cp:lastModifiedBy>
  <cp:lastPrinted>2019-10-25T13:11:04Z</cp:lastPrinted>
  <dcterms:modified xsi:type="dcterms:W3CDTF">2022-09-01T05:52:06Z</dcterms:modified>
</cp:coreProperties>
</file>