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iD\vehicleTrajectoryMining\util\"/>
    </mc:Choice>
  </mc:AlternateContent>
  <xr:revisionPtr revIDLastSave="0" documentId="13_ncr:1_{519142E5-E6ED-4E0A-A5D8-CC056E360F4C}" xr6:coauthVersionLast="36" xr6:coauthVersionMax="47" xr10:uidLastSave="{00000000-0000-0000-0000-000000000000}"/>
  <bookViews>
    <workbookView xWindow="0" yWindow="0" windowWidth="27780" windowHeight="18000" xr2:uid="{92E0D08D-7042-B14C-9FAF-CAED72F36444}"/>
  </bookViews>
  <sheets>
    <sheet name="Sheet1" sheetId="1" r:id="rId1"/>
  </sheets>
  <definedNames>
    <definedName name="_Hlk122384477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P19" i="1"/>
  <c r="P20" i="1"/>
  <c r="P17" i="1"/>
  <c r="G6" i="1" l="1"/>
  <c r="G8" i="1"/>
  <c r="G10" i="1"/>
  <c r="G4" i="1"/>
  <c r="F6" i="1"/>
  <c r="F8" i="1"/>
  <c r="F10" i="1"/>
  <c r="F4" i="1"/>
</calcChain>
</file>

<file path=xl/sharedStrings.xml><?xml version="1.0" encoding="utf-8"?>
<sst xmlns="http://schemas.openxmlformats.org/spreadsheetml/2006/main" count="112" uniqueCount="52">
  <si>
    <t xml:space="preserve">           index
location</t>
    <phoneticPr fontId="2" type="noConversion"/>
  </si>
  <si>
    <t>1499/1500</t>
    <phoneticPr fontId="2" type="noConversion"/>
  </si>
  <si>
    <t>1502/1503</t>
    <phoneticPr fontId="2" type="noConversion"/>
  </si>
  <si>
    <t>1414/1415</t>
    <phoneticPr fontId="2" type="noConversion"/>
  </si>
  <si>
    <t>1524/1527</t>
    <phoneticPr fontId="2" type="noConversion"/>
  </si>
  <si>
    <t>1408/1409</t>
    <phoneticPr fontId="2" type="noConversion"/>
  </si>
  <si>
    <t>1411/1412</t>
    <phoneticPr fontId="2" type="noConversion"/>
  </si>
  <si>
    <t>1459/1460</t>
    <phoneticPr fontId="2" type="noConversion"/>
  </si>
  <si>
    <t>1514/1463</t>
    <phoneticPr fontId="2" type="noConversion"/>
  </si>
  <si>
    <t>feature</t>
    <phoneticPr fontId="2" type="noConversion"/>
  </si>
  <si>
    <t>lanletId</t>
    <phoneticPr fontId="2" type="noConversion"/>
  </si>
  <si>
    <t>lanletlength</t>
    <phoneticPr fontId="2" type="noConversion"/>
  </si>
  <si>
    <t>index=1,lanlet subtype=solid;index=2or3,lanlet subtype=dashed.</t>
    <phoneticPr fontId="2" type="noConversion"/>
  </si>
  <si>
    <t>laneletId</t>
    <phoneticPr fontId="2" type="noConversion"/>
  </si>
  <si>
    <t>laneletlength</t>
    <phoneticPr fontId="2" type="noConversion"/>
  </si>
  <si>
    <r>
      <t xml:space="preserve">buffer
</t>
    </r>
    <r>
      <rPr>
        <sz val="12"/>
        <color theme="1"/>
        <rFont val="Times New Roman"/>
        <family val="1"/>
      </rPr>
      <t>proportion</t>
    </r>
    <phoneticPr fontId="2" type="noConversion"/>
  </si>
  <si>
    <t xml:space="preserve">       section
location</t>
    <phoneticPr fontId="2" type="noConversion"/>
  </si>
  <si>
    <t xml:space="preserve">Merging Section I </t>
    <phoneticPr fontId="2" type="noConversion"/>
  </si>
  <si>
    <t>Merging Section II</t>
    <phoneticPr fontId="2" type="noConversion"/>
  </si>
  <si>
    <t>Merging Section III</t>
    <phoneticPr fontId="2" type="noConversion"/>
  </si>
  <si>
    <t>Location</t>
    <phoneticPr fontId="2" type="noConversion"/>
  </si>
  <si>
    <t>Area 1</t>
    <phoneticPr fontId="2" type="noConversion"/>
  </si>
  <si>
    <t>Area 2</t>
    <phoneticPr fontId="2" type="noConversion"/>
  </si>
  <si>
    <t>Area 3</t>
    <phoneticPr fontId="2" type="noConversion"/>
  </si>
  <si>
    <t>Variable</t>
    <phoneticPr fontId="2" type="noConversion"/>
  </si>
  <si>
    <t>Area</t>
    <phoneticPr fontId="2" type="noConversion"/>
  </si>
  <si>
    <t>Area</t>
  </si>
  <si>
    <t>Variable</t>
  </si>
  <si>
    <t>Location</t>
  </si>
  <si>
    <t>Area 1</t>
  </si>
  <si>
    <t>laneletId</t>
  </si>
  <si>
    <t>Area 2</t>
  </si>
  <si>
    <t>Area 3</t>
  </si>
  <si>
    <t>Area 4</t>
  </si>
  <si>
    <t>Area 5</t>
  </si>
  <si>
    <t>1489, 1493, 1499</t>
    <phoneticPr fontId="2" type="noConversion"/>
  </si>
  <si>
    <t>1502, 1574</t>
    <phoneticPr fontId="2" type="noConversion"/>
  </si>
  <si>
    <t>81.72, 29.78, 67.87</t>
    <phoneticPr fontId="2" type="noConversion"/>
  </si>
  <si>
    <t>119.45, 40.65</t>
    <phoneticPr fontId="2" type="noConversion"/>
  </si>
  <si>
    <t>90.78, 25.86, 17.9</t>
    <phoneticPr fontId="2" type="noConversion"/>
  </si>
  <si>
    <t>1524, 1528</t>
    <phoneticPr fontId="2" type="noConversion"/>
  </si>
  <si>
    <t>168.03, 32.49</t>
    <phoneticPr fontId="2" type="noConversion"/>
  </si>
  <si>
    <t>1405, 1412, 1414</t>
    <phoneticPr fontId="2" type="noConversion"/>
  </si>
  <si>
    <t>1447, 1450, 1408</t>
    <phoneticPr fontId="2" type="noConversion"/>
  </si>
  <si>
    <t>31.9, 57.93, 66.05</t>
    <phoneticPr fontId="2" type="noConversion"/>
  </si>
  <si>
    <t>1411, 1414</t>
    <phoneticPr fontId="2" type="noConversion"/>
  </si>
  <si>
    <t>134.39, 42.19</t>
    <phoneticPr fontId="2" type="noConversion"/>
  </si>
  <si>
    <t>1459, 1454</t>
    <phoneticPr fontId="2" type="noConversion"/>
  </si>
  <si>
    <t>1463, 1467</t>
    <phoneticPr fontId="2" type="noConversion"/>
  </si>
  <si>
    <t>26.91, 43.13</t>
    <phoneticPr fontId="2" type="noConversion"/>
  </si>
  <si>
    <t>191.65, 27.4</t>
    <phoneticPr fontId="2" type="noConversion"/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</si>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</sst>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times new roman 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354-722D-B84B-AD2E-5794D296C041}">
  <dimension ref="A2:P61"/>
  <sheetViews>
    <sheetView tabSelected="1" topLeftCell="F39" zoomScaleNormal="100" workbookViewId="0">
      <selection activeCell="J50" sqref="J50:M50"/>
    </sheetView>
  </sheetViews>
  <sheetFormatPr defaultColWidth="10.90625" defaultRowHeight="15.6"/>
  <cols>
    <col min="1" max="2" width="11.6328125" style="1" customWidth="1"/>
    <col min="3" max="4" width="10.81640625" style="1"/>
    <col min="5" max="5" width="20.1796875" style="1" bestFit="1" customWidth="1"/>
    <col min="8" max="8" width="10.81640625" style="5"/>
    <col min="9" max="9" width="11.81640625" style="1" customWidth="1"/>
    <col min="10" max="10" width="16.7265625" style="1" customWidth="1"/>
    <col min="11" max="11" width="15.90625" style="1" customWidth="1"/>
    <col min="12" max="12" width="17.90625" style="1" customWidth="1"/>
    <col min="13" max="14" width="11.81640625" style="1" customWidth="1"/>
    <col min="15" max="15" width="11.81640625" customWidth="1"/>
  </cols>
  <sheetData>
    <row r="2" spans="1:15" ht="31.2">
      <c r="A2" s="2" t="s">
        <v>0</v>
      </c>
      <c r="B2" s="3" t="s">
        <v>9</v>
      </c>
      <c r="C2" s="1">
        <v>1</v>
      </c>
      <c r="D2" s="1">
        <v>2</v>
      </c>
      <c r="E2" s="1">
        <v>3</v>
      </c>
    </row>
    <row r="3" spans="1:15">
      <c r="A3" s="19">
        <v>2</v>
      </c>
      <c r="B3" s="12" t="s">
        <v>10</v>
      </c>
      <c r="C3" s="13" t="s">
        <v>1</v>
      </c>
      <c r="D3" s="12" t="s">
        <v>2</v>
      </c>
      <c r="E3" s="12">
        <v>1574</v>
      </c>
    </row>
    <row r="4" spans="1:15">
      <c r="A4" s="19"/>
      <c r="B4" s="1" t="s">
        <v>11</v>
      </c>
      <c r="C4" s="4">
        <v>67.56</v>
      </c>
      <c r="D4" s="1">
        <v>119.67</v>
      </c>
      <c r="E4" s="1">
        <v>40.65</v>
      </c>
      <c r="F4">
        <f>C4+D4</f>
        <v>187.23000000000002</v>
      </c>
      <c r="G4" s="14">
        <f>SUM(C4:E4)</f>
        <v>227.88000000000002</v>
      </c>
      <c r="H4" s="23"/>
    </row>
    <row r="5" spans="1:15">
      <c r="A5" s="19">
        <v>3</v>
      </c>
      <c r="B5" s="12" t="s">
        <v>10</v>
      </c>
      <c r="C5" s="13" t="s">
        <v>3</v>
      </c>
      <c r="D5" s="12" t="s">
        <v>4</v>
      </c>
      <c r="E5" s="12">
        <v>1528</v>
      </c>
      <c r="G5" s="14"/>
      <c r="H5" s="24"/>
    </row>
    <row r="6" spans="1:15">
      <c r="A6" s="19"/>
      <c r="B6" s="1" t="s">
        <v>11</v>
      </c>
      <c r="C6" s="4">
        <v>17.899999999999999</v>
      </c>
      <c r="D6" s="1">
        <v>168.03</v>
      </c>
      <c r="E6" s="1">
        <v>32.49</v>
      </c>
      <c r="F6">
        <f t="shared" ref="F6:F10" si="0">C6+D6</f>
        <v>185.93</v>
      </c>
      <c r="G6" s="14">
        <f t="shared" ref="G6:G10" si="1">SUM(C6:E6)</f>
        <v>218.42000000000002</v>
      </c>
      <c r="H6" s="7"/>
    </row>
    <row r="7" spans="1:15">
      <c r="A7" s="19">
        <v>5</v>
      </c>
      <c r="B7" s="12" t="s">
        <v>10</v>
      </c>
      <c r="C7" s="13" t="s">
        <v>5</v>
      </c>
      <c r="D7" s="12" t="s">
        <v>6</v>
      </c>
      <c r="E7" s="12">
        <v>1414</v>
      </c>
      <c r="G7" s="14"/>
      <c r="H7" s="7"/>
    </row>
    <row r="8" spans="1:15">
      <c r="A8" s="19"/>
      <c r="B8" s="1" t="s">
        <v>11</v>
      </c>
      <c r="C8" s="4">
        <v>66.540000000000006</v>
      </c>
      <c r="D8" s="1">
        <v>132.62</v>
      </c>
      <c r="E8" s="1">
        <v>42.19</v>
      </c>
      <c r="F8">
        <f t="shared" si="0"/>
        <v>199.16000000000003</v>
      </c>
      <c r="G8" s="14">
        <f t="shared" si="1"/>
        <v>241.35000000000002</v>
      </c>
      <c r="H8" s="7"/>
    </row>
    <row r="9" spans="1:15">
      <c r="A9" s="19">
        <v>6</v>
      </c>
      <c r="B9" s="12" t="s">
        <v>10</v>
      </c>
      <c r="C9" s="13" t="s">
        <v>7</v>
      </c>
      <c r="D9" s="12" t="s">
        <v>8</v>
      </c>
      <c r="E9" s="12">
        <v>1467</v>
      </c>
      <c r="G9" s="14"/>
      <c r="H9" s="6"/>
    </row>
    <row r="10" spans="1:15">
      <c r="A10" s="19"/>
      <c r="B10" s="1" t="s">
        <v>11</v>
      </c>
      <c r="C10" s="4">
        <v>26.62</v>
      </c>
      <c r="D10" s="1">
        <v>192.32</v>
      </c>
      <c r="E10" s="1">
        <v>27.4</v>
      </c>
      <c r="F10">
        <f t="shared" si="0"/>
        <v>218.94</v>
      </c>
      <c r="G10" s="14">
        <f t="shared" si="1"/>
        <v>246.34</v>
      </c>
      <c r="I10" s="1">
        <v>200</v>
      </c>
    </row>
    <row r="15" spans="1:15">
      <c r="B15" s="2"/>
      <c r="H15" s="23" t="s">
        <v>16</v>
      </c>
      <c r="I15" s="20" t="s">
        <v>17</v>
      </c>
      <c r="J15" s="20"/>
      <c r="K15" s="20" t="s">
        <v>18</v>
      </c>
      <c r="L15" s="20"/>
      <c r="M15" s="20" t="s">
        <v>19</v>
      </c>
      <c r="N15" s="20"/>
      <c r="O15" s="21" t="s">
        <v>15</v>
      </c>
    </row>
    <row r="16" spans="1:15">
      <c r="B16" s="19"/>
      <c r="H16" s="24"/>
      <c r="I16" s="6" t="s">
        <v>13</v>
      </c>
      <c r="J16" s="6" t="s">
        <v>14</v>
      </c>
      <c r="K16" s="6" t="s">
        <v>13</v>
      </c>
      <c r="L16" s="6" t="s">
        <v>14</v>
      </c>
      <c r="M16" s="6" t="s">
        <v>13</v>
      </c>
      <c r="N16" s="6" t="s">
        <v>14</v>
      </c>
      <c r="O16" s="22"/>
    </row>
    <row r="17" spans="2:16">
      <c r="B17" s="19"/>
      <c r="H17" s="7">
        <v>2</v>
      </c>
      <c r="I17" s="7" t="s">
        <v>1</v>
      </c>
      <c r="J17" s="7">
        <v>67.56</v>
      </c>
      <c r="K17" s="7" t="s">
        <v>2</v>
      </c>
      <c r="L17" s="7">
        <v>119.67</v>
      </c>
      <c r="M17" s="7">
        <v>1574</v>
      </c>
      <c r="N17" s="7">
        <v>40.65</v>
      </c>
      <c r="O17" s="10">
        <v>0.36083960903701329</v>
      </c>
      <c r="P17">
        <f>L17+N17</f>
        <v>160.32</v>
      </c>
    </row>
    <row r="18" spans="2:16">
      <c r="B18" s="19"/>
      <c r="H18" s="7">
        <v>3</v>
      </c>
      <c r="I18" s="7" t="s">
        <v>3</v>
      </c>
      <c r="J18" s="7">
        <v>17.899999999999999</v>
      </c>
      <c r="K18" s="7" t="s">
        <v>4</v>
      </c>
      <c r="L18" s="7">
        <v>168.03</v>
      </c>
      <c r="M18" s="7">
        <v>1528</v>
      </c>
      <c r="N18" s="7">
        <v>32.49</v>
      </c>
      <c r="O18" s="10">
        <v>9.6272790835260566E-2</v>
      </c>
      <c r="P18">
        <f t="shared" ref="P18:P20" si="2">L18+N18</f>
        <v>200.52</v>
      </c>
    </row>
    <row r="19" spans="2:16">
      <c r="B19" s="19"/>
      <c r="H19" s="7">
        <v>5</v>
      </c>
      <c r="I19" s="7" t="s">
        <v>5</v>
      </c>
      <c r="J19" s="7">
        <v>66.540000000000006</v>
      </c>
      <c r="K19" s="7" t="s">
        <v>6</v>
      </c>
      <c r="L19" s="7">
        <v>132.62</v>
      </c>
      <c r="M19" s="7">
        <v>1414</v>
      </c>
      <c r="N19" s="7">
        <v>42.19</v>
      </c>
      <c r="O19" s="10">
        <v>0.33410323358104038</v>
      </c>
      <c r="P19">
        <f t="shared" si="2"/>
        <v>174.81</v>
      </c>
    </row>
    <row r="20" spans="2:16">
      <c r="B20" s="19"/>
      <c r="H20" s="6">
        <v>6</v>
      </c>
      <c r="I20" s="6" t="s">
        <v>7</v>
      </c>
      <c r="J20" s="6">
        <v>26.62</v>
      </c>
      <c r="K20" s="6" t="s">
        <v>8</v>
      </c>
      <c r="L20" s="6">
        <v>192.32</v>
      </c>
      <c r="M20" s="6">
        <v>1467</v>
      </c>
      <c r="N20" s="6">
        <v>27.4</v>
      </c>
      <c r="O20" s="11">
        <v>0.12158582259979904</v>
      </c>
      <c r="P20">
        <f t="shared" si="2"/>
        <v>219.72</v>
      </c>
    </row>
    <row r="21" spans="2:16">
      <c r="B21" s="19"/>
      <c r="H21" s="8" t="s">
        <v>12</v>
      </c>
      <c r="I21" s="8"/>
      <c r="J21" s="8"/>
      <c r="K21" s="8"/>
      <c r="L21" s="8"/>
      <c r="M21" s="8"/>
      <c r="N21" s="9"/>
    </row>
    <row r="22" spans="2:16">
      <c r="B22" s="19"/>
    </row>
    <row r="23" spans="2:16">
      <c r="B23" s="19"/>
    </row>
    <row r="24" spans="2:16">
      <c r="H24" s="23" t="s">
        <v>16</v>
      </c>
      <c r="I24" s="20" t="s">
        <v>17</v>
      </c>
      <c r="J24" s="20"/>
      <c r="K24" s="20" t="s">
        <v>18</v>
      </c>
      <c r="L24" s="20"/>
      <c r="M24" s="20" t="s">
        <v>19</v>
      </c>
      <c r="N24" s="20"/>
      <c r="O24" s="21" t="s">
        <v>15</v>
      </c>
    </row>
    <row r="25" spans="2:16">
      <c r="H25" s="24"/>
      <c r="I25" s="6" t="s">
        <v>13</v>
      </c>
      <c r="J25" s="6" t="s">
        <v>14</v>
      </c>
      <c r="K25" s="6" t="s">
        <v>13</v>
      </c>
      <c r="L25" s="6" t="s">
        <v>14</v>
      </c>
      <c r="M25" s="6" t="s">
        <v>13</v>
      </c>
      <c r="N25" s="6" t="s">
        <v>14</v>
      </c>
      <c r="O25" s="22"/>
    </row>
    <row r="26" spans="2:16">
      <c r="H26" s="7">
        <v>2</v>
      </c>
      <c r="I26" s="7" t="s">
        <v>1</v>
      </c>
      <c r="J26" s="7">
        <v>67.56</v>
      </c>
      <c r="K26" s="7" t="s">
        <v>2</v>
      </c>
      <c r="L26" s="7">
        <v>119.67</v>
      </c>
      <c r="M26" s="7">
        <v>1574</v>
      </c>
      <c r="N26" s="7">
        <v>40.65</v>
      </c>
      <c r="O26" s="10">
        <v>0.36083960903701329</v>
      </c>
    </row>
    <row r="27" spans="2:16">
      <c r="H27" s="7">
        <v>3</v>
      </c>
      <c r="I27" s="7" t="s">
        <v>3</v>
      </c>
      <c r="J27" s="7">
        <v>17.899999999999999</v>
      </c>
      <c r="K27" s="7" t="s">
        <v>4</v>
      </c>
      <c r="L27" s="7">
        <v>168.03</v>
      </c>
      <c r="M27" s="7">
        <v>1528</v>
      </c>
      <c r="N27" s="7">
        <v>32.49</v>
      </c>
      <c r="O27" s="10">
        <v>9.6272790835260566E-2</v>
      </c>
    </row>
    <row r="28" spans="2:16">
      <c r="H28" s="7">
        <v>5</v>
      </c>
      <c r="I28" s="7" t="s">
        <v>5</v>
      </c>
      <c r="J28" s="7">
        <v>66.540000000000006</v>
      </c>
      <c r="K28" s="7" t="s">
        <v>6</v>
      </c>
      <c r="L28" s="7">
        <v>132.62</v>
      </c>
      <c r="M28" s="7">
        <v>1414</v>
      </c>
      <c r="N28" s="7">
        <v>42.19</v>
      </c>
      <c r="O28" s="10">
        <v>0.33410323358104038</v>
      </c>
    </row>
    <row r="29" spans="2:16">
      <c r="H29" s="6">
        <v>6</v>
      </c>
      <c r="I29" s="6" t="s">
        <v>7</v>
      </c>
      <c r="J29" s="6">
        <v>26.62</v>
      </c>
      <c r="K29" s="6" t="s">
        <v>8</v>
      </c>
      <c r="L29" s="6">
        <v>192.32</v>
      </c>
      <c r="M29" s="6">
        <v>1467</v>
      </c>
      <c r="N29" s="6">
        <v>27.4</v>
      </c>
      <c r="O29" s="11">
        <v>0.12158582259979904</v>
      </c>
    </row>
    <row r="30" spans="2:16">
      <c r="H30" s="8" t="s">
        <v>12</v>
      </c>
      <c r="I30" s="8"/>
      <c r="J30" s="8"/>
      <c r="K30" s="8"/>
      <c r="L30" s="8"/>
      <c r="M30" s="8"/>
      <c r="N30" s="9"/>
    </row>
    <row r="33" spans="8:14">
      <c r="H33" s="16"/>
      <c r="I33" s="15"/>
      <c r="J33" s="7">
        <v>2</v>
      </c>
      <c r="K33" s="7">
        <v>3</v>
      </c>
      <c r="L33" s="7">
        <v>5</v>
      </c>
      <c r="M33" s="6">
        <v>6</v>
      </c>
      <c r="N33" s="8"/>
    </row>
    <row r="34" spans="8:14">
      <c r="N34" s="8"/>
    </row>
    <row r="35" spans="8:14">
      <c r="N35" s="8"/>
    </row>
    <row r="36" spans="8:14">
      <c r="N36" s="8"/>
    </row>
    <row r="37" spans="8:14">
      <c r="N37" s="8"/>
    </row>
    <row r="38" spans="8:14">
      <c r="N38" s="8"/>
    </row>
    <row r="39" spans="8:14">
      <c r="H39" s="27" t="s">
        <v>25</v>
      </c>
      <c r="I39" s="27" t="s">
        <v>24</v>
      </c>
      <c r="J39" s="26" t="s">
        <v>20</v>
      </c>
      <c r="K39" s="26"/>
      <c r="L39" s="26"/>
      <c r="M39" s="26"/>
      <c r="N39" s="9"/>
    </row>
    <row r="40" spans="8:14">
      <c r="H40" s="28"/>
      <c r="I40" s="28"/>
      <c r="J40" s="17">
        <v>2</v>
      </c>
      <c r="K40" s="17">
        <v>3</v>
      </c>
      <c r="L40" s="17">
        <v>5</v>
      </c>
      <c r="M40" s="17">
        <v>6</v>
      </c>
    </row>
    <row r="41" spans="8:14">
      <c r="H41" s="25" t="s">
        <v>21</v>
      </c>
      <c r="I41" s="17" t="s">
        <v>13</v>
      </c>
      <c r="J41" s="17" t="s">
        <v>1</v>
      </c>
      <c r="K41" s="17" t="s">
        <v>3</v>
      </c>
      <c r="L41" s="17" t="s">
        <v>5</v>
      </c>
      <c r="M41" s="17" t="s">
        <v>7</v>
      </c>
    </row>
    <row r="42" spans="8:14">
      <c r="H42" s="25"/>
      <c r="I42" s="17" t="s">
        <v>14</v>
      </c>
      <c r="J42" s="17">
        <v>67.56</v>
      </c>
      <c r="K42" s="17">
        <v>17.899999999999999</v>
      </c>
      <c r="L42" s="17">
        <v>66.540000000000006</v>
      </c>
      <c r="M42" s="17">
        <v>26.62</v>
      </c>
    </row>
    <row r="43" spans="8:14">
      <c r="H43" s="25" t="s">
        <v>22</v>
      </c>
      <c r="I43" s="17" t="s">
        <v>13</v>
      </c>
      <c r="J43" s="17" t="s">
        <v>2</v>
      </c>
      <c r="K43" s="17" t="s">
        <v>4</v>
      </c>
      <c r="L43" s="17" t="s">
        <v>6</v>
      </c>
      <c r="M43" s="17" t="s">
        <v>8</v>
      </c>
    </row>
    <row r="44" spans="8:14">
      <c r="H44" s="25"/>
      <c r="I44" s="17" t="s">
        <v>14</v>
      </c>
      <c r="J44" s="17">
        <v>119.67</v>
      </c>
      <c r="K44" s="17">
        <v>168.03</v>
      </c>
      <c r="L44" s="17">
        <v>132.62</v>
      </c>
      <c r="M44" s="17">
        <v>192.32</v>
      </c>
    </row>
    <row r="45" spans="8:14">
      <c r="H45" s="25" t="s">
        <v>23</v>
      </c>
      <c r="I45" s="17" t="s">
        <v>13</v>
      </c>
      <c r="J45" s="17">
        <v>1574</v>
      </c>
      <c r="K45" s="17">
        <v>1528</v>
      </c>
      <c r="L45" s="17">
        <v>1414</v>
      </c>
      <c r="M45" s="17">
        <v>1467</v>
      </c>
    </row>
    <row r="46" spans="8:14">
      <c r="H46" s="25"/>
      <c r="I46" s="17" t="s">
        <v>14</v>
      </c>
      <c r="J46" s="17">
        <v>40.65</v>
      </c>
      <c r="K46" s="17">
        <v>32.49</v>
      </c>
      <c r="L46" s="17">
        <v>42.19</v>
      </c>
      <c r="M46" s="17">
        <v>27.4</v>
      </c>
    </row>
    <row r="50" spans="8:13">
      <c r="H50" s="26" t="s">
        <v>26</v>
      </c>
      <c r="I50" s="26" t="s">
        <v>27</v>
      </c>
      <c r="J50" s="26" t="s">
        <v>28</v>
      </c>
      <c r="K50" s="26"/>
      <c r="L50" s="26"/>
      <c r="M50" s="26"/>
    </row>
    <row r="51" spans="8:13">
      <c r="H51" s="26"/>
      <c r="I51" s="26"/>
      <c r="J51" s="18">
        <v>2</v>
      </c>
      <c r="K51" s="18">
        <v>3</v>
      </c>
      <c r="L51" s="18">
        <v>5</v>
      </c>
      <c r="M51" s="18">
        <v>6</v>
      </c>
    </row>
    <row r="52" spans="8:13">
      <c r="H52" s="26" t="s">
        <v>29</v>
      </c>
      <c r="I52" s="18" t="s">
        <v>30</v>
      </c>
      <c r="J52" s="18">
        <v>1500</v>
      </c>
      <c r="K52" s="18">
        <v>1415</v>
      </c>
      <c r="L52" s="18">
        <v>1409</v>
      </c>
      <c r="M52" s="18">
        <v>1459</v>
      </c>
    </row>
    <row r="53" spans="8:13">
      <c r="H53" s="26"/>
      <c r="I53" s="18" t="s">
        <v>51</v>
      </c>
      <c r="J53" s="18">
        <v>67.56</v>
      </c>
      <c r="K53" s="18">
        <v>17.899999999999999</v>
      </c>
      <c r="L53" s="18">
        <v>66.540000000000006</v>
      </c>
      <c r="M53" s="18">
        <v>26.91</v>
      </c>
    </row>
    <row r="54" spans="8:13">
      <c r="H54" s="26" t="s">
        <v>31</v>
      </c>
      <c r="I54" s="18" t="s">
        <v>30</v>
      </c>
      <c r="J54" s="18">
        <v>1503</v>
      </c>
      <c r="K54" s="18">
        <v>1525</v>
      </c>
      <c r="L54" s="18">
        <v>1412</v>
      </c>
      <c r="M54" s="18">
        <v>1514</v>
      </c>
    </row>
    <row r="55" spans="8:13">
      <c r="H55" s="26"/>
      <c r="I55" s="18" t="s">
        <v>51</v>
      </c>
      <c r="J55" s="18">
        <v>119.67</v>
      </c>
      <c r="K55" s="18">
        <v>167.54</v>
      </c>
      <c r="L55" s="18">
        <v>132.63</v>
      </c>
      <c r="M55" s="18">
        <v>192.32</v>
      </c>
    </row>
    <row r="56" spans="8:13">
      <c r="H56" s="26" t="s">
        <v>32</v>
      </c>
      <c r="I56" s="18" t="s">
        <v>30</v>
      </c>
      <c r="J56" s="18">
        <v>1567</v>
      </c>
      <c r="K56" s="18">
        <v>1531</v>
      </c>
      <c r="L56" s="18">
        <v>1483</v>
      </c>
      <c r="M56" s="18">
        <v>1513</v>
      </c>
    </row>
    <row r="57" spans="8:13">
      <c r="H57" s="26"/>
      <c r="I57" s="18" t="s">
        <v>51</v>
      </c>
      <c r="J57" s="18">
        <v>40.65</v>
      </c>
      <c r="K57" s="18">
        <v>32.869999999999997</v>
      </c>
      <c r="L57" s="18">
        <v>42.21</v>
      </c>
      <c r="M57" s="18">
        <v>27.71</v>
      </c>
    </row>
    <row r="58" spans="8:13">
      <c r="H58" s="26" t="s">
        <v>33</v>
      </c>
      <c r="I58" s="18" t="s">
        <v>30</v>
      </c>
      <c r="J58" s="29" t="s">
        <v>35</v>
      </c>
      <c r="K58" s="18" t="s">
        <v>42</v>
      </c>
      <c r="L58" s="18" t="s">
        <v>43</v>
      </c>
      <c r="M58" s="18" t="s">
        <v>47</v>
      </c>
    </row>
    <row r="59" spans="8:13">
      <c r="H59" s="26"/>
      <c r="I59" s="18" t="s">
        <v>51</v>
      </c>
      <c r="J59" s="18" t="s">
        <v>37</v>
      </c>
      <c r="K59" s="18" t="s">
        <v>39</v>
      </c>
      <c r="L59" s="18" t="s">
        <v>44</v>
      </c>
      <c r="M59" s="18" t="s">
        <v>49</v>
      </c>
    </row>
    <row r="60" spans="8:13">
      <c r="H60" s="26" t="s">
        <v>34</v>
      </c>
      <c r="I60" s="18" t="s">
        <v>30</v>
      </c>
      <c r="J60" s="29" t="s">
        <v>36</v>
      </c>
      <c r="K60" s="18" t="s">
        <v>40</v>
      </c>
      <c r="L60" s="18" t="s">
        <v>45</v>
      </c>
      <c r="M60" s="18" t="s">
        <v>48</v>
      </c>
    </row>
    <row r="61" spans="8:13">
      <c r="H61" s="26"/>
      <c r="I61" s="18" t="s">
        <v>51</v>
      </c>
      <c r="J61" s="18" t="s">
        <v>38</v>
      </c>
      <c r="K61" s="18" t="s">
        <v>41</v>
      </c>
      <c r="L61" s="18" t="s">
        <v>46</v>
      </c>
      <c r="M61" s="18" t="s">
        <v>50</v>
      </c>
    </row>
  </sheetData>
  <mergeCells count="33">
    <mergeCell ref="H60:H61"/>
    <mergeCell ref="H58:H59"/>
    <mergeCell ref="H52:H53"/>
    <mergeCell ref="H54:H55"/>
    <mergeCell ref="H56:H57"/>
    <mergeCell ref="H50:H51"/>
    <mergeCell ref="I50:I51"/>
    <mergeCell ref="J50:M50"/>
    <mergeCell ref="K24:L24"/>
    <mergeCell ref="M24:N24"/>
    <mergeCell ref="O24:O25"/>
    <mergeCell ref="H41:H42"/>
    <mergeCell ref="J39:M39"/>
    <mergeCell ref="H39:H40"/>
    <mergeCell ref="I39:I40"/>
    <mergeCell ref="H43:H44"/>
    <mergeCell ref="H45:H46"/>
    <mergeCell ref="H24:H25"/>
    <mergeCell ref="I24:J24"/>
    <mergeCell ref="H4:H5"/>
    <mergeCell ref="A3:A4"/>
    <mergeCell ref="A5:A6"/>
    <mergeCell ref="A7:A8"/>
    <mergeCell ref="A9:A10"/>
    <mergeCell ref="O15:O16"/>
    <mergeCell ref="H15:H16"/>
    <mergeCell ref="B16:B17"/>
    <mergeCell ref="B18:B19"/>
    <mergeCell ref="B22:B23"/>
    <mergeCell ref="I15:J15"/>
    <mergeCell ref="K15:L15"/>
    <mergeCell ref="M15:N15"/>
    <mergeCell ref="B20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YiqiWang</dc:creator>
  <cp:lastModifiedBy>李杨</cp:lastModifiedBy>
  <dcterms:created xsi:type="dcterms:W3CDTF">2022-12-12T07:58:16Z</dcterms:created>
  <dcterms:modified xsi:type="dcterms:W3CDTF">2022-12-25T13:08:20Z</dcterms:modified>
</cp:coreProperties>
</file>