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isuj\Desktop\ACL 2025\code_package\model_aware\"/>
    </mc:Choice>
  </mc:AlternateContent>
  <xr:revisionPtr revIDLastSave="0" documentId="13_ncr:1_{7787CF66-3385-4380-930C-1F67CED78DB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tarchat-Beta" sheetId="4" r:id="rId2"/>
    <sheet name="Alpaca_7b" sheetId="6" r:id="rId3"/>
    <sheet name="Sheet2" sheetId="2" r:id="rId4"/>
    <sheet name="Sheet6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8" i="6" l="1"/>
  <c r="T12" i="1"/>
  <c r="B6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tc={BA9C1B95-6D54-4CF3-BDA4-AFD793FB093A}</author>
    <author>tc={1DD088F5-C3E6-4B66-9AA7-A966CCD7D92A}</author>
    <author>tc={893CACAB-6A78-45CD-A30E-2253B36486CC}</author>
    <author>tc={000F4C12-7053-436D-8909-F85C4647F7B8}</author>
    <author>tc={CBE84A97-BF8F-41FE-A09C-09A181585789}</author>
    <author>tc={7ADB87D1-5C25-46C9-9053-64156E782FE3}</author>
    <author>tc={F144B4E4-D133-480D-94F2-C1C70BDE49B3}</author>
  </authors>
  <commentList>
    <comment ref="J1" authorId="0" shapeId="0" xr:uid="{BA9C1B95-6D54-4CF3-BDA4-AFD793FB093A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메일 보내보고, 제외하는 쪽으로
</t>
      </text>
    </comment>
    <comment ref="A3" authorId="1" shapeId="0" xr:uid="{1DD088F5-C3E6-4B66-9AA7-A966CCD7D9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Binarized 된 ultrafreedback의 결과를 차용해서 쓰는 건 어떤지?
이미 ranking이 있으니까, 그걸 기반으로 chatbot-arena처럼 사용할 수 있지 않을까?</t>
      </text>
    </comment>
    <comment ref="J4" authorId="2" shapeId="0" xr:uid="{893CACAB-6A78-45CD-A30E-2253B36486C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Prompt tuning을 해봐도 제대로된 답변이 생성되지 않음. 선학습만 진행한 모델로 보임</t>
      </text>
    </comment>
    <comment ref="M4" authorId="3" shapeId="0" xr:uid="{000F4C12-7053-436D-8909-F85C4647F7B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GPU 할당 제한</t>
      </text>
    </comment>
    <comment ref="P4" authorId="4" shapeId="0" xr:uid="{CBE84A97-BF8F-41FE-A09C-09A18158578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GPU 할당 제한
Endpoint 모델 load가 불가능</t>
      </text>
    </comment>
    <comment ref="A5" authorId="5" shapeId="0" xr:uid="{7ADB87D1-5C25-46C9-9053-64156E782FE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Prompt에 대해 response만 jsonl로 받으면 됨</t>
      </text>
    </comment>
    <comment ref="E8" authorId="6" shapeId="0" xr:uid="{F144B4E4-D133-480D-94F2-C1C70BDE49B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Gemini-pro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tc={528DF648-6B9E-493A-B4E9-D6B17C0AF4CE}</author>
    <author>tc={E0BAB7EB-5D3B-4F37-8283-2537D7B07C32}</author>
    <author>tc={A88FC980-D6B4-4AB6-99BE-F857A4899E8E}</author>
    <author>tc={2B1EF5CA-6AD1-40E5-840B-CA7D9FEDA2AE}</author>
    <author>tc={7233C98F-1B65-4C67-A3B1-F4458A65DA5C}</author>
  </authors>
  <commentList>
    <comment ref="I2" authorId="0" shapeId="0" xr:uid="{528DF648-6B9E-493A-B4E9-D6B17C0AF4C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Prompt tuning을 해봐도 제대로된 답변이 생성되지 않음. 선학습만 진행한 모델로 보임</t>
      </text>
    </comment>
    <comment ref="L2" authorId="1" shapeId="0" xr:uid="{E0BAB7EB-5D3B-4F37-8283-2537D7B07C3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GPU 할당 제한</t>
      </text>
    </comment>
    <comment ref="O2" authorId="2" shapeId="0" xr:uid="{A88FC980-D6B4-4AB6-99BE-F857A4899E8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GPU 할당 제한
Endpoint 모델 load가 불가능</t>
      </text>
    </comment>
    <comment ref="A3" authorId="3" shapeId="0" xr:uid="{2B1EF5CA-6AD1-40E5-840B-CA7D9FEDA2A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Prompt에 대해 response만 jsonl로 받으면 됨</t>
      </text>
    </comment>
    <comment ref="D6" authorId="4" shapeId="0" xr:uid="{7233C98F-1B65-4C67-A3B1-F4458A65DA5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Gemini-pro</t>
      </text>
    </comment>
  </commentList>
</comments>
</file>

<file path=xl/sharedStrings.xml><?xml version="1.0" encoding="utf-8"?>
<sst xmlns="http://schemas.openxmlformats.org/spreadsheetml/2006/main" count="210" uniqueCount="168">
  <si>
    <t>GPT-4</t>
    <phoneticPr fontId="1" type="noConversion"/>
  </si>
  <si>
    <t>LLaMA-2-7B-chat</t>
    <phoneticPr fontId="1" type="noConversion"/>
  </si>
  <si>
    <t>GPT-3.5 Turbo</t>
    <phoneticPr fontId="1" type="noConversion"/>
  </si>
  <si>
    <t>LLaMA-2-13B-chat</t>
    <phoneticPr fontId="1" type="noConversion"/>
  </si>
  <si>
    <t>LLaMA-2-70B-chat</t>
    <phoneticPr fontId="1" type="noConversion"/>
  </si>
  <si>
    <t>UltraLM-13B</t>
    <phoneticPr fontId="1" type="noConversion"/>
  </si>
  <si>
    <t>WizardLM-70B</t>
    <phoneticPr fontId="1" type="noConversion"/>
  </si>
  <si>
    <t>WizardLM-13B</t>
    <phoneticPr fontId="1" type="noConversion"/>
  </si>
  <si>
    <t>Instruction-Following Evaluation(IFeval)</t>
    <phoneticPr fontId="1" type="noConversion"/>
  </si>
  <si>
    <t>arena-hard</t>
    <phoneticPr fontId="1" type="noConversion"/>
  </si>
  <si>
    <t>MMLU</t>
    <phoneticPr fontId="1" type="noConversion"/>
  </si>
  <si>
    <t>MMLU-pro</t>
    <phoneticPr fontId="1" type="noConversion"/>
  </si>
  <si>
    <t>Hellaswag</t>
    <phoneticPr fontId="1" type="noConversion"/>
  </si>
  <si>
    <t>Bard</t>
    <phoneticPr fontId="1" type="noConversion"/>
  </si>
  <si>
    <t>MPT-30B-chat</t>
    <phoneticPr fontId="1" type="noConversion"/>
  </si>
  <si>
    <t>Pythia-12B</t>
    <phoneticPr fontId="1" type="noConversion"/>
  </si>
  <si>
    <t>TruthfulQA</t>
    <phoneticPr fontId="1" type="noConversion"/>
  </si>
  <si>
    <t>Arena Score</t>
    <phoneticPr fontId="1" type="noConversion"/>
  </si>
  <si>
    <t>Chatbot-arena</t>
    <phoneticPr fontId="1" type="noConversion"/>
  </si>
  <si>
    <t>MC1</t>
    <phoneticPr fontId="1" type="noConversion"/>
  </si>
  <si>
    <t>Accuracy</t>
    <phoneticPr fontId="1" type="noConversion"/>
  </si>
  <si>
    <t>score</t>
    <phoneticPr fontId="1" type="noConversion"/>
  </si>
  <si>
    <t>WizardLM-7B</t>
    <phoneticPr fontId="1" type="noConversion"/>
  </si>
  <si>
    <t>Falcon-40B-instruct</t>
    <phoneticPr fontId="1" type="noConversion"/>
  </si>
  <si>
    <t>StarChat-Beta</t>
    <phoneticPr fontId="1" type="noConversion"/>
  </si>
  <si>
    <t>Vicuna-33B</t>
    <phoneticPr fontId="1" type="noConversion"/>
  </si>
  <si>
    <t>Alpaca-7B</t>
    <phoneticPr fontId="1" type="noConversion"/>
  </si>
  <si>
    <t>Inst-level loose-accuracy</t>
    <phoneticPr fontId="1" type="noConversion"/>
  </si>
  <si>
    <t>UltraLM-65B</t>
    <phoneticPr fontId="1" type="noConversion"/>
  </si>
  <si>
    <t>metric</t>
    <phoneticPr fontId="1" type="noConversion"/>
  </si>
  <si>
    <t>Overall acc</t>
    <phoneticPr fontId="1" type="noConversion"/>
  </si>
  <si>
    <t>https://huggingface.co/spaces/open-llm-leaderboard/open_llm_leaderboard</t>
    <phoneticPr fontId="1" type="noConversion"/>
  </si>
  <si>
    <t>https://huggingface.co/spaces/lmarena-ai/chatbot-arena-leaderboard</t>
    <phoneticPr fontId="1" type="noConversion"/>
  </si>
  <si>
    <t>MMLU(https://github.com/LiuYuWei/llm_model_evaluation)</t>
    <phoneticPr fontId="1" type="noConversion"/>
  </si>
  <si>
    <t>wizardLM-7B-HF</t>
    <phoneticPr fontId="1" type="noConversion"/>
  </si>
  <si>
    <t>UltraLM</t>
    <phoneticPr fontId="1" type="noConversion"/>
  </si>
  <si>
    <t>Fri, 08 Nov 2024 13:46:16 [INFO][evaluation_hf_testing - eval] Average accuracy 0.220 - abstract_algebra
Fri, 08 Nov 2024 13:46:16 [INFO][evaluation_hf_testing - main] &lt;Spend Time&gt; In abstract_algebra, spend time: 589.955747127533.
Fri, 08 Nov 2024 13:46:16 [INFO][evaluation_hf_testing - main] Start the subject: anatomy
Fri, 08 Nov 2024 13:53:36 [INFO][evaluation_hf_testing - eval] Average accuracy 0.185 - anatomy
Fri, 08 Nov 2024 13:53:36 [INFO][evaluation_hf_testing - main] &lt;Spend Time&gt; In anatomy, spend time: 440.3083658218384.
Fri, 08 Nov 2024 13:53:36 [INFO][evaluation_hf_testing - main] Start the subject: astronomy
Fri, 08 Nov 2024 14:02:41 [INFO][evaluation_hf_testing - eval] Average accuracy 0.178 - astronomy
Fri, 08 Nov 2024 14:02:41 [INFO][evaluation_hf_testing - main] &lt;Spend Time&gt; In astronomy, spend time: 545.097981929779.
Fri, 08 Nov 2024 14:02:41 [INFO][evaluation_hf_testing - main] Start the subject: business_ethics
Fri, 08 Nov 2024 14:08:39 [INFO][evaluation_hf_testing - eval] Average accuracy 0.300 - business_ethics
Fri, 08 Nov 2024 14:08:39 [INFO][evaluation_hf_testing - main] &lt;Spend Time&gt; In business_ethics, spend time: 357.7388439178467.
Fri, 08 Nov 2024 14:08:39 [INFO][evaluation_hf_testing - main] Start the subject: clinical_knowledge
Fri, 08 Nov 2024 14:23:14 [INFO][evaluation_hf_testing - eval] Average accuracy 0.215 - clinical_knowledge
Fri, 08 Nov 2024 14:23:14 [INFO][evaluation_hf_testing - main] &lt;Spend Time&gt; In clinical_knowledge, spend time: 875.1848592758179.
Fri, 08 Nov 2024 14:23:14 [INFO][evaluation_hf_testing - main] Start the subject: college_biology
Fri, 08 Nov 2024 14:31:33 [INFO][evaluation_hf_testing - eval] Average accuracy 0.257 - college_biology
Fri, 08 Nov 2024 14:31:33 [INFO][evaluation_hf_testing - main] &lt;Spend Time&gt; In college_biology, spend time: 499.1231393814087.
Fri, 08 Nov 2024 14:31:33 [INFO][evaluation_hf_testing - main] Start the subject: college_chemistry
Fri, 08 Nov 2024 14:37:28 [INFO][evaluation_hf_testing - eval] Average accuracy 0.200 - college_chemistry
Fri, 08 Nov 2024 14:37:28 [INFO][evaluation_hf_testing - main] &lt;Spend Time&gt; In college_chemistry, spend time: 354.47473430633545.
Fri, 08 Nov 2024 14:37:28 [INFO][evaluation_hf_testing - main] Start the subject: college_computer_science
Fri, 08 Nov 2024 14:43:51 [INFO][evaluation_hf_testing - eval] Average accuracy 0.260 - college_computer_science
Fri, 08 Nov 2024 14:43:51 [INFO][evaluation_hf_testing - main] &lt;Spend Time&gt; In college_computer_science, spend time: 383.2094132900238.
Fri, 08 Nov 2024 14:43:51 [INFO][evaluation_hf_testing - main] Start the subject: college_mathematics
Fri, 08 Nov 2024 14:49:47 [INFO][evaluation_hf_testing - eval] Average accuracy 0.210 - college_mathematics
Fri, 08 Nov 2024 14:49:47 [INFO][evaluation_hf_testing - main] &lt;Spend Time&gt; In college_mathematics, spend time: 356.3480792045593.
Fri, 08 Nov 2024 14:49:47 [INFO][evaluation_hf_testing - main] Start the subject: college_medicine
Fri, 08 Nov 2024 15:00:01 [INFO][evaluation_hf_testing - eval] Average accuracy 0.208 - college_medicine
Fri, 08 Nov 2024 15:00:01 [INFO][evaluation_hf_testing - main] &lt;Spend Time&gt; In college_medicine, spend time: 613.720377445221.
Fri, 08 Nov 2024 15:00:01 [INFO][evaluation_hf_testing - main] Start the subject: college_physics
Fri, 08 Nov 2024 15:05:55 [INFO][evaluation_hf_testing - eval] Average accuracy 0.216 - college_physics
Fri, 08 Nov 2024 15:05:55 [INFO][evaluation_hf_testing - main] &lt;Spend Time&gt; In college_physics, spend time: 353.512478351593.
Fri, 08 Nov 2024 15:05:55 [INFO][evaluation_hf_testing - main] Start the subject: computer_security
Fri, 08 Nov 2024 15:11:22 [INFO][evaluation_hf_testing - eval] Average accuracy 0.280 - computer_security
Fri, 08 Nov 2024 15:11:22 [INFO][evaluation_hf_testing - main] &lt;Spend Time&gt; In computer_security, spend time: 327.5662536621094.
Fri, 08 Nov 2024 15:11:22 [INFO][evaluation_hf_testing - main] Start the subject: conceptual_physics
Fri, 08 Nov 2024 15:23:57 [INFO][evaluation_hf_testing - eval] Average accuracy 0.264 - conceptual_physics
Fri, 08 Nov 2024 15:23:57 [INFO][evaluation_hf_testing - main] &lt;Spend Time&gt; In conceptual_physics, spend time: 754.8475317955017.
Fri, 08 Nov 2024 15:23:57 [INFO][evaluation_hf_testing - main] Start the subject: econometrics
Fri, 08 Nov 2024 15:30:45 [INFO][evaluation_hf_testing - eval] Average accuracy 0.237 - econometrics
Fri, 08 Nov 2024 15:30:45 [INFO][evaluation_hf_testing - main] &lt;Spend Time&gt; In econometrics, spend time: 408.36311769485474.
Fri, 08 Nov 2024 15:30:45 [INFO][evaluation_hf_testing - main] Start the subject: electrical_engineering
Fri, 08 Nov 2024 15:38:44 [INFO][evaluation_hf_testing - eval] Average accuracy 0.241 - electrical_engineering
Fri, 08 Nov 2024 15:38:44 [INFO][evaluation_hf_testing - main] &lt;Spend Time&gt; In electrical_engineering, spend time: 478.62973165512085.
Fri, 08 Nov 2024 15:38:44 [INFO][evaluation_hf_testing - main] Start the subject: elementary_mathematics
Fri, 08 Nov 2024 16:00:55 [INFO][evaluation_hf_testing - eval] Average accuracy 0.209 - elementary_mathematics
Fri, 08 Nov 2024 16:00:55 [INFO][evaluation_hf_testing - main] &lt;Spend Time&gt; In elementary_mathematics, spend time: 1330.6244542598724.
Fri, 08 Nov 2024 16:00:55 [INFO][evaluation_hf_testing - main] Start the subject: formal_logic
Fri, 08 Nov 2024 16:08:25 [INFO][evaluation_hf_testing - eval] Average accuracy 0.286 - formal_logic
Fri, 08 Nov 2024 16:08:25 [INFO][evaluation_hf_testing - main] &lt;Spend Time&gt; In formal_logic, spend time: 450.7234480381012.
Fri, 08 Nov 2024 16:08:25 [INFO][evaluation_hf_testing - main] Start the subject: global_facts
Fri, 08 Nov 2024 16:13:54 [INFO][evaluation_hf_testing - eval] Average accuracy 0.180 - global_facts
Fri, 08 Nov 2024 16:13:54 [INFO][evaluation_hf_testing - main] &lt;Spend Time&gt; In global_facts, spend time: 328.89788699150085.
Fri, 08 Nov 2024 16:13:54 [INFO][evaluation_hf_testing - main] Start the subject: high_school_biology
Fri, 08 Nov 2024 16:32:05 [INFO][evaluation_hf_testing - eval] Average accuracy 0.177 - high_school_biology
Fri, 08 Nov 2024 16:32:05 [INFO][evaluation_hf_testing - main] &lt;Spend Time&gt; In high_school_biology, spend time: 1090.701627254486.
Fri, 08 Nov 2024 16:32:05 [INFO][evaluation_hf_testing - main] Start the subject: high_school_chemistry
Fri, 08 Nov 2024 16:43:56 [INFO][evaluation_hf_testing - eval] Average accuracy 0.153 - high_school_chemistry
Fri, 08 Nov 2024 16:43:56 [INFO][evaluation_hf_testing - main] &lt;Spend Time&gt; In high_school_chemistry, spend time: 711.0946671962738.
Fri, 08 Nov 2024 16:43:56 [INFO][evaluation_hf_testing - main] Start the subject: high_school_computer_science
Fri, 08 Nov 2024 16:50:24 [INFO][evaluation_hf_testing - eval] Average accuracy 0.250 - high_school_computer_science
Fri, 08 Nov 2024 16:50:24 [INFO][evaluation_hf_testing - main] &lt;Spend Time&gt; In high_school_computer_science, spend time: 387.6122977733612.</t>
    <phoneticPr fontId="1" type="noConversion"/>
  </si>
  <si>
    <t xml:space="preserve"> abstract_algebra</t>
  </si>
  <si>
    <t xml:space="preserve"> anatomy</t>
  </si>
  <si>
    <t xml:space="preserve"> astronomy</t>
  </si>
  <si>
    <t xml:space="preserve"> business_ethics</t>
  </si>
  <si>
    <t xml:space="preserve"> clinical_knowledge</t>
  </si>
  <si>
    <t xml:space="preserve"> college_biology</t>
  </si>
  <si>
    <t xml:space="preserve"> college_chemistry</t>
  </si>
  <si>
    <t xml:space="preserve"> college_computer_science</t>
  </si>
  <si>
    <t xml:space="preserve"> college_mathematics</t>
  </si>
  <si>
    <t xml:space="preserve"> college_medicine</t>
  </si>
  <si>
    <t xml:space="preserve"> college_physics</t>
  </si>
  <si>
    <t xml:space="preserve"> computer_security</t>
  </si>
  <si>
    <t xml:space="preserve"> conceptual_physics</t>
  </si>
  <si>
    <t xml:space="preserve"> econometrics</t>
  </si>
  <si>
    <t xml:space="preserve"> electrical_engineering</t>
  </si>
  <si>
    <t xml:space="preserve"> elementary_mathematics</t>
  </si>
  <si>
    <t xml:space="preserve"> formal_logic</t>
  </si>
  <si>
    <t xml:space="preserve"> global_facts</t>
  </si>
  <si>
    <t xml:space="preserve"> high_school_biology</t>
  </si>
  <si>
    <t xml:space="preserve"> high_school_chemistry</t>
  </si>
  <si>
    <t xml:space="preserve"> high_school_computer_science</t>
  </si>
  <si>
    <t>starchat-beta</t>
    <phoneticPr fontId="1" type="noConversion"/>
  </si>
  <si>
    <t>Sat, 09 Nov 2024 14:46:19 [INFO][evaluation_hf_testing - main] ===== [Start] Evaluation by huggingface model ===== 
Sat, 09 Nov 2024 14:46:19 [INFO][evaluation_hf_testing - main] &lt;Spend Time&gt; Starting time: 1731163579.319445
Sat, 09 Nov 2024 14:46:22 [INFO][modeling - get_balanced_memory] We will use 90% of the memory on device 0 for storing the model, and 10% for the buffer to avoid OOM. You can set `max_memory` in to a higher value to use more memory (at your own risk).
Loading checkpoint shards: 100% 4/4 [02:15&lt;00:00, 33.84s/it]
Sat, 09 Nov 2024 14:48:37 [WARNING][big_modeling - dispatch_model] Some parameters are on the meta device because they were offloaded to the cpu.
Sat, 09 Nov 2024 14:48:38 [INFO][evaluation_hf_testing - main] Start the subject: abstract_algebra
2024-11-09 14:48:44.897059: E external/local_xla/xla/stream_executor/cuda/cuda_fft.cc:485] Unable to register cuFFT factory: Attempting to register factory for plugin cuFFT when one has already been registered
2024-11-09 14:48:45.108371: E external/local_xla/xla/stream_executor/cuda/cuda_dnn.cc:8454] Unable to register cuDNN factory: Attempting to register factory for plugin cuDNN when one has already been registered
2024-11-09 14:48:45.167971: E external/local_xla/xla/stream_executor/cuda/cuda_blas.cc:1452] Unable to register cuBLAS factory: Attempting to register factory for plugin cuBLAS when one has already been registered
2024-11-09 14:48:45.532649: I tensorflow/core/platform/cpu_feature_guard.cc:210] This TensorFlow binary is optimized to use available CPU instructions in performance-critical operations.
To enable the following instructions: AVX2 AVX512F FMA, in other operations, rebuild TensorFlow with the appropriate compiler flags.
2024-11-09 14:48:47.109132: W tensorflow/compiler/tf2tensorrt/utils/py_utils.cc:38] TF-TRT Warning: Could not find TensorRT
Sat, 09 Nov 2024 14:56:11 [INFO][evaluation_hf_testing - eval] Average accuracy 0.290 - abstract_algebra
Sat, 09 Nov 2024 14:56:11 [INFO][evaluation_hf_testing - main] &lt;Spend Time&gt; In abstract_algebra, spend time: 592.1665852069855.
Sat, 09 Nov 2024 14:56:11 [INFO][evaluation_hf_testing - main] Start the subject: anatomy
Sat, 09 Nov 2024 15:06:19 [INFO][evaluation_hf_testing - eval] Average accuracy 0.504 - anatomy
Sat, 09 Nov 2024 15:06:19 [INFO][evaluation_hf_testing - main] &lt;Spend Time&gt; In anatomy, spend time: 607.6001493930817.
Sat, 09 Nov 2024 15:06:19 [INFO][evaluation_hf_testing - main] Start the subject: astronomy
Sat, 09 Nov 2024 15:18:46 [INFO][evaluation_hf_testing - eval] Average accuracy 0.421 - astronomy
Sat, 09 Nov 2024 15:18:46 [INFO][evaluation_hf_testing - main] &lt;Spend Time&gt; In astronomy, spend time: 747.478794336319.
Sat, 09 Nov 2024 15:18:46 [INFO][evaluation_hf_testing - main] Start the subject: business_ethics
Sat, 09 Nov 2024 15:26:57 [INFO][evaluation_hf_testing - eval] Average accuracy 0.330 - business_ethics
Sat, 09 Nov 2024 15:26:57 [INFO][evaluation_hf_testing - main] &lt;Spend Time&gt; In business_ethics, spend time: 490.7173795700073.
Sat, 09 Nov 2024 15:26:57 [INFO][evaluation_hf_testing - main] Start the subject: clinical_knowledge
Sat, 09 Nov 2024 15:47:01 [INFO][evaluation_hf_testing - eval] Average accuracy 0.423 - clinical_knowledge
Sat, 09 Nov 2024 15:47:01 [INFO][evaluation_hf_testing - main] &lt;Spend Time&gt; In clinical_knowledge, spend time: 1203.9903864860535.
Sat, 09 Nov 2024 15:47:01 [INFO][evaluation_hf_testing - main] Start the subject: college_biology
Sat, 09 Nov 2024 15:58:11 [INFO][evaluation_hf_testing - eval] Average accuracy 0.431 - college_biology
Sat, 09 Nov 2024 15:58:11 [INFO][evaluation_hf_testing - main] &lt;Spend Time&gt; In college_biology, spend time: 669.9162759780884.
Sat, 09 Nov 2024 15:58:11 [INFO][evaluation_hf_testing - main] Start the subject: college_chemistry
Sat, 09 Nov 2024 16:06:06 [INFO][evaluation_hf_testing - eval] Average accuracy 0.230 - college_chemistry
Sat, 09 Nov 2024 16:06:06 [INFO][evaluation_hf_testing - main] &lt;Spend Time&gt; In college_chemistry, spend time: 475.0609381198883.
Sat, 09 Nov 2024 16:06:06 [INFO][evaluation_hf_testing - main] Start the subject: college_computer_science
Sat, 09 Nov 2024 16:14:53 [INFO][evaluation_hf_testing - eval] Average accuracy 0.320 - college_computer_science
Sat, 09 Nov 2024 16:14:53 [INFO][evaluation_hf_testing - main] &lt;Spend Time&gt; In college_computer_science, spend time: 526.8335325717926.
Sat, 09 Nov 2024 16:14:53 [INFO][evaluation_hf_testing - main] Start the subject: college_mathematics
Sat, 09 Nov 2024 16:22:55 [INFO][evaluation_hf_testing - eval] Average accuracy 0.280 - college_mathematics
Sat, 09 Nov 2024 16:22:55 [INFO][evaluation_hf_testing - main] &lt;Spend Time&gt; In college_mathematics, spend time: 481.9450023174286.
Sat, 09 Nov 2024 16:22:55 [INFO][evaluation_hf_testing - main] Start the subject: college_medicine
Sat, 09 Nov 2024 16:36:36 [INFO][evaluation_hf_testing - eval] Average accuracy 0.353 - college_medicine
Sat, 09 Nov 2024 16:36:36 [INFO][evaluation_hf_testing - main] &lt;Spend Time&gt; In college_medicine, spend time: 821.0661194324493.
Sat, 09 Nov 2024 16:36:36 [INFO][evaluation_hf_testing - main] Start the subject: college_physics
Sat, 09 Nov 2024 16:44:28 [INFO][evaluation_hf_testing - eval] Average accuracy 0.137 - college_physics
Sat, 09 Nov 2024 16:44:28 [INFO][evaluation_hf_testing - main] &lt;Spend Time&gt; In college_physics, spend time: 472.20712971687317.
Sat, 09 Nov 2024 16:44:28 [INFO][evaluation_hf_testing - main] Start the subject: computer_security
Sat, 09 Nov 2024 16:51:57 [INFO][evaluation_hf_testing - eval] Average accuracy 0.550 - computer_security
Sat, 09 Nov 2024 16:51:57 [INFO][evaluation_hf_testing - main] &lt;Spend Time&gt; In computer_security, spend time: 448.7273509502411.
Sat, 09 Nov 2024 16:51:57 [INFO][evaluation_hf_testing - main] Start the subject: conceptual_physics
Sat, 09 Nov 2024 17:09:16 [INFO][evaluation_hf_testing - eval] Average accuracy 0.345 - conceptual_physics
Sat, 09 Nov 2024 17:09:16 [INFO][evaluation_hf_testing - main] &lt;Spend Time&gt; In conceptual_physics, spend time: 1039.1454656124115.
Sat, 09 Nov 2024 17:09:16 [INFO][evaluation_hf_testing - main] Start the subject: econometrics
Sat, 09 Nov 2024 17:18:33 [INFO][evaluation_hf_testing - eval] Average accuracy 0.307 - econometrics
Sat, 09 Nov 2024 17:18:33 [INFO][evaluation_hf_testing - main] &lt;Spend Time&gt; In econometrics, spend time: 556.982114315033.
Sat, 09 Nov 2024 17:18:33 [INFO][evaluation_hf_testing - main] Start the subject: electrical_engineering
Sat, 09 Nov 2024 17:29:31 [INFO][evaluation_hf_testing - eval] Average accuracy 0.421 - electrical_engineering
Sat, 09 Nov 2024 17:29:31 [INFO][evaluation_hf_testing - main] &lt;Spend Time&gt; In electrical_engineering, spend time: 658.4288635253906.
Sat, 09 Nov 2024 17:29:31 [INFO][evaluation_hf_testing - main] Start the subject: elementary_mathematics
Sat, 09 Nov 2024 17:59:16 [INFO][evaluation_hf_testing - eval] Average accuracy 0.254 - elementary_mathematics
Sat, 09 Nov 2024 17:59:16 [INFO][evaluation_hf_testing - main] &lt;Spend Time&gt; In elementary_mathematics, spend time: 1785.0709691047668.
Sat, 09 Nov 2024 17:59:16 [INFO][evaluation_hf_testing - main] Start the subject: formal_logic
Sat, 09 Nov 2024 18:09:27 [INFO][evaluation_hf_testing - eval] Average accuracy 0.214 - formal_logic
Sat, 09 Nov 2024 18:09:27 [INFO][evaluation_hf_testing - main] &lt;Spend Time&gt; In formal_logic, spend time: 610.7029314041138.
Sat, 09 Nov 2024 18:09:27 [INFO][evaluation_hf_testing - main] Start the subject: global_facts
Sat, 09 Nov 2024 18:17:00 [INFO][evaluation_hf_testing - eval] Average accuracy 0.300 - global_facts
Sat, 09 Nov 2024 18:17:00 [INFO][evaluation_hf_testing - main] &lt;Spend Time&gt; In global_facts, spend time: 452.8042268753052.
Sat, 09 Nov 2024 18:17:00 [INFO][evaluation_hf_testing - main] Start the subject: high_school_biology
Sat, 09 Nov 2024 18:41:16 [INFO][evaluation_hf_testing - eval] Average accuracy 0.442 - high_school_biology
Sat, 09 Nov 2024 18:41:16 [INFO][evaluation_hf_testing - main] &lt;Spend Time&gt; In high_school_biology, spend time: 1456.8035519123077.
Sat, 09 Nov 2024 18:41:16 [INFO][evaluation_hf_testing - main] Start the subject: high_school_chemistry
Sat, 09 Nov 2024 18:57:00 [INFO][evaluation_hf_testing - eval] Average accuracy 0.315 - high_school_chemistry
Sat, 09 Nov 2024 18:57:00 [INFO][evaluation_hf_testing - main] &lt;Spend Time&gt; In high_school_chemistry, spend time: 943.7818219661713.
Sat, 09 Nov 2024 18:57:00 [INFO][evaluation_hf_testing - main] Start the subject: high_school_computer_science
Sat, 09 Nov 2024 19:05:57 [INFO][evaluation_hf_testing - eval] Average accuracy 0.450 - high_school_computer_science
Sat, 09 Nov 2024 19:05:57 [INFO][evaluation_hf_testing - main] &lt;Spend Time&gt; In high_school_computer_science, spend time: 537.182156085968.
Sat, 09 Nov 2024 19:05:57 [INFO][evaluation_hf_testing - main] Start the subject: high_school_european_history
Sat, 09 Nov 2024 19:23:08 [INFO][evaluation_hf_testing - eval] Average accuracy 0.442 - high_school_european_history
Sat, 09 Nov 2024 19:23:08 [INFO][evaluation_hf_testing - main] &lt;Spend Time&gt; In high_school_european_history, spend time: 1030.9572789669037.
Sat, 09 Nov 2024 19:23:08 [INFO][evaluation_hf_testing - main] Start the subject: high_school_geography
Sat, 09 Nov 2024 19:38:01 [INFO][evaluation_hf_testing - eval] Average accuracy 0.485 - high_school_geography
Sat, 09 Nov 2024 19:38:01 [INFO][evaluation_hf_testing - main] &lt;Spend Time&gt; In high_school_geography, spend time: 892.4478135108948.
Sat, 09 Nov 2024 19:38:01 [INFO][evaluation_hf_testing - main] Start the subject: high_school_government_and_politics
Sat, 09 Nov 2024 19:52:57 [INFO][evaluation_hf_testing - eval] Average accuracy 0.523 - high_school_government_and_politics
Sat, 09 Nov 2024 19:52:57 [INFO][evaluation_hf_testing - main] &lt;Spend Time&gt; In high_school_government_and_politics, spend time: 896.601559638977.
Sat, 09 Nov 2024 19:52:57 [INFO][evaluation_hf_testing - main] Start the subject: high_school_macroeconomics
Sat, 09 Nov 2024 20:22:14 [INFO][evaluation_hf_testing - eval] Average accuracy 0.372 - high_school_macroeconomics
Sat, 09 Nov 2024 20:22:14 [INFO][evaluation_hf_testing - main] &lt;Spend Time&gt; In high_school_macroeconomics, spend time: 1756.4806156158447.
Sat, 09 Nov 2024 20:22:14 [INFO][evaluation_hf_testing - main] Start the subject: high_school_mathematics
Sat, 09 Nov 2024 20:43:18 [INFO][evaluation_hf_testing - eval] Average accuracy 0.289 - high_school_mathematics
Sat, 09 Nov 2024 20:43:18 [INFO][evaluation_hf_testing - main] &lt;Spend Time&gt; In high_school_mathematics, spend time: 1264.3549773693085.
Sat, 09 Nov 2024 20:43:18 [INFO][evaluation_hf_testing - main] Start the subject: high_school_microeconomics
Sat, 09 Nov 2024 21:01:15 [INFO][evaluation_hf_testing - eval] Average accuracy 0.324 - high_school_microeconomics
Sat, 09 Nov 2024 21:01:15 [INFO][evaluation_hf_testing - main] &lt;Spend Time&gt; In high_school_microeconomics, spend time: 1076.6283531188965.
Sat, 09 Nov 2024 21:01:15 [INFO][evaluation_hf_testing - main] Start the subject: high_school_physics
Sat, 09 Nov 2024 21:13:10 [INFO][evaluation_hf_testing - eval] Average accuracy 0.285 - high_school_physics
Sat, 09 Nov 2024 21:13:10 [INFO][evaluation_hf_testing - main] &lt;Spend Time&gt; In high_school_physics, spend time: 714.8089218139648.
Sat, 09 Nov 2024 21:13:10 [INFO][evaluation_hf_testing - main] Start the subject: high_school_psychology
Sat, 09 Nov 2024 21:55:34 [INFO][evaluation_hf_testing - eval] Average accuracy 0.541 - high_school_psychology
Sat, 09 Nov 2024 21:55:34 [INFO][evaluation_hf_testing - main] &lt;Spend Time&gt; In high_school_psychology, spend time: 2544.689530849457.
Sat, 09 Nov 2024 21:55:34 [INFO][evaluation_hf_testing - main] Start the subject: high_school_statistics
Sat, 09 Nov 2024 22:14:44 [INFO][evaluation_hf_testing - eval] Average accuracy 0.282 - high_school_statistics
Sat, 09 Nov 2024 22:14:44 [INFO][evaluation_hf_testing - main] &lt;Spend Time&gt; In high_school_statistics, spend time: 1149.6059129238129.
Sat, 09 Nov 2024 22:14:44 [INFO][evaluation_hf_testing - main] Start the subject: high_school_us_history
Sat, 09 Nov 2024 22:36:25 [INFO][evaluation_hf_testing - eval] Average accuracy 0.456 - high_school_us_history
Sat, 09 Nov 2024 22:36:25 [INFO][evaluation_hf_testing - main] &lt;Spend Time&gt; In high_school_us_history, spend time: 1300.6904344558716.
Sat, 09 Nov 2024 22:36:25 [INFO][evaluation_hf_testing - main] Start the subject: high_school_world_history
Sat, 09 Nov 2024 23:00:51 [INFO][evaluation_hf_testing - eval] Average accuracy 0.468 - high_school_world_history
Sat, 09 Nov 2024 23:00:51 [INFO][evaluation_hf_testing - main] &lt;Spend Time&gt; In high_school_world_history, spend time: 1465.9143104553223.
Sat, 09 Nov 2024 23:00:51 [INFO][evaluation_hf_testing - main] Start the subject: human_aging
Sat, 09 Nov 2024 23:17:11 [INFO][evaluation_hf_testing - eval] Average accuracy 0.520 - human_aging
Sat, 09 Nov 2024 23:17:11 [INFO][evaluation_hf_testing - main] &lt;Spend Time&gt; In human_aging, spend time: 980.1815896034241.
Sat, 09 Nov 2024 23:17:11 [INFO][evaluation_hf_testing - main] Start the subject: human_sexuality
Sat, 09 Nov 2024 23:26:53 [INFO][evaluation_hf_testing - eval] Average accuracy 0.504 - human_sexuality
Sat, 09 Nov 2024 23:26:53 [INFO][evaluation_hf_testing - main] &lt;Spend Time&gt; In human_sexuality, spend time: 582.0222618579865.
Sat, 09 Nov 2024 23:26:53 [INFO][evaluation_hf_testing - main] Start the subject: international_law
Sat, 09 Nov 2024 23:36:48 [INFO][evaluation_hf_testing - eval] Average accuracy 0.471 - international_law
Sat, 09 Nov 2024 23:36:48 [INFO][evaluation_hf_testing - main] &lt;Spend Time&gt; In international_law, spend time: 595.0620994567871.
Sat, 09 Nov 2024 23:36:48 [INFO][evaluation_hf_testing - main] Start the subject: jurisprudence
Sat, 09 Nov 2024 23:44:54 [INFO][evaluation_hf_testing - eval] Average accuracy 0.435 - jurisprudence
Sat, 09 Nov 2024 23:44:54 [INFO][evaluation_hf_testing - main] &lt;Spend Time&gt; In jurisprudence, spend time: 485.8116021156311.
Sat, 09 Nov 2024 23:44:54 [INFO][evaluation_hf_testing - main] Start the subject: logical_fallacies
Sat, 09 Nov 2024 23:57:11 [INFO][evaluation_hf_testing - eval] Average accuracy 0.485 - logical_fallacies
Sat, 09 Nov 2024 23:57:11 [INFO][evaluation_hf_testing - main] &lt;Spend Time&gt; In logical_fallacies, spend time: 737.2643489837646.
Sat, 09 Nov 2024 23:57:11 [INFO][evaluation_hf_testing - main] Start the subject: machine_learning
Sun, 10 Nov 2024 00:06:22 [INFO][evaluation_hf_testing - eval] Average accuracy 0.286 - machine_learning
Sun, 10 Nov 2024 00:06:22 [INFO][evaluation_hf_testing - main] &lt;Spend Time&gt; In machine_learning, spend time: 551.0488607883453.</t>
    <phoneticPr fontId="1" type="noConversion"/>
  </si>
  <si>
    <t xml:space="preserve"> high_school_european_history</t>
  </si>
  <si>
    <t xml:space="preserve"> high_school_geography</t>
  </si>
  <si>
    <t xml:space="preserve"> high_school_government_and_politics</t>
  </si>
  <si>
    <t xml:space="preserve"> high_school_macroeconomics</t>
  </si>
  <si>
    <t xml:space="preserve"> high_school_mathematics</t>
  </si>
  <si>
    <t xml:space="preserve"> high_school_microeconomics</t>
  </si>
  <si>
    <t xml:space="preserve"> high_school_physics</t>
  </si>
  <si>
    <t xml:space="preserve"> high_school_psychology</t>
  </si>
  <si>
    <t xml:space="preserve"> high_school_statistics</t>
  </si>
  <si>
    <t xml:space="preserve"> high_school_us_history</t>
  </si>
  <si>
    <t xml:space="preserve"> high_school_world_history</t>
  </si>
  <si>
    <t xml:space="preserve"> human_aging</t>
  </si>
  <si>
    <t xml:space="preserve"> human_sexuality</t>
  </si>
  <si>
    <t xml:space="preserve"> international_law</t>
  </si>
  <si>
    <t xml:space="preserve"> jurisprudence</t>
  </si>
  <si>
    <t xml:space="preserve"> logical_fallacies</t>
  </si>
  <si>
    <t xml:space="preserve"> machine_learning</t>
  </si>
  <si>
    <t xml:space="preserve"> management</t>
  </si>
  <si>
    <t xml:space="preserve"> marketing</t>
  </si>
  <si>
    <t xml:space="preserve"> medical_genetics</t>
  </si>
  <si>
    <t xml:space="preserve"> miscellaneous</t>
  </si>
  <si>
    <t xml:space="preserve"> moral_disputes</t>
  </si>
  <si>
    <t xml:space="preserve"> moral_scenarios</t>
  </si>
  <si>
    <t xml:space="preserve"> nutrition</t>
  </si>
  <si>
    <t xml:space="preserve"> philosophy</t>
  </si>
  <si>
    <t xml:space="preserve"> prehistory</t>
  </si>
  <si>
    <t xml:space="preserve"> professional_accounting</t>
  </si>
  <si>
    <t xml:space="preserve"> professional_law</t>
  </si>
  <si>
    <t xml:space="preserve"> professional_medicine</t>
  </si>
  <si>
    <t xml:space="preserve"> professional_psychology</t>
  </si>
  <si>
    <t xml:space="preserve"> public_relations</t>
  </si>
  <si>
    <t xml:space="preserve"> security_studies</t>
  </si>
  <si>
    <t xml:space="preserve"> sociology</t>
  </si>
  <si>
    <t xml:space="preserve"> us_foreign_policy</t>
  </si>
  <si>
    <t xml:space="preserve"> virology</t>
  </si>
  <si>
    <t>BARD 성능을 gemini 변경</t>
    <phoneticPr fontId="1" type="noConversion"/>
  </si>
  <si>
    <t>Hellaswag: Test가 없을 경우 validation set으로 검증</t>
    <phoneticPr fontId="1" type="noConversion"/>
  </si>
  <si>
    <t>Ultrafeedback rank</t>
    <phoneticPr fontId="1" type="noConversion"/>
  </si>
  <si>
    <t>3.9 </t>
  </si>
  <si>
    <t>2.7 </t>
  </si>
  <si>
    <t>0.6 </t>
  </si>
  <si>
    <t>1.9 </t>
  </si>
  <si>
    <t>0.8 </t>
  </si>
  <si>
    <t>0.3 </t>
  </si>
  <si>
    <t>Endpoint Cost</t>
    <phoneticPr fontId="1" type="noConversion"/>
  </si>
  <si>
    <t>Inference API 활용 가능</t>
    <phoneticPr fontId="1" type="noConversion"/>
  </si>
  <si>
    <t>시간당 금액(VAT 포함)</t>
    <phoneticPr fontId="1" type="noConversion"/>
  </si>
  <si>
    <t>abstract_algebra</t>
  </si>
  <si>
    <t>anatomy</t>
  </si>
  <si>
    <t>astronomy</t>
  </si>
  <si>
    <t>business_ethics</t>
  </si>
  <si>
    <t>clinical_knowledge</t>
  </si>
  <si>
    <t>college_biology</t>
  </si>
  <si>
    <t>college_chemistry</t>
  </si>
  <si>
    <t>college_computer_science</t>
  </si>
  <si>
    <t>college_mathematics</t>
  </si>
  <si>
    <t>college_medicine</t>
  </si>
  <si>
    <t>college_physics</t>
  </si>
  <si>
    <t>computer_security</t>
  </si>
  <si>
    <t>conceptual_physics</t>
  </si>
  <si>
    <t>econometrics</t>
  </si>
  <si>
    <t>high_school_biology</t>
  </si>
  <si>
    <t>high_school_chemistry</t>
  </si>
  <si>
    <t>high_school_computer_science</t>
  </si>
  <si>
    <t>high_school_european_history</t>
  </si>
  <si>
    <t>high_school_geography</t>
  </si>
  <si>
    <t>high_school_government_and_politics</t>
  </si>
  <si>
    <t>high_school_macroeconomics</t>
  </si>
  <si>
    <t>high_school_mathematics</t>
  </si>
  <si>
    <t>high_school_microeconomics</t>
  </si>
  <si>
    <t>high_school_physics</t>
  </si>
  <si>
    <t>high_school_psychology</t>
  </si>
  <si>
    <t>high_school_statistics</t>
  </si>
  <si>
    <t>high_school_us_history</t>
  </si>
  <si>
    <t>high_school_world_history</t>
  </si>
  <si>
    <t>electrical_engineering</t>
  </si>
  <si>
    <t>elementary_mathematics</t>
  </si>
  <si>
    <t>formal_logic</t>
  </si>
  <si>
    <t>global_facts</t>
  </si>
  <si>
    <t>human_aging</t>
  </si>
  <si>
    <t>human_sexuality</t>
  </si>
  <si>
    <t>international_law</t>
  </si>
  <si>
    <t>jurisprudence</t>
  </si>
  <si>
    <t>logical_fallacies</t>
  </si>
  <si>
    <t>machine_learning</t>
  </si>
  <si>
    <t>management</t>
  </si>
  <si>
    <t>marketing</t>
  </si>
  <si>
    <t>medical_genetics</t>
  </si>
  <si>
    <t>miscellaneous</t>
  </si>
  <si>
    <t>moral_disputes</t>
  </si>
  <si>
    <t>moral_scenarios</t>
  </si>
  <si>
    <t>nutrition</t>
  </si>
  <si>
    <t>philosophy</t>
  </si>
  <si>
    <t>prehistory</t>
  </si>
  <si>
    <t>professional_accounting</t>
  </si>
  <si>
    <t>professional_law</t>
  </si>
  <si>
    <t>professional_medicine</t>
  </si>
  <si>
    <t>professional_psychology</t>
  </si>
  <si>
    <t>public_relations</t>
  </si>
  <si>
    <t>security_studies</t>
  </si>
  <si>
    <t>sociology</t>
  </si>
  <si>
    <t>us_foreign_policy</t>
  </si>
  <si>
    <t>virology</t>
  </si>
  <si>
    <t>world_religions</t>
  </si>
  <si>
    <t>ARC-easy</t>
    <phoneticPr fontId="1" type="noConversion"/>
  </si>
  <si>
    <t>Accuracy</t>
    <phoneticPr fontId="1" type="noConversion"/>
  </si>
  <si>
    <t>ARC-Challenge</t>
    <phoneticPr fontId="1" type="noConversion"/>
  </si>
  <si>
    <t>arena-hard는 arena-hard-auto로 검증 진행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</si>
</sst>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24" formatCode="\$#,##0_);[Red]\(\$#,##0\)"/>
    <numFmt numFmtId="26" formatCode="\$#,##0.00_);[Red]\(\$#,##0.00\)"/>
    <numFmt numFmtId="176" formatCode="0.0000"/>
    <numFmt numFmtId="177" formatCode="0.00_);[Red]\(0.00\)"/>
  </numFmts>
  <fonts count="1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A0A0A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1"/>
      <color rgb="FFFF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ajor"/>
    </font>
    <font>
      <sz val="11"/>
      <color theme="1"/>
      <name val="맑은 고딕"/>
      <family val="2"/>
      <scheme val="minor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7"/>
      <color theme="1"/>
      <name val="Segoe U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42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2" fillId="0" borderId="0" xfId="0" applyFont="1"/>
    <xf numFmtId="10" fontId="2" fillId="0" borderId="0" xfId="0" applyNumberFormat="1" applyFont="1"/>
    <xf numFmtId="10" fontId="2" fillId="0" borderId="0" xfId="0" applyNumberFormat="1" applyFont="1" applyAlignment="1">
      <alignment vertical="center" wrapText="1"/>
    </xf>
    <xf numFmtId="9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7" fillId="0" borderId="0" xfId="1"/>
    <xf numFmtId="0" fontId="10" fillId="0" borderId="0" xfId="0" applyFont="1"/>
    <xf numFmtId="0" fontId="0" fillId="0" borderId="0" xfId="0" applyAlignment="1">
      <alignment wrapText="1"/>
    </xf>
    <xf numFmtId="26" fontId="0" fillId="0" borderId="0" xfId="0" applyNumberFormat="1"/>
    <xf numFmtId="24" fontId="0" fillId="0" borderId="0" xfId="0" applyNumberFormat="1"/>
    <xf numFmtId="42" fontId="0" fillId="0" borderId="0" xfId="2" applyFont="1" applyAlignment="1"/>
    <xf numFmtId="0" fontId="12" fillId="0" borderId="0" xfId="0" applyFont="1"/>
    <xf numFmtId="10" fontId="12" fillId="0" borderId="0" xfId="0" applyNumberFormat="1" applyFont="1"/>
    <xf numFmtId="0" fontId="2" fillId="4" borderId="0" xfId="0" applyFont="1" applyFill="1"/>
    <xf numFmtId="0" fontId="2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2" fillId="4" borderId="0" xfId="0" applyFont="1" applyFill="1" applyAlignment="1">
      <alignment horizontal="right"/>
    </xf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2" fontId="2" fillId="0" borderId="0" xfId="0" applyNumberFormat="1" applyFont="1"/>
    <xf numFmtId="176" fontId="2" fillId="3" borderId="0" xfId="0" applyNumberFormat="1" applyFont="1" applyFill="1"/>
    <xf numFmtId="2" fontId="2" fillId="4" borderId="0" xfId="0" applyNumberFormat="1" applyFont="1" applyFill="1"/>
    <xf numFmtId="10" fontId="2" fillId="2" borderId="0" xfId="0" applyNumberFormat="1" applyFont="1" applyFill="1"/>
    <xf numFmtId="176" fontId="3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  <xf numFmtId="176" fontId="2" fillId="4" borderId="0" xfId="0" applyNumberFormat="1" applyFont="1" applyFill="1"/>
    <xf numFmtId="10" fontId="2" fillId="2" borderId="0" xfId="3" applyNumberFormat="1" applyFont="1" applyFill="1" applyAlignment="1"/>
    <xf numFmtId="10" fontId="2" fillId="4" borderId="0" xfId="0" applyNumberFormat="1" applyFont="1" applyFill="1"/>
    <xf numFmtId="0" fontId="13" fillId="0" borderId="0" xfId="0" applyFont="1"/>
    <xf numFmtId="10" fontId="2" fillId="0" borderId="0" xfId="3" applyNumberFormat="1" applyFont="1" applyFill="1" applyAlignment="1"/>
    <xf numFmtId="0" fontId="2" fillId="2" borderId="0" xfId="3" applyNumberFormat="1" applyFont="1" applyFill="1" applyAlignment="1">
      <alignment vertical="center" wrapText="1"/>
    </xf>
    <xf numFmtId="10" fontId="0" fillId="2" borderId="0" xfId="3" applyNumberFormat="1" applyFont="1" applyFill="1" applyAlignment="1"/>
    <xf numFmtId="0" fontId="14" fillId="0" borderId="0" xfId="0" applyFont="1" applyAlignment="1">
      <alignment vertical="center"/>
    </xf>
    <xf numFmtId="0" fontId="14" fillId="0" borderId="0" xfId="0" applyFont="1"/>
    <xf numFmtId="10" fontId="0" fillId="0" borderId="0" xfId="3" applyNumberFormat="1" applyFont="1" applyAlignment="1"/>
    <xf numFmtId="177" fontId="2" fillId="2" borderId="0" xfId="3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</cellXfs>
  <cellStyles count="4">
    <cellStyle name="백분율" xfId="3" builtinId="5"/>
    <cellStyle name="통화 [0]" xfId="2" builtinId="7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정지수" id="{BE1B8B5E-3522-4A8C-8F4E-63B0B2BD5EDE}" userId="S::202150698@o.cnu.ac.kr::231fac8f-35f9-4bf0-8113-a5a8013bf20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11-25T03:41:43.53" personId="{BE1B8B5E-3522-4A8C-8F4E-63B0B2BD5EDE}" id="{BA9C1B95-6D54-4CF3-BDA4-AFD793FB093A}">
    <text xml:space="preserve">메일 보내보고, 제외하는 쪽으로
</text>
  </threadedComment>
  <threadedComment ref="A3" dT="2024-11-09T04:07:25.62" personId="{BE1B8B5E-3522-4A8C-8F4E-63B0B2BD5EDE}" id="{1DD088F5-C3E6-4B66-9AA7-A966CCD7D92A}">
    <text>Binarized 된 ultrafreedback의 결과를 차용해서 쓰는 건 어떤지?
이미 ranking이 있으니까, 그걸 기반으로 chatbot-arena처럼 사용할 수 있지 않을까?</text>
  </threadedComment>
  <threadedComment ref="J4" dT="2024-11-12T14:24:36.65" personId="{BE1B8B5E-3522-4A8C-8F4E-63B0B2BD5EDE}" id="{893CACAB-6A78-45CD-A30E-2253B36486CC}">
    <text>Prompt tuning을 해봐도 제대로된 답변이 생성되지 않음. 선학습만 진행한 모델로 보임</text>
  </threadedComment>
  <threadedComment ref="M4" dT="2024-11-12T14:24:02.57" personId="{BE1B8B5E-3522-4A8C-8F4E-63B0B2BD5EDE}" id="{000F4C12-7053-436D-8909-F85C4647F7B8}">
    <text>GPU 할당 제한</text>
  </threadedComment>
  <threadedComment ref="P4" dT="2024-11-12T14:24:50.93" personId="{BE1B8B5E-3522-4A8C-8F4E-63B0B2BD5EDE}" id="{CBE84A97-BF8F-41FE-A09C-09A181585789}">
    <text>GPU 할당 제한
Endpoint 모델 load가 불가능</text>
  </threadedComment>
  <threadedComment ref="A5" dT="2024-11-10T00:09:20.10" personId="{BE1B8B5E-3522-4A8C-8F4E-63B0B2BD5EDE}" id="{7ADB87D1-5C25-46C9-9053-64156E782FE3}">
    <text>Prompt에 대해 response만 jsonl로 받으면 됨</text>
  </threadedComment>
  <threadedComment ref="E8" dT="2024-11-12T15:31:11.50" personId="{BE1B8B5E-3522-4A8C-8F4E-63B0B2BD5EDE}" id="{F144B4E4-D133-480D-94F2-C1C70BDE49B3}">
    <text>Gemini-pro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4-11-12T14:24:36.65" personId="{BE1B8B5E-3522-4A8C-8F4E-63B0B2BD5EDE}" id="{528DF648-6B9E-493A-B4E9-D6B17C0AF4CE}">
    <text>Prompt tuning을 해봐도 제대로된 답변이 생성되지 않음. 선학습만 진행한 모델로 보임</text>
  </threadedComment>
  <threadedComment ref="L2" dT="2024-11-12T14:24:02.57" personId="{BE1B8B5E-3522-4A8C-8F4E-63B0B2BD5EDE}" id="{E0BAB7EB-5D3B-4F37-8283-2537D7B07C32}">
    <text>GPU 할당 제한</text>
  </threadedComment>
  <threadedComment ref="O2" dT="2024-11-12T14:24:50.93" personId="{BE1B8B5E-3522-4A8C-8F4E-63B0B2BD5EDE}" id="{A88FC980-D6B4-4AB6-99BE-F857A4899E8E}">
    <text>GPU 할당 제한
Endpoint 모델 load가 불가능</text>
  </threadedComment>
  <threadedComment ref="A3" dT="2024-11-10T00:09:20.10" personId="{BE1B8B5E-3522-4A8C-8F4E-63B0B2BD5EDE}" id="{2B1EF5CA-6AD1-40E5-840B-CA7D9FEDA2AE}">
    <text>Prompt에 대해 response만 jsonl로 받으면 됨</text>
  </threadedComment>
  <threadedComment ref="D6" dT="2024-11-12T15:31:11.50" personId="{BE1B8B5E-3522-4A8C-8F4E-63B0B2BD5EDE}" id="{7233C98F-1B65-4C67-A3B1-F4458A65DA5C}">
    <text>Gemini-pro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huggingface.co/spaces/lmarena-ai/chatbot-arena-leaderboard" TargetMode="External"/><Relationship Id="rId1" Type="http://schemas.openxmlformats.org/officeDocument/2006/relationships/hyperlink" Target="https://huggingface.co/spaces/open-llm-leaderboard/open_llm_leaderboard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pane xSplit="1" topLeftCell="B1" activePane="topRight" state="frozen"/>
      <selection pane="topRight" activeCell="J1" sqref="J1"/>
    </sheetView>
  </sheetViews>
  <sheetFormatPr defaultRowHeight="16.899999999999999" x14ac:dyDescent="0.6"/>
  <cols>
    <col min="1" max="1" width="13.6875" style="7" customWidth="1"/>
    <col min="3" max="3" width="10.5" customWidth="1"/>
    <col min="4" max="4" width="10.5625" customWidth="1"/>
    <col min="5" max="5" width="11.75" bestFit="1" customWidth="1"/>
    <col min="15" max="15" width="10" customWidth="1"/>
    <col min="18" max="18" width="12.5625" customWidth="1"/>
    <col min="20" max="20" width="12.0625" bestFit="1" customWidth="1"/>
  </cols>
  <sheetData>
    <row r="1" spans="1:23" s="9" customFormat="1" x14ac:dyDescent="0.6">
      <c r="A1" s="1"/>
      <c r="B1" s="1" t="s">
        <v>29</v>
      </c>
      <c r="C1" s="1" t="s">
        <v>0</v>
      </c>
      <c r="D1" s="1" t="s">
        <v>2</v>
      </c>
      <c r="E1" s="16" t="s">
        <v>13</v>
      </c>
      <c r="F1" s="1" t="s">
        <v>1</v>
      </c>
      <c r="G1" s="16" t="s">
        <v>3</v>
      </c>
      <c r="H1" s="16" t="s">
        <v>4</v>
      </c>
      <c r="I1" s="16" t="s">
        <v>5</v>
      </c>
      <c r="J1" s="16" t="s">
        <v>28</v>
      </c>
      <c r="K1" s="16" t="s">
        <v>22</v>
      </c>
      <c r="L1" s="16" t="s">
        <v>7</v>
      </c>
      <c r="M1" s="16" t="s">
        <v>6</v>
      </c>
      <c r="N1" s="16" t="s">
        <v>25</v>
      </c>
      <c r="O1" s="16" t="s">
        <v>26</v>
      </c>
      <c r="P1" s="16" t="s">
        <v>23</v>
      </c>
      <c r="Q1" s="16" t="s">
        <v>14</v>
      </c>
      <c r="R1" s="16" t="s">
        <v>24</v>
      </c>
      <c r="S1" s="16" t="s">
        <v>15</v>
      </c>
    </row>
    <row r="2" spans="1:23" s="9" customFormat="1" x14ac:dyDescent="0.6">
      <c r="A2" s="6" t="s">
        <v>18</v>
      </c>
      <c r="B2" s="1" t="s">
        <v>17</v>
      </c>
      <c r="C2" s="1">
        <v>1340</v>
      </c>
      <c r="D2" s="1">
        <v>1117</v>
      </c>
      <c r="E2" s="1"/>
      <c r="F2" s="1">
        <v>1037</v>
      </c>
      <c r="G2" s="1">
        <v>1063</v>
      </c>
      <c r="H2" s="1">
        <v>1093</v>
      </c>
      <c r="I2" s="1"/>
      <c r="J2" s="1"/>
      <c r="K2" s="1"/>
      <c r="L2" s="1">
        <v>1058</v>
      </c>
      <c r="M2" s="1">
        <v>1106</v>
      </c>
      <c r="N2" s="1">
        <v>1091</v>
      </c>
      <c r="O2" s="1"/>
      <c r="P2" s="1"/>
      <c r="Q2" s="1">
        <v>1046</v>
      </c>
      <c r="R2" s="1"/>
      <c r="S2" s="1">
        <v>893</v>
      </c>
      <c r="T2"/>
      <c r="U2"/>
    </row>
    <row r="3" spans="1:23" x14ac:dyDescent="0.6">
      <c r="A3" s="6" t="s">
        <v>97</v>
      </c>
      <c r="B3" s="1"/>
      <c r="C3" s="1"/>
      <c r="D3" s="1"/>
      <c r="E3" s="5"/>
      <c r="F3" s="1"/>
      <c r="G3" s="1"/>
      <c r="H3" s="1"/>
      <c r="I3" s="5"/>
      <c r="J3" s="5"/>
      <c r="K3" s="5"/>
      <c r="L3" s="1"/>
      <c r="M3" s="1"/>
      <c r="N3" s="1"/>
      <c r="O3" s="5"/>
      <c r="P3" s="1"/>
      <c r="Q3" s="1"/>
      <c r="R3" s="5"/>
      <c r="S3" s="1"/>
      <c r="T3" s="9"/>
      <c r="U3" s="9"/>
    </row>
    <row r="4" spans="1:23" hidden="1" x14ac:dyDescent="0.6">
      <c r="A4" s="11" t="s">
        <v>9</v>
      </c>
      <c r="B4" s="1" t="s">
        <v>21</v>
      </c>
      <c r="C4" s="19">
        <v>78</v>
      </c>
      <c r="D4" s="19">
        <v>34.9</v>
      </c>
      <c r="E4" s="19">
        <v>24.9</v>
      </c>
      <c r="F4" s="19">
        <v>4.5999999999999996</v>
      </c>
      <c r="G4" s="20" t="s">
        <v>98</v>
      </c>
      <c r="H4" s="19">
        <v>11.6</v>
      </c>
      <c r="I4" s="20" t="s">
        <v>99</v>
      </c>
      <c r="J4" s="21"/>
      <c r="K4" s="22">
        <v>1.3</v>
      </c>
      <c r="L4" s="22">
        <v>1.4</v>
      </c>
      <c r="M4" s="21"/>
      <c r="N4" s="23">
        <v>11.7</v>
      </c>
      <c r="O4" s="20" t="s">
        <v>100</v>
      </c>
      <c r="P4" s="21"/>
      <c r="Q4" s="20" t="s">
        <v>101</v>
      </c>
      <c r="R4" s="20" t="s">
        <v>102</v>
      </c>
      <c r="S4" s="20" t="s">
        <v>103</v>
      </c>
    </row>
    <row r="5" spans="1:23" x14ac:dyDescent="0.6">
      <c r="A5" s="11" t="s">
        <v>8</v>
      </c>
      <c r="B5" s="1" t="s">
        <v>27</v>
      </c>
      <c r="C5" s="24">
        <v>85.37</v>
      </c>
      <c r="D5" s="42">
        <v>72.541966426858494</v>
      </c>
      <c r="E5" s="41">
        <v>89.328537170263701</v>
      </c>
      <c r="F5" s="24">
        <v>25.19</v>
      </c>
      <c r="G5" s="24">
        <v>24.82</v>
      </c>
      <c r="H5" s="24">
        <v>24.07</v>
      </c>
      <c r="I5" s="22">
        <v>54.916067146282899</v>
      </c>
      <c r="J5" s="26"/>
      <c r="K5" s="24">
        <v>45.83</v>
      </c>
      <c r="L5" s="24">
        <v>33.92</v>
      </c>
      <c r="M5" s="24">
        <v>49.51</v>
      </c>
      <c r="N5" s="22">
        <v>52.757793764988001</v>
      </c>
      <c r="O5" s="22">
        <v>30.575539568345299</v>
      </c>
      <c r="P5" s="24">
        <v>24.54</v>
      </c>
      <c r="Q5" s="22">
        <v>30.695443645083898</v>
      </c>
      <c r="R5" s="22">
        <v>28.297362110311699</v>
      </c>
      <c r="S5" s="24">
        <v>24.71</v>
      </c>
    </row>
    <row r="6" spans="1:23" x14ac:dyDescent="0.6">
      <c r="A6" s="11" t="s">
        <v>10</v>
      </c>
      <c r="B6" s="1" t="s">
        <v>20</v>
      </c>
      <c r="C6" s="2">
        <v>0.86399999999999999</v>
      </c>
      <c r="D6" s="2">
        <v>0.7</v>
      </c>
      <c r="E6" s="2">
        <v>0.71799999999999997</v>
      </c>
      <c r="F6" s="3">
        <v>0.53100000000000003</v>
      </c>
      <c r="G6" s="3">
        <v>0.57799999999999996</v>
      </c>
      <c r="H6" s="3">
        <v>0.68899999999999995</v>
      </c>
      <c r="I6" s="27">
        <v>0.49580000000000002</v>
      </c>
      <c r="J6" s="18"/>
      <c r="K6" s="2">
        <v>0.42499999999999999</v>
      </c>
      <c r="L6" s="2">
        <v>0.52300000000000002</v>
      </c>
      <c r="M6" s="2">
        <v>0.52700000000000002</v>
      </c>
      <c r="N6" s="4">
        <v>0.63700000000000001</v>
      </c>
      <c r="O6" s="27">
        <v>0.37922215675633503</v>
      </c>
      <c r="P6" s="2">
        <v>0.67500000000000004</v>
      </c>
      <c r="Q6" s="2">
        <v>0.504</v>
      </c>
      <c r="R6" s="17">
        <v>0.4012</v>
      </c>
      <c r="S6" s="4">
        <v>0.27</v>
      </c>
    </row>
    <row r="7" spans="1:23" x14ac:dyDescent="0.6">
      <c r="A7" s="11" t="s">
        <v>11</v>
      </c>
      <c r="B7" s="1" t="s">
        <v>30</v>
      </c>
      <c r="C7" s="28">
        <v>0.6371</v>
      </c>
      <c r="D7" s="36">
        <v>0.37640000000000001</v>
      </c>
      <c r="E7" s="29">
        <v>0.59119999999999995</v>
      </c>
      <c r="F7" s="29">
        <v>0.20319999999999999</v>
      </c>
      <c r="G7" s="29">
        <v>0.25340000000000001</v>
      </c>
      <c r="H7" s="29">
        <v>0.37530000000000002</v>
      </c>
      <c r="I7" s="30">
        <v>0.193763919821826</v>
      </c>
      <c r="J7" s="31"/>
      <c r="K7" s="29">
        <v>0.1845</v>
      </c>
      <c r="L7" s="29">
        <v>0.16880000000000001</v>
      </c>
      <c r="M7" s="29">
        <v>0.27179999999999999</v>
      </c>
      <c r="N7" s="30">
        <v>0.230941704035874</v>
      </c>
      <c r="O7" s="30">
        <v>0.14639639639639601</v>
      </c>
      <c r="P7" s="29">
        <v>0.14019999999999999</v>
      </c>
      <c r="Q7" s="30">
        <v>0.203703703703703</v>
      </c>
      <c r="R7" s="30">
        <v>0.11804008908685901</v>
      </c>
      <c r="S7" s="29">
        <v>0.121</v>
      </c>
    </row>
    <row r="8" spans="1:23" x14ac:dyDescent="0.6">
      <c r="A8" s="11" t="s">
        <v>12</v>
      </c>
      <c r="B8" s="1" t="s">
        <v>20</v>
      </c>
      <c r="C8" s="2">
        <v>0.95299999999999996</v>
      </c>
      <c r="D8" s="2">
        <v>0.85</v>
      </c>
      <c r="E8" s="2">
        <v>0.84699999999999998</v>
      </c>
      <c r="F8" s="3">
        <v>0.67500000000000004</v>
      </c>
      <c r="G8" s="3">
        <v>0.71199999999999997</v>
      </c>
      <c r="H8" s="3">
        <v>0.78100000000000003</v>
      </c>
      <c r="I8" s="32">
        <v>0.54</v>
      </c>
      <c r="J8" s="33"/>
      <c r="K8" s="2">
        <v>0.77700000000000002</v>
      </c>
      <c r="L8" s="2">
        <v>0.81</v>
      </c>
      <c r="M8" s="2">
        <v>0.83299999999999996</v>
      </c>
      <c r="N8" s="2">
        <v>0.75</v>
      </c>
      <c r="O8" s="32">
        <v>0.23599999999999999</v>
      </c>
      <c r="P8" s="2">
        <v>0.8</v>
      </c>
      <c r="Q8" s="32">
        <v>0.24531516183986299</v>
      </c>
      <c r="R8" s="32">
        <v>0.254</v>
      </c>
      <c r="S8" s="32">
        <v>0.25600000000000001</v>
      </c>
    </row>
    <row r="9" spans="1:23" x14ac:dyDescent="0.6">
      <c r="A9" s="11" t="s">
        <v>164</v>
      </c>
      <c r="B9" s="1" t="s">
        <v>165</v>
      </c>
      <c r="C9" s="35">
        <v>0.96630000000000005</v>
      </c>
      <c r="D9" s="37">
        <v>0.92803030303030298</v>
      </c>
      <c r="E9" s="37">
        <v>0.84427609427609396</v>
      </c>
      <c r="F9" s="37">
        <v>0.72138047138047101</v>
      </c>
      <c r="G9" s="37">
        <v>0.72053872053872003</v>
      </c>
      <c r="H9" s="2">
        <v>0.82199999999999995</v>
      </c>
      <c r="I9" s="40">
        <v>0.57575757575757502</v>
      </c>
      <c r="J9" s="33"/>
      <c r="K9" s="37">
        <v>0.39478114478114401</v>
      </c>
      <c r="L9" s="37">
        <v>0.72937710437710401</v>
      </c>
      <c r="M9" s="2">
        <v>0.80679999999999996</v>
      </c>
      <c r="N9" s="37">
        <v>0.81565656565656497</v>
      </c>
      <c r="O9" s="37">
        <v>0.43308080808080801</v>
      </c>
      <c r="P9" s="27">
        <v>0.76600000000000001</v>
      </c>
      <c r="Q9" s="37">
        <v>0.87121212121212099</v>
      </c>
      <c r="R9" s="37">
        <v>0.16961279461279399</v>
      </c>
      <c r="S9" s="37">
        <v>0.24492753623188401</v>
      </c>
    </row>
    <row r="10" spans="1:23" x14ac:dyDescent="0.6">
      <c r="A10" s="11" t="s">
        <v>166</v>
      </c>
      <c r="B10" s="1" t="s">
        <v>165</v>
      </c>
      <c r="C10" s="2">
        <v>0.96399999999999997</v>
      </c>
      <c r="D10" s="40">
        <v>0.830204778156996</v>
      </c>
      <c r="E10" s="37">
        <v>0.77133105802047697</v>
      </c>
      <c r="F10" s="37">
        <v>0.54607508532423199</v>
      </c>
      <c r="G10" s="37">
        <v>0.580204778156996</v>
      </c>
      <c r="H10" s="2">
        <v>0.67659999999999998</v>
      </c>
      <c r="I10" s="40">
        <v>0.48037542662116001</v>
      </c>
      <c r="J10" s="33"/>
      <c r="K10" s="37">
        <v>0.34897610921501698</v>
      </c>
      <c r="L10" s="37">
        <v>0.55375426621160395</v>
      </c>
      <c r="M10" s="2">
        <v>0.71930000000000005</v>
      </c>
      <c r="N10" s="37">
        <v>0.64505119453924897</v>
      </c>
      <c r="O10" s="37">
        <v>0.33788395904436802</v>
      </c>
      <c r="P10" s="27">
        <v>0.56699999999999995</v>
      </c>
      <c r="Q10" s="37">
        <v>0.70733788395904396</v>
      </c>
      <c r="R10" s="37">
        <v>9.0661831368993598E-2</v>
      </c>
      <c r="S10" s="35">
        <v>0.318</v>
      </c>
    </row>
    <row r="11" spans="1:23" x14ac:dyDescent="0.6">
      <c r="A11" s="8" t="s">
        <v>16</v>
      </c>
      <c r="B11" s="1" t="s">
        <v>19</v>
      </c>
      <c r="C11" s="1">
        <v>0.59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23" x14ac:dyDescent="0.6">
      <c r="A12" s="7" t="s">
        <v>104</v>
      </c>
      <c r="I12" s="13">
        <v>3.8</v>
      </c>
      <c r="J12" s="13">
        <v>8.3000000000000007</v>
      </c>
      <c r="K12" s="13">
        <v>0.8</v>
      </c>
      <c r="L12" s="13">
        <v>1.8</v>
      </c>
      <c r="M12" s="14">
        <v>32</v>
      </c>
      <c r="N12" s="13">
        <v>3.8</v>
      </c>
      <c r="O12" s="13">
        <v>1.8</v>
      </c>
      <c r="P12" s="14">
        <v>8</v>
      </c>
      <c r="Q12" s="13">
        <v>8.3000000000000007</v>
      </c>
      <c r="R12" t="s">
        <v>105</v>
      </c>
      <c r="S12" s="13">
        <v>1.8</v>
      </c>
      <c r="T12" s="15">
        <f>SUM(B12:S12)*1.1*1350</f>
        <v>104544</v>
      </c>
      <c r="U12" t="s">
        <v>106</v>
      </c>
    </row>
    <row r="14" spans="1:23" x14ac:dyDescent="0.6">
      <c r="B14" t="s">
        <v>96</v>
      </c>
    </row>
    <row r="15" spans="1:23" x14ac:dyDescent="0.6">
      <c r="B15" t="s">
        <v>95</v>
      </c>
      <c r="S15" s="40"/>
      <c r="U15" s="38"/>
      <c r="W15" s="40"/>
    </row>
    <row r="16" spans="1:23" x14ac:dyDescent="0.6">
      <c r="B16" s="10" t="s">
        <v>31</v>
      </c>
      <c r="C16" s="10"/>
      <c r="S16" s="40"/>
      <c r="U16" s="38"/>
      <c r="W16" s="40"/>
    </row>
    <row r="17" spans="2:23" x14ac:dyDescent="0.6">
      <c r="B17" s="10" t="s">
        <v>32</v>
      </c>
      <c r="C17" s="10"/>
      <c r="S17" s="40"/>
      <c r="U17" s="38"/>
      <c r="W17" s="40"/>
    </row>
    <row r="18" spans="2:23" x14ac:dyDescent="0.6">
      <c r="B18" t="s">
        <v>167</v>
      </c>
      <c r="S18" s="40"/>
      <c r="U18" s="38"/>
      <c r="W18" s="40"/>
    </row>
    <row r="19" spans="2:23" x14ac:dyDescent="0.6">
      <c r="S19" s="40"/>
      <c r="U19" s="38"/>
      <c r="W19" s="40"/>
    </row>
    <row r="20" spans="2:23" x14ac:dyDescent="0.6">
      <c r="P20" s="40"/>
      <c r="S20" s="40"/>
      <c r="U20" s="38"/>
      <c r="W20" s="40"/>
    </row>
    <row r="21" spans="2:23" x14ac:dyDescent="0.6">
      <c r="P21" s="40"/>
      <c r="S21" s="40"/>
      <c r="U21" s="38"/>
      <c r="W21" s="40"/>
    </row>
    <row r="22" spans="2:23" x14ac:dyDescent="0.6">
      <c r="P22" s="40"/>
      <c r="S22" s="40"/>
      <c r="U22" s="39"/>
    </row>
    <row r="23" spans="2:23" x14ac:dyDescent="0.6">
      <c r="P23" s="40"/>
      <c r="U23" s="39"/>
    </row>
  </sheetData>
  <phoneticPr fontId="1" type="noConversion"/>
  <hyperlinks>
    <hyperlink ref="B16" r:id="rId1" xr:uid="{97F5A29E-E0E3-47E7-B89D-37014B55C2E0}"/>
    <hyperlink ref="B17" r:id="rId2" xr:uid="{49355148-A3A6-40B4-B406-979FE7E81651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DDB6C-DAF0-4A0F-BA14-47D3981EAEF7}">
  <dimension ref="A1:B69"/>
  <sheetViews>
    <sheetView topLeftCell="A25" workbookViewId="0">
      <selection activeCell="A68" sqref="A1:A68"/>
    </sheetView>
  </sheetViews>
  <sheetFormatPr defaultRowHeight="16.899999999999999" x14ac:dyDescent="0.6"/>
  <cols>
    <col min="1" max="1" width="18.8125" customWidth="1"/>
    <col min="2" max="2" width="11.25" bestFit="1" customWidth="1"/>
  </cols>
  <sheetData>
    <row r="1" spans="1:2" x14ac:dyDescent="0.6">
      <c r="A1" t="s">
        <v>37</v>
      </c>
      <c r="B1">
        <v>0.28999999999999998</v>
      </c>
    </row>
    <row r="2" spans="1:2" x14ac:dyDescent="0.6">
      <c r="A2" t="s">
        <v>38</v>
      </c>
      <c r="B2">
        <v>0.504</v>
      </c>
    </row>
    <row r="3" spans="1:2" x14ac:dyDescent="0.6">
      <c r="A3" t="s">
        <v>39</v>
      </c>
      <c r="B3">
        <v>0.42099999999999999</v>
      </c>
    </row>
    <row r="4" spans="1:2" x14ac:dyDescent="0.6">
      <c r="A4" t="s">
        <v>40</v>
      </c>
      <c r="B4">
        <v>0.33</v>
      </c>
    </row>
    <row r="5" spans="1:2" x14ac:dyDescent="0.6">
      <c r="A5" t="s">
        <v>41</v>
      </c>
      <c r="B5">
        <v>0.42299999999999999</v>
      </c>
    </row>
    <row r="6" spans="1:2" x14ac:dyDescent="0.6">
      <c r="A6" t="s">
        <v>42</v>
      </c>
      <c r="B6">
        <v>0.43099999999999999</v>
      </c>
    </row>
    <row r="7" spans="1:2" x14ac:dyDescent="0.6">
      <c r="A7" t="s">
        <v>43</v>
      </c>
      <c r="B7">
        <v>0.23</v>
      </c>
    </row>
    <row r="8" spans="1:2" x14ac:dyDescent="0.6">
      <c r="A8" t="s">
        <v>44</v>
      </c>
      <c r="B8">
        <v>0.32</v>
      </c>
    </row>
    <row r="9" spans="1:2" x14ac:dyDescent="0.6">
      <c r="A9" t="s">
        <v>45</v>
      </c>
      <c r="B9">
        <v>0.28000000000000003</v>
      </c>
    </row>
    <row r="10" spans="1:2" x14ac:dyDescent="0.6">
      <c r="A10" t="s">
        <v>46</v>
      </c>
      <c r="B10">
        <v>0.35299999999999998</v>
      </c>
    </row>
    <row r="11" spans="1:2" x14ac:dyDescent="0.6">
      <c r="A11" t="s">
        <v>47</v>
      </c>
      <c r="B11">
        <v>0.13700000000000001</v>
      </c>
    </row>
    <row r="12" spans="1:2" x14ac:dyDescent="0.6">
      <c r="A12" t="s">
        <v>48</v>
      </c>
      <c r="B12">
        <v>0.55000000000000004</v>
      </c>
    </row>
    <row r="13" spans="1:2" x14ac:dyDescent="0.6">
      <c r="A13" t="s">
        <v>49</v>
      </c>
      <c r="B13">
        <v>0.34499999999999997</v>
      </c>
    </row>
    <row r="14" spans="1:2" x14ac:dyDescent="0.6">
      <c r="A14" t="s">
        <v>50</v>
      </c>
      <c r="B14">
        <v>0.307</v>
      </c>
    </row>
    <row r="15" spans="1:2" x14ac:dyDescent="0.6">
      <c r="A15" t="s">
        <v>51</v>
      </c>
      <c r="B15">
        <v>0.42099999999999999</v>
      </c>
    </row>
    <row r="16" spans="1:2" x14ac:dyDescent="0.6">
      <c r="A16" t="s">
        <v>52</v>
      </c>
      <c r="B16">
        <v>0.254</v>
      </c>
    </row>
    <row r="17" spans="1:2" x14ac:dyDescent="0.6">
      <c r="A17" t="s">
        <v>53</v>
      </c>
      <c r="B17">
        <v>0.214</v>
      </c>
    </row>
    <row r="18" spans="1:2" x14ac:dyDescent="0.6">
      <c r="A18" t="s">
        <v>54</v>
      </c>
      <c r="B18">
        <v>0.3</v>
      </c>
    </row>
    <row r="19" spans="1:2" x14ac:dyDescent="0.6">
      <c r="A19" t="s">
        <v>55</v>
      </c>
      <c r="B19">
        <v>0.442</v>
      </c>
    </row>
    <row r="20" spans="1:2" x14ac:dyDescent="0.6">
      <c r="A20" t="s">
        <v>56</v>
      </c>
      <c r="B20">
        <v>0.315</v>
      </c>
    </row>
    <row r="21" spans="1:2" x14ac:dyDescent="0.6">
      <c r="A21" t="s">
        <v>57</v>
      </c>
      <c r="B21">
        <v>0.45</v>
      </c>
    </row>
    <row r="22" spans="1:2" x14ac:dyDescent="0.6">
      <c r="A22" t="s">
        <v>60</v>
      </c>
      <c r="B22">
        <v>0.442</v>
      </c>
    </row>
    <row r="23" spans="1:2" x14ac:dyDescent="0.6">
      <c r="A23" t="s">
        <v>61</v>
      </c>
      <c r="B23">
        <v>0.48499999999999999</v>
      </c>
    </row>
    <row r="24" spans="1:2" x14ac:dyDescent="0.6">
      <c r="A24" t="s">
        <v>62</v>
      </c>
      <c r="B24">
        <v>0.52300000000000002</v>
      </c>
    </row>
    <row r="25" spans="1:2" x14ac:dyDescent="0.6">
      <c r="A25" t="s">
        <v>63</v>
      </c>
      <c r="B25">
        <v>0.372</v>
      </c>
    </row>
    <row r="26" spans="1:2" x14ac:dyDescent="0.6">
      <c r="A26" t="s">
        <v>64</v>
      </c>
      <c r="B26">
        <v>0.28899999999999998</v>
      </c>
    </row>
    <row r="27" spans="1:2" x14ac:dyDescent="0.6">
      <c r="A27" t="s">
        <v>65</v>
      </c>
      <c r="B27">
        <v>0.32400000000000001</v>
      </c>
    </row>
    <row r="28" spans="1:2" x14ac:dyDescent="0.6">
      <c r="A28" t="s">
        <v>66</v>
      </c>
      <c r="B28">
        <v>0.28499999999999998</v>
      </c>
    </row>
    <row r="29" spans="1:2" x14ac:dyDescent="0.6">
      <c r="A29" t="s">
        <v>67</v>
      </c>
      <c r="B29">
        <v>0.54100000000000004</v>
      </c>
    </row>
    <row r="30" spans="1:2" x14ac:dyDescent="0.6">
      <c r="A30" t="s">
        <v>68</v>
      </c>
      <c r="B30">
        <v>0.28199999999999997</v>
      </c>
    </row>
    <row r="31" spans="1:2" x14ac:dyDescent="0.6">
      <c r="A31" t="s">
        <v>69</v>
      </c>
      <c r="B31">
        <v>0.45600000000000002</v>
      </c>
    </row>
    <row r="32" spans="1:2" x14ac:dyDescent="0.6">
      <c r="A32" t="s">
        <v>70</v>
      </c>
      <c r="B32">
        <v>0.46800000000000003</v>
      </c>
    </row>
    <row r="33" spans="1:2" x14ac:dyDescent="0.6">
      <c r="A33" t="s">
        <v>71</v>
      </c>
      <c r="B33">
        <v>0.52</v>
      </c>
    </row>
    <row r="34" spans="1:2" x14ac:dyDescent="0.6">
      <c r="A34" t="s">
        <v>72</v>
      </c>
      <c r="B34">
        <v>0.504</v>
      </c>
    </row>
    <row r="35" spans="1:2" x14ac:dyDescent="0.6">
      <c r="A35" t="s">
        <v>73</v>
      </c>
      <c r="B35">
        <v>0.47099999999999997</v>
      </c>
    </row>
    <row r="36" spans="1:2" x14ac:dyDescent="0.6">
      <c r="A36" t="s">
        <v>74</v>
      </c>
      <c r="B36">
        <v>0.435</v>
      </c>
    </row>
    <row r="37" spans="1:2" x14ac:dyDescent="0.6">
      <c r="A37" t="s">
        <v>75</v>
      </c>
      <c r="B37">
        <v>0.48499999999999999</v>
      </c>
    </row>
    <row r="38" spans="1:2" x14ac:dyDescent="0.6">
      <c r="A38" t="s">
        <v>76</v>
      </c>
      <c r="B38">
        <v>0.28599999999999998</v>
      </c>
    </row>
    <row r="39" spans="1:2" x14ac:dyDescent="0.6">
      <c r="A39" t="s">
        <v>77</v>
      </c>
      <c r="B39">
        <v>0.437</v>
      </c>
    </row>
    <row r="40" spans="1:2" x14ac:dyDescent="0.6">
      <c r="A40" t="s">
        <v>78</v>
      </c>
      <c r="B40">
        <v>0.624</v>
      </c>
    </row>
    <row r="41" spans="1:2" x14ac:dyDescent="0.6">
      <c r="A41" t="s">
        <v>79</v>
      </c>
      <c r="B41">
        <v>0.4</v>
      </c>
    </row>
    <row r="42" spans="1:2" x14ac:dyDescent="0.6">
      <c r="A42" t="s">
        <v>80</v>
      </c>
      <c r="B42">
        <v>0.54800000000000004</v>
      </c>
    </row>
    <row r="43" spans="1:2" x14ac:dyDescent="0.6">
      <c r="A43" t="s">
        <v>81</v>
      </c>
      <c r="B43">
        <v>0.42799999999999999</v>
      </c>
    </row>
    <row r="44" spans="1:2" x14ac:dyDescent="0.6">
      <c r="A44" t="s">
        <v>82</v>
      </c>
      <c r="B44">
        <v>0.23899999999999999</v>
      </c>
    </row>
    <row r="45" spans="1:2" x14ac:dyDescent="0.6">
      <c r="A45" t="s">
        <v>83</v>
      </c>
      <c r="B45">
        <v>0.42199999999999999</v>
      </c>
    </row>
    <row r="46" spans="1:2" x14ac:dyDescent="0.6">
      <c r="A46" t="s">
        <v>84</v>
      </c>
      <c r="B46">
        <v>0.44400000000000001</v>
      </c>
    </row>
    <row r="47" spans="1:2" x14ac:dyDescent="0.6">
      <c r="A47" t="s">
        <v>85</v>
      </c>
      <c r="B47">
        <v>0.438</v>
      </c>
    </row>
    <row r="48" spans="1:2" x14ac:dyDescent="0.6">
      <c r="A48" t="s">
        <v>86</v>
      </c>
      <c r="B48">
        <v>0.28399999999999997</v>
      </c>
    </row>
    <row r="49" spans="1:2" x14ac:dyDescent="0.6">
      <c r="A49" t="s">
        <v>75</v>
      </c>
      <c r="B49">
        <v>0.48499999999999999</v>
      </c>
    </row>
    <row r="50" spans="1:2" x14ac:dyDescent="0.6">
      <c r="A50" t="s">
        <v>76</v>
      </c>
      <c r="B50">
        <v>0.28599999999999998</v>
      </c>
    </row>
    <row r="51" spans="1:2" x14ac:dyDescent="0.6">
      <c r="A51" t="s">
        <v>77</v>
      </c>
      <c r="B51">
        <v>0.437</v>
      </c>
    </row>
    <row r="52" spans="1:2" x14ac:dyDescent="0.6">
      <c r="A52" t="s">
        <v>78</v>
      </c>
      <c r="B52">
        <v>0.624</v>
      </c>
    </row>
    <row r="53" spans="1:2" x14ac:dyDescent="0.6">
      <c r="A53" t="s">
        <v>79</v>
      </c>
      <c r="B53">
        <v>0.4</v>
      </c>
    </row>
    <row r="54" spans="1:2" x14ac:dyDescent="0.6">
      <c r="A54" t="s">
        <v>80</v>
      </c>
      <c r="B54">
        <v>0.54800000000000004</v>
      </c>
    </row>
    <row r="55" spans="1:2" x14ac:dyDescent="0.6">
      <c r="A55" t="s">
        <v>81</v>
      </c>
      <c r="B55">
        <v>0.42799999999999999</v>
      </c>
    </row>
    <row r="56" spans="1:2" x14ac:dyDescent="0.6">
      <c r="A56" t="s">
        <v>82</v>
      </c>
      <c r="B56">
        <v>0.23899999999999999</v>
      </c>
    </row>
    <row r="57" spans="1:2" x14ac:dyDescent="0.6">
      <c r="A57" t="s">
        <v>83</v>
      </c>
      <c r="B57">
        <v>0.42199999999999999</v>
      </c>
    </row>
    <row r="58" spans="1:2" x14ac:dyDescent="0.6">
      <c r="A58" t="s">
        <v>84</v>
      </c>
      <c r="B58">
        <v>0.44400000000000001</v>
      </c>
    </row>
    <row r="59" spans="1:2" x14ac:dyDescent="0.6">
      <c r="A59" t="s">
        <v>85</v>
      </c>
      <c r="B59">
        <v>0.438</v>
      </c>
    </row>
    <row r="60" spans="1:2" x14ac:dyDescent="0.6">
      <c r="A60" t="s">
        <v>86</v>
      </c>
      <c r="B60">
        <v>0.28399999999999997</v>
      </c>
    </row>
    <row r="61" spans="1:2" x14ac:dyDescent="0.6">
      <c r="A61" t="s">
        <v>87</v>
      </c>
      <c r="B61">
        <v>0.308</v>
      </c>
    </row>
    <row r="62" spans="1:2" x14ac:dyDescent="0.6">
      <c r="A62" t="s">
        <v>88</v>
      </c>
      <c r="B62">
        <v>0.23899999999999999</v>
      </c>
    </row>
    <row r="63" spans="1:2" x14ac:dyDescent="0.6">
      <c r="A63" t="s">
        <v>89</v>
      </c>
      <c r="B63">
        <v>0.374</v>
      </c>
    </row>
    <row r="64" spans="1:2" x14ac:dyDescent="0.6">
      <c r="A64" t="s">
        <v>90</v>
      </c>
      <c r="B64">
        <v>0.56399999999999995</v>
      </c>
    </row>
    <row r="65" spans="1:2" x14ac:dyDescent="0.6">
      <c r="A65" t="s">
        <v>91</v>
      </c>
      <c r="B65">
        <v>0.47299999999999998</v>
      </c>
    </row>
    <row r="66" spans="1:2" x14ac:dyDescent="0.6">
      <c r="A66" t="s">
        <v>92</v>
      </c>
      <c r="B66">
        <v>0.51200000000000001</v>
      </c>
    </row>
    <row r="67" spans="1:2" x14ac:dyDescent="0.6">
      <c r="A67" t="s">
        <v>93</v>
      </c>
      <c r="B67">
        <v>0.6</v>
      </c>
    </row>
    <row r="68" spans="1:2" x14ac:dyDescent="0.6">
      <c r="A68" t="s">
        <v>94</v>
      </c>
      <c r="B68">
        <v>0.42799999999999999</v>
      </c>
    </row>
    <row r="69" spans="1:2" x14ac:dyDescent="0.6">
      <c r="B69">
        <f>AVERAGE(B1:B68)</f>
        <v>0.40120588235294113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F34D-3B4C-44CE-BB96-4D005B324659}">
  <dimension ref="A1:B58"/>
  <sheetViews>
    <sheetView workbookViewId="0">
      <selection activeCell="A29" sqref="A29"/>
    </sheetView>
  </sheetViews>
  <sheetFormatPr defaultRowHeight="16.899999999999999" x14ac:dyDescent="0.6"/>
  <sheetData>
    <row r="1" spans="1:2" x14ac:dyDescent="0.6">
      <c r="A1" t="s">
        <v>107</v>
      </c>
      <c r="B1">
        <v>0.33</v>
      </c>
    </row>
    <row r="2" spans="1:2" x14ac:dyDescent="0.6">
      <c r="A2" t="s">
        <v>108</v>
      </c>
      <c r="B2">
        <v>0.45925925925925898</v>
      </c>
    </row>
    <row r="3" spans="1:2" x14ac:dyDescent="0.6">
      <c r="A3" t="s">
        <v>109</v>
      </c>
      <c r="B3">
        <v>0.40131578947368401</v>
      </c>
    </row>
    <row r="4" spans="1:2" x14ac:dyDescent="0.6">
      <c r="A4" t="s">
        <v>110</v>
      </c>
      <c r="B4">
        <v>0.37</v>
      </c>
    </row>
    <row r="5" spans="1:2" x14ac:dyDescent="0.6">
      <c r="A5" t="s">
        <v>111</v>
      </c>
      <c r="B5">
        <v>0.36603773584905602</v>
      </c>
    </row>
    <row r="6" spans="1:2" x14ac:dyDescent="0.6">
      <c r="A6" t="s">
        <v>112</v>
      </c>
      <c r="B6">
        <v>0.36111111111111099</v>
      </c>
    </row>
    <row r="7" spans="1:2" x14ac:dyDescent="0.6">
      <c r="A7" t="s">
        <v>113</v>
      </c>
      <c r="B7">
        <v>0.28000000000000003</v>
      </c>
    </row>
    <row r="8" spans="1:2" x14ac:dyDescent="0.6">
      <c r="A8" t="s">
        <v>114</v>
      </c>
      <c r="B8">
        <v>0.38</v>
      </c>
    </row>
    <row r="9" spans="1:2" x14ac:dyDescent="0.6">
      <c r="A9" t="s">
        <v>115</v>
      </c>
      <c r="B9">
        <v>0.27</v>
      </c>
    </row>
    <row r="10" spans="1:2" x14ac:dyDescent="0.6">
      <c r="A10" t="s">
        <v>116</v>
      </c>
      <c r="B10">
        <v>0.28571428571428498</v>
      </c>
    </row>
    <row r="11" spans="1:2" x14ac:dyDescent="0.6">
      <c r="A11" t="s">
        <v>117</v>
      </c>
      <c r="B11">
        <v>0.24509803921568599</v>
      </c>
    </row>
    <row r="12" spans="1:2" x14ac:dyDescent="0.6">
      <c r="A12" t="s">
        <v>118</v>
      </c>
      <c r="B12">
        <v>0.47</v>
      </c>
    </row>
    <row r="13" spans="1:2" x14ac:dyDescent="0.6">
      <c r="A13" t="s">
        <v>119</v>
      </c>
      <c r="B13">
        <v>0.26382978723404199</v>
      </c>
    </row>
    <row r="14" spans="1:2" x14ac:dyDescent="0.6">
      <c r="A14" t="s">
        <v>120</v>
      </c>
      <c r="B14">
        <v>0.26315789473684198</v>
      </c>
    </row>
    <row r="15" spans="1:2" x14ac:dyDescent="0.6">
      <c r="A15" t="s">
        <v>121</v>
      </c>
      <c r="B15">
        <v>0.40645161290322501</v>
      </c>
    </row>
    <row r="16" spans="1:2" x14ac:dyDescent="0.6">
      <c r="A16" t="s">
        <v>122</v>
      </c>
      <c r="B16">
        <v>0.29556650246305399</v>
      </c>
    </row>
    <row r="17" spans="1:2" x14ac:dyDescent="0.6">
      <c r="A17" t="s">
        <v>123</v>
      </c>
      <c r="B17">
        <v>0.42424242424242398</v>
      </c>
    </row>
    <row r="18" spans="1:2" x14ac:dyDescent="0.6">
      <c r="A18" t="s">
        <v>124</v>
      </c>
      <c r="B18">
        <v>0.45161290322580599</v>
      </c>
    </row>
    <row r="19" spans="1:2" x14ac:dyDescent="0.6">
      <c r="A19" t="s">
        <v>125</v>
      </c>
      <c r="B19">
        <v>0.469696969696969</v>
      </c>
    </row>
    <row r="20" spans="1:2" x14ac:dyDescent="0.6">
      <c r="A20" t="s">
        <v>126</v>
      </c>
      <c r="B20">
        <v>0.51813471502590602</v>
      </c>
    </row>
    <row r="21" spans="1:2" x14ac:dyDescent="0.6">
      <c r="A21" t="s">
        <v>127</v>
      </c>
      <c r="B21">
        <v>0.35128205128205098</v>
      </c>
    </row>
    <row r="22" spans="1:2" x14ac:dyDescent="0.6">
      <c r="A22" t="s">
        <v>128</v>
      </c>
      <c r="B22">
        <v>0.25555555555555498</v>
      </c>
    </row>
    <row r="23" spans="1:2" x14ac:dyDescent="0.6">
      <c r="A23" t="s">
        <v>129</v>
      </c>
      <c r="B23">
        <v>0.30672268907563</v>
      </c>
    </row>
    <row r="24" spans="1:2" x14ac:dyDescent="0.6">
      <c r="A24" t="s">
        <v>130</v>
      </c>
      <c r="B24">
        <v>0.30463576158940397</v>
      </c>
    </row>
    <row r="25" spans="1:2" x14ac:dyDescent="0.6">
      <c r="A25" t="s">
        <v>131</v>
      </c>
      <c r="B25">
        <v>0.43853211009174298</v>
      </c>
    </row>
    <row r="26" spans="1:2" x14ac:dyDescent="0.6">
      <c r="A26" t="s">
        <v>132</v>
      </c>
      <c r="B26">
        <v>0.31162790697674397</v>
      </c>
    </row>
    <row r="27" spans="1:2" x14ac:dyDescent="0.6">
      <c r="A27" t="s">
        <v>133</v>
      </c>
      <c r="B27">
        <v>0.37662337662337603</v>
      </c>
    </row>
    <row r="28" spans="1:2" x14ac:dyDescent="0.6">
      <c r="A28" t="s">
        <v>134</v>
      </c>
      <c r="B28">
        <v>0.45555555555555499</v>
      </c>
    </row>
    <row r="29" spans="1:2" x14ac:dyDescent="0.6">
      <c r="A29" t="s">
        <v>135</v>
      </c>
      <c r="B29">
        <v>0.32413793103448202</v>
      </c>
    </row>
    <row r="30" spans="1:2" x14ac:dyDescent="0.6">
      <c r="A30" t="s">
        <v>136</v>
      </c>
      <c r="B30">
        <v>0.251322751322751</v>
      </c>
    </row>
    <row r="31" spans="1:2" x14ac:dyDescent="0.6">
      <c r="A31" t="s">
        <v>137</v>
      </c>
      <c r="B31">
        <v>0.30158730158730102</v>
      </c>
    </row>
    <row r="32" spans="1:2" x14ac:dyDescent="0.6">
      <c r="A32" t="s">
        <v>138</v>
      </c>
      <c r="B32">
        <v>0.28999999999999998</v>
      </c>
    </row>
    <row r="33" spans="1:2" x14ac:dyDescent="0.6">
      <c r="A33" t="s">
        <v>139</v>
      </c>
      <c r="B33">
        <v>0.33632286995515698</v>
      </c>
    </row>
    <row r="34" spans="1:2" x14ac:dyDescent="0.6">
      <c r="A34" t="s">
        <v>140</v>
      </c>
      <c r="B34">
        <v>0.480916030534351</v>
      </c>
    </row>
    <row r="35" spans="1:2" x14ac:dyDescent="0.6">
      <c r="A35" t="s">
        <v>141</v>
      </c>
      <c r="B35">
        <v>0.53719008264462798</v>
      </c>
    </row>
    <row r="36" spans="1:2" x14ac:dyDescent="0.6">
      <c r="A36" t="s">
        <v>142</v>
      </c>
      <c r="B36">
        <v>0.42592592592592499</v>
      </c>
    </row>
    <row r="37" spans="1:2" x14ac:dyDescent="0.6">
      <c r="A37" t="s">
        <v>143</v>
      </c>
      <c r="B37">
        <v>0.441717791411042</v>
      </c>
    </row>
    <row r="38" spans="1:2" x14ac:dyDescent="0.6">
      <c r="A38" t="s">
        <v>144</v>
      </c>
      <c r="B38">
        <v>0.35714285714285698</v>
      </c>
    </row>
    <row r="39" spans="1:2" x14ac:dyDescent="0.6">
      <c r="A39" t="s">
        <v>145</v>
      </c>
      <c r="B39">
        <v>0.38834951456310601</v>
      </c>
    </row>
    <row r="40" spans="1:2" x14ac:dyDescent="0.6">
      <c r="A40" t="s">
        <v>146</v>
      </c>
      <c r="B40">
        <v>0.52564102564102499</v>
      </c>
    </row>
    <row r="41" spans="1:2" x14ac:dyDescent="0.6">
      <c r="A41" t="s">
        <v>147</v>
      </c>
      <c r="B41">
        <v>0.41</v>
      </c>
    </row>
    <row r="42" spans="1:2" x14ac:dyDescent="0.6">
      <c r="A42" t="s">
        <v>148</v>
      </c>
      <c r="B42">
        <v>0.52873563218390796</v>
      </c>
    </row>
    <row r="43" spans="1:2" x14ac:dyDescent="0.6">
      <c r="A43" t="s">
        <v>149</v>
      </c>
      <c r="B43">
        <v>0.39595375722543302</v>
      </c>
    </row>
    <row r="44" spans="1:2" x14ac:dyDescent="0.6">
      <c r="A44" t="s">
        <v>150</v>
      </c>
      <c r="B44">
        <v>0.24804469273742999</v>
      </c>
    </row>
    <row r="45" spans="1:2" x14ac:dyDescent="0.6">
      <c r="A45" t="s">
        <v>151</v>
      </c>
      <c r="B45">
        <v>0.45751633986928097</v>
      </c>
    </row>
    <row r="46" spans="1:2" x14ac:dyDescent="0.6">
      <c r="A46" t="s">
        <v>152</v>
      </c>
      <c r="B46">
        <v>0.39549839228295802</v>
      </c>
    </row>
    <row r="47" spans="1:2" x14ac:dyDescent="0.6">
      <c r="A47" t="s">
        <v>153</v>
      </c>
      <c r="B47">
        <v>0.43209876543209802</v>
      </c>
    </row>
    <row r="48" spans="1:2" x14ac:dyDescent="0.6">
      <c r="A48" t="s">
        <v>154</v>
      </c>
      <c r="B48">
        <v>0.31560283687943202</v>
      </c>
    </row>
    <row r="49" spans="1:2" x14ac:dyDescent="0.6">
      <c r="A49" t="s">
        <v>155</v>
      </c>
      <c r="B49">
        <v>0.32301740812379098</v>
      </c>
    </row>
    <row r="50" spans="1:2" x14ac:dyDescent="0.6">
      <c r="A50" t="s">
        <v>156</v>
      </c>
      <c r="B50">
        <v>0.36929460580912798</v>
      </c>
    </row>
    <row r="51" spans="1:2" x14ac:dyDescent="0.6">
      <c r="A51" t="s">
        <v>157</v>
      </c>
      <c r="B51">
        <v>0.36111111111111099</v>
      </c>
    </row>
    <row r="52" spans="1:2" x14ac:dyDescent="0.6">
      <c r="A52" t="s">
        <v>158</v>
      </c>
      <c r="B52">
        <v>0.39090909090908998</v>
      </c>
    </row>
    <row r="53" spans="1:2" x14ac:dyDescent="0.6">
      <c r="A53" t="s">
        <v>159</v>
      </c>
      <c r="B53">
        <v>0.41379310344827502</v>
      </c>
    </row>
    <row r="54" spans="1:2" x14ac:dyDescent="0.6">
      <c r="A54" t="s">
        <v>160</v>
      </c>
      <c r="B54">
        <v>0.52238805970149205</v>
      </c>
    </row>
    <row r="55" spans="1:2" x14ac:dyDescent="0.6">
      <c r="A55" t="s">
        <v>161</v>
      </c>
      <c r="B55">
        <v>0.48</v>
      </c>
    </row>
    <row r="56" spans="1:2" x14ac:dyDescent="0.6">
      <c r="A56" t="s">
        <v>162</v>
      </c>
      <c r="B56">
        <v>0.29090909090909001</v>
      </c>
    </row>
    <row r="57" spans="1:2" x14ac:dyDescent="0.6">
      <c r="A57" t="s">
        <v>163</v>
      </c>
      <c r="B57">
        <v>0.50877192982456099</v>
      </c>
    </row>
    <row r="58" spans="1:2" x14ac:dyDescent="0.6">
      <c r="B58">
        <f>AVERAGE(B1:B57)</f>
        <v>0.37922215675633519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A3E93-F2A3-4207-BCBB-239CB0E3F020}">
  <dimension ref="A1:B164"/>
  <sheetViews>
    <sheetView workbookViewId="0">
      <selection activeCell="A151" sqref="A20:C223"/>
    </sheetView>
  </sheetViews>
  <sheetFormatPr defaultRowHeight="16.899999999999999" x14ac:dyDescent="0.6"/>
  <sheetData>
    <row r="1" spans="1:2" x14ac:dyDescent="0.6">
      <c r="A1" t="s">
        <v>33</v>
      </c>
    </row>
    <row r="2" spans="1:2" x14ac:dyDescent="0.6">
      <c r="A2" t="s">
        <v>34</v>
      </c>
    </row>
    <row r="3" spans="1:2" ht="409.5" x14ac:dyDescent="0.6">
      <c r="A3" t="s">
        <v>35</v>
      </c>
      <c r="B3" s="12" t="s">
        <v>36</v>
      </c>
    </row>
    <row r="4" spans="1:2" ht="409.5" x14ac:dyDescent="0.6">
      <c r="A4" t="s">
        <v>58</v>
      </c>
      <c r="B4" s="12" t="s">
        <v>59</v>
      </c>
    </row>
    <row r="133" spans="1:1" x14ac:dyDescent="0.6">
      <c r="A133" s="12"/>
    </row>
    <row r="164" spans="1:1" x14ac:dyDescent="0.6">
      <c r="A164" s="1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A9541-975B-4158-ADA3-D76AE54FA9CD}">
  <dimension ref="A1:R6"/>
  <sheetViews>
    <sheetView workbookViewId="0">
      <selection activeCell="I12" sqref="I12"/>
    </sheetView>
  </sheetViews>
  <sheetFormatPr defaultRowHeight="16.899999999999999" x14ac:dyDescent="0.6"/>
  <cols>
    <col min="1" max="1" width="32.3125" customWidth="1"/>
  </cols>
  <sheetData>
    <row r="1" spans="1:18" x14ac:dyDescent="0.6">
      <c r="A1" s="1"/>
      <c r="B1" s="1" t="s">
        <v>0</v>
      </c>
      <c r="C1" s="1" t="s">
        <v>2</v>
      </c>
      <c r="D1" s="16" t="s">
        <v>13</v>
      </c>
      <c r="E1" s="1" t="s">
        <v>1</v>
      </c>
      <c r="F1" s="16" t="s">
        <v>3</v>
      </c>
      <c r="G1" s="16" t="s">
        <v>4</v>
      </c>
      <c r="H1" s="16" t="s">
        <v>5</v>
      </c>
      <c r="I1" s="16" t="s">
        <v>28</v>
      </c>
      <c r="J1" s="16" t="s">
        <v>22</v>
      </c>
      <c r="K1" s="16" t="s">
        <v>7</v>
      </c>
      <c r="L1" s="16" t="s">
        <v>6</v>
      </c>
      <c r="M1" s="16" t="s">
        <v>25</v>
      </c>
      <c r="N1" s="16" t="s">
        <v>26</v>
      </c>
      <c r="O1" s="16" t="s">
        <v>23</v>
      </c>
      <c r="P1" s="16" t="s">
        <v>14</v>
      </c>
      <c r="Q1" s="16" t="s">
        <v>24</v>
      </c>
      <c r="R1" s="16" t="s">
        <v>15</v>
      </c>
    </row>
    <row r="2" spans="1:18" x14ac:dyDescent="0.6">
      <c r="A2" s="34" t="s">
        <v>9</v>
      </c>
      <c r="B2" s="19">
        <v>78</v>
      </c>
      <c r="C2" s="19">
        <v>34.9</v>
      </c>
      <c r="D2" s="19">
        <v>24.9</v>
      </c>
      <c r="E2" s="19">
        <v>4.5999999999999996</v>
      </c>
      <c r="F2" s="20" t="s">
        <v>98</v>
      </c>
      <c r="G2" s="19">
        <v>11.6</v>
      </c>
      <c r="H2" s="20" t="s">
        <v>99</v>
      </c>
      <c r="I2" s="21"/>
      <c r="J2" s="22">
        <v>1.3</v>
      </c>
      <c r="K2" s="22">
        <v>1.4</v>
      </c>
      <c r="L2" s="21"/>
      <c r="M2" s="23">
        <v>11.7</v>
      </c>
      <c r="N2" s="20" t="s">
        <v>100</v>
      </c>
      <c r="O2" s="21"/>
      <c r="P2" s="20" t="s">
        <v>101</v>
      </c>
      <c r="Q2" s="20" t="s">
        <v>102</v>
      </c>
      <c r="R2" s="20" t="s">
        <v>103</v>
      </c>
    </row>
    <row r="3" spans="1:18" x14ac:dyDescent="0.6">
      <c r="A3" s="34" t="s">
        <v>8</v>
      </c>
      <c r="B3" s="24">
        <v>85.37</v>
      </c>
      <c r="C3" s="25"/>
      <c r="D3" s="25"/>
      <c r="E3" s="24">
        <v>25.19</v>
      </c>
      <c r="F3" s="24">
        <v>24.82</v>
      </c>
      <c r="G3" s="24">
        <v>24.07</v>
      </c>
      <c r="H3" s="22">
        <v>54.916067146282899</v>
      </c>
      <c r="I3" s="26"/>
      <c r="J3" s="24">
        <v>45.83</v>
      </c>
      <c r="K3" s="24">
        <v>33.92</v>
      </c>
      <c r="L3" s="24">
        <v>49.51</v>
      </c>
      <c r="M3" s="22">
        <v>52.757793764988001</v>
      </c>
      <c r="N3" s="22">
        <v>30.575539568345299</v>
      </c>
      <c r="O3" s="24">
        <v>24.54</v>
      </c>
      <c r="P3" s="22">
        <v>30.695443645083898</v>
      </c>
      <c r="Q3" s="22">
        <v>28.297362110311699</v>
      </c>
      <c r="R3" s="24">
        <v>24.71</v>
      </c>
    </row>
    <row r="4" spans="1:18" x14ac:dyDescent="0.6">
      <c r="A4" s="34" t="s">
        <v>10</v>
      </c>
      <c r="B4" s="2">
        <v>0.86399999999999999</v>
      </c>
      <c r="C4" s="2">
        <v>0.7</v>
      </c>
      <c r="D4" s="2">
        <v>0.71799999999999997</v>
      </c>
      <c r="E4" s="3">
        <v>0.53100000000000003</v>
      </c>
      <c r="F4" s="3">
        <v>0.57799999999999996</v>
      </c>
      <c r="G4" s="3">
        <v>0.68899999999999995</v>
      </c>
      <c r="H4" s="27">
        <v>0.49580000000000002</v>
      </c>
      <c r="I4" s="18"/>
      <c r="J4" s="2">
        <v>0.42499999999999999</v>
      </c>
      <c r="K4" s="2">
        <v>0.52300000000000002</v>
      </c>
      <c r="L4" s="2">
        <v>0.52700000000000002</v>
      </c>
      <c r="M4" s="4">
        <v>0.63700000000000001</v>
      </c>
      <c r="N4" s="27">
        <v>0.37922215675633503</v>
      </c>
      <c r="O4" s="2">
        <v>0.67500000000000004</v>
      </c>
      <c r="P4" s="2">
        <v>0.504</v>
      </c>
      <c r="Q4" s="17">
        <v>0.4012</v>
      </c>
      <c r="R4" s="4">
        <v>0.27</v>
      </c>
    </row>
    <row r="5" spans="1:18" x14ac:dyDescent="0.6">
      <c r="A5" s="34" t="s">
        <v>11</v>
      </c>
      <c r="B5" s="28">
        <v>0.6371</v>
      </c>
      <c r="C5" s="25"/>
      <c r="D5" s="29">
        <v>0.59119999999999995</v>
      </c>
      <c r="E5" s="29">
        <v>0.20319999999999999</v>
      </c>
      <c r="F5" s="29">
        <v>0.25340000000000001</v>
      </c>
      <c r="G5" s="29">
        <v>0.37530000000000002</v>
      </c>
      <c r="H5" s="30">
        <v>0.193763919821826</v>
      </c>
      <c r="I5" s="31"/>
      <c r="J5" s="29">
        <v>0.1845</v>
      </c>
      <c r="K5" s="29">
        <v>0.16880000000000001</v>
      </c>
      <c r="L5" s="29">
        <v>0.27179999999999999</v>
      </c>
      <c r="M5" s="30">
        <v>0.230941704035874</v>
      </c>
      <c r="N5" s="30">
        <v>0.14639639639639601</v>
      </c>
      <c r="O5" s="29">
        <v>0.14019999999999999</v>
      </c>
      <c r="P5" s="30">
        <v>0.203703703703703</v>
      </c>
      <c r="Q5" s="30">
        <v>0.11804008908685901</v>
      </c>
      <c r="R5" s="29">
        <v>0.121</v>
      </c>
    </row>
    <row r="6" spans="1:18" x14ac:dyDescent="0.6">
      <c r="A6" s="34" t="s">
        <v>12</v>
      </c>
      <c r="B6" s="2">
        <v>0.95299999999999996</v>
      </c>
      <c r="C6" s="2">
        <v>0.85</v>
      </c>
      <c r="D6" s="2">
        <v>0.84699999999999998</v>
      </c>
      <c r="E6" s="3">
        <v>0.67500000000000004</v>
      </c>
      <c r="F6" s="3">
        <v>0.71199999999999997</v>
      </c>
      <c r="G6" s="3">
        <v>0.78100000000000003</v>
      </c>
      <c r="H6" s="32">
        <v>0.54</v>
      </c>
      <c r="I6" s="33"/>
      <c r="J6" s="2">
        <v>0.77700000000000002</v>
      </c>
      <c r="K6" s="2">
        <v>0.81</v>
      </c>
      <c r="L6" s="2">
        <v>0.83299999999999996</v>
      </c>
      <c r="M6" s="2">
        <v>0.75</v>
      </c>
      <c r="N6" s="32">
        <v>0.23599999999999999</v>
      </c>
      <c r="O6" s="2">
        <v>0.8</v>
      </c>
      <c r="P6" s="32">
        <v>0.24531516183986299</v>
      </c>
      <c r="Q6" s="32">
        <v>0.254</v>
      </c>
      <c r="R6" s="32">
        <v>0.25600000000000001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Starchat-Beta</vt:lpstr>
      <vt:lpstr>Alpaca_7b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Sagan Carl</dc:creator>
  <cp:lastModifiedBy>정지수</cp:lastModifiedBy>
  <dcterms:created xsi:type="dcterms:W3CDTF">2015-06-05T18:19:34Z</dcterms:created>
  <dcterms:modified xsi:type="dcterms:W3CDTF">2024-11-25T07:21:43Z</dcterms:modified>
</cp:coreProperties>
</file>