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40c116395e756c/Desktop/New Insurance Project/"/>
    </mc:Choice>
  </mc:AlternateContent>
  <xr:revisionPtr revIDLastSave="35" documentId="11_909373BC7ACE80E1BA2AD789C70343E3478A717C" xr6:coauthVersionLast="47" xr6:coauthVersionMax="47" xr10:uidLastSave="{859F5F23-4086-4E74-9590-19F0A20A855B}"/>
  <bookViews>
    <workbookView xWindow="-110" yWindow="-110" windowWidth="19420" windowHeight="10300" xr2:uid="{00000000-000D-0000-FFFF-FFFF00000000}"/>
  </bookViews>
  <sheets>
    <sheet name="fees" sheetId="1" r:id="rId1"/>
  </sheets>
  <definedNames>
    <definedName name="_xlnm._FilterDatabase" localSheetId="0" hidden="1">fees!$A$1:$I$10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K2" i="1"/>
  <c r="J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A9AFD5-A462-431D-9D23-514CC4EEE28A}" keepAlive="1" name="Query - brokerage" description="Connection to the 'brokerage' query in the workbook." type="5" refreshedVersion="8" background="1" saveData="1">
    <dbPr connection="Provider=Microsoft.Mashup.OleDb.1;Data Source=$Workbook$;Location=brokerage;Extended Properties=&quot;&quot;" command="SELECT * FROM [brokerage]"/>
  </connection>
</connections>
</file>

<file path=xl/sharedStrings.xml><?xml version="1.0" encoding="utf-8"?>
<sst xmlns="http://schemas.openxmlformats.org/spreadsheetml/2006/main" count="66" uniqueCount="31">
  <si>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</si>
  <si>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</si>
  <si>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</si>
  <si>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</si>
  <si>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</si>
  <si>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</si>
  <si>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</si>
  <si>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Ahmedabad</t>
  </si>
  <si>
    <t>Construction, Power &amp; Infrastructure</t>
  </si>
  <si>
    <t>Nishant Sharma</t>
  </si>
  <si>
    <t>Liability</t>
  </si>
  <si>
    <t>Renewal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</si>
  <si>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</si>
  <si>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</si>
  <si>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</si>
  <si>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</si>
  <si>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</si>
  <si>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</si>
  <si>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</si>
  <si>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</si>
  <si>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</si>
  <si>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</si>
  <si>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</si>
  <si>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</si>
  <si>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GL Client Network (GNB Inward)</t>
  </si>
  <si>
    <t>Vinay</t>
  </si>
  <si>
    <t>Abhinav Shivam</t>
  </si>
  <si>
    <t>Account Exe ID</t>
  </si>
  <si>
    <t>CROSS SELL AMOUNT</t>
  </si>
  <si>
    <t>RENEWAL AMOUNT</t>
  </si>
  <si>
    <t>NEW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</si>
</sst>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D2821-C9A9-4882-99D3-3AEF1F8454C3}" name="Table1" displayName="Table1" ref="A1:L10" totalsRowShown="0" headerRowDxfId="0">
  <autoFilter ref="A1:L10" xr:uid="{BACD2821-C9A9-4882-99D3-3AEF1F8454C3}"/>
  <tableColumns count="12">
    <tableColumn id="1" xr3:uid="{38529CBC-3C69-460D-A0E5-9ED466AA5A2C}" name="client_name"/>
    <tableColumn id="2" xr3:uid="{14D0CD3C-0EA9-4363-860E-A71A59700F4B}" name="branch_name"/>
    <tableColumn id="3" xr3:uid="{7C66EA0B-2B5E-44D3-8D63-29D15434E21B}" name="solution_group"/>
    <tableColumn id="4" xr3:uid="{CA431D09-F95D-46DC-9C88-456A6BAF306E}" name="Account Exe ID"/>
    <tableColumn id="5" xr3:uid="{1283DCCD-AF94-44C6-B9F0-BDDADAF894E0}" name="Account Executive"/>
    <tableColumn id="6" xr3:uid="{3D170C1E-EE31-45FF-9EE3-328C32060BEB}" name="income_class"/>
    <tableColumn id="7" xr3:uid="{5FF532BB-B950-42B7-8363-AC1268FE30A9}" name="Amount"/>
    <tableColumn id="8" xr3:uid="{E523A648-212E-40EC-B417-2F3CDFFBE372}" name="income_due_date" dataDxfId="1"/>
    <tableColumn id="9" xr3:uid="{E56D3941-4593-4AEB-8DCC-16C80976EC39}" name="revenue_transaction_type"/>
    <tableColumn id="10" xr3:uid="{90D89253-9D69-4917-A853-1B2A306A0D2B}" name="CROSS SELL AMOUNT"/>
    <tableColumn id="11" xr3:uid="{FDD0DA70-5568-48ED-918C-FB5FC69AF3B4}" name="RENEWAL AMOUNT"/>
    <tableColumn id="12" xr3:uid="{8BEA3F66-A17C-437D-AB73-835622E8C328}" name="NEW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E1" workbookViewId="0">
      <selection activeCell="M15" sqref="M15"/>
    </sheetView>
  </sheetViews>
  <sheetFormatPr defaultColWidth="8.81640625" defaultRowHeight="14.5" x14ac:dyDescent="0.35"/>
  <cols>
    <col min="1" max="1" width="26.81640625" customWidth="1"/>
    <col min="2" max="2" width="14.36328125" customWidth="1"/>
    <col min="3" max="4" width="35.6328125" customWidth="1"/>
    <col min="5" max="5" width="18" bestFit="1" customWidth="1"/>
    <col min="6" max="6" width="13.81640625" customWidth="1"/>
    <col min="7" max="7" width="9.6328125" customWidth="1"/>
    <col min="8" max="8" width="19.453125" bestFit="1" customWidth="1"/>
    <col min="9" max="9" width="24.90625" customWidth="1"/>
    <col min="10" max="10" width="20.453125" customWidth="1"/>
    <col min="11" max="11" width="19.26953125" customWidth="1"/>
    <col min="12" max="12" width="22.08984375" customWidth="1"/>
  </cols>
  <sheetData>
    <row r="1" spans="1:12" s="2" customFormat="1" x14ac:dyDescent="0.35">
      <c r="A1" s="3" t="s">
        <v>0</v>
      </c>
      <c r="B1" s="3" t="s">
        <v>1</v>
      </c>
      <c r="C1" s="3" t="s">
        <v>2</v>
      </c>
      <c r="D1" s="3" t="s">
        <v>27</v>
      </c>
      <c r="E1" s="3" t="s">
        <v>15</v>
      </c>
      <c r="F1" s="3" t="s">
        <v>3</v>
      </c>
      <c r="G1" s="3" t="s">
        <v>14</v>
      </c>
      <c r="H1" s="3" t="s">
        <v>4</v>
      </c>
      <c r="I1" s="3" t="s">
        <v>5</v>
      </c>
      <c r="J1" s="3" t="s">
        <v>28</v>
      </c>
      <c r="K1" s="3" t="s">
        <v>29</v>
      </c>
      <c r="L1" s="3" t="s">
        <v>30</v>
      </c>
    </row>
    <row r="2" spans="1:12" x14ac:dyDescent="0.35">
      <c r="A2" t="s">
        <v>16</v>
      </c>
      <c r="B2" t="s">
        <v>7</v>
      </c>
      <c r="C2" t="s">
        <v>8</v>
      </c>
      <c r="D2">
        <v>3</v>
      </c>
      <c r="E2" t="s">
        <v>9</v>
      </c>
      <c r="F2" t="s">
        <v>13</v>
      </c>
      <c r="G2">
        <v>139240</v>
      </c>
      <c r="H2" s="1">
        <v>43663</v>
      </c>
      <c r="I2" t="s">
        <v>6</v>
      </c>
      <c r="J2">
        <f>SUMIF(F2:F10,"CROSS SELL",G2:G10)</f>
        <v>396480</v>
      </c>
      <c r="K2">
        <f>SUMIF(F2:F10,"RENEWAL",G2:G10)</f>
        <v>18051</v>
      </c>
      <c r="L2">
        <f>SUMIF(F2:F10,"NEW",G2:G10)</f>
        <v>100000</v>
      </c>
    </row>
    <row r="3" spans="1:12" x14ac:dyDescent="0.35">
      <c r="A3" t="s">
        <v>16</v>
      </c>
      <c r="B3" t="s">
        <v>7</v>
      </c>
      <c r="C3" t="s">
        <v>8</v>
      </c>
      <c r="D3">
        <v>3</v>
      </c>
      <c r="E3" t="s">
        <v>9</v>
      </c>
      <c r="F3" t="s">
        <v>13</v>
      </c>
      <c r="G3">
        <v>139240</v>
      </c>
      <c r="H3" s="1">
        <v>43486</v>
      </c>
      <c r="I3" t="s">
        <v>6</v>
      </c>
    </row>
    <row r="4" spans="1:12" x14ac:dyDescent="0.35">
      <c r="A4" t="s">
        <v>17</v>
      </c>
      <c r="B4" t="s">
        <v>7</v>
      </c>
      <c r="C4" t="s">
        <v>24</v>
      </c>
      <c r="D4">
        <v>1</v>
      </c>
      <c r="E4" t="s">
        <v>25</v>
      </c>
      <c r="F4" t="s">
        <v>11</v>
      </c>
      <c r="G4">
        <v>2200</v>
      </c>
      <c r="H4" s="1">
        <v>43819</v>
      </c>
      <c r="I4" t="s">
        <v>6</v>
      </c>
    </row>
    <row r="5" spans="1:12" x14ac:dyDescent="0.35">
      <c r="A5" t="s">
        <v>18</v>
      </c>
      <c r="B5" t="s">
        <v>7</v>
      </c>
      <c r="C5" t="s">
        <v>24</v>
      </c>
      <c r="D5">
        <v>1</v>
      </c>
      <c r="E5" t="s">
        <v>25</v>
      </c>
      <c r="F5" t="s">
        <v>11</v>
      </c>
      <c r="G5">
        <v>4500</v>
      </c>
      <c r="H5" s="1">
        <v>43490</v>
      </c>
      <c r="I5" t="s">
        <v>6</v>
      </c>
    </row>
    <row r="6" spans="1:12" x14ac:dyDescent="0.35">
      <c r="A6" t="s">
        <v>19</v>
      </c>
      <c r="B6" t="s">
        <v>7</v>
      </c>
      <c r="C6" t="s">
        <v>8</v>
      </c>
      <c r="D6">
        <v>3</v>
      </c>
      <c r="E6" t="s">
        <v>9</v>
      </c>
      <c r="F6" t="s">
        <v>13</v>
      </c>
      <c r="G6">
        <v>118000</v>
      </c>
      <c r="H6" s="1">
        <v>43539</v>
      </c>
      <c r="I6" t="s">
        <v>6</v>
      </c>
    </row>
    <row r="7" spans="1:12" x14ac:dyDescent="0.35">
      <c r="A7" t="s">
        <v>20</v>
      </c>
      <c r="B7" t="s">
        <v>7</v>
      </c>
      <c r="C7" t="s">
        <v>24</v>
      </c>
      <c r="D7">
        <v>1</v>
      </c>
      <c r="E7" t="s">
        <v>25</v>
      </c>
      <c r="F7" t="s">
        <v>11</v>
      </c>
      <c r="G7">
        <v>2800</v>
      </c>
      <c r="H7" s="1">
        <v>43613</v>
      </c>
      <c r="I7" t="s">
        <v>6</v>
      </c>
    </row>
    <row r="8" spans="1:12" x14ac:dyDescent="0.35">
      <c r="A8" t="s">
        <v>21</v>
      </c>
      <c r="B8" t="s">
        <v>7</v>
      </c>
      <c r="C8" t="s">
        <v>24</v>
      </c>
      <c r="D8">
        <v>1</v>
      </c>
      <c r="E8" t="s">
        <v>25</v>
      </c>
      <c r="F8" t="s">
        <v>11</v>
      </c>
      <c r="G8">
        <v>3241</v>
      </c>
      <c r="H8" s="1">
        <v>43490</v>
      </c>
      <c r="I8" t="s">
        <v>6</v>
      </c>
    </row>
    <row r="9" spans="1:12" x14ac:dyDescent="0.35">
      <c r="A9" t="s">
        <v>22</v>
      </c>
      <c r="B9" t="s">
        <v>7</v>
      </c>
      <c r="C9" t="s">
        <v>10</v>
      </c>
      <c r="D9">
        <v>2</v>
      </c>
      <c r="E9" t="s">
        <v>26</v>
      </c>
      <c r="F9" t="s">
        <v>12</v>
      </c>
      <c r="G9">
        <v>100000</v>
      </c>
      <c r="H9" s="1">
        <v>43565</v>
      </c>
      <c r="I9" t="s">
        <v>6</v>
      </c>
    </row>
    <row r="10" spans="1:12" x14ac:dyDescent="0.35">
      <c r="A10" t="s">
        <v>23</v>
      </c>
      <c r="B10" t="s">
        <v>7</v>
      </c>
      <c r="C10" t="s">
        <v>24</v>
      </c>
      <c r="D10">
        <v>1</v>
      </c>
      <c r="E10" t="s">
        <v>25</v>
      </c>
      <c r="F10" t="s">
        <v>11</v>
      </c>
      <c r="G10">
        <v>5310</v>
      </c>
      <c r="H10" s="1">
        <v>43805</v>
      </c>
      <c r="I10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1D5AAE-0B99-45C9-AAD4-36B39D14FC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DIVIL VAN</cp:lastModifiedBy>
  <dcterms:created xsi:type="dcterms:W3CDTF">2020-02-11T13:11:48Z</dcterms:created>
  <dcterms:modified xsi:type="dcterms:W3CDTF">2024-07-17T16:03:18Z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2023-12-18T08:28:39Z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b95e1a2b-b849-48cd-bc94-8598c0b2452a</vt:lpwstr>
  </property>
  <property fmtid="{D5CDD505-2E9C-101B-9397-08002B2CF9AE}" pid="8" name="MSIP_Label_defa4170-0d19-0005-0004-bc88714345d2_ContentBits">
    <vt:lpwstr>0</vt:lpwstr>
  </property>
</Properties>
</file>