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https://d.docs.live.net/0E020A1B67DB1F00/Documents/"/>
    </mc:Choice>
  </mc:AlternateContent>
  <xr:revisionPtr revIDLastSave="1329" documentId="8_{ED15884D-5A3D-4D35-8906-E775C0682785}" xr6:coauthVersionLast="47" xr6:coauthVersionMax="47" xr10:uidLastSave="{E5EB8B21-E015-4BD8-9FC7-4C110D190889}"/>
  <bookViews>
    <workbookView xWindow="-108" yWindow="-108" windowWidth="23256" windowHeight="12456" activeTab="2" xr2:uid="{00000000-000D-0000-FFFF-FFFF00000000}"/>
  </bookViews>
  <sheets>
    <sheet name="Sheet1" sheetId="1" r:id="rId1"/>
    <sheet name="Sheet2" sheetId="2" r:id="rId2"/>
    <sheet name="Sheet3" sheetId="3" r:id="rId3"/>
  </sheets>
  <definedNames>
    <definedName name="_xlnm._FilterDatabase" localSheetId="0" hidden="1">Sheet1!$A$1:$F$101</definedName>
    <definedName name="Slicer_month">#N/A</definedName>
    <definedName name="Slicer_Rating">#N/A</definedName>
    <definedName name="Slicer_Rating1">#N/A</definedName>
  </definedNames>
  <calcPr calcId="191029"/>
  <pivotCaches>
    <pivotCache cacheId="0" r:id="rId4"/>
    <pivotCache cacheId="1" r:id="rId5"/>
    <pivotCache cacheId="2" r:id="rId6"/>
    <pivotCache cacheId="3" r:id="rId7"/>
    <pivotCache cacheId="4" r:id="rId8"/>
    <pivotCache cacheId="5"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8" i="3" l="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4" i="1"/>
  <c r="F5" i="1"/>
  <c r="F6" i="1"/>
  <c r="F7" i="1"/>
  <c r="F3" i="1"/>
  <c r="F2" i="1"/>
  <c r="E3" i="1"/>
  <c r="N3" i="2" s="1" a="1"/>
  <c r="N3" i="2" s="1"/>
  <c r="E4" i="1"/>
  <c r="N4" i="2" s="1" a="1"/>
  <c r="N4" i="2" s="1"/>
  <c r="E5" i="1"/>
  <c r="N5" i="2" s="1" a="1"/>
  <c r="N5" i="2" s="1"/>
  <c r="E6" i="1"/>
  <c r="H4" i="2" s="1" a="1"/>
  <c r="H4" i="2" s="1"/>
  <c r="E7" i="1"/>
  <c r="B3" i="2" s="1" a="1"/>
  <c r="B3" i="2" s="1"/>
  <c r="E8" i="1"/>
  <c r="B4" i="2" s="1" a="1"/>
  <c r="B4" i="2" s="1"/>
  <c r="E9" i="1"/>
  <c r="H5" i="2" s="1" a="1"/>
  <c r="H5" i="2" s="1"/>
  <c r="E10" i="1"/>
  <c r="H6" i="2" s="1" a="1"/>
  <c r="H6" i="2" s="1"/>
  <c r="E11" i="1"/>
  <c r="H7" i="2" s="1" a="1"/>
  <c r="H7" i="2" s="1"/>
  <c r="E12" i="1"/>
  <c r="B5" i="2" s="1" a="1"/>
  <c r="B5" i="2" s="1"/>
  <c r="E13" i="1"/>
  <c r="B6" i="2" s="1" a="1"/>
  <c r="B6" i="2" s="1"/>
  <c r="E14" i="1"/>
  <c r="H8" i="2" s="1" a="1"/>
  <c r="H8" i="2" s="1"/>
  <c r="E15" i="1"/>
  <c r="H9" i="2" s="1" a="1"/>
  <c r="H9" i="2" s="1"/>
  <c r="E16" i="1"/>
  <c r="B7" i="2" s="1" a="1"/>
  <c r="B7" i="2" s="1"/>
  <c r="E17" i="1"/>
  <c r="H10" i="2" s="1" a="1"/>
  <c r="H10" i="2" s="1"/>
  <c r="E18" i="1"/>
  <c r="H11" i="2" s="1" a="1"/>
  <c r="H11" i="2" s="1"/>
  <c r="E19" i="1"/>
  <c r="B8" i="2" s="1" a="1"/>
  <c r="B8" i="2" s="1"/>
  <c r="E20" i="1"/>
  <c r="B9" i="2" s="1" a="1"/>
  <c r="B9" i="2" s="1"/>
  <c r="E21" i="1"/>
  <c r="N6" i="2" s="1" a="1"/>
  <c r="N6" i="2" s="1"/>
  <c r="E22" i="1"/>
  <c r="H12" i="2" s="1" a="1"/>
  <c r="H12" i="2" s="1"/>
  <c r="E23" i="1"/>
  <c r="H13" i="2" s="1" a="1"/>
  <c r="H13" i="2" s="1"/>
  <c r="E24" i="1"/>
  <c r="H14" i="2" s="1" a="1"/>
  <c r="H14" i="2" s="1"/>
  <c r="E25" i="1"/>
  <c r="N7" i="2" s="1" a="1"/>
  <c r="N7" i="2" s="1"/>
  <c r="E26" i="1"/>
  <c r="H15" i="2" s="1" a="1"/>
  <c r="H15" i="2" s="1"/>
  <c r="E27" i="1"/>
  <c r="H16" i="2" s="1" a="1"/>
  <c r="H16" i="2" s="1"/>
  <c r="E28" i="1"/>
  <c r="B10" i="2" s="1" a="1"/>
  <c r="B10" i="2" s="1"/>
  <c r="E29" i="1"/>
  <c r="B11" i="2" s="1" a="1"/>
  <c r="B11" i="2" s="1"/>
  <c r="E30" i="1"/>
  <c r="N8" i="2" s="1" a="1"/>
  <c r="N8" i="2" s="1"/>
  <c r="E31" i="1"/>
  <c r="B12" i="2" s="1" a="1"/>
  <c r="B12" i="2" s="1"/>
  <c r="E32" i="1"/>
  <c r="B13" i="2" s="1" a="1"/>
  <c r="B13" i="2" s="1"/>
  <c r="E33" i="1"/>
  <c r="N9" i="2" s="1" a="1"/>
  <c r="N9" i="2" s="1"/>
  <c r="E34" i="1"/>
  <c r="B14" i="2" s="1" a="1"/>
  <c r="B14" i="2" s="1"/>
  <c r="E35" i="1"/>
  <c r="H17" i="2" s="1" a="1"/>
  <c r="H17" i="2" s="1"/>
  <c r="E36" i="1"/>
  <c r="H18" i="2" s="1" a="1"/>
  <c r="H18" i="2" s="1"/>
  <c r="E37" i="1"/>
  <c r="B15" i="2" s="1" a="1"/>
  <c r="B15" i="2" s="1"/>
  <c r="E38" i="1"/>
  <c r="B16" i="2" s="1" a="1"/>
  <c r="B16" i="2" s="1"/>
  <c r="E39" i="1"/>
  <c r="H19" i="2" s="1" a="1"/>
  <c r="H19" i="2" s="1"/>
  <c r="E40" i="1"/>
  <c r="B17" i="2" s="1" a="1"/>
  <c r="B17" i="2" s="1"/>
  <c r="E41" i="1"/>
  <c r="N10" i="2" s="1" a="1"/>
  <c r="N10" i="2" s="1"/>
  <c r="E42" i="1"/>
  <c r="H20" i="2" s="1" a="1"/>
  <c r="H20" i="2" s="1"/>
  <c r="E43" i="1"/>
  <c r="B18" i="2" s="1" a="1"/>
  <c r="B18" i="2" s="1"/>
  <c r="E44" i="1"/>
  <c r="H21" i="2" s="1" a="1"/>
  <c r="H21" i="2" s="1"/>
  <c r="E45" i="1"/>
  <c r="B19" i="2" s="1" a="1"/>
  <c r="B19" i="2" s="1"/>
  <c r="E46" i="1"/>
  <c r="B20" i="2" s="1" a="1"/>
  <c r="B20" i="2" s="1"/>
  <c r="E47" i="1"/>
  <c r="B21" i="2" s="1" a="1"/>
  <c r="B21" i="2" s="1"/>
  <c r="E48" i="1"/>
  <c r="H22" i="2" s="1" a="1"/>
  <c r="H22" i="2" s="1"/>
  <c r="E49" i="1"/>
  <c r="N11" i="2" s="1" a="1"/>
  <c r="N11" i="2" s="1"/>
  <c r="E50" i="1"/>
  <c r="B22" i="2" s="1" a="1"/>
  <c r="B22" i="2" s="1"/>
  <c r="E51" i="1"/>
  <c r="N12" i="2" s="1" a="1"/>
  <c r="N12" i="2" s="1"/>
  <c r="E52" i="1"/>
  <c r="N13" i="2" s="1" a="1"/>
  <c r="N13" i="2" s="1"/>
  <c r="E53" i="1"/>
  <c r="N14" i="2" s="1" a="1"/>
  <c r="N14" i="2" s="1"/>
  <c r="E54" i="1"/>
  <c r="H23" i="2" s="1" a="1"/>
  <c r="H23" i="2" s="1"/>
  <c r="E55" i="1"/>
  <c r="H24" i="2" s="1" a="1"/>
  <c r="H24" i="2" s="1"/>
  <c r="E56" i="1"/>
  <c r="H25" i="2" s="1" a="1"/>
  <c r="H25" i="2" s="1"/>
  <c r="E57" i="1"/>
  <c r="H26" i="2" s="1" a="1"/>
  <c r="H26" i="2" s="1"/>
  <c r="E58" i="1"/>
  <c r="B23" i="2" s="1" a="1"/>
  <c r="B23" i="2" s="1"/>
  <c r="E59" i="1"/>
  <c r="N15" i="2" s="1" a="1"/>
  <c r="N15" i="2" s="1"/>
  <c r="E60" i="1"/>
  <c r="H27" i="2" s="1" a="1"/>
  <c r="H27" i="2" s="1"/>
  <c r="E61" i="1"/>
  <c r="H28" i="2" s="1" a="1"/>
  <c r="H28" i="2" s="1"/>
  <c r="E62" i="1"/>
  <c r="H29" i="2" s="1" a="1"/>
  <c r="H29" i="2" s="1"/>
  <c r="E63" i="1"/>
  <c r="H30" i="2" s="1" a="1"/>
  <c r="H30" i="2" s="1"/>
  <c r="E64" i="1"/>
  <c r="N16" i="2" s="1" a="1"/>
  <c r="N16" i="2" s="1"/>
  <c r="E65" i="1"/>
  <c r="H31" i="2" s="1" a="1"/>
  <c r="H31" i="2" s="1"/>
  <c r="E66" i="1"/>
  <c r="H32" i="2" s="1" a="1"/>
  <c r="H32" i="2" s="1"/>
  <c r="E67" i="1"/>
  <c r="B24" i="2" s="1" a="1"/>
  <c r="B24" i="2" s="1"/>
  <c r="E68" i="1"/>
  <c r="H33" i="2" s="1" a="1"/>
  <c r="H33" i="2" s="1"/>
  <c r="E69" i="1"/>
  <c r="N17" i="2" s="1" a="1"/>
  <c r="N17" i="2" s="1"/>
  <c r="E70" i="1"/>
  <c r="B25" i="2" s="1" a="1"/>
  <c r="B25" i="2" s="1"/>
  <c r="E71" i="1"/>
  <c r="B26" i="2" s="1" a="1"/>
  <c r="B26" i="2" s="1"/>
  <c r="E72" i="1"/>
  <c r="B27" i="2" s="1" a="1"/>
  <c r="B27" i="2" s="1"/>
  <c r="E73" i="1"/>
  <c r="B28" i="2" s="1" a="1"/>
  <c r="B28" i="2" s="1"/>
  <c r="E74" i="1"/>
  <c r="B29" i="2" s="1" a="1"/>
  <c r="B29" i="2" s="1"/>
  <c r="E75" i="1"/>
  <c r="B30" i="2" s="1" a="1"/>
  <c r="B30" i="2" s="1"/>
  <c r="E76" i="1"/>
  <c r="H34" i="2" s="1" a="1"/>
  <c r="H34" i="2" s="1"/>
  <c r="E77" i="1"/>
  <c r="H35" i="2" s="1" a="1"/>
  <c r="H35" i="2" s="1"/>
  <c r="E78" i="1"/>
  <c r="N18" i="2" s="1" a="1"/>
  <c r="N18" i="2" s="1"/>
  <c r="E79" i="1"/>
  <c r="H36" i="2" s="1" a="1"/>
  <c r="H36" i="2" s="1"/>
  <c r="E80" i="1"/>
  <c r="B31" i="2" s="1" a="1"/>
  <c r="B31" i="2" s="1"/>
  <c r="E81" i="1"/>
  <c r="H37" i="2" s="1" a="1"/>
  <c r="H37" i="2" s="1"/>
  <c r="E82" i="1"/>
  <c r="H38" i="2" s="1" a="1"/>
  <c r="H38" i="2" s="1"/>
  <c r="E83" i="1"/>
  <c r="N19" i="2" s="1" a="1"/>
  <c r="N19" i="2" s="1"/>
  <c r="E84" i="1"/>
  <c r="B32" i="2" s="1" a="1"/>
  <c r="B32" i="2" s="1"/>
  <c r="E85" i="1"/>
  <c r="H39" i="2" s="1" a="1"/>
  <c r="H39" i="2" s="1"/>
  <c r="E86" i="1"/>
  <c r="H40" i="2" s="1" a="1"/>
  <c r="H40" i="2" s="1"/>
  <c r="E87" i="1"/>
  <c r="B33" i="2" s="1" a="1"/>
  <c r="B33" i="2" s="1"/>
  <c r="E88" i="1"/>
  <c r="B34" i="2" s="1" a="1"/>
  <c r="B34" i="2" s="1"/>
  <c r="E89" i="1"/>
  <c r="H41" i="2" s="1" a="1"/>
  <c r="H41" i="2" s="1"/>
  <c r="E90" i="1"/>
  <c r="H42" i="2" s="1" a="1"/>
  <c r="H42" i="2" s="1"/>
  <c r="E91" i="1"/>
  <c r="N20" i="2" s="1" a="1"/>
  <c r="N20" i="2" s="1"/>
  <c r="E92" i="1"/>
  <c r="B35" i="2" s="1" a="1"/>
  <c r="B35" i="2" s="1"/>
  <c r="E93" i="1"/>
  <c r="H43" i="2" s="1" a="1"/>
  <c r="H43" i="2" s="1"/>
  <c r="E94" i="1"/>
  <c r="H44" i="2" s="1" a="1"/>
  <c r="H44" i="2" s="1"/>
  <c r="E95" i="1"/>
  <c r="H45" i="2" s="1" a="1"/>
  <c r="H45" i="2" s="1"/>
  <c r="E96" i="1"/>
  <c r="B36" i="2" s="1" a="1"/>
  <c r="B36" i="2" s="1"/>
  <c r="E97" i="1"/>
  <c r="N21" i="2" s="1" a="1"/>
  <c r="N21" i="2" s="1"/>
  <c r="E98" i="1"/>
  <c r="B37" i="2" s="1" a="1"/>
  <c r="B37" i="2" s="1"/>
  <c r="E99" i="1"/>
  <c r="H46" i="2" s="1" a="1"/>
  <c r="H46" i="2" s="1"/>
  <c r="E100" i="1"/>
  <c r="H47" i="2" s="1" a="1"/>
  <c r="H47" i="2" s="1"/>
  <c r="E101" i="1"/>
  <c r="B38" i="2" s="1" a="1"/>
  <c r="B38" i="2" s="1"/>
  <c r="E2" i="1"/>
  <c r="H3" i="2" s="1" a="1"/>
  <c r="H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<sst xmlns="http://schemas.openxmlformats.org/spreadsheetml/2006/main" count="508" uniqueCount="291">
  <si>
    <t>Customer ID</t>
  </si>
  <si>
    <t>Feedback</t>
  </si>
  <si>
    <t>Rating</t>
  </si>
  <si>
    <t>Date</t>
  </si>
  <si>
    <t>Customer_1</t>
  </si>
  <si>
    <t>Customer_2</t>
  </si>
  <si>
    <t>Customer_3</t>
  </si>
  <si>
    <t>Customer_4</t>
  </si>
  <si>
    <t>Customer_5</t>
  </si>
  <si>
    <t>Customer_6</t>
  </si>
  <si>
    <t>Customer_7</t>
  </si>
  <si>
    <t>Customer_8</t>
  </si>
  <si>
    <t>Customer_9</t>
  </si>
  <si>
    <t>Customer_10</t>
  </si>
  <si>
    <t>Customer_11</t>
  </si>
  <si>
    <t>Customer_12</t>
  </si>
  <si>
    <t>Customer_13</t>
  </si>
  <si>
    <t>Customer_14</t>
  </si>
  <si>
    <t>Customer_15</t>
  </si>
  <si>
    <t>Customer_16</t>
  </si>
  <si>
    <t>Customer_17</t>
  </si>
  <si>
    <t>Customer_18</t>
  </si>
  <si>
    <t>Customer_19</t>
  </si>
  <si>
    <t>Customer_20</t>
  </si>
  <si>
    <t>Customer_21</t>
  </si>
  <si>
    <t>Customer_22</t>
  </si>
  <si>
    <t>Customer_23</t>
  </si>
  <si>
    <t>Customer_24</t>
  </si>
  <si>
    <t>Customer_25</t>
  </si>
  <si>
    <t>Customer_26</t>
  </si>
  <si>
    <t>Customer_27</t>
  </si>
  <si>
    <t>Customer_28</t>
  </si>
  <si>
    <t>Customer_29</t>
  </si>
  <si>
    <t>Customer_30</t>
  </si>
  <si>
    <t>Customer_31</t>
  </si>
  <si>
    <t>Customer_32</t>
  </si>
  <si>
    <t>Customer_33</t>
  </si>
  <si>
    <t>Customer_34</t>
  </si>
  <si>
    <t>Customer_35</t>
  </si>
  <si>
    <t>Customer_36</t>
  </si>
  <si>
    <t>Customer_37</t>
  </si>
  <si>
    <t>Customer_38</t>
  </si>
  <si>
    <t>Customer_39</t>
  </si>
  <si>
    <t>Customer_40</t>
  </si>
  <si>
    <t>Customer_41</t>
  </si>
  <si>
    <t>Customer_42</t>
  </si>
  <si>
    <t>Customer_43</t>
  </si>
  <si>
    <t>Customer_44</t>
  </si>
  <si>
    <t>Customer_45</t>
  </si>
  <si>
    <t>Customer_46</t>
  </si>
  <si>
    <t>Customer_47</t>
  </si>
  <si>
    <t>Customer_48</t>
  </si>
  <si>
    <t>Customer_49</t>
  </si>
  <si>
    <t>Customer_50</t>
  </si>
  <si>
    <t>Customer_51</t>
  </si>
  <si>
    <t>Customer_52</t>
  </si>
  <si>
    <t>Customer_53</t>
  </si>
  <si>
    <t>Customer_54</t>
  </si>
  <si>
    <t>Customer_55</t>
  </si>
  <si>
    <t>Customer_56</t>
  </si>
  <si>
    <t>Customer_57</t>
  </si>
  <si>
    <t>Customer_58</t>
  </si>
  <si>
    <t>Customer_59</t>
  </si>
  <si>
    <t>Customer_60</t>
  </si>
  <si>
    <t>Customer_61</t>
  </si>
  <si>
    <t>Customer_62</t>
  </si>
  <si>
    <t>Customer_63</t>
  </si>
  <si>
    <t>Customer_64</t>
  </si>
  <si>
    <t>Customer_65</t>
  </si>
  <si>
    <t>Customer_66</t>
  </si>
  <si>
    <t>Customer_67</t>
  </si>
  <si>
    <t>Customer_68</t>
  </si>
  <si>
    <t>Customer_69</t>
  </si>
  <si>
    <t>Customer_70</t>
  </si>
  <si>
    <t>Customer_71</t>
  </si>
  <si>
    <t>Customer_72</t>
  </si>
  <si>
    <t>Customer_73</t>
  </si>
  <si>
    <t>Customer_74</t>
  </si>
  <si>
    <t>Customer_75</t>
  </si>
  <si>
    <t>Customer_76</t>
  </si>
  <si>
    <t>Customer_77</t>
  </si>
  <si>
    <t>Customer_78</t>
  </si>
  <si>
    <t>Customer_79</t>
  </si>
  <si>
    <t>Customer_80</t>
  </si>
  <si>
    <t>Customer_81</t>
  </si>
  <si>
    <t>Customer_82</t>
  </si>
  <si>
    <t>Customer_83</t>
  </si>
  <si>
    <t>Customer_84</t>
  </si>
  <si>
    <t>Customer_85</t>
  </si>
  <si>
    <t>Customer_86</t>
  </si>
  <si>
    <t>Customer_87</t>
  </si>
  <si>
    <t>Customer_88</t>
  </si>
  <si>
    <t>Customer_89</t>
  </si>
  <si>
    <t>Customer_90</t>
  </si>
  <si>
    <t>Customer_91</t>
  </si>
  <si>
    <t>Customer_92</t>
  </si>
  <si>
    <t>Customer_93</t>
  </si>
  <si>
    <t>Customer_94</t>
  </si>
  <si>
    <t>Customer_95</t>
  </si>
  <si>
    <t>Customer_96</t>
  </si>
  <si>
    <t>Customer_97</t>
  </si>
  <si>
    <t>Customer_98</t>
  </si>
  <si>
    <t>Customer_99</t>
  </si>
  <si>
    <t>Customer_100</t>
  </si>
  <si>
    <t>Customer service was bad</t>
  </si>
  <si>
    <t>Slow delivery</t>
  </si>
  <si>
    <t>Very bad product</t>
  </si>
  <si>
    <t>Good quality</t>
  </si>
  <si>
    <t>Great quality</t>
  </si>
  <si>
    <t>Good product but delivery was slow</t>
  </si>
  <si>
    <t>Product was damaged</t>
  </si>
  <si>
    <t>Very friendly team</t>
  </si>
  <si>
    <t>Very disappointed</t>
  </si>
  <si>
    <t>Very satisfied with the service</t>
  </si>
  <si>
    <t>It was okay</t>
  </si>
  <si>
    <t>Delivery could be faster</t>
  </si>
  <si>
    <t>The product worked as expected</t>
  </si>
  <si>
    <t>Excellent packaging</t>
  </si>
  <si>
    <t>Fantastic product</t>
  </si>
  <si>
    <t>Perfect!</t>
  </si>
  <si>
    <t>The delivery was timely</t>
  </si>
  <si>
    <t>Product is good but expensive</t>
  </si>
  <si>
    <t>Satisfied with everything</t>
  </si>
  <si>
    <t>Poor packaging</t>
  </si>
  <si>
    <t>Unacceptable delay</t>
  </si>
  <si>
    <t>Faulty product</t>
  </si>
  <si>
    <t>Great delivery service</t>
  </si>
  <si>
    <t>Price is too high</t>
  </si>
  <si>
    <t>Will recommend to others</t>
  </si>
  <si>
    <t>The product broke</t>
  </si>
  <si>
    <t>Terrible experience</t>
  </si>
  <si>
    <t>Bad quality</t>
  </si>
  <si>
    <t>Extremely satisfied</t>
  </si>
  <si>
    <t>Helpful staff</t>
  </si>
  <si>
    <t>Never ordering again</t>
  </si>
  <si>
    <t>Good product</t>
  </si>
  <si>
    <t>Average experience</t>
  </si>
  <si>
    <t>Product arrived on time</t>
  </si>
  <si>
    <t>Happy with everything</t>
  </si>
  <si>
    <t>I will definitely buy again</t>
  </si>
  <si>
    <t>Great job!</t>
  </si>
  <si>
    <t>Product not as described</t>
  </si>
  <si>
    <t>The customer service was great</t>
  </si>
  <si>
    <t>Received a damaged product</t>
  </si>
  <si>
    <t>Happy with the service</t>
  </si>
  <si>
    <t>Not happy</t>
  </si>
  <si>
    <t>Item is perfect</t>
  </si>
  <si>
    <t>Excellent quality</t>
  </si>
  <si>
    <t>Unhappy with the product</t>
  </si>
  <si>
    <t>Really satisfied</t>
  </si>
  <si>
    <t>Amazing customer care</t>
  </si>
  <si>
    <t>Very bad service</t>
  </si>
  <si>
    <t>Very responsive team</t>
  </si>
  <si>
    <t>It’s not worth it</t>
  </si>
  <si>
    <t>Okay but needs improvement</t>
  </si>
  <si>
    <t>Worst experience ever</t>
  </si>
  <si>
    <t>The delivery is awful</t>
  </si>
  <si>
    <t>I won't buy again</t>
  </si>
  <si>
    <t>Delivery took too long</t>
  </si>
  <si>
    <t>Support team was slow</t>
  </si>
  <si>
    <t>I loved the product</t>
  </si>
  <si>
    <t>Satisfied</t>
  </si>
  <si>
    <t>Product returned</t>
  </si>
  <si>
    <t>Disappointed with the packaging</t>
  </si>
  <si>
    <t>The packaging was nice</t>
  </si>
  <si>
    <t>Fast delivery</t>
  </si>
  <si>
    <t>This product is defective</t>
  </si>
  <si>
    <t>The support was awful</t>
  </si>
  <si>
    <t>I had a great experience</t>
  </si>
  <si>
    <t>Great customer support</t>
  </si>
  <si>
    <t>Row Labels</t>
  </si>
  <si>
    <t>Grand Total</t>
  </si>
  <si>
    <t>Count of Feedback</t>
  </si>
  <si>
    <t>month</t>
  </si>
  <si>
    <t>Jan</t>
  </si>
  <si>
    <t>Sep</t>
  </si>
  <si>
    <t>Count of Rating</t>
  </si>
  <si>
    <t>promotors</t>
  </si>
  <si>
    <t>Neutralizers</t>
  </si>
  <si>
    <t>Review</t>
  </si>
  <si>
    <t>Negative</t>
  </si>
  <si>
    <t>Neutral</t>
  </si>
  <si>
    <t>Count of Review</t>
  </si>
  <si>
    <t>customer feedback analysis</t>
  </si>
  <si>
    <t>Title</t>
  </si>
  <si>
    <t>Links</t>
  </si>
  <si>
    <t>Promotors</t>
  </si>
  <si>
    <t>Neutralizer</t>
  </si>
  <si>
    <t>Detractors</t>
  </si>
  <si>
    <t>detactors</t>
  </si>
  <si>
    <t>2023-09-27</t>
  </si>
  <si>
    <t>2023-04-06</t>
  </si>
  <si>
    <t>2023-06-23</t>
  </si>
  <si>
    <t>2023-07-10</t>
  </si>
  <si>
    <t>2023-05-15</t>
  </si>
  <si>
    <t>2023-05-20</t>
  </si>
  <si>
    <t>2023-08-05</t>
  </si>
  <si>
    <t>2023-04-05</t>
  </si>
  <si>
    <t>2023-03-01</t>
  </si>
  <si>
    <t>2023-04-28</t>
  </si>
  <si>
    <t>2023-08-01</t>
  </si>
  <si>
    <t>2023-05-23</t>
  </si>
  <si>
    <t>2023-01-08</t>
  </si>
  <si>
    <t>2023-07-31</t>
  </si>
  <si>
    <t>2023-05-10</t>
  </si>
  <si>
    <t>2023-01-28</t>
  </si>
  <si>
    <t>2023-08-10</t>
  </si>
  <si>
    <t>2023-03-11</t>
  </si>
  <si>
    <t>2023-02-02</t>
  </si>
  <si>
    <t>2023-02-07</t>
  </si>
  <si>
    <t>2023-09-29</t>
  </si>
  <si>
    <t>2023-04-25</t>
  </si>
  <si>
    <t>2023-05-22</t>
  </si>
  <si>
    <t>2023-09-07</t>
  </si>
  <si>
    <t>2023-09-04</t>
  </si>
  <si>
    <t>2023-07-12</t>
  </si>
  <si>
    <t>2023-07-08</t>
  </si>
  <si>
    <t>2023-08-20</t>
  </si>
  <si>
    <t>2023-08-08</t>
  </si>
  <si>
    <t>2023-05-21</t>
  </si>
  <si>
    <t>2023-07-27</t>
  </si>
  <si>
    <t>2023-07-06</t>
  </si>
  <si>
    <t>2023-04-27</t>
  </si>
  <si>
    <t>2023-07-16</t>
  </si>
  <si>
    <t>2023-08-29</t>
  </si>
  <si>
    <t>2023-08-02</t>
  </si>
  <si>
    <t>2023-07-23</t>
  </si>
  <si>
    <t>2023-09-11</t>
  </si>
  <si>
    <t>2023-08-16</t>
  </si>
  <si>
    <t>2023-09-26</t>
  </si>
  <si>
    <t>2023-09-09</t>
  </si>
  <si>
    <t>2023-01-30</t>
  </si>
  <si>
    <t>2023-03-20</t>
  </si>
  <si>
    <t>2023-09-06</t>
  </si>
  <si>
    <t>2023-03-25</t>
  </si>
  <si>
    <t>2023-05-02</t>
  </si>
  <si>
    <t>2023-06-05</t>
  </si>
  <si>
    <t>2023-02-22</t>
  </si>
  <si>
    <t>2023-08-13</t>
  </si>
  <si>
    <t>2023-06-18</t>
  </si>
  <si>
    <t>2023-06-04</t>
  </si>
  <si>
    <t>2023-08-23</t>
  </si>
  <si>
    <t>2023-07-22</t>
  </si>
  <si>
    <t>2023-01-13</t>
  </si>
  <si>
    <t>2023-01-05</t>
  </si>
  <si>
    <t>2023-09-15</t>
  </si>
  <si>
    <t>2023-03-15</t>
  </si>
  <si>
    <t>2023-02-08</t>
  </si>
  <si>
    <t>2023-03-05</t>
  </si>
  <si>
    <t>2023-08-28</t>
  </si>
  <si>
    <t>2023-08-17</t>
  </si>
  <si>
    <t>2023-05-31</t>
  </si>
  <si>
    <t>2023-02-13</t>
  </si>
  <si>
    <t>2023-01-26</t>
  </si>
  <si>
    <t>2023-03-31</t>
  </si>
  <si>
    <t>2023-07-24</t>
  </si>
  <si>
    <t>2023-03-13</t>
  </si>
  <si>
    <t>2023-06-26</t>
  </si>
  <si>
    <t>2023-01-01</t>
  </si>
  <si>
    <t>2023-01-14</t>
  </si>
  <si>
    <t>2023-01-10</t>
  </si>
  <si>
    <t>2023-04-21</t>
  </si>
  <si>
    <t>2023-02-05</t>
  </si>
  <si>
    <t>2023-03-28</t>
  </si>
  <si>
    <t>2023-06-03</t>
  </si>
  <si>
    <t>2023-05-04</t>
  </si>
  <si>
    <t>2023-04-14</t>
  </si>
  <si>
    <t>2023-08-06</t>
  </si>
  <si>
    <t>2023-04-22</t>
  </si>
  <si>
    <t>2023-01-31</t>
  </si>
  <si>
    <t>2023-03-14</t>
  </si>
  <si>
    <t>2023-09-03</t>
  </si>
  <si>
    <t>2023-06-20</t>
  </si>
  <si>
    <t>2023-04-10</t>
  </si>
  <si>
    <t>2023-08-27</t>
  </si>
  <si>
    <t>2023-02-26</t>
  </si>
  <si>
    <t>2023-02-14</t>
  </si>
  <si>
    <t>2023-02-03</t>
  </si>
  <si>
    <t>Apr</t>
  </si>
  <si>
    <t>Jun</t>
  </si>
  <si>
    <t>Jul</t>
  </si>
  <si>
    <t>Feb</t>
  </si>
  <si>
    <t>May</t>
  </si>
  <si>
    <t>Aug</t>
  </si>
  <si>
    <t>Mar</t>
  </si>
  <si>
    <t>view promotors</t>
  </si>
  <si>
    <t>view detractors</t>
  </si>
  <si>
    <t>view nutralizer</t>
  </si>
  <si>
    <t>Average ratings</t>
  </si>
  <si>
    <t>feedback ratings</t>
  </si>
  <si>
    <t>monthwise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</si>
</sst>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m;@"/>
    <numFmt numFmtId="165" formatCode="yyyy\-mm\-dd;@"/>
  </numFmts>
  <fonts count="11" x14ac:knownFonts="1">
    <font>
      <sz val="11"/>
      <color theme="1"/>
      <name val="Calibri"/>
      <family val="2"/>
      <scheme val="minor"/>
    </font>
    <font>
      <b/>
      <sz val="11"/>
      <color theme="1"/>
      <name val="Calibri"/>
      <family val="2"/>
      <scheme val="minor"/>
    </font>
    <font>
      <b/>
      <u/>
      <sz val="14"/>
      <color theme="1"/>
      <name val="Algerian"/>
      <family val="5"/>
    </font>
    <font>
      <sz val="14"/>
      <color theme="1"/>
      <name val="Calibri"/>
      <family val="2"/>
      <scheme val="minor"/>
    </font>
    <font>
      <b/>
      <sz val="36"/>
      <color theme="1"/>
      <name val="Algerian"/>
      <family val="5"/>
    </font>
    <font>
      <u/>
      <sz val="11"/>
      <color theme="10"/>
      <name val="Calibri"/>
      <family val="2"/>
      <scheme val="minor"/>
    </font>
    <font>
      <b/>
      <sz val="14"/>
      <color theme="1"/>
      <name val="Calibri"/>
      <family val="2"/>
      <scheme val="minor"/>
    </font>
    <font>
      <b/>
      <sz val="16"/>
      <color theme="1"/>
      <name val="Calibri"/>
      <family val="2"/>
      <scheme val="minor"/>
    </font>
    <font>
      <b/>
      <sz val="22"/>
      <color rgb="FF7030A0"/>
      <name val="Calibri"/>
      <family val="2"/>
      <scheme val="minor"/>
    </font>
    <font>
      <sz val="28"/>
      <color rgb="FFFF0000"/>
      <name val="Calibri"/>
      <family val="2"/>
      <scheme val="minor"/>
    </font>
    <font>
      <b/>
      <sz val="14"/>
      <color theme="1"/>
      <name val="Algerian"/>
      <family val="5"/>
    </font>
  </fonts>
  <fills count="4">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164" fontId="1" fillId="0" borderId="1" xfId="0" applyNumberFormat="1" applyFont="1" applyBorder="1" applyAlignment="1">
      <alignment horizontal="center" vertical="top"/>
    </xf>
    <xf numFmtId="0" fontId="1" fillId="0" borderId="0" xfId="0" applyFont="1"/>
    <xf numFmtId="0" fontId="1" fillId="0" borderId="1" xfId="0" applyFont="1" applyBorder="1"/>
    <xf numFmtId="0" fontId="0" fillId="0" borderId="1" xfId="0" applyBorder="1"/>
    <xf numFmtId="165" fontId="0" fillId="0" borderId="1" xfId="0" applyNumberFormat="1" applyBorder="1"/>
    <xf numFmtId="0" fontId="0" fillId="2" borderId="0" xfId="0" applyFill="1"/>
    <xf numFmtId="0" fontId="7" fillId="2" borderId="1" xfId="0" applyFont="1" applyFill="1" applyBorder="1"/>
    <xf numFmtId="0" fontId="1" fillId="2" borderId="1" xfId="0" applyFont="1" applyFill="1" applyBorder="1"/>
    <xf numFmtId="0" fontId="8" fillId="2" borderId="0" xfId="0" applyFont="1" applyFill="1" applyAlignment="1">
      <alignment horizontal="center" vertical="top"/>
    </xf>
    <xf numFmtId="0" fontId="10" fillId="2" borderId="0" xfId="0" applyFont="1" applyFill="1"/>
    <xf numFmtId="0" fontId="0" fillId="0" borderId="1" xfId="0" applyBorder="1"/>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9" fillId="2" borderId="0" xfId="0" applyFont="1" applyFill="1" applyAlignment="1">
      <alignment horizontal="center"/>
    </xf>
    <xf numFmtId="0" fontId="0" fillId="2" borderId="0" xfId="0" applyFill="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10" fillId="2" borderId="0" xfId="0" applyFont="1" applyFill="1" applyAlignment="1">
      <alignment horizontal="left"/>
    </xf>
    <xf numFmtId="0" fontId="0" fillId="2" borderId="0" xfId="0" applyFill="1" applyAlignment="1">
      <alignment horizontal="left"/>
    </xf>
    <xf numFmtId="0" fontId="10" fillId="2" borderId="0" xfId="0" applyFont="1" applyFill="1" applyAlignment="1">
      <alignment horizontal="left" vertical="center"/>
    </xf>
    <xf numFmtId="0" fontId="0" fillId="2" borderId="0" xfId="0" applyFill="1" applyAlignment="1">
      <alignment horizontal="left" vertical="center"/>
    </xf>
    <xf numFmtId="0" fontId="5" fillId="2" borderId="1" xfId="1" applyFill="1" applyBorder="1" applyAlignment="1">
      <alignment horizontal="center"/>
    </xf>
    <xf numFmtId="0" fontId="2" fillId="2" borderId="0" xfId="0" applyFont="1" applyFill="1" applyAlignment="1">
      <alignment horizontal="center"/>
    </xf>
    <xf numFmtId="0" fontId="3" fillId="2" borderId="0" xfId="0" applyFont="1" applyFill="1" applyAlignment="1">
      <alignment horizontal="center"/>
    </xf>
    <xf numFmtId="0" fontId="2" fillId="2" borderId="0" xfId="0" applyFont="1" applyFill="1"/>
    <xf numFmtId="0" fontId="3" fillId="2" borderId="0" xfId="0" applyFont="1" applyFill="1"/>
    <xf numFmtId="0" fontId="6" fillId="2" borderId="1" xfId="0" applyFont="1" applyFill="1" applyBorder="1" applyAlignment="1">
      <alignment horizontal="center"/>
    </xf>
    <xf numFmtId="0" fontId="0" fillId="2" borderId="1" xfId="0" applyFill="1" applyBorder="1" applyAlignment="1">
      <alignment horizontal="center"/>
    </xf>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microsoft.com/office/2007/relationships/slicerCache" Target="slicerCaches/slicerCache3.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2.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[Customer_Feedback_Data (1).xlsx]Sheet1!PivotTable1</c:name>
    <c:fmtId val="9"/>
  </c:pivotSource>
  <c:chart>
    <c:title>
      <c:tx>
        <c:rich>
          <a:bodyPr rot="0" spcFirstLastPara="1" vertOverflow="ellipsis" vert="horz" wrap="square" anchor="ctr" anchorCtr="1"/>
          <a:lstStyle/>
          <a:p>
            <a:pPr>
              <a:defRPr sz="1600" b="0" i="0" u="none" strike="noStrike" kern="1200" spc="0" baseline="0">
                <a:solidFill>
                  <a:schemeClr val="accent1">
                    <a:lumMod val="50000"/>
                  </a:schemeClr>
                </a:solidFill>
                <a:latin typeface="+mn-lt"/>
                <a:ea typeface="+mn-ea"/>
                <a:cs typeface="+mn-cs"/>
              </a:defRPr>
            </a:pPr>
            <a:r>
              <a:rPr lang="en-US" sz="1600" b="1" i="1" u="sng">
                <a:solidFill>
                  <a:schemeClr val="accent1">
                    <a:lumMod val="50000"/>
                  </a:schemeClr>
                </a:solidFill>
              </a:rPr>
              <a:t>feed</a:t>
            </a:r>
            <a:r>
              <a:rPr lang="en-US" sz="1600" b="1" i="1" u="sng" baseline="0">
                <a:solidFill>
                  <a:schemeClr val="accent1">
                    <a:lumMod val="50000"/>
                  </a:schemeClr>
                </a:solidFill>
              </a:rPr>
              <a:t>back's rating  </a:t>
            </a:r>
            <a:endParaRPr lang="en-US" sz="1600" b="1" i="1" u="sng">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443215726901155E-2"/>
          <c:y val="0.12853810731739135"/>
          <c:w val="0.85466205248899396"/>
          <c:h val="0.76447611744527499"/>
        </c:manualLayout>
      </c:layout>
      <c:barChart>
        <c:barDir val="bar"/>
        <c:grouping val="clustered"/>
        <c:varyColors val="0"/>
        <c:ser>
          <c:idx val="0"/>
          <c:order val="0"/>
          <c:tx>
            <c:strRef>
              <c:f>Sheet1!$K$5</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Sheet1!$J$6:$J$8</c:f>
              <c:strCache>
                <c:ptCount val="2"/>
                <c:pt idx="0">
                  <c:v>1</c:v>
                </c:pt>
                <c:pt idx="1">
                  <c:v>3</c:v>
                </c:pt>
              </c:strCache>
            </c:strRef>
          </c:cat>
          <c:val>
            <c:numRef>
              <c:f>Sheet1!$K$6:$K$8</c:f>
              <c:numCache>
                <c:formatCode>General</c:formatCode>
                <c:ptCount val="2"/>
                <c:pt idx="0">
                  <c:v>19</c:v>
                </c:pt>
                <c:pt idx="1">
                  <c:v>19</c:v>
                </c:pt>
              </c:numCache>
            </c:numRef>
          </c:val>
          <c:extLst>
            <c:ext xmlns:c16="http://schemas.microsoft.com/office/drawing/2014/chart" uri="{C3380CC4-5D6E-409C-BE32-E72D297353CC}">
              <c16:uniqueId val="{00000000-6F86-4801-A6BE-1A7E88570448}"/>
            </c:ext>
          </c:extLst>
        </c:ser>
        <c:dLbls>
          <c:dLblPos val="outEnd"/>
          <c:showLegendKey val="0"/>
          <c:showVal val="1"/>
          <c:showCatName val="0"/>
          <c:showSerName val="0"/>
          <c:showPercent val="0"/>
          <c:showBubbleSize val="0"/>
        </c:dLbls>
        <c:gapWidth val="182"/>
        <c:axId val="1902782704"/>
        <c:axId val="1902783184"/>
      </c:barChart>
      <c:catAx>
        <c:axId val="1902782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902783184"/>
        <c:crosses val="autoZero"/>
        <c:auto val="1"/>
        <c:lblAlgn val="ctr"/>
        <c:lblOffset val="100"/>
        <c:noMultiLvlLbl val="0"/>
      </c:catAx>
      <c:valAx>
        <c:axId val="1902783184"/>
        <c:scaling>
          <c:orientation val="minMax"/>
        </c:scaling>
        <c:delete val="1"/>
        <c:axPos val="b"/>
        <c:numFmt formatCode="General" sourceLinked="1"/>
        <c:majorTickMark val="none"/>
        <c:minorTickMark val="none"/>
        <c:tickLblPos val="nextTo"/>
        <c:crossAx val="1902782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[Customer_Feedback_Data (1).xlsx]Sheet1!PivotTable4</c:name>
    <c:fmtId val="1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1" u="sng"/>
              <a:t>Review</a:t>
            </a:r>
          </a:p>
          <a:p>
            <a:pPr>
              <a:defRPr sz="1600"/>
            </a:pP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4697367230616129E-2"/>
          <c:y val="0.25794777058750568"/>
          <c:w val="0.79478843316060233"/>
          <c:h val="0.73095746094096903"/>
        </c:manualLayout>
      </c:layout>
      <c:pie3DChart>
        <c:varyColors val="1"/>
        <c:ser>
          <c:idx val="0"/>
          <c:order val="0"/>
          <c:tx>
            <c:strRef>
              <c:f>Sheet1!$K$28</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353-4F20-B71F-4F6EA31E9A0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353-4F20-B71F-4F6EA31E9A0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353-4F20-B71F-4F6EA31E9A01}"/>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Sheet1!$J$29:$J$31</c:f>
              <c:strCache>
                <c:ptCount val="2"/>
                <c:pt idx="0">
                  <c:v>Negative</c:v>
                </c:pt>
                <c:pt idx="1">
                  <c:v>Neutral</c:v>
                </c:pt>
              </c:strCache>
            </c:strRef>
          </c:cat>
          <c:val>
            <c:numRef>
              <c:f>Sheet1!$K$29:$K$31</c:f>
              <c:numCache>
                <c:formatCode>General</c:formatCode>
                <c:ptCount val="2"/>
                <c:pt idx="0">
                  <c:v>19</c:v>
                </c:pt>
                <c:pt idx="1">
                  <c:v>19</c:v>
                </c:pt>
              </c:numCache>
            </c:numRef>
          </c:val>
          <c:extLst>
            <c:ext xmlns:c16="http://schemas.microsoft.com/office/drawing/2014/chart" uri="{C3380CC4-5D6E-409C-BE32-E72D297353CC}">
              <c16:uniqueId val="{00000006-8353-4F20-B71F-4F6EA31E9A01}"/>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72524139178940339"/>
          <c:y val="8.1839559805620465E-2"/>
          <c:w val="0.23117549612057267"/>
          <c:h val="0.29054337518213236"/>
        </c:manualLayout>
      </c:layout>
      <c:overlay val="0"/>
      <c:spPr>
        <a:noFill/>
        <a:ln>
          <a:noFill/>
        </a:ln>
        <a:effectLst>
          <a:outerShdw blurRad="50800" dist="50800" dir="5400000" algn="ctr" rotWithShape="0">
            <a:schemeClr val="tx1"/>
          </a:outerShdw>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[Customer_Feedback_Data (1).xlsx]Sheet2!PivotTable5</c:name>
    <c:fmtId val="7"/>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1" u="sng"/>
              <a:t>Promotors</a:t>
            </a:r>
          </a:p>
          <a:p>
            <a:pPr>
              <a:defRPr sz="1600" b="0" i="0" u="none" strike="noStrike" kern="1200" spc="0" baseline="0">
                <a:solidFill>
                  <a:schemeClr val="tx1">
                    <a:lumMod val="65000"/>
                    <a:lumOff val="35000"/>
                  </a:schemeClr>
                </a:solidFill>
                <a:latin typeface="+mn-lt"/>
                <a:ea typeface="+mn-ea"/>
                <a:cs typeface="+mn-cs"/>
              </a:defRPr>
            </a:pPr>
            <a:endParaRPr lang="en-US" sz="1600"/>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0" rIns="38100" bIns="19050" anchor="ctr" anchorCtr="1">
              <a:spAutoFit/>
            </a:bodyPr>
            <a:lstStyle/>
            <a:p>
              <a:pPr>
                <a:defRPr sz="14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
        <c:spPr>
          <a:solidFill>
            <a:schemeClr val="accent3">
              <a:lumMod val="50000"/>
            </a:schemeClr>
          </a:solidFill>
          <a:ln>
            <a:noFill/>
          </a:ln>
          <a:effectLst/>
        </c:spPr>
        <c:dLbl>
          <c:idx val="0"/>
          <c:layout>
            <c:manualLayout>
              <c:x val="0"/>
              <c:y val="-0.39186921032870331"/>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50000"/>
            </a:schemeClr>
          </a:solidFill>
          <a:ln>
            <a:noFill/>
          </a:ln>
          <a:effectLst/>
        </c:spPr>
        <c:dLbl>
          <c:idx val="0"/>
          <c:layout>
            <c:manualLayout>
              <c:x val="1.0880938153059517E-7"/>
              <c:y val="-0.27353262134747774"/>
            </c:manualLayout>
          </c:layout>
          <c:spPr>
            <a:noFill/>
            <a:ln>
              <a:noFill/>
            </a:ln>
            <a:effectLst/>
          </c:spPr>
          <c:txPr>
            <a:bodyPr rot="0" spcFirstLastPara="1" vertOverflow="ellipsis" vert="horz" wrap="square" lIns="38100" tIns="19050" rIns="38100" bIns="19050" anchor="ctr" anchorCtr="1">
              <a:no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5.9586628806805014E-2"/>
                  <c:h val="8.5299604128695125E-2"/>
                </c:manualLayout>
              </c15:layout>
            </c:ext>
          </c:extLst>
        </c:dLbl>
      </c:pivotFmt>
      <c:pivotFmt>
        <c:idx val="5"/>
        <c:spPr>
          <a:solidFill>
            <a:schemeClr val="accent3">
              <a:lumMod val="50000"/>
            </a:schemeClr>
          </a:solidFill>
          <a:ln>
            <a:noFill/>
          </a:ln>
          <a:effectLst/>
        </c:spPr>
        <c:dLbl>
          <c:idx val="0"/>
          <c:layout>
            <c:manualLayout>
              <c:x val="0"/>
              <c:y val="-0.36083006495613279"/>
            </c:manualLayout>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50000"/>
            </a:schemeClr>
          </a:solidFill>
          <a:ln>
            <a:noFill/>
          </a:ln>
          <a:effectLst/>
        </c:spPr>
      </c:pivotFmt>
    </c:pivotFmts>
    <c:plotArea>
      <c:layout>
        <c:manualLayout>
          <c:layoutTarget val="inner"/>
          <c:xMode val="edge"/>
          <c:yMode val="edge"/>
          <c:x val="3.1325667725929186E-2"/>
          <c:y val="0.21970780106195043"/>
          <c:w val="0.9425696091691298"/>
          <c:h val="0.65947666412705441"/>
        </c:manualLayout>
      </c:layout>
      <c:barChart>
        <c:barDir val="col"/>
        <c:grouping val="stacked"/>
        <c:varyColors val="0"/>
        <c:ser>
          <c:idx val="0"/>
          <c:order val="0"/>
          <c:tx>
            <c:strRef>
              <c:f>Sheet2!$B$44</c:f>
              <c:strCache>
                <c:ptCount val="1"/>
                <c:pt idx="0">
                  <c:v>Total</c:v>
                </c:pt>
              </c:strCache>
            </c:strRef>
          </c:tx>
          <c:spPr>
            <a:solidFill>
              <a:schemeClr val="accent3">
                <a:lumMod val="50000"/>
              </a:schemeClr>
            </a:solidFill>
            <a:ln>
              <a:noFill/>
            </a:ln>
            <a:effectLst/>
          </c:spPr>
          <c:invertIfNegative val="0"/>
          <c:dPt>
            <c:idx val="0"/>
            <c:invertIfNegative val="0"/>
            <c:bubble3D val="0"/>
            <c:spPr>
              <a:solidFill>
                <a:schemeClr val="accent3">
                  <a:lumMod val="50000"/>
                </a:schemeClr>
              </a:solidFill>
              <a:ln>
                <a:noFill/>
              </a:ln>
              <a:effectLst/>
            </c:spPr>
            <c:extLst>
              <c:ext xmlns:c16="http://schemas.microsoft.com/office/drawing/2014/chart" uri="{C3380CC4-5D6E-409C-BE32-E72D297353CC}">
                <c16:uniqueId val="{00000004-E552-47DD-BB83-A1BCCF90C6F2}"/>
              </c:ext>
            </c:extLst>
          </c:dPt>
          <c:dLbls>
            <c:spPr>
              <a:noFill/>
              <a:ln>
                <a:noFill/>
              </a:ln>
              <a:effectLst/>
            </c:spPr>
            <c:txPr>
              <a:bodyPr rot="0" spcFirstLastPara="1" vertOverflow="ellipsis" vert="horz" wrap="square" lIns="38100" tIns="0" rIns="38100" bIns="19050" anchor="ctr" anchorCtr="1">
                <a:spAutoFit/>
              </a:bodyPr>
              <a:lstStyle/>
              <a:p>
                <a:pPr>
                  <a:defRPr sz="14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Sheet2!$A$45:$A$53</c:f>
              <c:strCache>
                <c:ptCount val="8"/>
                <c:pt idx="0">
                  <c:v>Jan</c:v>
                </c:pt>
                <c:pt idx="1">
                  <c:v>May</c:v>
                </c:pt>
                <c:pt idx="2">
                  <c:v>Aug</c:v>
                </c:pt>
                <c:pt idx="3">
                  <c:v>Mar</c:v>
                </c:pt>
                <c:pt idx="4">
                  <c:v>Feb</c:v>
                </c:pt>
                <c:pt idx="5">
                  <c:v>Jul</c:v>
                </c:pt>
                <c:pt idx="6">
                  <c:v>Sep</c:v>
                </c:pt>
                <c:pt idx="7">
                  <c:v>Jun</c:v>
                </c:pt>
              </c:strCache>
            </c:strRef>
          </c:cat>
          <c:val>
            <c:numRef>
              <c:f>Sheet2!$B$45:$B$53</c:f>
              <c:numCache>
                <c:formatCode>General</c:formatCode>
                <c:ptCount val="8"/>
                <c:pt idx="0">
                  <c:v>4</c:v>
                </c:pt>
                <c:pt idx="1">
                  <c:v>6</c:v>
                </c:pt>
                <c:pt idx="2">
                  <c:v>7</c:v>
                </c:pt>
                <c:pt idx="3">
                  <c:v>5</c:v>
                </c:pt>
                <c:pt idx="4">
                  <c:v>3</c:v>
                </c:pt>
                <c:pt idx="5">
                  <c:v>9</c:v>
                </c:pt>
                <c:pt idx="6">
                  <c:v>1</c:v>
                </c:pt>
                <c:pt idx="7">
                  <c:v>1</c:v>
                </c:pt>
              </c:numCache>
            </c:numRef>
          </c:val>
          <c:extLst>
            <c:ext xmlns:c16="http://schemas.microsoft.com/office/drawing/2014/chart" uri="{C3380CC4-5D6E-409C-BE32-E72D297353CC}">
              <c16:uniqueId val="{00000000-E552-47DD-BB83-A1BCCF90C6F2}"/>
            </c:ext>
          </c:extLst>
        </c:ser>
        <c:dLbls>
          <c:dLblPos val="ctr"/>
          <c:showLegendKey val="0"/>
          <c:showVal val="1"/>
          <c:showCatName val="0"/>
          <c:showSerName val="0"/>
          <c:showPercent val="0"/>
          <c:showBubbleSize val="0"/>
        </c:dLbls>
        <c:gapWidth val="150"/>
        <c:overlap val="100"/>
        <c:axId val="1796593280"/>
        <c:axId val="362828224"/>
      </c:barChart>
      <c:catAx>
        <c:axId val="17965932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362828224"/>
        <c:crosses val="autoZero"/>
        <c:auto val="1"/>
        <c:lblAlgn val="ctr"/>
        <c:lblOffset val="100"/>
        <c:noMultiLvlLbl val="0"/>
      </c:catAx>
      <c:valAx>
        <c:axId val="362828224"/>
        <c:scaling>
          <c:orientation val="minMax"/>
        </c:scaling>
        <c:delete val="1"/>
        <c:axPos val="l"/>
        <c:numFmt formatCode="General" sourceLinked="1"/>
        <c:majorTickMark val="out"/>
        <c:minorTickMark val="none"/>
        <c:tickLblPos val="nextTo"/>
        <c:crossAx val="1796593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[Customer_Feedback_Data (1).xlsx]Sheet2!PivotTable6</c:name>
    <c:fmtId val="4"/>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1" u="sng"/>
              <a:t>Detractors</a:t>
            </a:r>
          </a:p>
          <a:p>
            <a:pPr>
              <a:defRPr sz="1600"/>
            </a:pP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591194968553458E-2"/>
          <c:y val="0.15769071468614748"/>
          <c:w val="0.9308176100628931"/>
          <c:h val="0.65681231314963118"/>
        </c:manualLayout>
      </c:layout>
      <c:barChart>
        <c:barDir val="col"/>
        <c:grouping val="clustered"/>
        <c:varyColors val="0"/>
        <c:ser>
          <c:idx val="0"/>
          <c:order val="0"/>
          <c:tx>
            <c:strRef>
              <c:f>Sheet2!$H$50</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Sheet2!$G$51:$G$60</c:f>
              <c:strCache>
                <c:ptCount val="9"/>
                <c:pt idx="0">
                  <c:v>Jan</c:v>
                </c:pt>
                <c:pt idx="1">
                  <c:v>Sep</c:v>
                </c:pt>
                <c:pt idx="2">
                  <c:v>May</c:v>
                </c:pt>
                <c:pt idx="3">
                  <c:v>Apr</c:v>
                </c:pt>
                <c:pt idx="4">
                  <c:v>Mar</c:v>
                </c:pt>
                <c:pt idx="5">
                  <c:v>Jul</c:v>
                </c:pt>
                <c:pt idx="6">
                  <c:v>Aug</c:v>
                </c:pt>
                <c:pt idx="7">
                  <c:v>Feb</c:v>
                </c:pt>
                <c:pt idx="8">
                  <c:v>Jun</c:v>
                </c:pt>
              </c:strCache>
            </c:strRef>
          </c:cat>
          <c:val>
            <c:numRef>
              <c:f>Sheet2!$H$51:$H$60</c:f>
              <c:numCache>
                <c:formatCode>General</c:formatCode>
                <c:ptCount val="9"/>
                <c:pt idx="0">
                  <c:v>5</c:v>
                </c:pt>
                <c:pt idx="1">
                  <c:v>8</c:v>
                </c:pt>
                <c:pt idx="2">
                  <c:v>1</c:v>
                </c:pt>
                <c:pt idx="3">
                  <c:v>6</c:v>
                </c:pt>
                <c:pt idx="4">
                  <c:v>4</c:v>
                </c:pt>
                <c:pt idx="5">
                  <c:v>4</c:v>
                </c:pt>
                <c:pt idx="6">
                  <c:v>6</c:v>
                </c:pt>
                <c:pt idx="7">
                  <c:v>7</c:v>
                </c:pt>
                <c:pt idx="8">
                  <c:v>4</c:v>
                </c:pt>
              </c:numCache>
            </c:numRef>
          </c:val>
          <c:extLst>
            <c:ext xmlns:c16="http://schemas.microsoft.com/office/drawing/2014/chart" uri="{C3380CC4-5D6E-409C-BE32-E72D297353CC}">
              <c16:uniqueId val="{00000000-2918-4A4F-B41E-0493370F04D7}"/>
            </c:ext>
          </c:extLst>
        </c:ser>
        <c:dLbls>
          <c:dLblPos val="outEnd"/>
          <c:showLegendKey val="0"/>
          <c:showVal val="1"/>
          <c:showCatName val="0"/>
          <c:showSerName val="0"/>
          <c:showPercent val="0"/>
          <c:showBubbleSize val="0"/>
        </c:dLbls>
        <c:gapWidth val="219"/>
        <c:overlap val="-27"/>
        <c:axId val="362845504"/>
        <c:axId val="362824384"/>
      </c:barChart>
      <c:catAx>
        <c:axId val="362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362824384"/>
        <c:crosses val="autoZero"/>
        <c:auto val="1"/>
        <c:lblAlgn val="ctr"/>
        <c:lblOffset val="100"/>
        <c:noMultiLvlLbl val="0"/>
      </c:catAx>
      <c:valAx>
        <c:axId val="362824384"/>
        <c:scaling>
          <c:orientation val="minMax"/>
        </c:scaling>
        <c:delete val="1"/>
        <c:axPos val="l"/>
        <c:numFmt formatCode="General" sourceLinked="1"/>
        <c:majorTickMark val="none"/>
        <c:minorTickMark val="none"/>
        <c:tickLblPos val="nextTo"/>
        <c:crossAx val="36284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[Customer_Feedback_Data (1).xlsx]Sheet2!PivotTable7</c:name>
    <c:fmtId val="8"/>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1" u="sng"/>
              <a:t>Neutralize</a:t>
            </a:r>
            <a:r>
              <a:rPr lang="en-US" sz="1600"/>
              <a:t>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558697484555728E-2"/>
          <c:y val="8.8291188826413916E-2"/>
          <c:w val="0.88639390183334854"/>
          <c:h val="0.77299494931285317"/>
        </c:manualLayout>
      </c:layout>
      <c:barChart>
        <c:barDir val="col"/>
        <c:grouping val="clustered"/>
        <c:varyColors val="0"/>
        <c:ser>
          <c:idx val="0"/>
          <c:order val="0"/>
          <c:tx>
            <c:strRef>
              <c:f>Sheet2!$N$24</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Sheet2!$M$25:$M$34</c:f>
              <c:strCache>
                <c:ptCount val="9"/>
                <c:pt idx="0">
                  <c:v>Sep</c:v>
                </c:pt>
                <c:pt idx="1">
                  <c:v>Apr</c:v>
                </c:pt>
                <c:pt idx="2">
                  <c:v>Jun</c:v>
                </c:pt>
                <c:pt idx="3">
                  <c:v>Jul</c:v>
                </c:pt>
                <c:pt idx="4">
                  <c:v>Feb</c:v>
                </c:pt>
                <c:pt idx="5">
                  <c:v>May</c:v>
                </c:pt>
                <c:pt idx="6">
                  <c:v>Aug</c:v>
                </c:pt>
                <c:pt idx="7">
                  <c:v>Jan</c:v>
                </c:pt>
                <c:pt idx="8">
                  <c:v>Mar</c:v>
                </c:pt>
              </c:strCache>
            </c:strRef>
          </c:cat>
          <c:val>
            <c:numRef>
              <c:f>Sheet2!$N$25:$N$34</c:f>
              <c:numCache>
                <c:formatCode>General</c:formatCode>
                <c:ptCount val="9"/>
                <c:pt idx="0">
                  <c:v>2</c:v>
                </c:pt>
                <c:pt idx="1">
                  <c:v>3</c:v>
                </c:pt>
                <c:pt idx="2">
                  <c:v>2</c:v>
                </c:pt>
                <c:pt idx="3">
                  <c:v>2</c:v>
                </c:pt>
                <c:pt idx="4">
                  <c:v>1</c:v>
                </c:pt>
                <c:pt idx="5">
                  <c:v>3</c:v>
                </c:pt>
                <c:pt idx="6">
                  <c:v>2</c:v>
                </c:pt>
                <c:pt idx="7">
                  <c:v>2</c:v>
                </c:pt>
                <c:pt idx="8">
                  <c:v>2</c:v>
                </c:pt>
              </c:numCache>
            </c:numRef>
          </c:val>
          <c:extLst>
            <c:ext xmlns:c16="http://schemas.microsoft.com/office/drawing/2014/chart" uri="{C3380CC4-5D6E-409C-BE32-E72D297353CC}">
              <c16:uniqueId val="{00000000-69D2-406A-9FB8-77987BA165F1}"/>
            </c:ext>
          </c:extLst>
        </c:ser>
        <c:dLbls>
          <c:showLegendKey val="0"/>
          <c:showVal val="0"/>
          <c:showCatName val="0"/>
          <c:showSerName val="0"/>
          <c:showPercent val="0"/>
          <c:showBubbleSize val="0"/>
        </c:dLbls>
        <c:gapWidth val="219"/>
        <c:overlap val="-27"/>
        <c:axId val="530028624"/>
        <c:axId val="530026704"/>
      </c:barChart>
      <c:catAx>
        <c:axId val="53002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530026704"/>
        <c:crosses val="autoZero"/>
        <c:auto val="1"/>
        <c:lblAlgn val="ctr"/>
        <c:lblOffset val="100"/>
        <c:noMultiLvlLbl val="0"/>
      </c:catAx>
      <c:valAx>
        <c:axId val="530026704"/>
        <c:scaling>
          <c:orientation val="minMax"/>
        </c:scaling>
        <c:delete val="1"/>
        <c:axPos val="l"/>
        <c:numFmt formatCode="General" sourceLinked="1"/>
        <c:majorTickMark val="none"/>
        <c:minorTickMark val="none"/>
        <c:tickLblPos val="nextTo"/>
        <c:crossAx val="530028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[Customer_Feedback_Data (1).xlsx]Sheet1!PivotTable5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u="sng"/>
              <a:t>Monthwise</a:t>
            </a:r>
            <a:r>
              <a:rPr lang="en-US" b="1" i="1" u="sng" baseline="0"/>
              <a:t> Rating</a:t>
            </a:r>
            <a:endParaRPr lang="en-US" b="1" i="1" u="s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Sheet1!$O$5</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Sheet1!$N$6:$N$15</c:f>
              <c:strCache>
                <c:ptCount val="9"/>
                <c:pt idx="0">
                  <c:v>Jan</c:v>
                </c:pt>
                <c:pt idx="1">
                  <c:v>Feb</c:v>
                </c:pt>
                <c:pt idx="2">
                  <c:v>Mar</c:v>
                </c:pt>
                <c:pt idx="3">
                  <c:v>Apr</c:v>
                </c:pt>
                <c:pt idx="4">
                  <c:v>May</c:v>
                </c:pt>
                <c:pt idx="5">
                  <c:v>Jun</c:v>
                </c:pt>
                <c:pt idx="6">
                  <c:v>Jul</c:v>
                </c:pt>
                <c:pt idx="7">
                  <c:v>Aug</c:v>
                </c:pt>
                <c:pt idx="8">
                  <c:v>Sep</c:v>
                </c:pt>
              </c:strCache>
            </c:strRef>
          </c:cat>
          <c:val>
            <c:numRef>
              <c:f>Sheet1!$O$6:$O$15</c:f>
              <c:numCache>
                <c:formatCode>General</c:formatCode>
                <c:ptCount val="9"/>
                <c:pt idx="0">
                  <c:v>4</c:v>
                </c:pt>
                <c:pt idx="1">
                  <c:v>6</c:v>
                </c:pt>
                <c:pt idx="2">
                  <c:v>2</c:v>
                </c:pt>
                <c:pt idx="3">
                  <c:v>6</c:v>
                </c:pt>
                <c:pt idx="4">
                  <c:v>3</c:v>
                </c:pt>
                <c:pt idx="5">
                  <c:v>5</c:v>
                </c:pt>
                <c:pt idx="6">
                  <c:v>3</c:v>
                </c:pt>
                <c:pt idx="7">
                  <c:v>5</c:v>
                </c:pt>
                <c:pt idx="8">
                  <c:v>4</c:v>
                </c:pt>
              </c:numCache>
            </c:numRef>
          </c:val>
          <c:extLst>
            <c:ext xmlns:c16="http://schemas.microsoft.com/office/drawing/2014/chart" uri="{C3380CC4-5D6E-409C-BE32-E72D297353CC}">
              <c16:uniqueId val="{00000000-E67A-4A19-AFA9-BFE0DEDFCF3E}"/>
            </c:ext>
          </c:extLst>
        </c:ser>
        <c:dLbls>
          <c:showLegendKey val="0"/>
          <c:showVal val="0"/>
          <c:showCatName val="0"/>
          <c:showSerName val="0"/>
          <c:showPercent val="0"/>
          <c:showBubbleSize val="0"/>
        </c:dLbls>
        <c:gapWidth val="219"/>
        <c:overlap val="-27"/>
        <c:axId val="132757423"/>
        <c:axId val="132763183"/>
      </c:barChart>
      <c:catAx>
        <c:axId val="13275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32763183"/>
        <c:crosses val="autoZero"/>
        <c:auto val="1"/>
        <c:lblAlgn val="ctr"/>
        <c:lblOffset val="100"/>
        <c:noMultiLvlLbl val="0"/>
      </c:catAx>
      <c:valAx>
        <c:axId val="132763183"/>
        <c:scaling>
          <c:orientation val="minMax"/>
        </c:scaling>
        <c:delete val="1"/>
        <c:axPos val="l"/>
        <c:numFmt formatCode="General" sourceLinked="1"/>
        <c:majorTickMark val="none"/>
        <c:minorTickMark val="none"/>
        <c:tickLblPos val="nextTo"/>
        <c:crossAx val="13275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[Customer_Feedback_Data (1).xlsx]Sheet1!PivotTable5</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1" u="sng"/>
              <a:t>monthwise</a:t>
            </a:r>
            <a:r>
              <a:rPr lang="en-US" sz="1600" b="1" i="1" u="sng" baseline="0"/>
              <a:t> </a:t>
            </a:r>
            <a:r>
              <a:rPr lang="en-US" sz="1600" b="1" i="1" u="sng"/>
              <a:t>over</a:t>
            </a:r>
            <a:r>
              <a:rPr lang="en-US" sz="1600" b="1" i="1" u="sng" baseline="0"/>
              <a:t>view of ratings</a:t>
            </a:r>
            <a:endParaRPr lang="en-US" sz="1600" b="1" i="1" u="s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Sheet1!$O$5</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Sheet1!$N$6:$N$15</c:f>
              <c:strCache>
                <c:ptCount val="9"/>
                <c:pt idx="0">
                  <c:v>Jan</c:v>
                </c:pt>
                <c:pt idx="1">
                  <c:v>Feb</c:v>
                </c:pt>
                <c:pt idx="2">
                  <c:v>Mar</c:v>
                </c:pt>
                <c:pt idx="3">
                  <c:v>Apr</c:v>
                </c:pt>
                <c:pt idx="4">
                  <c:v>May</c:v>
                </c:pt>
                <c:pt idx="5">
                  <c:v>Jun</c:v>
                </c:pt>
                <c:pt idx="6">
                  <c:v>Jul</c:v>
                </c:pt>
                <c:pt idx="7">
                  <c:v>Aug</c:v>
                </c:pt>
                <c:pt idx="8">
                  <c:v>Sep</c:v>
                </c:pt>
              </c:strCache>
            </c:strRef>
          </c:cat>
          <c:val>
            <c:numRef>
              <c:f>Sheet1!$O$6:$O$15</c:f>
              <c:numCache>
                <c:formatCode>General</c:formatCode>
                <c:ptCount val="9"/>
                <c:pt idx="0">
                  <c:v>4</c:v>
                </c:pt>
                <c:pt idx="1">
                  <c:v>6</c:v>
                </c:pt>
                <c:pt idx="2">
                  <c:v>2</c:v>
                </c:pt>
                <c:pt idx="3">
                  <c:v>6</c:v>
                </c:pt>
                <c:pt idx="4">
                  <c:v>3</c:v>
                </c:pt>
                <c:pt idx="5">
                  <c:v>5</c:v>
                </c:pt>
                <c:pt idx="6">
                  <c:v>3</c:v>
                </c:pt>
                <c:pt idx="7">
                  <c:v>5</c:v>
                </c:pt>
                <c:pt idx="8">
                  <c:v>4</c:v>
                </c:pt>
              </c:numCache>
            </c:numRef>
          </c:val>
          <c:smooth val="0"/>
          <c:extLst>
            <c:ext xmlns:c16="http://schemas.microsoft.com/office/drawing/2014/chart" uri="{C3380CC4-5D6E-409C-BE32-E72D297353CC}">
              <c16:uniqueId val="{00000000-8700-4EBC-8A4B-FB7A90651B96}"/>
            </c:ext>
          </c:extLst>
        </c:ser>
        <c:dLbls>
          <c:dLblPos val="t"/>
          <c:showLegendKey val="0"/>
          <c:showVal val="1"/>
          <c:showCatName val="0"/>
          <c:showSerName val="0"/>
          <c:showPercent val="0"/>
          <c:showBubbleSize val="0"/>
        </c:dLbls>
        <c:smooth val="0"/>
        <c:axId val="63403087"/>
        <c:axId val="63402607"/>
      </c:lineChart>
      <c:catAx>
        <c:axId val="6340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63402607"/>
        <c:crosses val="autoZero"/>
        <c:auto val="1"/>
        <c:lblAlgn val="ctr"/>
        <c:lblOffset val="100"/>
        <c:noMultiLvlLbl val="0"/>
      </c:catAx>
      <c:valAx>
        <c:axId val="63402607"/>
        <c:scaling>
          <c:orientation val="minMax"/>
        </c:scaling>
        <c:delete val="1"/>
        <c:axPos val="l"/>
        <c:numFmt formatCode="General" sourceLinked="1"/>
        <c:majorTickMark val="none"/>
        <c:minorTickMark val="none"/>
        <c:tickLblPos val="nextTo"/>
        <c:crossAx val="63403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96027</xdr:colOff>
      <xdr:row>6</xdr:row>
      <xdr:rowOff>68702</xdr:rowOff>
    </xdr:from>
    <xdr:to>
      <xdr:col>3</xdr:col>
      <xdr:colOff>538649</xdr:colOff>
      <xdr:row>16</xdr:row>
      <xdr:rowOff>42529</xdr:rowOff>
    </xdr:to>
    <mc:AlternateContent xmlns:mc="http://schemas.openxmlformats.org/markup-compatibility/2006" xmlns:a14="http://schemas.microsoft.com/office/drawing/2010/main">
      <mc:Choice Requires="a14">
        <xdr:graphicFrame macro="">
          <xdr:nvGraphicFramePr>
            <xdr:cNvPr id="2" name="Rating">
              <a:extLst>
                <a:ext uri="{FF2B5EF4-FFF2-40B4-BE49-F238E27FC236}">
                  <a16:creationId xmlns:a16="http://schemas.microsoft.com/office/drawing/2014/main" id="{DC79E5EE-F322-4327-AB9B-109090EECA43}"/>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96027" y="1387219"/>
              <a:ext cx="2266285" cy="17718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131196</xdr:colOff>
      <xdr:row>5</xdr:row>
      <xdr:rowOff>35118</xdr:rowOff>
    </xdr:from>
    <xdr:to>
      <xdr:col>12</xdr:col>
      <xdr:colOff>430696</xdr:colOff>
      <xdr:row>23</xdr:row>
      <xdr:rowOff>66262</xdr:rowOff>
    </xdr:to>
    <xdr:graphicFrame macro="">
      <xdr:nvGraphicFramePr>
        <xdr:cNvPr id="4" name="Chart 3">
          <a:extLst>
            <a:ext uri="{FF2B5EF4-FFF2-40B4-BE49-F238E27FC236}">
              <a16:creationId xmlns:a16="http://schemas.microsoft.com/office/drawing/2014/main" id="{792EA72D-1BD7-4156-9E30-AE90878310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718929</xdr:colOff>
      <xdr:row>5</xdr:row>
      <xdr:rowOff>117062</xdr:rowOff>
    </xdr:from>
    <xdr:to>
      <xdr:col>18</xdr:col>
      <xdr:colOff>140067</xdr:colOff>
      <xdr:row>20</xdr:row>
      <xdr:rowOff>176512</xdr:rowOff>
    </xdr:to>
    <xdr:graphicFrame macro="">
      <xdr:nvGraphicFramePr>
        <xdr:cNvPr id="8" name="Chart 7">
          <a:extLst>
            <a:ext uri="{FF2B5EF4-FFF2-40B4-BE49-F238E27FC236}">
              <a16:creationId xmlns:a16="http://schemas.microsoft.com/office/drawing/2014/main" id="{89186798-42DE-4057-9631-833504D1D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19473</xdr:colOff>
      <xdr:row>25</xdr:row>
      <xdr:rowOff>23375</xdr:rowOff>
    </xdr:from>
    <xdr:to>
      <xdr:col>18</xdr:col>
      <xdr:colOff>320960</xdr:colOff>
      <xdr:row>43</xdr:row>
      <xdr:rowOff>16748</xdr:rowOff>
    </xdr:to>
    <xdr:graphicFrame macro="">
      <xdr:nvGraphicFramePr>
        <xdr:cNvPr id="13" name="Chart 12">
          <a:extLst>
            <a:ext uri="{FF2B5EF4-FFF2-40B4-BE49-F238E27FC236}">
              <a16:creationId xmlns:a16="http://schemas.microsoft.com/office/drawing/2014/main" id="{E99C6465-8B54-428D-B1C7-14A2154DAD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403234</xdr:colOff>
      <xdr:row>5</xdr:row>
      <xdr:rowOff>108777</xdr:rowOff>
    </xdr:from>
    <xdr:to>
      <xdr:col>25</xdr:col>
      <xdr:colOff>174634</xdr:colOff>
      <xdr:row>23</xdr:row>
      <xdr:rowOff>75647</xdr:rowOff>
    </xdr:to>
    <xdr:graphicFrame macro="">
      <xdr:nvGraphicFramePr>
        <xdr:cNvPr id="14" name="Chart 13">
          <a:extLst>
            <a:ext uri="{FF2B5EF4-FFF2-40B4-BE49-F238E27FC236}">
              <a16:creationId xmlns:a16="http://schemas.microsoft.com/office/drawing/2014/main" id="{C9EEFE74-81FD-46AA-91EC-56FC452B21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438976</xdr:colOff>
      <xdr:row>26</xdr:row>
      <xdr:rowOff>140803</xdr:rowOff>
    </xdr:from>
    <xdr:to>
      <xdr:col>25</xdr:col>
      <xdr:colOff>596348</xdr:colOff>
      <xdr:row>43</xdr:row>
      <xdr:rowOff>66260</xdr:rowOff>
    </xdr:to>
    <xdr:graphicFrame macro="">
      <xdr:nvGraphicFramePr>
        <xdr:cNvPr id="15" name="Chart 14">
          <a:extLst>
            <a:ext uri="{FF2B5EF4-FFF2-40B4-BE49-F238E27FC236}">
              <a16:creationId xmlns:a16="http://schemas.microsoft.com/office/drawing/2014/main" id="{D26EDF06-F0D8-458B-9EBE-E592572B76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604630</xdr:colOff>
      <xdr:row>25</xdr:row>
      <xdr:rowOff>99391</xdr:rowOff>
    </xdr:from>
    <xdr:to>
      <xdr:col>10</xdr:col>
      <xdr:colOff>414130</xdr:colOff>
      <xdr:row>43</xdr:row>
      <xdr:rowOff>74542</xdr:rowOff>
    </xdr:to>
    <xdr:graphicFrame macro="">
      <xdr:nvGraphicFramePr>
        <xdr:cNvPr id="3" name="Chart 2">
          <a:extLst>
            <a:ext uri="{FF2B5EF4-FFF2-40B4-BE49-F238E27FC236}">
              <a16:creationId xmlns:a16="http://schemas.microsoft.com/office/drawing/2014/main" id="{D8D3157A-9903-42DD-83BE-9E2F9216AC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0</xdr:colOff>
      <xdr:row>47</xdr:row>
      <xdr:rowOff>0</xdr:rowOff>
    </xdr:from>
    <xdr:to>
      <xdr:col>11</xdr:col>
      <xdr:colOff>281609</xdr:colOff>
      <xdr:row>62</xdr:row>
      <xdr:rowOff>9939</xdr:rowOff>
    </xdr:to>
    <xdr:graphicFrame macro="">
      <xdr:nvGraphicFramePr>
        <xdr:cNvPr id="5" name="Chart 4">
          <a:extLst>
            <a:ext uri="{FF2B5EF4-FFF2-40B4-BE49-F238E27FC236}">
              <a16:creationId xmlns:a16="http://schemas.microsoft.com/office/drawing/2014/main" id="{B257743D-5BB5-47F2-87C5-19E0C12AF3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140944</xdr:colOff>
      <xdr:row>18</xdr:row>
      <xdr:rowOff>133516</xdr:rowOff>
    </xdr:from>
    <xdr:to>
      <xdr:col>3</xdr:col>
      <xdr:colOff>171754</xdr:colOff>
      <xdr:row>27</xdr:row>
      <xdr:rowOff>151703</xdr:rowOff>
    </xdr:to>
    <mc:AlternateContent xmlns:mc="http://schemas.openxmlformats.org/markup-compatibility/2006" xmlns:a14="http://schemas.microsoft.com/office/drawing/2010/main">
      <mc:Choice Requires="a14">
        <xdr:graphicFrame macro="">
          <xdr:nvGraphicFramePr>
            <xdr:cNvPr id="7" name="Rating 1">
              <a:extLst>
                <a:ext uri="{FF2B5EF4-FFF2-40B4-BE49-F238E27FC236}">
                  <a16:creationId xmlns:a16="http://schemas.microsoft.com/office/drawing/2014/main" id="{4DDBB3CB-5BC2-9A91-7705-7D42FF5705B5}"/>
                </a:ext>
              </a:extLst>
            </xdr:cNvPr>
            <xdr:cNvGraphicFramePr/>
          </xdr:nvGraphicFramePr>
          <xdr:xfrm>
            <a:off x="0" y="0"/>
            <a:ext cx="0" cy="0"/>
          </xdr:xfrm>
          <a:graphic>
            <a:graphicData uri="http://schemas.microsoft.com/office/drawing/2010/slicer">
              <sle:slicer xmlns:sle="http://schemas.microsoft.com/office/drawing/2010/slicer" name="Rating 1"/>
            </a:graphicData>
          </a:graphic>
        </xdr:graphicFrame>
      </mc:Choice>
      <mc:Fallback xmlns="">
        <xdr:sp macro="" textlink="">
          <xdr:nvSpPr>
            <xdr:cNvPr id="0" name=""/>
            <xdr:cNvSpPr>
              <a:spLocks noTextEdit="1"/>
            </xdr:cNvSpPr>
          </xdr:nvSpPr>
          <xdr:spPr>
            <a:xfrm>
              <a:off x="140944" y="3678100"/>
              <a:ext cx="1854473" cy="17048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137996</xdr:colOff>
      <xdr:row>30</xdr:row>
      <xdr:rowOff>84797</xdr:rowOff>
    </xdr:from>
    <xdr:to>
      <xdr:col>3</xdr:col>
      <xdr:colOff>169139</xdr:colOff>
      <xdr:row>40</xdr:row>
      <xdr:rowOff>126419</xdr:rowOff>
    </xdr:to>
    <mc:AlternateContent xmlns:mc="http://schemas.openxmlformats.org/markup-compatibility/2006" xmlns:a14="http://schemas.microsoft.com/office/drawing/2010/main">
      <mc:Choice Requires="a14">
        <xdr:graphicFrame macro="">
          <xdr:nvGraphicFramePr>
            <xdr:cNvPr id="9" name="month">
              <a:extLst>
                <a:ext uri="{FF2B5EF4-FFF2-40B4-BE49-F238E27FC236}">
                  <a16:creationId xmlns:a16="http://schemas.microsoft.com/office/drawing/2014/main" id="{99B43DC8-3B7E-3C5E-FDAF-020B27A7BC3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7996" y="5923943"/>
              <a:ext cx="1854806" cy="19080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eva cutie" refreshedDate="45560.68104502315" createdVersion="8" refreshedVersion="8" minRefreshableVersion="3" recordCount="100" xr:uid="{BA7EDB20-6BE4-43C5-A02D-BA6334A8FFED}">
  <cacheSource type="worksheet">
    <worksheetSource ref="A1:E101" sheet="Sheet1"/>
  </cacheSource>
  <cacheFields count="5">
    <cacheField name="Customer ID" numFmtId="0">
      <sharedItems/>
    </cacheField>
    <cacheField name="Feedback" numFmtId="0">
      <sharedItems/>
    </cacheField>
    <cacheField name="Rating" numFmtId="0">
      <sharedItems containsSemiMixedTypes="0" containsString="0" containsNumber="1" containsInteger="1" minValue="1" maxValue="5" count="5">
        <n v="1"/>
        <n v="3"/>
        <n v="2"/>
        <n v="4"/>
        <n v="5"/>
      </sharedItems>
    </cacheField>
    <cacheField name="Date" numFmtId="165">
      <sharedItems containsSemiMixedTypes="0" containsNonDate="0" containsDate="1" containsString="0" minDate="2023-09-27T00:00:00" maxDate="2024-01-05T00:00:00"/>
    </cacheField>
    <cacheField name="month" numFmtId="0">
      <sharedItems count="5">
        <s v="Sep"/>
        <s v="Oct"/>
        <s v="Nov"/>
        <s v="Dec"/>
        <s v="Jan"/>
      </sharedItems>
    </cacheField>
  </cacheFields>
  <extLst>
    <ext xmlns:x14="http://schemas.microsoft.com/office/spreadsheetml/2009/9/main" uri="{725AE2AE-9491-48be-B2B4-4EB974FC3084}">
      <x14:pivotCacheDefinition pivotCacheId="102192732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eva cutie" refreshedDate="45561.487255208332" createdVersion="8" refreshedVersion="8" minRefreshableVersion="3" recordCount="36" xr:uid="{D4A4445E-20C1-4DF3-B5C1-F4BCC822D992}">
  <cacheSource type="worksheet">
    <worksheetSource ref="A2:E38" sheet="Sheet2"/>
  </cacheSource>
  <cacheFields count="5">
    <cacheField name="Customer ID" numFmtId="0">
      <sharedItems/>
    </cacheField>
    <cacheField name="Feedback" numFmtId="0">
      <sharedItems/>
    </cacheField>
    <cacheField name="Rating" numFmtId="0">
      <sharedItems containsSemiMixedTypes="0" containsString="0" containsNumber="1" containsInteger="1" minValue="4" maxValue="5"/>
    </cacheField>
    <cacheField name="Date" numFmtId="0">
      <sharedItems/>
    </cacheField>
    <cacheField name="month" numFmtId="0">
      <sharedItems count="11">
        <s v="May"/>
        <s v="Aug"/>
        <s v="Mar"/>
        <s v="Feb"/>
        <s v="Jul"/>
        <s v="Sep"/>
        <s v="Jan"/>
        <s v="Jun"/>
        <s v="Oct" u="1"/>
        <s v="Nov" u="1"/>
        <s v="Dec" u="1"/>
      </sharedItems>
    </cacheField>
  </cacheFields>
  <extLst>
    <ext xmlns:x14="http://schemas.microsoft.com/office/spreadsheetml/2009/9/main" uri="{725AE2AE-9491-48be-B2B4-4EB974FC3084}">
      <x14:pivotCacheDefinition pivotCacheId="56918613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eva cutie" refreshedDate="45561.487255671294" createdVersion="8" refreshedVersion="8" minRefreshableVersion="3" recordCount="45" xr:uid="{BBB2AC73-2A1F-4C87-A447-3E965DD1D358}">
  <cacheSource type="worksheet">
    <worksheetSource ref="G2:K47" sheet="Sheet2"/>
  </cacheSource>
  <cacheFields count="5">
    <cacheField name="Customer ID" numFmtId="0">
      <sharedItems/>
    </cacheField>
    <cacheField name="Feedback" numFmtId="0">
      <sharedItems/>
    </cacheField>
    <cacheField name="Rating" numFmtId="0">
      <sharedItems containsSemiMixedTypes="0" containsString="0" containsNumber="1" containsInteger="1" minValue="1" maxValue="2"/>
    </cacheField>
    <cacheField name="Date" numFmtId="165">
      <sharedItems containsNonDate="0"/>
    </cacheField>
    <cacheField name="month" numFmtId="0">
      <sharedItems count="12">
        <s v="Sep"/>
        <s v="May"/>
        <s v="Apr"/>
        <s v="Mar"/>
        <s v="Jan"/>
        <s v="Jul"/>
        <s v="Aug"/>
        <s v="Feb"/>
        <s v="Jun"/>
        <s v="Oct" u="1"/>
        <s v="Nov" u="1"/>
        <s v="Dec" u="1"/>
      </sharedItems>
    </cacheField>
  </cacheFields>
  <extLst>
    <ext xmlns:x14="http://schemas.microsoft.com/office/spreadsheetml/2009/9/main" uri="{725AE2AE-9491-48be-B2B4-4EB974FC3084}">
      <x14:pivotCacheDefinition pivotCacheId="104314548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eva cutie" refreshedDate="45561.487255902779" createdVersion="8" refreshedVersion="8" minRefreshableVersion="3" recordCount="19" xr:uid="{FF6095FC-E05C-4BF3-A2A8-87EC945FB2C9}">
  <cacheSource type="worksheet">
    <worksheetSource ref="M2:Q21" sheet="Sheet2"/>
  </cacheSource>
  <cacheFields count="5">
    <cacheField name="Customer ID" numFmtId="0">
      <sharedItems/>
    </cacheField>
    <cacheField name="Feedback" numFmtId="0">
      <sharedItems/>
    </cacheField>
    <cacheField name="Rating" numFmtId="0">
      <sharedItems containsSemiMixedTypes="0" containsString="0" containsNumber="1" containsInteger="1" minValue="3" maxValue="3" count="1">
        <n v="3"/>
      </sharedItems>
    </cacheField>
    <cacheField name="Date" numFmtId="165">
      <sharedItems containsNonDate="0"/>
    </cacheField>
    <cacheField name="month" numFmtId="0">
      <sharedItems count="12">
        <s v="Apr"/>
        <s v="Jun"/>
        <s v="Jul"/>
        <s v="Feb"/>
        <s v="May"/>
        <s v="Aug"/>
        <s v="Sep"/>
        <s v="Jan"/>
        <s v="Mar"/>
        <s v="Oct" u="1"/>
        <s v="Nov" u="1"/>
        <s v="Dec" u="1"/>
      </sharedItems>
    </cacheField>
  </cacheFields>
  <extLst>
    <ext xmlns:x14="http://schemas.microsoft.com/office/spreadsheetml/2009/9/main" uri="{725AE2AE-9491-48be-B2B4-4EB974FC3084}">
      <x14:pivotCacheDefinition pivotCacheId="1520132006"/>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eva cutie" refreshedDate="45561.487256018518" createdVersion="8" refreshedVersion="8" minRefreshableVersion="3" recordCount="100" xr:uid="{5530A571-2B67-4AC1-B53A-2B5B159BAE61}">
  <cacheSource type="worksheet">
    <worksheetSource ref="A1:D101" sheet="Sheet1"/>
  </cacheSource>
  <cacheFields count="4">
    <cacheField name="Customer ID" numFmtId="0">
      <sharedItems/>
    </cacheField>
    <cacheField name="Feedback" numFmtId="0">
      <sharedItems/>
    </cacheField>
    <cacheField name="Rating" numFmtId="0">
      <sharedItems containsSemiMixedTypes="0" containsString="0" containsNumber="1" containsInteger="1" minValue="1" maxValue="5" count="5">
        <n v="1"/>
        <n v="3"/>
        <n v="2"/>
        <n v="4"/>
        <n v="5"/>
      </sharedItems>
    </cacheField>
    <cacheField name="Date" numFmtId="0">
      <sharedItems/>
    </cacheField>
  </cacheFields>
  <extLst>
    <ext xmlns:x14="http://schemas.microsoft.com/office/spreadsheetml/2009/9/main" uri="{725AE2AE-9491-48be-B2B4-4EB974FC3084}">
      <x14:pivotCacheDefinition pivotCacheId="393339469"/>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eva cutie" refreshedDate="45561.491660763888" createdVersion="8" refreshedVersion="8" minRefreshableVersion="3" recordCount="100" xr:uid="{A71B1691-A1FF-4DB8-AA09-070956B6223B}">
  <cacheSource type="worksheet">
    <worksheetSource ref="A1:F101" sheet="Sheet1"/>
  </cacheSource>
  <cacheFields count="6">
    <cacheField name="Customer ID" numFmtId="0">
      <sharedItems/>
    </cacheField>
    <cacheField name="Feedback" numFmtId="0">
      <sharedItems/>
    </cacheField>
    <cacheField name="Rating" numFmtId="0">
      <sharedItems containsSemiMixedTypes="0" containsString="0" containsNumber="1" containsInteger="1" minValue="1" maxValue="5" count="5">
        <n v="1"/>
        <n v="3"/>
        <n v="2"/>
        <n v="4"/>
        <n v="5"/>
      </sharedItems>
    </cacheField>
    <cacheField name="Date" numFmtId="0">
      <sharedItems/>
    </cacheField>
    <cacheField name="month" numFmtId="0">
      <sharedItems count="12">
        <s v="Sep"/>
        <s v="Apr"/>
        <s v="Jun"/>
        <s v="Jul"/>
        <s v="May"/>
        <s v="Aug"/>
        <s v="Mar"/>
        <s v="Jan"/>
        <s v="Feb"/>
        <s v="Oct" u="1"/>
        <s v="Nov" u="1"/>
        <s v="Dec" u="1"/>
      </sharedItems>
    </cacheField>
    <cacheField name="Review" numFmtId="0">
      <sharedItems count="3">
        <s v="Negative"/>
        <s v="Neutral"/>
        <s v="Positive"/>
      </sharedItems>
    </cacheField>
  </cacheFields>
  <extLst>
    <ext xmlns:x14="http://schemas.microsoft.com/office/spreadsheetml/2009/9/main" uri="{725AE2AE-9491-48be-B2B4-4EB974FC3084}">
      <x14:pivotCacheDefinition pivotCacheId="624693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Customer_1"/>
    <s v="Customer service was bad"/>
    <x v="0"/>
    <d v="2023-09-27T00:00:00"/>
    <x v="0"/>
  </r>
  <r>
    <s v="Customer_2"/>
    <s v="Slow delivery"/>
    <x v="1"/>
    <d v="2023-09-28T00:00:00"/>
    <x v="0"/>
  </r>
  <r>
    <s v="Customer_3"/>
    <s v="Very bad product"/>
    <x v="1"/>
    <d v="2023-09-29T00:00:00"/>
    <x v="0"/>
  </r>
  <r>
    <s v="Customer_4"/>
    <s v="Good quality"/>
    <x v="1"/>
    <d v="2023-09-30T00:00:00"/>
    <x v="0"/>
  </r>
  <r>
    <s v="Customer_5"/>
    <s v="Great quality"/>
    <x v="2"/>
    <d v="2023-10-01T00:00:00"/>
    <x v="1"/>
  </r>
  <r>
    <s v="Customer_6"/>
    <s v="Good product but delivery was slow"/>
    <x v="3"/>
    <d v="2023-10-02T00:00:00"/>
    <x v="1"/>
  </r>
  <r>
    <s v="Customer_7"/>
    <s v="Product was damaged"/>
    <x v="3"/>
    <d v="2023-10-03T00:00:00"/>
    <x v="1"/>
  </r>
  <r>
    <s v="Customer_8"/>
    <s v="Very friendly team"/>
    <x v="0"/>
    <d v="2023-10-04T00:00:00"/>
    <x v="1"/>
  </r>
  <r>
    <s v="Customer_9"/>
    <s v="Very disappointed"/>
    <x v="2"/>
    <d v="2023-10-05T00:00:00"/>
    <x v="1"/>
  </r>
  <r>
    <s v="Customer_10"/>
    <s v="Very satisfied with the service"/>
    <x v="0"/>
    <d v="2023-10-06T00:00:00"/>
    <x v="1"/>
  </r>
  <r>
    <s v="Customer_11"/>
    <s v="Customer service was bad"/>
    <x v="3"/>
    <d v="2023-10-07T00:00:00"/>
    <x v="1"/>
  </r>
  <r>
    <s v="Customer_12"/>
    <s v="It was okay"/>
    <x v="3"/>
    <d v="2023-10-08T00:00:00"/>
    <x v="1"/>
  </r>
  <r>
    <s v="Customer_13"/>
    <s v="Delivery could be faster"/>
    <x v="0"/>
    <d v="2023-10-09T00:00:00"/>
    <x v="1"/>
  </r>
  <r>
    <s v="Customer_14"/>
    <s v="Very disappointed"/>
    <x v="2"/>
    <d v="2023-10-10T00:00:00"/>
    <x v="1"/>
  </r>
  <r>
    <s v="Customer_15"/>
    <s v="The product worked as expected"/>
    <x v="4"/>
    <d v="2023-10-11T00:00:00"/>
    <x v="1"/>
  </r>
  <r>
    <s v="Customer_16"/>
    <s v="Product was damaged"/>
    <x v="2"/>
    <d v="2023-10-12T00:00:00"/>
    <x v="1"/>
  </r>
  <r>
    <s v="Customer_17"/>
    <s v="Excellent packaging"/>
    <x v="2"/>
    <d v="2023-10-13T00:00:00"/>
    <x v="1"/>
  </r>
  <r>
    <s v="Customer_18"/>
    <s v="Fantastic product"/>
    <x v="4"/>
    <d v="2023-10-14T00:00:00"/>
    <x v="1"/>
  </r>
  <r>
    <s v="Customer_19"/>
    <s v="Perfect!"/>
    <x v="4"/>
    <d v="2023-10-15T00:00:00"/>
    <x v="1"/>
  </r>
  <r>
    <s v="Customer_20"/>
    <s v="The delivery was timely"/>
    <x v="1"/>
    <d v="2023-10-16T00:00:00"/>
    <x v="1"/>
  </r>
  <r>
    <s v="Customer_21"/>
    <s v="Product is good but expensive"/>
    <x v="0"/>
    <d v="2023-10-17T00:00:00"/>
    <x v="1"/>
  </r>
  <r>
    <s v="Customer_22"/>
    <s v="Satisfied with everything"/>
    <x v="2"/>
    <d v="2023-10-18T00:00:00"/>
    <x v="1"/>
  </r>
  <r>
    <s v="Customer_23"/>
    <s v="Poor packaging"/>
    <x v="0"/>
    <d v="2023-10-19T00:00:00"/>
    <x v="1"/>
  </r>
  <r>
    <s v="Customer_24"/>
    <s v="Unacceptable delay"/>
    <x v="1"/>
    <d v="2023-10-20T00:00:00"/>
    <x v="1"/>
  </r>
  <r>
    <s v="Customer_25"/>
    <s v="Faulty product"/>
    <x v="2"/>
    <d v="2023-10-21T00:00:00"/>
    <x v="1"/>
  </r>
  <r>
    <s v="Customer_26"/>
    <s v="Great delivery service"/>
    <x v="2"/>
    <d v="2023-10-22T00:00:00"/>
    <x v="1"/>
  </r>
  <r>
    <s v="Customer_27"/>
    <s v="Price is too high"/>
    <x v="4"/>
    <d v="2023-10-23T00:00:00"/>
    <x v="1"/>
  </r>
  <r>
    <s v="Customer_28"/>
    <s v="Will recommend to others"/>
    <x v="3"/>
    <d v="2023-10-24T00:00:00"/>
    <x v="1"/>
  </r>
  <r>
    <s v="Customer_29"/>
    <s v="The product broke"/>
    <x v="1"/>
    <d v="2023-10-25T00:00:00"/>
    <x v="1"/>
  </r>
  <r>
    <s v="Customer_30"/>
    <s v="Terrible experience"/>
    <x v="3"/>
    <d v="2023-10-26T00:00:00"/>
    <x v="1"/>
  </r>
  <r>
    <s v="Customer_31"/>
    <s v="Terrible experience"/>
    <x v="3"/>
    <d v="2023-10-27T00:00:00"/>
    <x v="1"/>
  </r>
  <r>
    <s v="Customer_32"/>
    <s v="Bad quality"/>
    <x v="1"/>
    <d v="2023-10-28T00:00:00"/>
    <x v="1"/>
  </r>
  <r>
    <s v="Customer_33"/>
    <s v="Extremely satisfied"/>
    <x v="3"/>
    <d v="2023-10-29T00:00:00"/>
    <x v="1"/>
  </r>
  <r>
    <s v="Customer_34"/>
    <s v="Will recommend to others"/>
    <x v="0"/>
    <d v="2023-10-30T00:00:00"/>
    <x v="1"/>
  </r>
  <r>
    <s v="Customer_35"/>
    <s v="Helpful staff"/>
    <x v="2"/>
    <d v="2023-10-31T00:00:00"/>
    <x v="1"/>
  </r>
  <r>
    <s v="Customer_36"/>
    <s v="Helpful staff"/>
    <x v="3"/>
    <d v="2023-11-01T00:00:00"/>
    <x v="2"/>
  </r>
  <r>
    <s v="Customer_37"/>
    <s v="Never ordering again"/>
    <x v="3"/>
    <d v="2023-11-02T00:00:00"/>
    <x v="2"/>
  </r>
  <r>
    <s v="Customer_38"/>
    <s v="Good product"/>
    <x v="0"/>
    <d v="2023-11-03T00:00:00"/>
    <x v="2"/>
  </r>
  <r>
    <s v="Customer_39"/>
    <s v="Unacceptable delay"/>
    <x v="4"/>
    <d v="2023-11-04T00:00:00"/>
    <x v="2"/>
  </r>
  <r>
    <s v="Customer_40"/>
    <s v="Helpful staff"/>
    <x v="1"/>
    <d v="2023-11-05T00:00:00"/>
    <x v="2"/>
  </r>
  <r>
    <s v="Customer_41"/>
    <s v="Average experience"/>
    <x v="2"/>
    <d v="2023-11-06T00:00:00"/>
    <x v="2"/>
  </r>
  <r>
    <s v="Customer_42"/>
    <s v="Perfect!"/>
    <x v="4"/>
    <d v="2023-11-07T00:00:00"/>
    <x v="2"/>
  </r>
  <r>
    <s v="Customer_43"/>
    <s v="The delivery was timely"/>
    <x v="2"/>
    <d v="2023-11-08T00:00:00"/>
    <x v="2"/>
  </r>
  <r>
    <s v="Customer_44"/>
    <s v="Product arrived on time"/>
    <x v="4"/>
    <d v="2023-11-09T00:00:00"/>
    <x v="2"/>
  </r>
  <r>
    <s v="Customer_45"/>
    <s v="Happy with everything"/>
    <x v="3"/>
    <d v="2023-11-10T00:00:00"/>
    <x v="2"/>
  </r>
  <r>
    <s v="Customer_46"/>
    <s v="I will definitely buy again"/>
    <x v="4"/>
    <d v="2023-11-11T00:00:00"/>
    <x v="2"/>
  </r>
  <r>
    <s v="Customer_47"/>
    <s v="Happy with everything"/>
    <x v="2"/>
    <d v="2023-11-12T00:00:00"/>
    <x v="2"/>
  </r>
  <r>
    <s v="Customer_48"/>
    <s v="Great job!"/>
    <x v="1"/>
    <d v="2023-11-13T00:00:00"/>
    <x v="2"/>
  </r>
  <r>
    <s v="Customer_49"/>
    <s v="Product not as described"/>
    <x v="3"/>
    <d v="2023-11-14T00:00:00"/>
    <x v="2"/>
  </r>
  <r>
    <s v="Customer_50"/>
    <s v="Happy with everything"/>
    <x v="1"/>
    <d v="2023-11-15T00:00:00"/>
    <x v="2"/>
  </r>
  <r>
    <s v="Customer_51"/>
    <s v="The product broke"/>
    <x v="1"/>
    <d v="2023-11-16T00:00:00"/>
    <x v="2"/>
  </r>
  <r>
    <s v="Customer_52"/>
    <s v="The customer service was great"/>
    <x v="1"/>
    <d v="2023-11-17T00:00:00"/>
    <x v="2"/>
  </r>
  <r>
    <s v="Customer_53"/>
    <s v="Received a damaged product"/>
    <x v="0"/>
    <d v="2023-11-18T00:00:00"/>
    <x v="2"/>
  </r>
  <r>
    <s v="Customer_54"/>
    <s v="Product was damaged"/>
    <x v="2"/>
    <d v="2023-11-19T00:00:00"/>
    <x v="2"/>
  </r>
  <r>
    <s v="Customer_55"/>
    <s v="Happy with the service"/>
    <x v="0"/>
    <d v="2023-11-20T00:00:00"/>
    <x v="2"/>
  </r>
  <r>
    <s v="Customer_56"/>
    <s v="Not happy"/>
    <x v="2"/>
    <d v="2023-11-21T00:00:00"/>
    <x v="2"/>
  </r>
  <r>
    <s v="Customer_57"/>
    <s v="Item is perfect"/>
    <x v="4"/>
    <d v="2023-11-22T00:00:00"/>
    <x v="2"/>
  </r>
  <r>
    <s v="Customer_58"/>
    <s v="Fantastic product"/>
    <x v="1"/>
    <d v="2023-11-23T00:00:00"/>
    <x v="2"/>
  </r>
  <r>
    <s v="Customer_59"/>
    <s v="Excellent quality"/>
    <x v="2"/>
    <d v="2023-11-24T00:00:00"/>
    <x v="2"/>
  </r>
  <r>
    <s v="Customer_60"/>
    <s v="Unhappy with the product"/>
    <x v="0"/>
    <d v="2023-11-25T00:00:00"/>
    <x v="2"/>
  </r>
  <r>
    <s v="Customer_61"/>
    <s v="Received a damaged product"/>
    <x v="2"/>
    <d v="2023-11-26T00:00:00"/>
    <x v="2"/>
  </r>
  <r>
    <s v="Customer_62"/>
    <s v="Good product but delivery was slow"/>
    <x v="2"/>
    <d v="2023-11-27T00:00:00"/>
    <x v="2"/>
  </r>
  <r>
    <s v="Customer_63"/>
    <s v="Really satisfied"/>
    <x v="1"/>
    <d v="2023-11-28T00:00:00"/>
    <x v="2"/>
  </r>
  <r>
    <s v="Customer_64"/>
    <s v="Amazing customer care"/>
    <x v="2"/>
    <d v="2023-11-29T00:00:00"/>
    <x v="2"/>
  </r>
  <r>
    <s v="Customer_65"/>
    <s v="Very bad service"/>
    <x v="2"/>
    <d v="2023-11-30T00:00:00"/>
    <x v="2"/>
  </r>
  <r>
    <s v="Customer_66"/>
    <s v="Very responsive team"/>
    <x v="4"/>
    <d v="2023-12-01T00:00:00"/>
    <x v="3"/>
  </r>
  <r>
    <s v="Customer_67"/>
    <s v="It’s not worth it"/>
    <x v="0"/>
    <d v="2023-12-02T00:00:00"/>
    <x v="3"/>
  </r>
  <r>
    <s v="Customer_68"/>
    <s v="Excellent packaging"/>
    <x v="1"/>
    <d v="2023-12-03T00:00:00"/>
    <x v="3"/>
  </r>
  <r>
    <s v="Customer_69"/>
    <s v="Terrible experience"/>
    <x v="4"/>
    <d v="2023-12-04T00:00:00"/>
    <x v="3"/>
  </r>
  <r>
    <s v="Customer_70"/>
    <s v="Okay but needs improvement"/>
    <x v="3"/>
    <d v="2023-12-05T00:00:00"/>
    <x v="3"/>
  </r>
  <r>
    <s v="Customer_71"/>
    <s v="Poor packaging"/>
    <x v="4"/>
    <d v="2023-12-06T00:00:00"/>
    <x v="3"/>
  </r>
  <r>
    <s v="Customer_72"/>
    <s v="Worst experience ever"/>
    <x v="3"/>
    <d v="2023-12-07T00:00:00"/>
    <x v="3"/>
  </r>
  <r>
    <s v="Customer_73"/>
    <s v="Very disappointed"/>
    <x v="3"/>
    <d v="2023-12-08T00:00:00"/>
    <x v="3"/>
  </r>
  <r>
    <s v="Customer_74"/>
    <s v="The delivery is awful"/>
    <x v="4"/>
    <d v="2023-12-09T00:00:00"/>
    <x v="3"/>
  </r>
  <r>
    <s v="Customer_75"/>
    <s v="I won't buy again"/>
    <x v="2"/>
    <d v="2023-12-10T00:00:00"/>
    <x v="3"/>
  </r>
  <r>
    <s v="Customer_76"/>
    <s v="Delivery took too long"/>
    <x v="0"/>
    <d v="2023-12-11T00:00:00"/>
    <x v="3"/>
  </r>
  <r>
    <s v="Customer_77"/>
    <s v="Support team was slow"/>
    <x v="1"/>
    <d v="2023-12-12T00:00:00"/>
    <x v="3"/>
  </r>
  <r>
    <s v="Customer_78"/>
    <s v="Price is too high"/>
    <x v="2"/>
    <d v="2023-12-13T00:00:00"/>
    <x v="3"/>
  </r>
  <r>
    <s v="Customer_79"/>
    <s v="I loved the product"/>
    <x v="4"/>
    <d v="2023-12-14T00:00:00"/>
    <x v="3"/>
  </r>
  <r>
    <s v="Customer_80"/>
    <s v="The product worked as expected"/>
    <x v="2"/>
    <d v="2023-12-15T00:00:00"/>
    <x v="3"/>
  </r>
  <r>
    <s v="Customer_81"/>
    <s v="Extremely satisfied"/>
    <x v="2"/>
    <d v="2023-12-16T00:00:00"/>
    <x v="3"/>
  </r>
  <r>
    <s v="Customer_82"/>
    <s v="Satisfied"/>
    <x v="1"/>
    <d v="2023-12-17T00:00:00"/>
    <x v="3"/>
  </r>
  <r>
    <s v="Customer_83"/>
    <s v="Very satisfied with the service"/>
    <x v="4"/>
    <d v="2023-12-18T00:00:00"/>
    <x v="3"/>
  </r>
  <r>
    <s v="Customer_84"/>
    <s v="Satisfied"/>
    <x v="0"/>
    <d v="2023-12-19T00:00:00"/>
    <x v="3"/>
  </r>
  <r>
    <s v="Customer_85"/>
    <s v="It’s not worth it"/>
    <x v="0"/>
    <d v="2023-12-20T00:00:00"/>
    <x v="3"/>
  </r>
  <r>
    <s v="Customer_86"/>
    <s v="Customer service was bad"/>
    <x v="4"/>
    <d v="2023-12-21T00:00:00"/>
    <x v="3"/>
  </r>
  <r>
    <s v="Customer_87"/>
    <s v="Product returned"/>
    <x v="3"/>
    <d v="2023-12-22T00:00:00"/>
    <x v="3"/>
  </r>
  <r>
    <s v="Customer_88"/>
    <s v="Happy with everything"/>
    <x v="2"/>
    <d v="2023-12-23T00:00:00"/>
    <x v="3"/>
  </r>
  <r>
    <s v="Customer_89"/>
    <s v="Very responsive team"/>
    <x v="0"/>
    <d v="2023-12-24T00:00:00"/>
    <x v="3"/>
  </r>
  <r>
    <s v="Customer_90"/>
    <s v="Disappointed with the packaging"/>
    <x v="1"/>
    <d v="2023-12-25T00:00:00"/>
    <x v="3"/>
  </r>
  <r>
    <s v="Customer_91"/>
    <s v="The packaging was nice"/>
    <x v="4"/>
    <d v="2023-12-26T00:00:00"/>
    <x v="3"/>
  </r>
  <r>
    <s v="Customer_92"/>
    <s v="Fast delivery"/>
    <x v="0"/>
    <d v="2023-12-27T00:00:00"/>
    <x v="3"/>
  </r>
  <r>
    <s v="Customer_93"/>
    <s v="This product is defective"/>
    <x v="2"/>
    <d v="2023-12-28T00:00:00"/>
    <x v="3"/>
  </r>
  <r>
    <s v="Customer_94"/>
    <s v="Very satisfied with the service"/>
    <x v="2"/>
    <d v="2023-12-29T00:00:00"/>
    <x v="3"/>
  </r>
  <r>
    <s v="Customer_95"/>
    <s v="Amazing customer care"/>
    <x v="4"/>
    <d v="2023-12-30T00:00:00"/>
    <x v="3"/>
  </r>
  <r>
    <s v="Customer_96"/>
    <s v="The support was awful"/>
    <x v="1"/>
    <d v="2023-12-31T00:00:00"/>
    <x v="3"/>
  </r>
  <r>
    <s v="Customer_97"/>
    <s v="Good product but delivery was slow"/>
    <x v="4"/>
    <d v="2024-01-01T00:00:00"/>
    <x v="4"/>
  </r>
  <r>
    <s v="Customer_98"/>
    <s v="I had a great experience"/>
    <x v="0"/>
    <d v="2024-01-02T00:00:00"/>
    <x v="4"/>
  </r>
  <r>
    <s v="Customer_99"/>
    <s v="The delivery is awful"/>
    <x v="0"/>
    <d v="2024-01-03T00:00:00"/>
    <x v="4"/>
  </r>
  <r>
    <s v="Customer_100"/>
    <s v="Great customer support"/>
    <x v="4"/>
    <d v="2024-01-04T00:00:00"/>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s v="Customer_6"/>
    <s v="Good product but delivery was slow"/>
    <n v="4"/>
    <s v="2023-05-20"/>
    <x v="0"/>
  </r>
  <r>
    <s v="Customer_7"/>
    <s v="Product was damaged"/>
    <n v="4"/>
    <s v="2023-08-05"/>
    <x v="1"/>
  </r>
  <r>
    <s v="Customer_11"/>
    <s v="Customer service was bad"/>
    <n v="4"/>
    <s v="2023-08-01"/>
    <x v="1"/>
  </r>
  <r>
    <s v="Customer_12"/>
    <s v="It was okay"/>
    <n v="4"/>
    <s v="2023-05-23"/>
    <x v="0"/>
  </r>
  <r>
    <s v="Customer_15"/>
    <s v="The product worked as expected"/>
    <n v="5"/>
    <s v="2023-05-10"/>
    <x v="0"/>
  </r>
  <r>
    <s v="Customer_18"/>
    <s v="Fantastic product"/>
    <n v="5"/>
    <s v="2023-03-11"/>
    <x v="2"/>
  </r>
  <r>
    <s v="Customer_19"/>
    <s v="Perfect!"/>
    <n v="5"/>
    <s v="2023-02-02"/>
    <x v="3"/>
  </r>
  <r>
    <s v="Customer_27"/>
    <s v="Price is too high"/>
    <n v="5"/>
    <s v="2023-07-12"/>
    <x v="4"/>
  </r>
  <r>
    <s v="Customer_28"/>
    <s v="Will recommend to others"/>
    <n v="4"/>
    <s v="2023-07-08"/>
    <x v="4"/>
  </r>
  <r>
    <s v="Customer_30"/>
    <s v="Terrible experience"/>
    <n v="4"/>
    <s v="2023-08-08"/>
    <x v="1"/>
  </r>
  <r>
    <s v="Customer_31"/>
    <s v="Terrible experience"/>
    <n v="4"/>
    <s v="2023-05-21"/>
    <x v="0"/>
  </r>
  <r>
    <s v="Customer_33"/>
    <s v="Extremely satisfied"/>
    <n v="4"/>
    <s v="2023-07-06"/>
    <x v="4"/>
  </r>
  <r>
    <s v="Customer_36"/>
    <s v="Helpful staff"/>
    <n v="4"/>
    <s v="2023-08-29"/>
    <x v="1"/>
  </r>
  <r>
    <s v="Customer_37"/>
    <s v="Never ordering again"/>
    <n v="4"/>
    <s v="2023-05-21"/>
    <x v="0"/>
  </r>
  <r>
    <s v="Customer_39"/>
    <s v="Unacceptable delay"/>
    <n v="5"/>
    <s v="2023-07-23"/>
    <x v="4"/>
  </r>
  <r>
    <s v="Customer_42"/>
    <s v="Perfect!"/>
    <n v="5"/>
    <s v="2023-07-06"/>
    <x v="4"/>
  </r>
  <r>
    <s v="Customer_44"/>
    <s v="Product arrived on time"/>
    <n v="5"/>
    <s v="2023-09-09"/>
    <x v="5"/>
  </r>
  <r>
    <s v="Customer_45"/>
    <s v="Happy with everything"/>
    <n v="4"/>
    <s v="2023-01-30"/>
    <x v="6"/>
  </r>
  <r>
    <s v="Customer_46"/>
    <s v="I will definitely buy again"/>
    <n v="5"/>
    <s v="2023-03-20"/>
    <x v="2"/>
  </r>
  <r>
    <s v="Customer_49"/>
    <s v="Product not as described"/>
    <n v="4"/>
    <s v="2023-03-25"/>
    <x v="2"/>
  </r>
  <r>
    <s v="Customer_57"/>
    <s v="Item is perfect"/>
    <n v="5"/>
    <s v="2023-08-23"/>
    <x v="1"/>
  </r>
  <r>
    <s v="Customer_66"/>
    <s v="Very responsive team"/>
    <n v="5"/>
    <s v="2023-08-28"/>
    <x v="1"/>
  </r>
  <r>
    <s v="Customer_69"/>
    <s v="Terrible experience"/>
    <n v="5"/>
    <s v="2023-02-13"/>
    <x v="3"/>
  </r>
  <r>
    <s v="Customer_70"/>
    <s v="Okay but needs improvement"/>
    <n v="4"/>
    <s v="2023-01-26"/>
    <x v="6"/>
  </r>
  <r>
    <s v="Customer_71"/>
    <s v="Poor packaging"/>
    <n v="5"/>
    <s v="2023-03-31"/>
    <x v="2"/>
  </r>
  <r>
    <s v="Customer_72"/>
    <s v="Worst experience ever"/>
    <n v="4"/>
    <s v="2023-07-24"/>
    <x v="4"/>
  </r>
  <r>
    <s v="Customer_73"/>
    <s v="Very disappointed"/>
    <n v="4"/>
    <s v="2023-07-22"/>
    <x v="4"/>
  </r>
  <r>
    <s v="Customer_74"/>
    <s v="The delivery is awful"/>
    <n v="5"/>
    <s v="2023-07-31"/>
    <x v="4"/>
  </r>
  <r>
    <s v="Customer_79"/>
    <s v="I loved the product"/>
    <n v="5"/>
    <s v="2023-01-10"/>
    <x v="6"/>
  </r>
  <r>
    <s v="Customer_83"/>
    <s v="Very satisfied with the service"/>
    <n v="5"/>
    <s v="2023-03-13"/>
    <x v="2"/>
  </r>
  <r>
    <s v="Customer_86"/>
    <s v="Customer service was bad"/>
    <n v="5"/>
    <s v="2023-07-12"/>
    <x v="4"/>
  </r>
  <r>
    <s v="Customer_87"/>
    <s v="Product returned"/>
    <n v="4"/>
    <s v="2023-05-04"/>
    <x v="0"/>
  </r>
  <r>
    <s v="Customer_91"/>
    <s v="The packaging was nice"/>
    <n v="5"/>
    <s v="2023-01-31"/>
    <x v="6"/>
  </r>
  <r>
    <s v="Customer_95"/>
    <s v="Amazing customer care"/>
    <n v="5"/>
    <s v="2023-06-20"/>
    <x v="7"/>
  </r>
  <r>
    <s v="Customer_97"/>
    <s v="Good product but delivery was slow"/>
    <n v="5"/>
    <s v="2023-08-27"/>
    <x v="1"/>
  </r>
  <r>
    <s v="Customer_100"/>
    <s v="Great customer support"/>
    <n v="5"/>
    <s v="2023-02-03"/>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s v="Customer_1"/>
    <s v="Customer service was bad"/>
    <n v="1"/>
    <s v="2023-09-27"/>
    <x v="0"/>
  </r>
  <r>
    <s v="Customer_5"/>
    <s v="Great quality"/>
    <n v="2"/>
    <s v="2023-05-15"/>
    <x v="1"/>
  </r>
  <r>
    <s v="Customer_8"/>
    <s v="Very friendly team"/>
    <n v="1"/>
    <s v="2023-04-05"/>
    <x v="2"/>
  </r>
  <r>
    <s v="Customer_9"/>
    <s v="Very disappointed"/>
    <n v="2"/>
    <s v="2023-03-01"/>
    <x v="3"/>
  </r>
  <r>
    <s v="Customer_10"/>
    <s v="Very satisfied with the service"/>
    <n v="1"/>
    <s v="2023-04-28"/>
    <x v="2"/>
  </r>
  <r>
    <s v="Customer_13"/>
    <s v="Delivery could be faster"/>
    <n v="1"/>
    <s v="2023-01-08"/>
    <x v="4"/>
  </r>
  <r>
    <s v="Customer_14"/>
    <s v="Very disappointed"/>
    <n v="2"/>
    <s v="2023-07-31"/>
    <x v="5"/>
  </r>
  <r>
    <s v="Customer_16"/>
    <s v="Product was damaged"/>
    <n v="2"/>
    <s v="2023-01-28"/>
    <x v="4"/>
  </r>
  <r>
    <s v="Customer_17"/>
    <s v="Excellent packaging"/>
    <n v="2"/>
    <s v="2023-08-10"/>
    <x v="6"/>
  </r>
  <r>
    <s v="Customer_21"/>
    <s v="Product is good but expensive"/>
    <n v="1"/>
    <s v="2023-09-29"/>
    <x v="0"/>
  </r>
  <r>
    <s v="Customer_22"/>
    <s v="Satisfied with everything"/>
    <n v="2"/>
    <s v="2023-04-25"/>
    <x v="2"/>
  </r>
  <r>
    <s v="Customer_23"/>
    <s v="Poor packaging"/>
    <n v="1"/>
    <s v="2023-02-07"/>
    <x v="7"/>
  </r>
  <r>
    <s v="Customer_25"/>
    <s v="Faulty product"/>
    <n v="2"/>
    <s v="2023-09-07"/>
    <x v="0"/>
  </r>
  <r>
    <s v="Customer_26"/>
    <s v="Great delivery service"/>
    <n v="2"/>
    <s v="2023-09-04"/>
    <x v="0"/>
  </r>
  <r>
    <s v="Customer_34"/>
    <s v="Will recommend to others"/>
    <n v="1"/>
    <s v="2023-04-27"/>
    <x v="2"/>
  </r>
  <r>
    <s v="Customer_35"/>
    <s v="Helpful staff"/>
    <n v="2"/>
    <s v="2023-07-16"/>
    <x v="5"/>
  </r>
  <r>
    <s v="Customer_38"/>
    <s v="Good product"/>
    <n v="1"/>
    <s v="2023-08-02"/>
    <x v="6"/>
  </r>
  <r>
    <s v="Customer_41"/>
    <s v="Average experience"/>
    <n v="2"/>
    <s v="2023-08-16"/>
    <x v="6"/>
  </r>
  <r>
    <s v="Customer_43"/>
    <s v="The delivery was timely"/>
    <n v="2"/>
    <s v="2023-09-26"/>
    <x v="0"/>
  </r>
  <r>
    <s v="Customer_47"/>
    <s v="Happy with everything"/>
    <n v="2"/>
    <s v="2023-09-04"/>
    <x v="0"/>
  </r>
  <r>
    <s v="Customer_53"/>
    <s v="Received a damaged product"/>
    <n v="1"/>
    <s v="2023-02-22"/>
    <x v="7"/>
  </r>
  <r>
    <s v="Customer_54"/>
    <s v="Product was damaged"/>
    <n v="2"/>
    <s v="2023-08-13"/>
    <x v="6"/>
  </r>
  <r>
    <s v="Customer_55"/>
    <s v="Happy with the service"/>
    <n v="1"/>
    <s v="2023-06-18"/>
    <x v="8"/>
  </r>
  <r>
    <s v="Customer_56"/>
    <s v="Not happy"/>
    <n v="2"/>
    <s v="2023-06-04"/>
    <x v="8"/>
  </r>
  <r>
    <s v="Customer_59"/>
    <s v="Excellent quality"/>
    <n v="2"/>
    <s v="2023-07-22"/>
    <x v="5"/>
  </r>
  <r>
    <s v="Customer_60"/>
    <s v="Unhappy with the product"/>
    <n v="1"/>
    <s v="2023-01-13"/>
    <x v="4"/>
  </r>
  <r>
    <s v="Customer_61"/>
    <s v="Received a damaged product"/>
    <n v="2"/>
    <s v="2023-01-05"/>
    <x v="4"/>
  </r>
  <r>
    <s v="Customer_62"/>
    <s v="Good product but delivery was slow"/>
    <n v="2"/>
    <s v="2023-09-15"/>
    <x v="0"/>
  </r>
  <r>
    <s v="Customer_64"/>
    <s v="Amazing customer care"/>
    <n v="2"/>
    <s v="2023-02-08"/>
    <x v="7"/>
  </r>
  <r>
    <s v="Customer_65"/>
    <s v="Very bad service"/>
    <n v="2"/>
    <s v="2023-03-05"/>
    <x v="3"/>
  </r>
  <r>
    <s v="Customer_67"/>
    <s v="It’s not worth it"/>
    <n v="1"/>
    <s v="2023-08-17"/>
    <x v="6"/>
  </r>
  <r>
    <s v="Customer_75"/>
    <s v="I won't buy again"/>
    <n v="2"/>
    <s v="2023-03-13"/>
    <x v="3"/>
  </r>
  <r>
    <s v="Customer_76"/>
    <s v="Delivery took too long"/>
    <n v="1"/>
    <s v="2023-06-26"/>
    <x v="8"/>
  </r>
  <r>
    <s v="Customer_78"/>
    <s v="Price is too high"/>
    <n v="2"/>
    <s v="2023-01-14"/>
    <x v="4"/>
  </r>
  <r>
    <s v="Customer_80"/>
    <s v="The product worked as expected"/>
    <n v="2"/>
    <s v="2023-04-21"/>
    <x v="2"/>
  </r>
  <r>
    <s v="Customer_81"/>
    <s v="Extremely satisfied"/>
    <n v="2"/>
    <s v="2023-02-05"/>
    <x v="7"/>
  </r>
  <r>
    <s v="Customer_84"/>
    <s v="Satisfied"/>
    <n v="1"/>
    <s v="2023-06-03"/>
    <x v="8"/>
  </r>
  <r>
    <s v="Customer_85"/>
    <s v="It’s not worth it"/>
    <n v="1"/>
    <s v="2023-07-08"/>
    <x v="5"/>
  </r>
  <r>
    <s v="Customer_88"/>
    <s v="Happy with everything"/>
    <n v="2"/>
    <s v="2023-04-14"/>
    <x v="2"/>
  </r>
  <r>
    <s v="Customer_89"/>
    <s v="Very responsive team"/>
    <n v="1"/>
    <s v="2023-08-06"/>
    <x v="6"/>
  </r>
  <r>
    <s v="Customer_92"/>
    <s v="Fast delivery"/>
    <n v="1"/>
    <s v="2023-02-05"/>
    <x v="7"/>
  </r>
  <r>
    <s v="Customer_93"/>
    <s v="This product is defective"/>
    <n v="2"/>
    <s v="2023-03-14"/>
    <x v="3"/>
  </r>
  <r>
    <s v="Customer_94"/>
    <s v="Very satisfied with the service"/>
    <n v="2"/>
    <s v="2023-09-03"/>
    <x v="0"/>
  </r>
  <r>
    <s v="Customer_98"/>
    <s v="I had a great experience"/>
    <n v="1"/>
    <s v="2023-02-26"/>
    <x v="7"/>
  </r>
  <r>
    <s v="Customer_99"/>
    <s v="The delivery is awful"/>
    <n v="1"/>
    <s v="2023-02-14"/>
    <x v="7"/>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s v="Customer_2"/>
    <s v="Slow delivery"/>
    <x v="0"/>
    <s v="2023-04-06"/>
    <x v="0"/>
  </r>
  <r>
    <s v="Customer_3"/>
    <s v="Very bad product"/>
    <x v="0"/>
    <s v="2023-06-23"/>
    <x v="1"/>
  </r>
  <r>
    <s v="Customer_4"/>
    <s v="Good quality"/>
    <x v="0"/>
    <s v="2023-07-10"/>
    <x v="2"/>
  </r>
  <r>
    <s v="Customer_20"/>
    <s v="The delivery was timely"/>
    <x v="0"/>
    <s v="2023-02-07"/>
    <x v="3"/>
  </r>
  <r>
    <s v="Customer_24"/>
    <s v="Unacceptable delay"/>
    <x v="0"/>
    <s v="2023-05-22"/>
    <x v="4"/>
  </r>
  <r>
    <s v="Customer_29"/>
    <s v="The product broke"/>
    <x v="0"/>
    <s v="2023-08-20"/>
    <x v="5"/>
  </r>
  <r>
    <s v="Customer_32"/>
    <s v="Bad quality"/>
    <x v="0"/>
    <s v="2023-07-27"/>
    <x v="2"/>
  </r>
  <r>
    <s v="Customer_40"/>
    <s v="Helpful staff"/>
    <x v="0"/>
    <s v="2023-09-11"/>
    <x v="6"/>
  </r>
  <r>
    <s v="Customer_48"/>
    <s v="Great job!"/>
    <x v="0"/>
    <s v="2023-09-06"/>
    <x v="6"/>
  </r>
  <r>
    <s v="Customer_50"/>
    <s v="Happy with everything"/>
    <x v="0"/>
    <s v="2023-01-30"/>
    <x v="7"/>
  </r>
  <r>
    <s v="Customer_51"/>
    <s v="The product broke"/>
    <x v="0"/>
    <s v="2023-05-02"/>
    <x v="4"/>
  </r>
  <r>
    <s v="Customer_52"/>
    <s v="The customer service was great"/>
    <x v="0"/>
    <s v="2023-06-05"/>
    <x v="1"/>
  </r>
  <r>
    <s v="Customer_58"/>
    <s v="Fantastic product"/>
    <x v="0"/>
    <s v="2023-08-23"/>
    <x v="5"/>
  </r>
  <r>
    <s v="Customer_63"/>
    <s v="Really satisfied"/>
    <x v="0"/>
    <s v="2023-03-15"/>
    <x v="8"/>
  </r>
  <r>
    <s v="Customer_68"/>
    <s v="Excellent packaging"/>
    <x v="0"/>
    <s v="2023-05-31"/>
    <x v="4"/>
  </r>
  <r>
    <s v="Customer_77"/>
    <s v="Support team was slow"/>
    <x v="0"/>
    <s v="2023-01-01"/>
    <x v="7"/>
  </r>
  <r>
    <s v="Customer_82"/>
    <s v="Satisfied"/>
    <x v="0"/>
    <s v="2023-03-28"/>
    <x v="8"/>
  </r>
  <r>
    <s v="Customer_90"/>
    <s v="Disappointed with the packaging"/>
    <x v="0"/>
    <s v="2023-04-22"/>
    <x v="0"/>
  </r>
  <r>
    <s v="Customer_96"/>
    <s v="The support was awful"/>
    <x v="0"/>
    <s v="2023-04-10"/>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Customer_1"/>
    <s v="Customer service was bad"/>
    <x v="0"/>
    <s v="2023-09-27"/>
  </r>
  <r>
    <s v="Customer_2"/>
    <s v="Slow delivery"/>
    <x v="1"/>
    <s v="2023-04-06"/>
  </r>
  <r>
    <s v="Customer_3"/>
    <s v="Very bad product"/>
    <x v="1"/>
    <s v="2023-06-23"/>
  </r>
  <r>
    <s v="Customer_4"/>
    <s v="Good quality"/>
    <x v="1"/>
    <s v="2023-07-10"/>
  </r>
  <r>
    <s v="Customer_5"/>
    <s v="Great quality"/>
    <x v="2"/>
    <s v="2023-05-15"/>
  </r>
  <r>
    <s v="Customer_6"/>
    <s v="Good product but delivery was slow"/>
    <x v="3"/>
    <s v="2023-05-20"/>
  </r>
  <r>
    <s v="Customer_7"/>
    <s v="Product was damaged"/>
    <x v="3"/>
    <s v="2023-08-05"/>
  </r>
  <r>
    <s v="Customer_8"/>
    <s v="Very friendly team"/>
    <x v="0"/>
    <s v="2023-04-05"/>
  </r>
  <r>
    <s v="Customer_9"/>
    <s v="Very disappointed"/>
    <x v="2"/>
    <s v="2023-03-01"/>
  </r>
  <r>
    <s v="Customer_10"/>
    <s v="Very satisfied with the service"/>
    <x v="0"/>
    <s v="2023-04-28"/>
  </r>
  <r>
    <s v="Customer_11"/>
    <s v="Customer service was bad"/>
    <x v="3"/>
    <s v="2023-08-01"/>
  </r>
  <r>
    <s v="Customer_12"/>
    <s v="It was okay"/>
    <x v="3"/>
    <s v="2023-05-23"/>
  </r>
  <r>
    <s v="Customer_13"/>
    <s v="Delivery could be faster"/>
    <x v="0"/>
    <s v="2023-01-08"/>
  </r>
  <r>
    <s v="Customer_14"/>
    <s v="Very disappointed"/>
    <x v="2"/>
    <s v="2023-07-31"/>
  </r>
  <r>
    <s v="Customer_15"/>
    <s v="The product worked as expected"/>
    <x v="4"/>
    <s v="2023-05-10"/>
  </r>
  <r>
    <s v="Customer_16"/>
    <s v="Product was damaged"/>
    <x v="2"/>
    <s v="2023-01-28"/>
  </r>
  <r>
    <s v="Customer_17"/>
    <s v="Excellent packaging"/>
    <x v="2"/>
    <s v="2023-08-10"/>
  </r>
  <r>
    <s v="Customer_18"/>
    <s v="Fantastic product"/>
    <x v="4"/>
    <s v="2023-03-11"/>
  </r>
  <r>
    <s v="Customer_19"/>
    <s v="Perfect!"/>
    <x v="4"/>
    <s v="2023-02-02"/>
  </r>
  <r>
    <s v="Customer_20"/>
    <s v="The delivery was timely"/>
    <x v="1"/>
    <s v="2023-02-07"/>
  </r>
  <r>
    <s v="Customer_21"/>
    <s v="Product is good but expensive"/>
    <x v="0"/>
    <s v="2023-09-29"/>
  </r>
  <r>
    <s v="Customer_22"/>
    <s v="Satisfied with everything"/>
    <x v="2"/>
    <s v="2023-04-25"/>
  </r>
  <r>
    <s v="Customer_23"/>
    <s v="Poor packaging"/>
    <x v="0"/>
    <s v="2023-02-07"/>
  </r>
  <r>
    <s v="Customer_24"/>
    <s v="Unacceptable delay"/>
    <x v="1"/>
    <s v="2023-05-22"/>
  </r>
  <r>
    <s v="Customer_25"/>
    <s v="Faulty product"/>
    <x v="2"/>
    <s v="2023-09-07"/>
  </r>
  <r>
    <s v="Customer_26"/>
    <s v="Great delivery service"/>
    <x v="2"/>
    <s v="2023-09-04"/>
  </r>
  <r>
    <s v="Customer_27"/>
    <s v="Price is too high"/>
    <x v="4"/>
    <s v="2023-07-12"/>
  </r>
  <r>
    <s v="Customer_28"/>
    <s v="Will recommend to others"/>
    <x v="3"/>
    <s v="2023-07-08"/>
  </r>
  <r>
    <s v="Customer_29"/>
    <s v="The product broke"/>
    <x v="1"/>
    <s v="2023-08-20"/>
  </r>
  <r>
    <s v="Customer_30"/>
    <s v="Terrible experience"/>
    <x v="3"/>
    <s v="2023-08-08"/>
  </r>
  <r>
    <s v="Customer_31"/>
    <s v="Terrible experience"/>
    <x v="3"/>
    <s v="2023-05-21"/>
  </r>
  <r>
    <s v="Customer_32"/>
    <s v="Bad quality"/>
    <x v="1"/>
    <s v="2023-07-27"/>
  </r>
  <r>
    <s v="Customer_33"/>
    <s v="Extremely satisfied"/>
    <x v="3"/>
    <s v="2023-07-06"/>
  </r>
  <r>
    <s v="Customer_34"/>
    <s v="Will recommend to others"/>
    <x v="0"/>
    <s v="2023-04-27"/>
  </r>
  <r>
    <s v="Customer_35"/>
    <s v="Helpful staff"/>
    <x v="2"/>
    <s v="2023-07-16"/>
  </r>
  <r>
    <s v="Customer_36"/>
    <s v="Helpful staff"/>
    <x v="3"/>
    <s v="2023-08-29"/>
  </r>
  <r>
    <s v="Customer_37"/>
    <s v="Never ordering again"/>
    <x v="3"/>
    <s v="2023-05-21"/>
  </r>
  <r>
    <s v="Customer_38"/>
    <s v="Good product"/>
    <x v="0"/>
    <s v="2023-08-02"/>
  </r>
  <r>
    <s v="Customer_39"/>
    <s v="Unacceptable delay"/>
    <x v="4"/>
    <s v="2023-07-23"/>
  </r>
  <r>
    <s v="Customer_40"/>
    <s v="Helpful staff"/>
    <x v="1"/>
    <s v="2023-09-11"/>
  </r>
  <r>
    <s v="Customer_41"/>
    <s v="Average experience"/>
    <x v="2"/>
    <s v="2023-08-16"/>
  </r>
  <r>
    <s v="Customer_42"/>
    <s v="Perfect!"/>
    <x v="4"/>
    <s v="2023-07-06"/>
  </r>
  <r>
    <s v="Customer_43"/>
    <s v="The delivery was timely"/>
    <x v="2"/>
    <s v="2023-09-26"/>
  </r>
  <r>
    <s v="Customer_44"/>
    <s v="Product arrived on time"/>
    <x v="4"/>
    <s v="2023-09-09"/>
  </r>
  <r>
    <s v="Customer_45"/>
    <s v="Happy with everything"/>
    <x v="3"/>
    <s v="2023-01-30"/>
  </r>
  <r>
    <s v="Customer_46"/>
    <s v="I will definitely buy again"/>
    <x v="4"/>
    <s v="2023-03-20"/>
  </r>
  <r>
    <s v="Customer_47"/>
    <s v="Happy with everything"/>
    <x v="2"/>
    <s v="2023-09-04"/>
  </r>
  <r>
    <s v="Customer_48"/>
    <s v="Great job!"/>
    <x v="1"/>
    <s v="2023-09-06"/>
  </r>
  <r>
    <s v="Customer_49"/>
    <s v="Product not as described"/>
    <x v="3"/>
    <s v="2023-03-25"/>
  </r>
  <r>
    <s v="Customer_50"/>
    <s v="Happy with everything"/>
    <x v="1"/>
    <s v="2023-01-30"/>
  </r>
  <r>
    <s v="Customer_51"/>
    <s v="The product broke"/>
    <x v="1"/>
    <s v="2023-05-02"/>
  </r>
  <r>
    <s v="Customer_52"/>
    <s v="The customer service was great"/>
    <x v="1"/>
    <s v="2023-06-05"/>
  </r>
  <r>
    <s v="Customer_53"/>
    <s v="Received a damaged product"/>
    <x v="0"/>
    <s v="2023-02-22"/>
  </r>
  <r>
    <s v="Customer_54"/>
    <s v="Product was damaged"/>
    <x v="2"/>
    <s v="2023-08-13"/>
  </r>
  <r>
    <s v="Customer_55"/>
    <s v="Happy with the service"/>
    <x v="0"/>
    <s v="2023-06-18"/>
  </r>
  <r>
    <s v="Customer_56"/>
    <s v="Not happy"/>
    <x v="2"/>
    <s v="2023-06-04"/>
  </r>
  <r>
    <s v="Customer_57"/>
    <s v="Item is perfect"/>
    <x v="4"/>
    <s v="2023-08-23"/>
  </r>
  <r>
    <s v="Customer_58"/>
    <s v="Fantastic product"/>
    <x v="1"/>
    <s v="2023-08-23"/>
  </r>
  <r>
    <s v="Customer_59"/>
    <s v="Excellent quality"/>
    <x v="2"/>
    <s v="2023-07-22"/>
  </r>
  <r>
    <s v="Customer_60"/>
    <s v="Unhappy with the product"/>
    <x v="0"/>
    <s v="2023-01-13"/>
  </r>
  <r>
    <s v="Customer_61"/>
    <s v="Received a damaged product"/>
    <x v="2"/>
    <s v="2023-01-05"/>
  </r>
  <r>
    <s v="Customer_62"/>
    <s v="Good product but delivery was slow"/>
    <x v="2"/>
    <s v="2023-09-15"/>
  </r>
  <r>
    <s v="Customer_63"/>
    <s v="Really satisfied"/>
    <x v="1"/>
    <s v="2023-03-15"/>
  </r>
  <r>
    <s v="Customer_64"/>
    <s v="Amazing customer care"/>
    <x v="2"/>
    <s v="2023-02-08"/>
  </r>
  <r>
    <s v="Customer_65"/>
    <s v="Very bad service"/>
    <x v="2"/>
    <s v="2023-03-05"/>
  </r>
  <r>
    <s v="Customer_66"/>
    <s v="Very responsive team"/>
    <x v="4"/>
    <s v="2023-08-28"/>
  </r>
  <r>
    <s v="Customer_67"/>
    <s v="It’s not worth it"/>
    <x v="0"/>
    <s v="2023-08-17"/>
  </r>
  <r>
    <s v="Customer_68"/>
    <s v="Excellent packaging"/>
    <x v="1"/>
    <s v="2023-05-31"/>
  </r>
  <r>
    <s v="Customer_69"/>
    <s v="Terrible experience"/>
    <x v="4"/>
    <s v="2023-02-13"/>
  </r>
  <r>
    <s v="Customer_70"/>
    <s v="Okay but needs improvement"/>
    <x v="3"/>
    <s v="2023-01-26"/>
  </r>
  <r>
    <s v="Customer_71"/>
    <s v="Poor packaging"/>
    <x v="4"/>
    <s v="2023-03-31"/>
  </r>
  <r>
    <s v="Customer_72"/>
    <s v="Worst experience ever"/>
    <x v="3"/>
    <s v="2023-07-24"/>
  </r>
  <r>
    <s v="Customer_73"/>
    <s v="Very disappointed"/>
    <x v="3"/>
    <s v="2023-07-22"/>
  </r>
  <r>
    <s v="Customer_74"/>
    <s v="The delivery is awful"/>
    <x v="4"/>
    <s v="2023-07-31"/>
  </r>
  <r>
    <s v="Customer_75"/>
    <s v="I won't buy again"/>
    <x v="2"/>
    <s v="2023-03-13"/>
  </r>
  <r>
    <s v="Customer_76"/>
    <s v="Delivery took too long"/>
    <x v="0"/>
    <s v="2023-06-26"/>
  </r>
  <r>
    <s v="Customer_77"/>
    <s v="Support team was slow"/>
    <x v="1"/>
    <s v="2023-01-01"/>
  </r>
  <r>
    <s v="Customer_78"/>
    <s v="Price is too high"/>
    <x v="2"/>
    <s v="2023-01-14"/>
  </r>
  <r>
    <s v="Customer_79"/>
    <s v="I loved the product"/>
    <x v="4"/>
    <s v="2023-01-10"/>
  </r>
  <r>
    <s v="Customer_80"/>
    <s v="The product worked as expected"/>
    <x v="2"/>
    <s v="2023-04-21"/>
  </r>
  <r>
    <s v="Customer_81"/>
    <s v="Extremely satisfied"/>
    <x v="2"/>
    <s v="2023-02-05"/>
  </r>
  <r>
    <s v="Customer_82"/>
    <s v="Satisfied"/>
    <x v="1"/>
    <s v="2023-03-28"/>
  </r>
  <r>
    <s v="Customer_83"/>
    <s v="Very satisfied with the service"/>
    <x v="4"/>
    <s v="2023-03-13"/>
  </r>
  <r>
    <s v="Customer_84"/>
    <s v="Satisfied"/>
    <x v="0"/>
    <s v="2023-06-03"/>
  </r>
  <r>
    <s v="Customer_85"/>
    <s v="It’s not worth it"/>
    <x v="0"/>
    <s v="2023-07-08"/>
  </r>
  <r>
    <s v="Customer_86"/>
    <s v="Customer service was bad"/>
    <x v="4"/>
    <s v="2023-07-12"/>
  </r>
  <r>
    <s v="Customer_87"/>
    <s v="Product returned"/>
    <x v="3"/>
    <s v="2023-05-04"/>
  </r>
  <r>
    <s v="Customer_88"/>
    <s v="Happy with everything"/>
    <x v="2"/>
    <s v="2023-04-14"/>
  </r>
  <r>
    <s v="Customer_89"/>
    <s v="Very responsive team"/>
    <x v="0"/>
    <s v="2023-08-06"/>
  </r>
  <r>
    <s v="Customer_90"/>
    <s v="Disappointed with the packaging"/>
    <x v="1"/>
    <s v="2023-04-22"/>
  </r>
  <r>
    <s v="Customer_91"/>
    <s v="The packaging was nice"/>
    <x v="4"/>
    <s v="2023-01-31"/>
  </r>
  <r>
    <s v="Customer_92"/>
    <s v="Fast delivery"/>
    <x v="0"/>
    <s v="2023-02-05"/>
  </r>
  <r>
    <s v="Customer_93"/>
    <s v="This product is defective"/>
    <x v="2"/>
    <s v="2023-03-14"/>
  </r>
  <r>
    <s v="Customer_94"/>
    <s v="Very satisfied with the service"/>
    <x v="2"/>
    <s v="2023-09-03"/>
  </r>
  <r>
    <s v="Customer_95"/>
    <s v="Amazing customer care"/>
    <x v="4"/>
    <s v="2023-06-20"/>
  </r>
  <r>
    <s v="Customer_96"/>
    <s v="The support was awful"/>
    <x v="1"/>
    <s v="2023-04-10"/>
  </r>
  <r>
    <s v="Customer_97"/>
    <s v="Good product but delivery was slow"/>
    <x v="4"/>
    <s v="2023-08-27"/>
  </r>
  <r>
    <s v="Customer_98"/>
    <s v="I had a great experience"/>
    <x v="0"/>
    <s v="2023-02-26"/>
  </r>
  <r>
    <s v="Customer_99"/>
    <s v="The delivery is awful"/>
    <x v="0"/>
    <s v="2023-02-14"/>
  </r>
  <r>
    <s v="Customer_100"/>
    <s v="Great customer support"/>
    <x v="4"/>
    <s v="2023-02-03"/>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Customer_1"/>
    <s v="Customer service was bad"/>
    <x v="0"/>
    <s v="2023-09-27"/>
    <x v="0"/>
    <x v="0"/>
  </r>
  <r>
    <s v="Customer_2"/>
    <s v="Slow delivery"/>
    <x v="1"/>
    <s v="2023-04-06"/>
    <x v="1"/>
    <x v="1"/>
  </r>
  <r>
    <s v="Customer_3"/>
    <s v="Very bad product"/>
    <x v="1"/>
    <s v="2023-06-23"/>
    <x v="2"/>
    <x v="1"/>
  </r>
  <r>
    <s v="Customer_4"/>
    <s v="Good quality"/>
    <x v="1"/>
    <s v="2023-07-10"/>
    <x v="3"/>
    <x v="1"/>
  </r>
  <r>
    <s v="Customer_5"/>
    <s v="Great quality"/>
    <x v="2"/>
    <s v="2023-05-15"/>
    <x v="4"/>
    <x v="0"/>
  </r>
  <r>
    <s v="Customer_6"/>
    <s v="Good product but delivery was slow"/>
    <x v="3"/>
    <s v="2023-05-20"/>
    <x v="4"/>
    <x v="2"/>
  </r>
  <r>
    <s v="Customer_7"/>
    <s v="Product was damaged"/>
    <x v="3"/>
    <s v="2023-08-05"/>
    <x v="5"/>
    <x v="2"/>
  </r>
  <r>
    <s v="Customer_8"/>
    <s v="Very friendly team"/>
    <x v="0"/>
    <s v="2023-04-05"/>
    <x v="1"/>
    <x v="0"/>
  </r>
  <r>
    <s v="Customer_9"/>
    <s v="Very disappointed"/>
    <x v="2"/>
    <s v="2023-03-01"/>
    <x v="6"/>
    <x v="0"/>
  </r>
  <r>
    <s v="Customer_10"/>
    <s v="Very satisfied with the service"/>
    <x v="0"/>
    <s v="2023-04-28"/>
    <x v="1"/>
    <x v="0"/>
  </r>
  <r>
    <s v="Customer_11"/>
    <s v="Customer service was bad"/>
    <x v="3"/>
    <s v="2023-08-01"/>
    <x v="5"/>
    <x v="2"/>
  </r>
  <r>
    <s v="Customer_12"/>
    <s v="It was okay"/>
    <x v="3"/>
    <s v="2023-05-23"/>
    <x v="4"/>
    <x v="2"/>
  </r>
  <r>
    <s v="Customer_13"/>
    <s v="Delivery could be faster"/>
    <x v="0"/>
    <s v="2023-01-08"/>
    <x v="7"/>
    <x v="0"/>
  </r>
  <r>
    <s v="Customer_14"/>
    <s v="Very disappointed"/>
    <x v="2"/>
    <s v="2023-07-31"/>
    <x v="3"/>
    <x v="0"/>
  </r>
  <r>
    <s v="Customer_15"/>
    <s v="The product worked as expected"/>
    <x v="4"/>
    <s v="2023-05-10"/>
    <x v="4"/>
    <x v="2"/>
  </r>
  <r>
    <s v="Customer_16"/>
    <s v="Product was damaged"/>
    <x v="2"/>
    <s v="2023-01-28"/>
    <x v="7"/>
    <x v="0"/>
  </r>
  <r>
    <s v="Customer_17"/>
    <s v="Excellent packaging"/>
    <x v="2"/>
    <s v="2023-08-10"/>
    <x v="5"/>
    <x v="0"/>
  </r>
  <r>
    <s v="Customer_18"/>
    <s v="Fantastic product"/>
    <x v="4"/>
    <s v="2023-03-11"/>
    <x v="6"/>
    <x v="2"/>
  </r>
  <r>
    <s v="Customer_19"/>
    <s v="Perfect!"/>
    <x v="4"/>
    <s v="2023-02-02"/>
    <x v="8"/>
    <x v="2"/>
  </r>
  <r>
    <s v="Customer_20"/>
    <s v="The delivery was timely"/>
    <x v="1"/>
    <s v="2023-02-07"/>
    <x v="8"/>
    <x v="1"/>
  </r>
  <r>
    <s v="Customer_21"/>
    <s v="Product is good but expensive"/>
    <x v="0"/>
    <s v="2023-09-29"/>
    <x v="0"/>
    <x v="0"/>
  </r>
  <r>
    <s v="Customer_22"/>
    <s v="Satisfied with everything"/>
    <x v="2"/>
    <s v="2023-04-25"/>
    <x v="1"/>
    <x v="0"/>
  </r>
  <r>
    <s v="Customer_23"/>
    <s v="Poor packaging"/>
    <x v="0"/>
    <s v="2023-02-07"/>
    <x v="8"/>
    <x v="0"/>
  </r>
  <r>
    <s v="Customer_24"/>
    <s v="Unacceptable delay"/>
    <x v="1"/>
    <s v="2023-05-22"/>
    <x v="4"/>
    <x v="1"/>
  </r>
  <r>
    <s v="Customer_25"/>
    <s v="Faulty product"/>
    <x v="2"/>
    <s v="2023-09-07"/>
    <x v="0"/>
    <x v="0"/>
  </r>
  <r>
    <s v="Customer_26"/>
    <s v="Great delivery service"/>
    <x v="2"/>
    <s v="2023-09-04"/>
    <x v="0"/>
    <x v="0"/>
  </r>
  <r>
    <s v="Customer_27"/>
    <s v="Price is too high"/>
    <x v="4"/>
    <s v="2023-07-12"/>
    <x v="3"/>
    <x v="2"/>
  </r>
  <r>
    <s v="Customer_28"/>
    <s v="Will recommend to others"/>
    <x v="3"/>
    <s v="2023-07-08"/>
    <x v="3"/>
    <x v="2"/>
  </r>
  <r>
    <s v="Customer_29"/>
    <s v="The product broke"/>
    <x v="1"/>
    <s v="2023-08-20"/>
    <x v="5"/>
    <x v="1"/>
  </r>
  <r>
    <s v="Customer_30"/>
    <s v="Terrible experience"/>
    <x v="3"/>
    <s v="2023-08-08"/>
    <x v="5"/>
    <x v="2"/>
  </r>
  <r>
    <s v="Customer_31"/>
    <s v="Terrible experience"/>
    <x v="3"/>
    <s v="2023-05-21"/>
    <x v="4"/>
    <x v="2"/>
  </r>
  <r>
    <s v="Customer_32"/>
    <s v="Bad quality"/>
    <x v="1"/>
    <s v="2023-07-27"/>
    <x v="3"/>
    <x v="1"/>
  </r>
  <r>
    <s v="Customer_33"/>
    <s v="Extremely satisfied"/>
    <x v="3"/>
    <s v="2023-07-06"/>
    <x v="3"/>
    <x v="2"/>
  </r>
  <r>
    <s v="Customer_34"/>
    <s v="Will recommend to others"/>
    <x v="0"/>
    <s v="2023-04-27"/>
    <x v="1"/>
    <x v="0"/>
  </r>
  <r>
    <s v="Customer_35"/>
    <s v="Helpful staff"/>
    <x v="2"/>
    <s v="2023-07-16"/>
    <x v="3"/>
    <x v="0"/>
  </r>
  <r>
    <s v="Customer_36"/>
    <s v="Helpful staff"/>
    <x v="3"/>
    <s v="2023-08-29"/>
    <x v="5"/>
    <x v="2"/>
  </r>
  <r>
    <s v="Customer_37"/>
    <s v="Never ordering again"/>
    <x v="3"/>
    <s v="2023-05-21"/>
    <x v="4"/>
    <x v="2"/>
  </r>
  <r>
    <s v="Customer_38"/>
    <s v="Good product"/>
    <x v="0"/>
    <s v="2023-08-02"/>
    <x v="5"/>
    <x v="0"/>
  </r>
  <r>
    <s v="Customer_39"/>
    <s v="Unacceptable delay"/>
    <x v="4"/>
    <s v="2023-07-23"/>
    <x v="3"/>
    <x v="2"/>
  </r>
  <r>
    <s v="Customer_40"/>
    <s v="Helpful staff"/>
    <x v="1"/>
    <s v="2023-09-11"/>
    <x v="0"/>
    <x v="1"/>
  </r>
  <r>
    <s v="Customer_41"/>
    <s v="Average experience"/>
    <x v="2"/>
    <s v="2023-08-16"/>
    <x v="5"/>
    <x v="0"/>
  </r>
  <r>
    <s v="Customer_42"/>
    <s v="Perfect!"/>
    <x v="4"/>
    <s v="2023-07-06"/>
    <x v="3"/>
    <x v="2"/>
  </r>
  <r>
    <s v="Customer_43"/>
    <s v="The delivery was timely"/>
    <x v="2"/>
    <s v="2023-09-26"/>
    <x v="0"/>
    <x v="0"/>
  </r>
  <r>
    <s v="Customer_44"/>
    <s v="Product arrived on time"/>
    <x v="4"/>
    <s v="2023-09-09"/>
    <x v="0"/>
    <x v="2"/>
  </r>
  <r>
    <s v="Customer_45"/>
    <s v="Happy with everything"/>
    <x v="3"/>
    <s v="2023-01-30"/>
    <x v="7"/>
    <x v="2"/>
  </r>
  <r>
    <s v="Customer_46"/>
    <s v="I will definitely buy again"/>
    <x v="4"/>
    <s v="2023-03-20"/>
    <x v="6"/>
    <x v="2"/>
  </r>
  <r>
    <s v="Customer_47"/>
    <s v="Happy with everything"/>
    <x v="2"/>
    <s v="2023-09-04"/>
    <x v="0"/>
    <x v="0"/>
  </r>
  <r>
    <s v="Customer_48"/>
    <s v="Great job!"/>
    <x v="1"/>
    <s v="2023-09-06"/>
    <x v="0"/>
    <x v="1"/>
  </r>
  <r>
    <s v="Customer_49"/>
    <s v="Product not as described"/>
    <x v="3"/>
    <s v="2023-03-25"/>
    <x v="6"/>
    <x v="2"/>
  </r>
  <r>
    <s v="Customer_50"/>
    <s v="Happy with everything"/>
    <x v="1"/>
    <s v="2023-01-30"/>
    <x v="7"/>
    <x v="1"/>
  </r>
  <r>
    <s v="Customer_51"/>
    <s v="The product broke"/>
    <x v="1"/>
    <s v="2023-05-02"/>
    <x v="4"/>
    <x v="1"/>
  </r>
  <r>
    <s v="Customer_52"/>
    <s v="The customer service was great"/>
    <x v="1"/>
    <s v="2023-06-05"/>
    <x v="2"/>
    <x v="1"/>
  </r>
  <r>
    <s v="Customer_53"/>
    <s v="Received a damaged product"/>
    <x v="0"/>
    <s v="2023-02-22"/>
    <x v="8"/>
    <x v="0"/>
  </r>
  <r>
    <s v="Customer_54"/>
    <s v="Product was damaged"/>
    <x v="2"/>
    <s v="2023-08-13"/>
    <x v="5"/>
    <x v="0"/>
  </r>
  <r>
    <s v="Customer_55"/>
    <s v="Happy with the service"/>
    <x v="0"/>
    <s v="2023-06-18"/>
    <x v="2"/>
    <x v="0"/>
  </r>
  <r>
    <s v="Customer_56"/>
    <s v="Not happy"/>
    <x v="2"/>
    <s v="2023-06-04"/>
    <x v="2"/>
    <x v="0"/>
  </r>
  <r>
    <s v="Customer_57"/>
    <s v="Item is perfect"/>
    <x v="4"/>
    <s v="2023-08-23"/>
    <x v="5"/>
    <x v="2"/>
  </r>
  <r>
    <s v="Customer_58"/>
    <s v="Fantastic product"/>
    <x v="1"/>
    <s v="2023-08-23"/>
    <x v="5"/>
    <x v="1"/>
  </r>
  <r>
    <s v="Customer_59"/>
    <s v="Excellent quality"/>
    <x v="2"/>
    <s v="2023-07-22"/>
    <x v="3"/>
    <x v="0"/>
  </r>
  <r>
    <s v="Customer_60"/>
    <s v="Unhappy with the product"/>
    <x v="0"/>
    <s v="2023-01-13"/>
    <x v="7"/>
    <x v="0"/>
  </r>
  <r>
    <s v="Customer_61"/>
    <s v="Received a damaged product"/>
    <x v="2"/>
    <s v="2023-01-05"/>
    <x v="7"/>
    <x v="0"/>
  </r>
  <r>
    <s v="Customer_62"/>
    <s v="Good product but delivery was slow"/>
    <x v="2"/>
    <s v="2023-09-15"/>
    <x v="0"/>
    <x v="0"/>
  </r>
  <r>
    <s v="Customer_63"/>
    <s v="Really satisfied"/>
    <x v="1"/>
    <s v="2023-03-15"/>
    <x v="6"/>
    <x v="1"/>
  </r>
  <r>
    <s v="Customer_64"/>
    <s v="Amazing customer care"/>
    <x v="2"/>
    <s v="2023-02-08"/>
    <x v="8"/>
    <x v="0"/>
  </r>
  <r>
    <s v="Customer_65"/>
    <s v="Very bad service"/>
    <x v="2"/>
    <s v="2023-03-05"/>
    <x v="6"/>
    <x v="0"/>
  </r>
  <r>
    <s v="Customer_66"/>
    <s v="Very responsive team"/>
    <x v="4"/>
    <s v="2023-08-28"/>
    <x v="5"/>
    <x v="2"/>
  </r>
  <r>
    <s v="Customer_67"/>
    <s v="It’s not worth it"/>
    <x v="0"/>
    <s v="2023-08-17"/>
    <x v="5"/>
    <x v="0"/>
  </r>
  <r>
    <s v="Customer_68"/>
    <s v="Excellent packaging"/>
    <x v="1"/>
    <s v="2023-05-31"/>
    <x v="4"/>
    <x v="1"/>
  </r>
  <r>
    <s v="Customer_69"/>
    <s v="Terrible experience"/>
    <x v="4"/>
    <s v="2023-02-13"/>
    <x v="8"/>
    <x v="2"/>
  </r>
  <r>
    <s v="Customer_70"/>
    <s v="Okay but needs improvement"/>
    <x v="3"/>
    <s v="2023-01-26"/>
    <x v="7"/>
    <x v="2"/>
  </r>
  <r>
    <s v="Customer_71"/>
    <s v="Poor packaging"/>
    <x v="4"/>
    <s v="2023-03-31"/>
    <x v="6"/>
    <x v="2"/>
  </r>
  <r>
    <s v="Customer_72"/>
    <s v="Worst experience ever"/>
    <x v="3"/>
    <s v="2023-07-24"/>
    <x v="3"/>
    <x v="2"/>
  </r>
  <r>
    <s v="Customer_73"/>
    <s v="Very disappointed"/>
    <x v="3"/>
    <s v="2023-07-22"/>
    <x v="3"/>
    <x v="2"/>
  </r>
  <r>
    <s v="Customer_74"/>
    <s v="The delivery is awful"/>
    <x v="4"/>
    <s v="2023-07-31"/>
    <x v="3"/>
    <x v="2"/>
  </r>
  <r>
    <s v="Customer_75"/>
    <s v="I won't buy again"/>
    <x v="2"/>
    <s v="2023-03-13"/>
    <x v="6"/>
    <x v="0"/>
  </r>
  <r>
    <s v="Customer_76"/>
    <s v="Delivery took too long"/>
    <x v="0"/>
    <s v="2023-06-26"/>
    <x v="2"/>
    <x v="0"/>
  </r>
  <r>
    <s v="Customer_77"/>
    <s v="Support team was slow"/>
    <x v="1"/>
    <s v="2023-01-01"/>
    <x v="7"/>
    <x v="1"/>
  </r>
  <r>
    <s v="Customer_78"/>
    <s v="Price is too high"/>
    <x v="2"/>
    <s v="2023-01-14"/>
    <x v="7"/>
    <x v="0"/>
  </r>
  <r>
    <s v="Customer_79"/>
    <s v="I loved the product"/>
    <x v="4"/>
    <s v="2023-01-10"/>
    <x v="7"/>
    <x v="2"/>
  </r>
  <r>
    <s v="Customer_80"/>
    <s v="The product worked as expected"/>
    <x v="2"/>
    <s v="2023-04-21"/>
    <x v="1"/>
    <x v="0"/>
  </r>
  <r>
    <s v="Customer_81"/>
    <s v="Extremely satisfied"/>
    <x v="2"/>
    <s v="2023-02-05"/>
    <x v="8"/>
    <x v="0"/>
  </r>
  <r>
    <s v="Customer_82"/>
    <s v="Satisfied"/>
    <x v="1"/>
    <s v="2023-03-28"/>
    <x v="6"/>
    <x v="1"/>
  </r>
  <r>
    <s v="Customer_83"/>
    <s v="Very satisfied with the service"/>
    <x v="4"/>
    <s v="2023-03-13"/>
    <x v="6"/>
    <x v="2"/>
  </r>
  <r>
    <s v="Customer_84"/>
    <s v="Satisfied"/>
    <x v="0"/>
    <s v="2023-06-03"/>
    <x v="2"/>
    <x v="0"/>
  </r>
  <r>
    <s v="Customer_85"/>
    <s v="It’s not worth it"/>
    <x v="0"/>
    <s v="2023-07-08"/>
    <x v="3"/>
    <x v="0"/>
  </r>
  <r>
    <s v="Customer_86"/>
    <s v="Customer service was bad"/>
    <x v="4"/>
    <s v="2023-07-12"/>
    <x v="3"/>
    <x v="2"/>
  </r>
  <r>
    <s v="Customer_87"/>
    <s v="Product returned"/>
    <x v="3"/>
    <s v="2023-05-04"/>
    <x v="4"/>
    <x v="2"/>
  </r>
  <r>
    <s v="Customer_88"/>
    <s v="Happy with everything"/>
    <x v="2"/>
    <s v="2023-04-14"/>
    <x v="1"/>
    <x v="0"/>
  </r>
  <r>
    <s v="Customer_89"/>
    <s v="Very responsive team"/>
    <x v="0"/>
    <s v="2023-08-06"/>
    <x v="5"/>
    <x v="0"/>
  </r>
  <r>
    <s v="Customer_90"/>
    <s v="Disappointed with the packaging"/>
    <x v="1"/>
    <s v="2023-04-22"/>
    <x v="1"/>
    <x v="1"/>
  </r>
  <r>
    <s v="Customer_91"/>
    <s v="The packaging was nice"/>
    <x v="4"/>
    <s v="2023-01-31"/>
    <x v="7"/>
    <x v="2"/>
  </r>
  <r>
    <s v="Customer_92"/>
    <s v="Fast delivery"/>
    <x v="0"/>
    <s v="2023-02-05"/>
    <x v="8"/>
    <x v="0"/>
  </r>
  <r>
    <s v="Customer_93"/>
    <s v="This product is defective"/>
    <x v="2"/>
    <s v="2023-03-14"/>
    <x v="6"/>
    <x v="0"/>
  </r>
  <r>
    <s v="Customer_94"/>
    <s v="Very satisfied with the service"/>
    <x v="2"/>
    <s v="2023-09-03"/>
    <x v="0"/>
    <x v="0"/>
  </r>
  <r>
    <s v="Customer_95"/>
    <s v="Amazing customer care"/>
    <x v="4"/>
    <s v="2023-06-20"/>
    <x v="2"/>
    <x v="2"/>
  </r>
  <r>
    <s v="Customer_96"/>
    <s v="The support was awful"/>
    <x v="1"/>
    <s v="2023-04-10"/>
    <x v="1"/>
    <x v="1"/>
  </r>
  <r>
    <s v="Customer_97"/>
    <s v="Good product but delivery was slow"/>
    <x v="4"/>
    <s v="2023-08-27"/>
    <x v="5"/>
    <x v="2"/>
  </r>
  <r>
    <s v="Customer_98"/>
    <s v="I had a great experience"/>
    <x v="0"/>
    <s v="2023-02-26"/>
    <x v="8"/>
    <x v="0"/>
  </r>
  <r>
    <s v="Customer_99"/>
    <s v="The delivery is awful"/>
    <x v="0"/>
    <s v="2023-02-14"/>
    <x v="8"/>
    <x v="0"/>
  </r>
  <r>
    <s v="Customer_100"/>
    <s v="Great customer support"/>
    <x v="4"/>
    <s v="2023-02-03"/>
    <x v="8"/>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C1311C-38A4-42B2-9251-2A165DCD2993}"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J28:K31" firstHeaderRow="1" firstDataRow="1" firstDataCol="1"/>
  <pivotFields count="6">
    <pivotField showAll="0"/>
    <pivotField showAll="0"/>
    <pivotField dataField="1" showAll="0">
      <items count="6">
        <item x="0"/>
        <item h="1" x="2"/>
        <item x="1"/>
        <item h="1" x="3"/>
        <item h="1" x="4"/>
        <item t="default"/>
      </items>
    </pivotField>
    <pivotField numFmtId="165" showAll="0"/>
    <pivotField showAll="0"/>
    <pivotField axis="axisRow" showAll="0">
      <items count="4">
        <item x="0"/>
        <item x="1"/>
        <item x="2"/>
        <item t="default"/>
      </items>
    </pivotField>
  </pivotFields>
  <rowFields count="1">
    <field x="5"/>
  </rowFields>
  <rowItems count="3">
    <i>
      <x/>
    </i>
    <i>
      <x v="1"/>
    </i>
    <i t="grand">
      <x/>
    </i>
  </rowItems>
  <colItems count="1">
    <i/>
  </colItems>
  <dataFields count="1">
    <dataField name="Count of Rating" fld="2" subtotal="count" baseField="5" baseItem="0"/>
  </dataFields>
  <chartFormats count="4">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5" count="1" selected="0">
            <x v="0"/>
          </reference>
        </references>
      </pivotArea>
    </chartFormat>
    <chartFormat chart="12" format="7">
      <pivotArea type="data" outline="0" fieldPosition="0">
        <references count="2">
          <reference field="4294967294" count="1" selected="0">
            <x v="0"/>
          </reference>
          <reference field="5" count="1" selected="0">
            <x v="1"/>
          </reference>
        </references>
      </pivotArea>
    </chartFormat>
    <chartFormat chart="12" format="8">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BF0878-1FBA-46D6-86DC-2478F157F71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J5:K8" firstHeaderRow="1" firstDataRow="1" firstDataCol="1"/>
  <pivotFields count="4">
    <pivotField showAll="0"/>
    <pivotField dataField="1" showAll="0"/>
    <pivotField axis="axisRow" showAll="0">
      <items count="6">
        <item x="0"/>
        <item h="1" x="2"/>
        <item x="1"/>
        <item h="1" x="3"/>
        <item h="1" x="4"/>
        <item t="default"/>
      </items>
    </pivotField>
    <pivotField showAll="0"/>
  </pivotFields>
  <rowFields count="1">
    <field x="2"/>
  </rowFields>
  <rowItems count="3">
    <i>
      <x/>
    </i>
    <i>
      <x v="2"/>
    </i>
    <i t="grand">
      <x/>
    </i>
  </rowItems>
  <colItems count="1">
    <i/>
  </colItems>
  <dataFields count="1">
    <dataField name="Count of Feedback" fld="1" subtotal="count" baseField="0" baseItem="0"/>
  </dataFields>
  <chartFormats count="1">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F5CB32-7F55-404F-8BB9-C251EAFE973A}"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5">
  <location ref="J58:K60" firstHeaderRow="1" firstDataRow="1" firstDataCol="1"/>
  <pivotFields count="5">
    <pivotField showAll="0"/>
    <pivotField showAll="0"/>
    <pivotField dataField="1" showAll="0">
      <items count="6">
        <item x="0"/>
        <item h="1" x="2"/>
        <item h="1" x="1"/>
        <item h="1" x="3"/>
        <item h="1" x="4"/>
        <item t="default"/>
      </items>
    </pivotField>
    <pivotField numFmtId="165" showAll="0"/>
    <pivotField axis="axisRow" showAll="0">
      <items count="6">
        <item h="1" x="4"/>
        <item x="0"/>
        <item h="1" x="1"/>
        <item h="1" x="2"/>
        <item h="1" x="3"/>
        <item t="default"/>
      </items>
    </pivotField>
  </pivotFields>
  <rowFields count="1">
    <field x="4"/>
  </rowFields>
  <rowItems count="2">
    <i>
      <x v="1"/>
    </i>
    <i t="grand">
      <x/>
    </i>
  </rowItems>
  <colItems count="1">
    <i/>
  </colItems>
  <dataFields count="1">
    <dataField name="Count of Rating" fld="2" subtotal="count" baseField="4" baseItem="0"/>
  </dataFields>
  <chartFormats count="1">
    <chartFormat chart="6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742DD1-2BCA-480A-A45B-63FB8EBCB389}" name="PivotTable8"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37:K47" firstHeaderRow="1" firstDataRow="1" firstDataCol="1"/>
  <pivotFields count="6">
    <pivotField showAll="0"/>
    <pivotField showAll="0"/>
    <pivotField showAll="0">
      <items count="6">
        <item x="0"/>
        <item h="1" x="2"/>
        <item x="1"/>
        <item h="1" x="3"/>
        <item h="1" x="4"/>
        <item t="default"/>
      </items>
    </pivotField>
    <pivotField numFmtId="165" showAll="0"/>
    <pivotField axis="axisRow" showAll="0">
      <items count="13">
        <item x="7"/>
        <item x="0"/>
        <item m="1" x="9"/>
        <item m="1" x="10"/>
        <item m="1" x="11"/>
        <item x="1"/>
        <item x="2"/>
        <item x="3"/>
        <item x="4"/>
        <item x="5"/>
        <item x="6"/>
        <item x="8"/>
        <item t="default"/>
      </items>
    </pivotField>
    <pivotField dataField="1" showAll="0"/>
  </pivotFields>
  <rowFields count="1">
    <field x="4"/>
  </rowFields>
  <rowItems count="10">
    <i>
      <x/>
    </i>
    <i>
      <x v="1"/>
    </i>
    <i>
      <x v="5"/>
    </i>
    <i>
      <x v="6"/>
    </i>
    <i>
      <x v="7"/>
    </i>
    <i>
      <x v="8"/>
    </i>
    <i>
      <x v="9"/>
    </i>
    <i>
      <x v="10"/>
    </i>
    <i>
      <x v="11"/>
    </i>
    <i t="grand">
      <x/>
    </i>
  </rowItems>
  <colItems count="1">
    <i/>
  </colItems>
  <dataFields count="1">
    <dataField name="Count of Review"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972073-1A15-4A27-B317-4D19E5E9415E}"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N5:O15" firstHeaderRow="1" firstDataRow="1" firstDataCol="1"/>
  <pivotFields count="6">
    <pivotField showAll="0"/>
    <pivotField showAll="0"/>
    <pivotField showAll="0">
      <items count="6">
        <item x="0"/>
        <item h="1" x="2"/>
        <item x="1"/>
        <item h="1" x="3"/>
        <item h="1" x="4"/>
        <item t="default"/>
      </items>
    </pivotField>
    <pivotField showAll="0"/>
    <pivotField axis="axisRow" showAll="0">
      <items count="13">
        <item x="7"/>
        <item x="8"/>
        <item x="6"/>
        <item x="1"/>
        <item x="4"/>
        <item x="2"/>
        <item x="3"/>
        <item x="5"/>
        <item x="0"/>
        <item m="1" x="9"/>
        <item m="1" x="10"/>
        <item m="1" x="11"/>
        <item t="default"/>
      </items>
    </pivotField>
    <pivotField dataField="1" showAll="0"/>
  </pivotFields>
  <rowFields count="1">
    <field x="4"/>
  </rowFields>
  <rowItems count="10">
    <i>
      <x/>
    </i>
    <i>
      <x v="1"/>
    </i>
    <i>
      <x v="2"/>
    </i>
    <i>
      <x v="3"/>
    </i>
    <i>
      <x v="4"/>
    </i>
    <i>
      <x v="5"/>
    </i>
    <i>
      <x v="6"/>
    </i>
    <i>
      <x v="7"/>
    </i>
    <i>
      <x v="8"/>
    </i>
    <i t="grand">
      <x/>
    </i>
  </rowItems>
  <colItems count="1">
    <i/>
  </colItems>
  <dataFields count="1">
    <dataField name="Count of Review" fld="5" subtotal="count" baseField="0" baseItem="0"/>
  </dataFields>
  <chartFormats count="6">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D80990-0955-485B-933C-3C3203BB1B8D}"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G50:H60" firstHeaderRow="1" firstDataRow="1" firstDataCol="1"/>
  <pivotFields count="5">
    <pivotField showAll="0"/>
    <pivotField showAll="0"/>
    <pivotField dataField="1" showAll="0"/>
    <pivotField numFmtId="165" showAll="0"/>
    <pivotField axis="axisRow" showAll="0">
      <items count="13">
        <item x="4"/>
        <item x="0"/>
        <item m="1" x="9"/>
        <item m="1" x="10"/>
        <item m="1" x="11"/>
        <item x="1"/>
        <item x="2"/>
        <item x="3"/>
        <item x="5"/>
        <item x="6"/>
        <item x="7"/>
        <item x="8"/>
        <item t="default"/>
      </items>
    </pivotField>
  </pivotFields>
  <rowFields count="1">
    <field x="4"/>
  </rowFields>
  <rowItems count="10">
    <i>
      <x/>
    </i>
    <i>
      <x v="1"/>
    </i>
    <i>
      <x v="5"/>
    </i>
    <i>
      <x v="6"/>
    </i>
    <i>
      <x v="7"/>
    </i>
    <i>
      <x v="8"/>
    </i>
    <i>
      <x v="9"/>
    </i>
    <i>
      <x v="10"/>
    </i>
    <i>
      <x v="11"/>
    </i>
    <i t="grand">
      <x/>
    </i>
  </rowItems>
  <colItems count="1">
    <i/>
  </colItems>
  <dataFields count="1">
    <dataField name="Count of Rating" fld="2" subtotal="count" baseField="4" baseItem="3"/>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06FD3EA-6E0B-4C6D-9B96-E6FC9253CFF2}"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44:B53" firstHeaderRow="1" firstDataRow="1" firstDataCol="1"/>
  <pivotFields count="5">
    <pivotField showAll="0"/>
    <pivotField showAll="0"/>
    <pivotField dataField="1" showAll="0"/>
    <pivotField numFmtId="165" showAll="0"/>
    <pivotField axis="axisRow" showAll="0">
      <items count="12">
        <item x="6"/>
        <item m="1" x="8"/>
        <item m="1" x="9"/>
        <item m="1" x="10"/>
        <item x="0"/>
        <item x="1"/>
        <item x="2"/>
        <item x="3"/>
        <item x="4"/>
        <item x="5"/>
        <item x="7"/>
        <item t="default"/>
      </items>
    </pivotField>
  </pivotFields>
  <rowFields count="1">
    <field x="4"/>
  </rowFields>
  <rowItems count="9">
    <i>
      <x/>
    </i>
    <i>
      <x v="4"/>
    </i>
    <i>
      <x v="5"/>
    </i>
    <i>
      <x v="6"/>
    </i>
    <i>
      <x v="7"/>
    </i>
    <i>
      <x v="8"/>
    </i>
    <i>
      <x v="9"/>
    </i>
    <i>
      <x v="10"/>
    </i>
    <i t="grand">
      <x/>
    </i>
  </rowItems>
  <colItems count="1">
    <i/>
  </colItems>
  <dataFields count="1">
    <dataField name="Count of Rating" fld="2" subtotal="count" baseField="4" baseItem="0"/>
  </dataFields>
  <chartFormats count="5">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4" count="1" selected="0">
            <x v="3"/>
          </reference>
        </references>
      </pivotArea>
    </chartFormat>
    <chartFormat chart="7" format="4">
      <pivotArea type="data" outline="0" fieldPosition="0">
        <references count="2">
          <reference field="4294967294" count="1" selected="0">
            <x v="0"/>
          </reference>
          <reference field="4" count="1" selected="0">
            <x v="2"/>
          </reference>
        </references>
      </pivotArea>
    </chartFormat>
    <chartFormat chart="7" format="5">
      <pivotArea type="data" outline="0" fieldPosition="0">
        <references count="2">
          <reference field="4294967294" count="1" selected="0">
            <x v="0"/>
          </reference>
          <reference field="4" count="1" selected="0">
            <x v="1"/>
          </reference>
        </references>
      </pivotArea>
    </chartFormat>
    <chartFormat chart="7" format="6">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9345C05-07DE-49C7-AE59-E086ECBC11D1}"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M24:N34" firstHeaderRow="1" firstDataRow="1" firstDataCol="1"/>
  <pivotFields count="5">
    <pivotField showAll="0"/>
    <pivotField showAll="0"/>
    <pivotField dataField="1" showAll="0">
      <items count="2">
        <item x="0"/>
        <item t="default"/>
      </items>
    </pivotField>
    <pivotField numFmtId="165" showAll="0"/>
    <pivotField axis="axisRow" showAll="0">
      <items count="13">
        <item x="6"/>
        <item m="1" x="9"/>
        <item m="1" x="10"/>
        <item m="1" x="11"/>
        <item x="0"/>
        <item x="1"/>
        <item x="2"/>
        <item x="3"/>
        <item x="4"/>
        <item x="5"/>
        <item x="7"/>
        <item x="8"/>
        <item t="default"/>
      </items>
    </pivotField>
  </pivotFields>
  <rowFields count="1">
    <field x="4"/>
  </rowFields>
  <rowItems count="10">
    <i>
      <x/>
    </i>
    <i>
      <x v="4"/>
    </i>
    <i>
      <x v="5"/>
    </i>
    <i>
      <x v="6"/>
    </i>
    <i>
      <x v="7"/>
    </i>
    <i>
      <x v="8"/>
    </i>
    <i>
      <x v="9"/>
    </i>
    <i>
      <x v="10"/>
    </i>
    <i>
      <x v="11"/>
    </i>
    <i t="grand">
      <x/>
    </i>
  </rowItems>
  <colItems count="1">
    <i/>
  </colItems>
  <dataFields count="1">
    <dataField name="Count of Rating" fld="2" subtotal="count" baseField="4" baseItem="0"/>
  </dataFields>
  <chartFormats count="1">
    <chartFormat chart="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D86A19BA-D2BB-4E7E-8A37-9ED15900BA8D}" sourceName="Rating">
  <pivotTables>
    <pivotTable tabId="1" name="PivotTable1"/>
  </pivotTables>
  <data>
    <tabular pivotCacheId="393339469">
      <items count="5">
        <i x="0" s="1"/>
        <i x="2"/>
        <i x="1" s="1"/>
        <i x="3"/>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1" xr10:uid="{531A3CD9-BB2B-43B2-88BA-BB8B0B78BFF9}" sourceName="Rating">
  <pivotTables>
    <pivotTable tabId="1" name="PivotTable5"/>
    <pivotTable tabId="1" name="PivotTable8"/>
    <pivotTable tabId="1" name="PivotTable4"/>
  </pivotTables>
  <data>
    <tabular pivotCacheId="62469326">
      <items count="5">
        <i x="0" s="1"/>
        <i x="2"/>
        <i x="1" s="1"/>
        <i x="3"/>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48AFD01-05BA-4742-8D1B-29057C61F2B2}" sourceName="month">
  <pivotTables>
    <pivotTable tabId="1" name="PivotTable5"/>
  </pivotTables>
  <data>
    <tabular pivotCacheId="62469326">
      <items count="12">
        <i x="7" s="1"/>
        <i x="8" s="1"/>
        <i x="6" s="1"/>
        <i x="1" s="1"/>
        <i x="4" s="1"/>
        <i x="2" s="1"/>
        <i x="3" s="1"/>
        <i x="5" s="1"/>
        <i x="0" s="1"/>
        <i x="9" s="1" nd="1"/>
        <i x="10" s="1" nd="1"/>
        <i x="1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xr10:uid="{1CE874D6-EFC3-435D-8F20-1E7F09CE50A3}" cache="Slicer_Rating" caption="Rating" rowHeight="234950"/>
  <slicer name="Rating 1" xr10:uid="{4AA75CCB-4614-42AD-994D-169E3BB6BE32}" cache="Slicer_Rating1" caption="Rating" rowHeight="234950"/>
  <slicer name="month" xr10:uid="{E3304B30-F85B-4948-BD0F-D00004AC9F2C}" cache="Slicer_month" caption="month" startItem="3" rowHeight="234950"/>
</slicers>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01"/>
  <sheetViews>
    <sheetView zoomScaleNormal="100" workbookViewId="0">
      <selection activeCell="F2" sqref="F2"/>
    </sheetView>
  </sheetViews>
  <sheetFormatPr defaultRowHeight="14.4" x14ac:dyDescent="0.3"/>
  <cols>
    <col min="1" max="1" width="12.109375" customWidth="1"/>
    <col min="2" max="2" width="30.5546875" customWidth="1"/>
    <col min="3" max="3" width="8.88671875" customWidth="1"/>
    <col min="4" max="4" width="10.33203125" bestFit="1" customWidth="1"/>
    <col min="8" max="8" width="7.109375" customWidth="1"/>
    <col min="9" max="9" width="20" customWidth="1"/>
    <col min="10" max="10" width="12.5546875" bestFit="1" customWidth="1"/>
    <col min="11" max="11" width="14.21875" bestFit="1" customWidth="1"/>
    <col min="12" max="12" width="4.109375" bestFit="1" customWidth="1"/>
    <col min="13" max="13" width="3.88671875" bestFit="1" customWidth="1"/>
    <col min="14" max="14" width="12.5546875" bestFit="1" customWidth="1"/>
    <col min="15" max="15" width="14.88671875" bestFit="1" customWidth="1"/>
    <col min="16" max="16" width="10.77734375" bestFit="1" customWidth="1"/>
    <col min="17" max="101" width="10.33203125" bestFit="1" customWidth="1"/>
    <col min="102" max="102" width="10.77734375" bestFit="1" customWidth="1"/>
  </cols>
  <sheetData>
    <row r="1" spans="1:15" x14ac:dyDescent="0.3">
      <c r="A1" s="1" t="s">
        <v>0</v>
      </c>
      <c r="B1" s="1" t="s">
        <v>1</v>
      </c>
      <c r="C1" s="1" t="s">
        <v>2</v>
      </c>
      <c r="D1" s="4" t="s">
        <v>3</v>
      </c>
      <c r="E1" s="5" t="s">
        <v>173</v>
      </c>
      <c r="F1" s="5" t="s">
        <v>179</v>
      </c>
    </row>
    <row r="2" spans="1:15" x14ac:dyDescent="0.3">
      <c r="A2" t="s">
        <v>4</v>
      </c>
      <c r="B2" t="s">
        <v>104</v>
      </c>
      <c r="C2">
        <v>1</v>
      </c>
      <c r="D2" t="s">
        <v>190</v>
      </c>
      <c r="E2" t="str">
        <f>TEXT(D2,"mmm")</f>
        <v>Sep</v>
      </c>
      <c r="F2" t="str">
        <f>IF(C2=3,"Neutral",(IF(C2&lt;3,"Negative","Positive")))</f>
        <v>Negative</v>
      </c>
    </row>
    <row r="3" spans="1:15" hidden="1" x14ac:dyDescent="0.3">
      <c r="A3" t="s">
        <v>5</v>
      </c>
      <c r="B3" t="s">
        <v>105</v>
      </c>
      <c r="C3">
        <v>3</v>
      </c>
      <c r="D3" t="s">
        <v>191</v>
      </c>
      <c r="E3" t="str">
        <f t="shared" ref="E3:E66" si="0">TEXT(D3,"mmm")</f>
        <v>Apr</v>
      </c>
      <c r="F3" t="str">
        <f>IF(C3=3,"Neutral",(IF(C3&lt;3,"Negative","Positive")))</f>
        <v>Neutral</v>
      </c>
    </row>
    <row r="4" spans="1:15" hidden="1" x14ac:dyDescent="0.3">
      <c r="A4" t="s">
        <v>6</v>
      </c>
      <c r="B4" t="s">
        <v>106</v>
      </c>
      <c r="C4">
        <v>3</v>
      </c>
      <c r="D4" t="s">
        <v>192</v>
      </c>
      <c r="E4" t="str">
        <f t="shared" si="0"/>
        <v>Jun</v>
      </c>
      <c r="F4" t="str">
        <f t="shared" ref="F4:F67" si="1">IF(C4=3,"Neutral",(IF(C4&lt;3,"Negative","Positive")))</f>
        <v>Neutral</v>
      </c>
    </row>
    <row r="5" spans="1:15" hidden="1" x14ac:dyDescent="0.3">
      <c r="A5" t="s">
        <v>7</v>
      </c>
      <c r="B5" t="s">
        <v>107</v>
      </c>
      <c r="C5">
        <v>3</v>
      </c>
      <c r="D5" t="s">
        <v>193</v>
      </c>
      <c r="E5" t="str">
        <f t="shared" si="0"/>
        <v>Jul</v>
      </c>
      <c r="F5" t="str">
        <f t="shared" si="1"/>
        <v>Neutral</v>
      </c>
      <c r="J5" s="2" t="s">
        <v>170</v>
      </c>
      <c r="K5" t="s">
        <v>172</v>
      </c>
      <c r="N5" s="2" t="s">
        <v>170</v>
      </c>
      <c r="O5" t="s">
        <v>182</v>
      </c>
    </row>
    <row r="6" spans="1:15" x14ac:dyDescent="0.3">
      <c r="A6" t="s">
        <v>8</v>
      </c>
      <c r="B6" t="s">
        <v>108</v>
      </c>
      <c r="C6">
        <v>2</v>
      </c>
      <c r="D6" t="s">
        <v>194</v>
      </c>
      <c r="E6" t="str">
        <f t="shared" si="0"/>
        <v>May</v>
      </c>
      <c r="F6" t="str">
        <f t="shared" si="1"/>
        <v>Negative</v>
      </c>
      <c r="J6" s="3">
        <v>1</v>
      </c>
      <c r="K6" s="35">
        <v>19</v>
      </c>
      <c r="N6" s="3" t="s">
        <v>174</v>
      </c>
      <c r="O6" s="35">
        <v>4</v>
      </c>
    </row>
    <row r="7" spans="1:15" hidden="1" x14ac:dyDescent="0.3">
      <c r="A7" t="s">
        <v>9</v>
      </c>
      <c r="B7" t="s">
        <v>109</v>
      </c>
      <c r="C7">
        <v>4</v>
      </c>
      <c r="D7" t="s">
        <v>195</v>
      </c>
      <c r="E7" t="str">
        <f t="shared" si="0"/>
        <v>May</v>
      </c>
      <c r="F7" t="str">
        <f t="shared" si="1"/>
        <v>Positive</v>
      </c>
      <c r="J7" s="3">
        <v>3</v>
      </c>
      <c r="K7" s="35">
        <v>19</v>
      </c>
      <c r="N7" s="3" t="s">
        <v>281</v>
      </c>
      <c r="O7" s="35">
        <v>6</v>
      </c>
    </row>
    <row r="8" spans="1:15" hidden="1" x14ac:dyDescent="0.3">
      <c r="A8" t="s">
        <v>10</v>
      </c>
      <c r="B8" t="s">
        <v>110</v>
      </c>
      <c r="C8">
        <v>4</v>
      </c>
      <c r="D8" t="s">
        <v>196</v>
      </c>
      <c r="E8" t="str">
        <f t="shared" si="0"/>
        <v>Aug</v>
      </c>
      <c r="F8" t="str">
        <f t="shared" si="1"/>
        <v>Positive</v>
      </c>
      <c r="J8" s="3" t="s">
        <v>171</v>
      </c>
      <c r="K8" s="35">
        <v>38</v>
      </c>
      <c r="N8" s="3" t="s">
        <v>284</v>
      </c>
      <c r="O8" s="35">
        <v>2</v>
      </c>
    </row>
    <row r="9" spans="1:15" x14ac:dyDescent="0.3">
      <c r="A9" t="s">
        <v>11</v>
      </c>
      <c r="B9" t="s">
        <v>111</v>
      </c>
      <c r="C9">
        <v>1</v>
      </c>
      <c r="D9" t="s">
        <v>197</v>
      </c>
      <c r="E9" t="str">
        <f t="shared" si="0"/>
        <v>Apr</v>
      </c>
      <c r="F9" t="str">
        <f t="shared" si="1"/>
        <v>Negative</v>
      </c>
      <c r="N9" s="3" t="s">
        <v>278</v>
      </c>
      <c r="O9" s="35">
        <v>6</v>
      </c>
    </row>
    <row r="10" spans="1:15" x14ac:dyDescent="0.3">
      <c r="A10" t="s">
        <v>12</v>
      </c>
      <c r="B10" t="s">
        <v>112</v>
      </c>
      <c r="C10">
        <v>2</v>
      </c>
      <c r="D10" t="s">
        <v>198</v>
      </c>
      <c r="E10" t="str">
        <f t="shared" si="0"/>
        <v>Mar</v>
      </c>
      <c r="F10" t="str">
        <f t="shared" si="1"/>
        <v>Negative</v>
      </c>
      <c r="N10" s="3" t="s">
        <v>282</v>
      </c>
      <c r="O10" s="35">
        <v>3</v>
      </c>
    </row>
    <row r="11" spans="1:15" x14ac:dyDescent="0.3">
      <c r="A11" t="s">
        <v>13</v>
      </c>
      <c r="B11" t="s">
        <v>113</v>
      </c>
      <c r="C11">
        <v>1</v>
      </c>
      <c r="D11" t="s">
        <v>199</v>
      </c>
      <c r="E11" t="str">
        <f t="shared" si="0"/>
        <v>Apr</v>
      </c>
      <c r="F11" t="str">
        <f t="shared" si="1"/>
        <v>Negative</v>
      </c>
      <c r="N11" s="3" t="s">
        <v>279</v>
      </c>
      <c r="O11" s="35">
        <v>5</v>
      </c>
    </row>
    <row r="12" spans="1:15" hidden="1" x14ac:dyDescent="0.3">
      <c r="A12" t="s">
        <v>14</v>
      </c>
      <c r="B12" t="s">
        <v>104</v>
      </c>
      <c r="C12">
        <v>4</v>
      </c>
      <c r="D12" t="s">
        <v>200</v>
      </c>
      <c r="E12" t="str">
        <f t="shared" si="0"/>
        <v>Aug</v>
      </c>
      <c r="F12" t="str">
        <f t="shared" si="1"/>
        <v>Positive</v>
      </c>
      <c r="N12" s="3" t="s">
        <v>280</v>
      </c>
      <c r="O12" s="35">
        <v>3</v>
      </c>
    </row>
    <row r="13" spans="1:15" hidden="1" x14ac:dyDescent="0.3">
      <c r="A13" t="s">
        <v>15</v>
      </c>
      <c r="B13" t="s">
        <v>114</v>
      </c>
      <c r="C13">
        <v>4</v>
      </c>
      <c r="D13" t="s">
        <v>201</v>
      </c>
      <c r="E13" t="str">
        <f t="shared" si="0"/>
        <v>May</v>
      </c>
      <c r="F13" t="str">
        <f t="shared" si="1"/>
        <v>Positive</v>
      </c>
      <c r="N13" s="3" t="s">
        <v>283</v>
      </c>
      <c r="O13" s="35">
        <v>5</v>
      </c>
    </row>
    <row r="14" spans="1:15" x14ac:dyDescent="0.3">
      <c r="A14" t="s">
        <v>16</v>
      </c>
      <c r="B14" t="s">
        <v>115</v>
      </c>
      <c r="C14">
        <v>1</v>
      </c>
      <c r="D14" t="s">
        <v>202</v>
      </c>
      <c r="E14" t="str">
        <f t="shared" si="0"/>
        <v>Jan</v>
      </c>
      <c r="F14" t="str">
        <f t="shared" si="1"/>
        <v>Negative</v>
      </c>
      <c r="N14" s="3" t="s">
        <v>175</v>
      </c>
      <c r="O14" s="35">
        <v>4</v>
      </c>
    </row>
    <row r="15" spans="1:15" x14ac:dyDescent="0.3">
      <c r="A15" t="s">
        <v>17</v>
      </c>
      <c r="B15" t="s">
        <v>112</v>
      </c>
      <c r="C15">
        <v>2</v>
      </c>
      <c r="D15" t="s">
        <v>203</v>
      </c>
      <c r="E15" t="str">
        <f t="shared" si="0"/>
        <v>Jul</v>
      </c>
      <c r="F15" t="str">
        <f t="shared" si="1"/>
        <v>Negative</v>
      </c>
      <c r="N15" s="3" t="s">
        <v>171</v>
      </c>
      <c r="O15" s="35">
        <v>38</v>
      </c>
    </row>
    <row r="16" spans="1:15" hidden="1" x14ac:dyDescent="0.3">
      <c r="A16" t="s">
        <v>18</v>
      </c>
      <c r="B16" t="s">
        <v>116</v>
      </c>
      <c r="C16">
        <v>5</v>
      </c>
      <c r="D16" t="s">
        <v>204</v>
      </c>
      <c r="E16" t="str">
        <f t="shared" si="0"/>
        <v>May</v>
      </c>
      <c r="F16" t="str">
        <f t="shared" si="1"/>
        <v>Positive</v>
      </c>
    </row>
    <row r="17" spans="1:11" x14ac:dyDescent="0.3">
      <c r="A17" t="s">
        <v>19</v>
      </c>
      <c r="B17" t="s">
        <v>110</v>
      </c>
      <c r="C17">
        <v>2</v>
      </c>
      <c r="D17" t="s">
        <v>205</v>
      </c>
      <c r="E17" t="str">
        <f t="shared" si="0"/>
        <v>Jan</v>
      </c>
      <c r="F17" t="str">
        <f t="shared" si="1"/>
        <v>Negative</v>
      </c>
    </row>
    <row r="18" spans="1:11" x14ac:dyDescent="0.3">
      <c r="A18" t="s">
        <v>20</v>
      </c>
      <c r="B18" t="s">
        <v>117</v>
      </c>
      <c r="C18">
        <v>2</v>
      </c>
      <c r="D18" t="s">
        <v>206</v>
      </c>
      <c r="E18" t="str">
        <f t="shared" si="0"/>
        <v>Aug</v>
      </c>
      <c r="F18" t="str">
        <f t="shared" si="1"/>
        <v>Negative</v>
      </c>
    </row>
    <row r="19" spans="1:11" hidden="1" x14ac:dyDescent="0.3">
      <c r="A19" t="s">
        <v>21</v>
      </c>
      <c r="B19" t="s">
        <v>118</v>
      </c>
      <c r="C19">
        <v>5</v>
      </c>
      <c r="D19" t="s">
        <v>207</v>
      </c>
      <c r="E19" t="str">
        <f t="shared" si="0"/>
        <v>Mar</v>
      </c>
      <c r="F19" t="str">
        <f t="shared" si="1"/>
        <v>Positive</v>
      </c>
    </row>
    <row r="20" spans="1:11" hidden="1" x14ac:dyDescent="0.3">
      <c r="A20" t="s">
        <v>22</v>
      </c>
      <c r="B20" t="s">
        <v>119</v>
      </c>
      <c r="C20">
        <v>5</v>
      </c>
      <c r="D20" t="s">
        <v>208</v>
      </c>
      <c r="E20" t="str">
        <f t="shared" si="0"/>
        <v>Feb</v>
      </c>
      <c r="F20" t="str">
        <f t="shared" si="1"/>
        <v>Positive</v>
      </c>
    </row>
    <row r="21" spans="1:11" hidden="1" x14ac:dyDescent="0.3">
      <c r="A21" t="s">
        <v>23</v>
      </c>
      <c r="B21" t="s">
        <v>120</v>
      </c>
      <c r="C21">
        <v>3</v>
      </c>
      <c r="D21" t="s">
        <v>209</v>
      </c>
      <c r="E21" t="str">
        <f t="shared" si="0"/>
        <v>Feb</v>
      </c>
      <c r="F21" t="str">
        <f t="shared" si="1"/>
        <v>Neutral</v>
      </c>
    </row>
    <row r="22" spans="1:11" x14ac:dyDescent="0.3">
      <c r="A22" t="s">
        <v>24</v>
      </c>
      <c r="B22" t="s">
        <v>121</v>
      </c>
      <c r="C22">
        <v>1</v>
      </c>
      <c r="D22" t="s">
        <v>210</v>
      </c>
      <c r="E22" t="str">
        <f t="shared" si="0"/>
        <v>Sep</v>
      </c>
      <c r="F22" t="str">
        <f t="shared" si="1"/>
        <v>Negative</v>
      </c>
    </row>
    <row r="23" spans="1:11" x14ac:dyDescent="0.3">
      <c r="A23" t="s">
        <v>25</v>
      </c>
      <c r="B23" t="s">
        <v>122</v>
      </c>
      <c r="C23">
        <v>2</v>
      </c>
      <c r="D23" t="s">
        <v>211</v>
      </c>
      <c r="E23" t="str">
        <f t="shared" si="0"/>
        <v>Apr</v>
      </c>
      <c r="F23" t="str">
        <f t="shared" si="1"/>
        <v>Negative</v>
      </c>
    </row>
    <row r="24" spans="1:11" x14ac:dyDescent="0.3">
      <c r="A24" t="s">
        <v>26</v>
      </c>
      <c r="B24" t="s">
        <v>123</v>
      </c>
      <c r="C24">
        <v>1</v>
      </c>
      <c r="D24" t="s">
        <v>209</v>
      </c>
      <c r="E24" t="str">
        <f t="shared" si="0"/>
        <v>Feb</v>
      </c>
      <c r="F24" t="str">
        <f t="shared" si="1"/>
        <v>Negative</v>
      </c>
    </row>
    <row r="25" spans="1:11" hidden="1" x14ac:dyDescent="0.3">
      <c r="A25" t="s">
        <v>27</v>
      </c>
      <c r="B25" t="s">
        <v>124</v>
      </c>
      <c r="C25">
        <v>3</v>
      </c>
      <c r="D25" t="s">
        <v>212</v>
      </c>
      <c r="E25" t="str">
        <f t="shared" si="0"/>
        <v>May</v>
      </c>
      <c r="F25" t="str">
        <f t="shared" si="1"/>
        <v>Neutral</v>
      </c>
    </row>
    <row r="26" spans="1:11" x14ac:dyDescent="0.3">
      <c r="A26" t="s">
        <v>28</v>
      </c>
      <c r="B26" t="s">
        <v>125</v>
      </c>
      <c r="C26">
        <v>2</v>
      </c>
      <c r="D26" t="s">
        <v>213</v>
      </c>
      <c r="E26" t="str">
        <f t="shared" si="0"/>
        <v>Sep</v>
      </c>
      <c r="F26" t="str">
        <f t="shared" si="1"/>
        <v>Negative</v>
      </c>
    </row>
    <row r="27" spans="1:11" x14ac:dyDescent="0.3">
      <c r="A27" t="s">
        <v>29</v>
      </c>
      <c r="B27" t="s">
        <v>126</v>
      </c>
      <c r="C27">
        <v>2</v>
      </c>
      <c r="D27" t="s">
        <v>214</v>
      </c>
      <c r="E27" t="str">
        <f t="shared" si="0"/>
        <v>Sep</v>
      </c>
      <c r="F27" t="str">
        <f t="shared" si="1"/>
        <v>Negative</v>
      </c>
    </row>
    <row r="28" spans="1:11" hidden="1" x14ac:dyDescent="0.3">
      <c r="A28" t="s">
        <v>30</v>
      </c>
      <c r="B28" t="s">
        <v>127</v>
      </c>
      <c r="C28">
        <v>5</v>
      </c>
      <c r="D28" t="s">
        <v>215</v>
      </c>
      <c r="E28" t="str">
        <f t="shared" si="0"/>
        <v>Jul</v>
      </c>
      <c r="F28" t="str">
        <f t="shared" si="1"/>
        <v>Positive</v>
      </c>
      <c r="J28" s="2" t="s">
        <v>170</v>
      </c>
      <c r="K28" t="s">
        <v>176</v>
      </c>
    </row>
    <row r="29" spans="1:11" hidden="1" x14ac:dyDescent="0.3">
      <c r="A29" t="s">
        <v>31</v>
      </c>
      <c r="B29" t="s">
        <v>128</v>
      </c>
      <c r="C29">
        <v>4</v>
      </c>
      <c r="D29" t="s">
        <v>216</v>
      </c>
      <c r="E29" t="str">
        <f t="shared" si="0"/>
        <v>Jul</v>
      </c>
      <c r="F29" t="str">
        <f t="shared" si="1"/>
        <v>Positive</v>
      </c>
      <c r="J29" s="3" t="s">
        <v>180</v>
      </c>
      <c r="K29" s="35">
        <v>19</v>
      </c>
    </row>
    <row r="30" spans="1:11" hidden="1" x14ac:dyDescent="0.3">
      <c r="A30" t="s">
        <v>32</v>
      </c>
      <c r="B30" t="s">
        <v>129</v>
      </c>
      <c r="C30">
        <v>3</v>
      </c>
      <c r="D30" t="s">
        <v>217</v>
      </c>
      <c r="E30" t="str">
        <f t="shared" si="0"/>
        <v>Aug</v>
      </c>
      <c r="F30" t="str">
        <f t="shared" si="1"/>
        <v>Neutral</v>
      </c>
      <c r="J30" s="3" t="s">
        <v>181</v>
      </c>
      <c r="K30" s="35">
        <v>19</v>
      </c>
    </row>
    <row r="31" spans="1:11" hidden="1" x14ac:dyDescent="0.3">
      <c r="A31" t="s">
        <v>33</v>
      </c>
      <c r="B31" t="s">
        <v>130</v>
      </c>
      <c r="C31">
        <v>4</v>
      </c>
      <c r="D31" t="s">
        <v>218</v>
      </c>
      <c r="E31" t="str">
        <f t="shared" si="0"/>
        <v>Aug</v>
      </c>
      <c r="F31" t="str">
        <f t="shared" si="1"/>
        <v>Positive</v>
      </c>
      <c r="J31" s="3" t="s">
        <v>171</v>
      </c>
      <c r="K31" s="35">
        <v>38</v>
      </c>
    </row>
    <row r="32" spans="1:11" hidden="1" x14ac:dyDescent="0.3">
      <c r="A32" t="s">
        <v>34</v>
      </c>
      <c r="B32" t="s">
        <v>130</v>
      </c>
      <c r="C32">
        <v>4</v>
      </c>
      <c r="D32" t="s">
        <v>219</v>
      </c>
      <c r="E32" t="str">
        <f t="shared" si="0"/>
        <v>May</v>
      </c>
      <c r="F32" t="str">
        <f t="shared" si="1"/>
        <v>Positive</v>
      </c>
    </row>
    <row r="33" spans="1:11" hidden="1" x14ac:dyDescent="0.3">
      <c r="A33" t="s">
        <v>35</v>
      </c>
      <c r="B33" t="s">
        <v>131</v>
      </c>
      <c r="C33">
        <v>3</v>
      </c>
      <c r="D33" t="s">
        <v>220</v>
      </c>
      <c r="E33" t="str">
        <f t="shared" si="0"/>
        <v>Jul</v>
      </c>
      <c r="F33" t="str">
        <f t="shared" si="1"/>
        <v>Neutral</v>
      </c>
    </row>
    <row r="34" spans="1:11" hidden="1" x14ac:dyDescent="0.3">
      <c r="A34" t="s">
        <v>36</v>
      </c>
      <c r="B34" t="s">
        <v>132</v>
      </c>
      <c r="C34">
        <v>4</v>
      </c>
      <c r="D34" t="s">
        <v>221</v>
      </c>
      <c r="E34" t="str">
        <f t="shared" si="0"/>
        <v>Jul</v>
      </c>
      <c r="F34" t="str">
        <f t="shared" si="1"/>
        <v>Positive</v>
      </c>
    </row>
    <row r="35" spans="1:11" x14ac:dyDescent="0.3">
      <c r="A35" t="s">
        <v>37</v>
      </c>
      <c r="B35" t="s">
        <v>128</v>
      </c>
      <c r="C35">
        <v>1</v>
      </c>
      <c r="D35" t="s">
        <v>222</v>
      </c>
      <c r="E35" t="str">
        <f t="shared" si="0"/>
        <v>Apr</v>
      </c>
      <c r="F35" t="str">
        <f t="shared" si="1"/>
        <v>Negative</v>
      </c>
    </row>
    <row r="36" spans="1:11" x14ac:dyDescent="0.3">
      <c r="A36" t="s">
        <v>38</v>
      </c>
      <c r="B36" t="s">
        <v>133</v>
      </c>
      <c r="C36">
        <v>2</v>
      </c>
      <c r="D36" t="s">
        <v>223</v>
      </c>
      <c r="E36" t="str">
        <f t="shared" si="0"/>
        <v>Jul</v>
      </c>
      <c r="F36" t="str">
        <f t="shared" si="1"/>
        <v>Negative</v>
      </c>
    </row>
    <row r="37" spans="1:11" hidden="1" x14ac:dyDescent="0.3">
      <c r="A37" t="s">
        <v>39</v>
      </c>
      <c r="B37" t="s">
        <v>133</v>
      </c>
      <c r="C37">
        <v>4</v>
      </c>
      <c r="D37" t="s">
        <v>224</v>
      </c>
      <c r="E37" t="str">
        <f t="shared" si="0"/>
        <v>Aug</v>
      </c>
      <c r="F37" t="str">
        <f t="shared" si="1"/>
        <v>Positive</v>
      </c>
      <c r="J37" s="2" t="s">
        <v>170</v>
      </c>
      <c r="K37" t="s">
        <v>182</v>
      </c>
    </row>
    <row r="38" spans="1:11" hidden="1" x14ac:dyDescent="0.3">
      <c r="A38" t="s">
        <v>40</v>
      </c>
      <c r="B38" t="s">
        <v>134</v>
      </c>
      <c r="C38">
        <v>4</v>
      </c>
      <c r="D38" t="s">
        <v>219</v>
      </c>
      <c r="E38" t="str">
        <f t="shared" si="0"/>
        <v>May</v>
      </c>
      <c r="F38" t="str">
        <f t="shared" si="1"/>
        <v>Positive</v>
      </c>
      <c r="J38" s="3" t="s">
        <v>174</v>
      </c>
      <c r="K38" s="35">
        <v>4</v>
      </c>
    </row>
    <row r="39" spans="1:11" x14ac:dyDescent="0.3">
      <c r="A39" t="s">
        <v>41</v>
      </c>
      <c r="B39" t="s">
        <v>135</v>
      </c>
      <c r="C39">
        <v>1</v>
      </c>
      <c r="D39" t="s">
        <v>225</v>
      </c>
      <c r="E39" t="str">
        <f t="shared" si="0"/>
        <v>Aug</v>
      </c>
      <c r="F39" t="str">
        <f t="shared" si="1"/>
        <v>Negative</v>
      </c>
      <c r="J39" s="3" t="s">
        <v>175</v>
      </c>
      <c r="K39" s="35">
        <v>4</v>
      </c>
    </row>
    <row r="40" spans="1:11" hidden="1" x14ac:dyDescent="0.3">
      <c r="A40" t="s">
        <v>42</v>
      </c>
      <c r="B40" t="s">
        <v>124</v>
      </c>
      <c r="C40">
        <v>5</v>
      </c>
      <c r="D40" t="s">
        <v>226</v>
      </c>
      <c r="E40" t="str">
        <f t="shared" si="0"/>
        <v>Jul</v>
      </c>
      <c r="F40" t="str">
        <f t="shared" si="1"/>
        <v>Positive</v>
      </c>
      <c r="J40" s="3" t="s">
        <v>278</v>
      </c>
      <c r="K40" s="35">
        <v>6</v>
      </c>
    </row>
    <row r="41" spans="1:11" hidden="1" x14ac:dyDescent="0.3">
      <c r="A41" t="s">
        <v>43</v>
      </c>
      <c r="B41" t="s">
        <v>133</v>
      </c>
      <c r="C41">
        <v>3</v>
      </c>
      <c r="D41" t="s">
        <v>227</v>
      </c>
      <c r="E41" t="str">
        <f t="shared" si="0"/>
        <v>Sep</v>
      </c>
      <c r="F41" t="str">
        <f t="shared" si="1"/>
        <v>Neutral</v>
      </c>
      <c r="J41" s="3" t="s">
        <v>279</v>
      </c>
      <c r="K41" s="35">
        <v>5</v>
      </c>
    </row>
    <row r="42" spans="1:11" x14ac:dyDescent="0.3">
      <c r="A42" t="s">
        <v>44</v>
      </c>
      <c r="B42" t="s">
        <v>136</v>
      </c>
      <c r="C42">
        <v>2</v>
      </c>
      <c r="D42" t="s">
        <v>228</v>
      </c>
      <c r="E42" t="str">
        <f t="shared" si="0"/>
        <v>Aug</v>
      </c>
      <c r="F42" t="str">
        <f t="shared" si="1"/>
        <v>Negative</v>
      </c>
      <c r="J42" s="3" t="s">
        <v>280</v>
      </c>
      <c r="K42" s="35">
        <v>3</v>
      </c>
    </row>
    <row r="43" spans="1:11" hidden="1" x14ac:dyDescent="0.3">
      <c r="A43" t="s">
        <v>45</v>
      </c>
      <c r="B43" t="s">
        <v>119</v>
      </c>
      <c r="C43">
        <v>5</v>
      </c>
      <c r="D43" t="s">
        <v>221</v>
      </c>
      <c r="E43" t="str">
        <f t="shared" si="0"/>
        <v>Jul</v>
      </c>
      <c r="F43" t="str">
        <f t="shared" si="1"/>
        <v>Positive</v>
      </c>
      <c r="J43" s="3" t="s">
        <v>282</v>
      </c>
      <c r="K43" s="35">
        <v>3</v>
      </c>
    </row>
    <row r="44" spans="1:11" x14ac:dyDescent="0.3">
      <c r="A44" t="s">
        <v>46</v>
      </c>
      <c r="B44" t="s">
        <v>120</v>
      </c>
      <c r="C44">
        <v>2</v>
      </c>
      <c r="D44" t="s">
        <v>229</v>
      </c>
      <c r="E44" t="str">
        <f t="shared" si="0"/>
        <v>Sep</v>
      </c>
      <c r="F44" t="str">
        <f t="shared" si="1"/>
        <v>Negative</v>
      </c>
      <c r="J44" s="3" t="s">
        <v>283</v>
      </c>
      <c r="K44" s="35">
        <v>5</v>
      </c>
    </row>
    <row r="45" spans="1:11" hidden="1" x14ac:dyDescent="0.3">
      <c r="A45" t="s">
        <v>47</v>
      </c>
      <c r="B45" t="s">
        <v>137</v>
      </c>
      <c r="C45">
        <v>5</v>
      </c>
      <c r="D45" t="s">
        <v>230</v>
      </c>
      <c r="E45" t="str">
        <f t="shared" si="0"/>
        <v>Sep</v>
      </c>
      <c r="F45" t="str">
        <f t="shared" si="1"/>
        <v>Positive</v>
      </c>
      <c r="J45" s="3" t="s">
        <v>284</v>
      </c>
      <c r="K45" s="35">
        <v>2</v>
      </c>
    </row>
    <row r="46" spans="1:11" hidden="1" x14ac:dyDescent="0.3">
      <c r="A46" t="s">
        <v>48</v>
      </c>
      <c r="B46" t="s">
        <v>138</v>
      </c>
      <c r="C46">
        <v>4</v>
      </c>
      <c r="D46" t="s">
        <v>231</v>
      </c>
      <c r="E46" t="str">
        <f t="shared" si="0"/>
        <v>Jan</v>
      </c>
      <c r="F46" t="str">
        <f t="shared" si="1"/>
        <v>Positive</v>
      </c>
      <c r="J46" s="3" t="s">
        <v>281</v>
      </c>
      <c r="K46" s="35">
        <v>6</v>
      </c>
    </row>
    <row r="47" spans="1:11" hidden="1" x14ac:dyDescent="0.3">
      <c r="A47" t="s">
        <v>49</v>
      </c>
      <c r="B47" t="s">
        <v>139</v>
      </c>
      <c r="C47">
        <v>5</v>
      </c>
      <c r="D47" t="s">
        <v>232</v>
      </c>
      <c r="E47" t="str">
        <f t="shared" si="0"/>
        <v>Mar</v>
      </c>
      <c r="F47" t="str">
        <f t="shared" si="1"/>
        <v>Positive</v>
      </c>
      <c r="J47" s="3" t="s">
        <v>171</v>
      </c>
      <c r="K47" s="35">
        <v>38</v>
      </c>
    </row>
    <row r="48" spans="1:11" x14ac:dyDescent="0.3">
      <c r="A48" t="s">
        <v>50</v>
      </c>
      <c r="B48" t="s">
        <v>138</v>
      </c>
      <c r="C48">
        <v>2</v>
      </c>
      <c r="D48" t="s">
        <v>214</v>
      </c>
      <c r="E48" t="str">
        <f t="shared" si="0"/>
        <v>Sep</v>
      </c>
      <c r="F48" t="str">
        <f t="shared" si="1"/>
        <v>Negative</v>
      </c>
    </row>
    <row r="49" spans="1:11" hidden="1" x14ac:dyDescent="0.3">
      <c r="A49" t="s">
        <v>51</v>
      </c>
      <c r="B49" t="s">
        <v>140</v>
      </c>
      <c r="C49">
        <v>3</v>
      </c>
      <c r="D49" t="s">
        <v>233</v>
      </c>
      <c r="E49" t="str">
        <f t="shared" si="0"/>
        <v>Sep</v>
      </c>
      <c r="F49" t="str">
        <f t="shared" si="1"/>
        <v>Neutral</v>
      </c>
    </row>
    <row r="50" spans="1:11" hidden="1" x14ac:dyDescent="0.3">
      <c r="A50" t="s">
        <v>52</v>
      </c>
      <c r="B50" t="s">
        <v>141</v>
      </c>
      <c r="C50">
        <v>4</v>
      </c>
      <c r="D50" t="s">
        <v>234</v>
      </c>
      <c r="E50" t="str">
        <f t="shared" si="0"/>
        <v>Mar</v>
      </c>
      <c r="F50" t="str">
        <f t="shared" si="1"/>
        <v>Positive</v>
      </c>
    </row>
    <row r="51" spans="1:11" hidden="1" x14ac:dyDescent="0.3">
      <c r="A51" t="s">
        <v>53</v>
      </c>
      <c r="B51" t="s">
        <v>138</v>
      </c>
      <c r="C51">
        <v>3</v>
      </c>
      <c r="D51" t="s">
        <v>231</v>
      </c>
      <c r="E51" t="str">
        <f t="shared" si="0"/>
        <v>Jan</v>
      </c>
      <c r="F51" t="str">
        <f t="shared" si="1"/>
        <v>Neutral</v>
      </c>
    </row>
    <row r="52" spans="1:11" hidden="1" x14ac:dyDescent="0.3">
      <c r="A52" t="s">
        <v>54</v>
      </c>
      <c r="B52" t="s">
        <v>129</v>
      </c>
      <c r="C52">
        <v>3</v>
      </c>
      <c r="D52" t="s">
        <v>235</v>
      </c>
      <c r="E52" t="str">
        <f t="shared" si="0"/>
        <v>May</v>
      </c>
      <c r="F52" t="str">
        <f t="shared" si="1"/>
        <v>Neutral</v>
      </c>
    </row>
    <row r="53" spans="1:11" hidden="1" x14ac:dyDescent="0.3">
      <c r="A53" t="s">
        <v>55</v>
      </c>
      <c r="B53" t="s">
        <v>142</v>
      </c>
      <c r="C53">
        <v>3</v>
      </c>
      <c r="D53" t="s">
        <v>236</v>
      </c>
      <c r="E53" t="str">
        <f t="shared" si="0"/>
        <v>Jun</v>
      </c>
      <c r="F53" t="str">
        <f t="shared" si="1"/>
        <v>Neutral</v>
      </c>
    </row>
    <row r="54" spans="1:11" x14ac:dyDescent="0.3">
      <c r="A54" t="s">
        <v>56</v>
      </c>
      <c r="B54" t="s">
        <v>143</v>
      </c>
      <c r="C54">
        <v>1</v>
      </c>
      <c r="D54" t="s">
        <v>237</v>
      </c>
      <c r="E54" t="str">
        <f t="shared" si="0"/>
        <v>Feb</v>
      </c>
      <c r="F54" t="str">
        <f t="shared" si="1"/>
        <v>Negative</v>
      </c>
    </row>
    <row r="55" spans="1:11" x14ac:dyDescent="0.3">
      <c r="A55" t="s">
        <v>57</v>
      </c>
      <c r="B55" t="s">
        <v>110</v>
      </c>
      <c r="C55">
        <v>2</v>
      </c>
      <c r="D55" t="s">
        <v>238</v>
      </c>
      <c r="E55" t="str">
        <f t="shared" si="0"/>
        <v>Aug</v>
      </c>
      <c r="F55" t="str">
        <f t="shared" si="1"/>
        <v>Negative</v>
      </c>
    </row>
    <row r="56" spans="1:11" x14ac:dyDescent="0.3">
      <c r="A56" t="s">
        <v>58</v>
      </c>
      <c r="B56" t="s">
        <v>144</v>
      </c>
      <c r="C56">
        <v>1</v>
      </c>
      <c r="D56" t="s">
        <v>239</v>
      </c>
      <c r="E56" t="str">
        <f t="shared" si="0"/>
        <v>Jun</v>
      </c>
      <c r="F56" t="str">
        <f t="shared" si="1"/>
        <v>Negative</v>
      </c>
    </row>
    <row r="57" spans="1:11" x14ac:dyDescent="0.3">
      <c r="A57" t="s">
        <v>59</v>
      </c>
      <c r="B57" t="s">
        <v>145</v>
      </c>
      <c r="C57">
        <v>2</v>
      </c>
      <c r="D57" t="s">
        <v>240</v>
      </c>
      <c r="E57" t="str">
        <f t="shared" si="0"/>
        <v>Jun</v>
      </c>
      <c r="F57" t="str">
        <f t="shared" si="1"/>
        <v>Negative</v>
      </c>
    </row>
    <row r="58" spans="1:11" hidden="1" x14ac:dyDescent="0.3">
      <c r="A58" t="s">
        <v>60</v>
      </c>
      <c r="B58" t="s">
        <v>146</v>
      </c>
      <c r="C58">
        <v>5</v>
      </c>
      <c r="D58" t="s">
        <v>241</v>
      </c>
      <c r="E58" t="str">
        <f t="shared" si="0"/>
        <v>Aug</v>
      </c>
      <c r="F58" t="str">
        <f t="shared" si="1"/>
        <v>Positive</v>
      </c>
      <c r="J58" s="2" t="s">
        <v>170</v>
      </c>
      <c r="K58" t="s">
        <v>176</v>
      </c>
    </row>
    <row r="59" spans="1:11" hidden="1" x14ac:dyDescent="0.3">
      <c r="A59" t="s">
        <v>61</v>
      </c>
      <c r="B59" t="s">
        <v>118</v>
      </c>
      <c r="C59">
        <v>3</v>
      </c>
      <c r="D59" t="s">
        <v>241</v>
      </c>
      <c r="E59" t="str">
        <f t="shared" si="0"/>
        <v>Aug</v>
      </c>
      <c r="F59" t="str">
        <f t="shared" si="1"/>
        <v>Neutral</v>
      </c>
      <c r="J59" s="3" t="s">
        <v>175</v>
      </c>
      <c r="K59">
        <v>4</v>
      </c>
    </row>
    <row r="60" spans="1:11" x14ac:dyDescent="0.3">
      <c r="A60" t="s">
        <v>62</v>
      </c>
      <c r="B60" t="s">
        <v>147</v>
      </c>
      <c r="C60">
        <v>2</v>
      </c>
      <c r="D60" t="s">
        <v>242</v>
      </c>
      <c r="E60" t="str">
        <f t="shared" si="0"/>
        <v>Jul</v>
      </c>
      <c r="F60" t="str">
        <f t="shared" si="1"/>
        <v>Negative</v>
      </c>
      <c r="J60" s="3" t="s">
        <v>171</v>
      </c>
      <c r="K60">
        <v>4</v>
      </c>
    </row>
    <row r="61" spans="1:11" x14ac:dyDescent="0.3">
      <c r="A61" t="s">
        <v>63</v>
      </c>
      <c r="B61" t="s">
        <v>148</v>
      </c>
      <c r="C61">
        <v>1</v>
      </c>
      <c r="D61" t="s">
        <v>243</v>
      </c>
      <c r="E61" t="str">
        <f t="shared" si="0"/>
        <v>Jan</v>
      </c>
      <c r="F61" t="str">
        <f t="shared" si="1"/>
        <v>Negative</v>
      </c>
    </row>
    <row r="62" spans="1:11" x14ac:dyDescent="0.3">
      <c r="A62" t="s">
        <v>64</v>
      </c>
      <c r="B62" t="s">
        <v>143</v>
      </c>
      <c r="C62">
        <v>2</v>
      </c>
      <c r="D62" t="s">
        <v>244</v>
      </c>
      <c r="E62" t="str">
        <f t="shared" si="0"/>
        <v>Jan</v>
      </c>
      <c r="F62" t="str">
        <f t="shared" si="1"/>
        <v>Negative</v>
      </c>
    </row>
    <row r="63" spans="1:11" x14ac:dyDescent="0.3">
      <c r="A63" t="s">
        <v>65</v>
      </c>
      <c r="B63" t="s">
        <v>109</v>
      </c>
      <c r="C63">
        <v>2</v>
      </c>
      <c r="D63" t="s">
        <v>245</v>
      </c>
      <c r="E63" t="str">
        <f t="shared" si="0"/>
        <v>Sep</v>
      </c>
      <c r="F63" t="str">
        <f t="shared" si="1"/>
        <v>Negative</v>
      </c>
    </row>
    <row r="64" spans="1:11" hidden="1" x14ac:dyDescent="0.3">
      <c r="A64" t="s">
        <v>66</v>
      </c>
      <c r="B64" t="s">
        <v>149</v>
      </c>
      <c r="C64">
        <v>3</v>
      </c>
      <c r="D64" t="s">
        <v>246</v>
      </c>
      <c r="E64" t="str">
        <f t="shared" si="0"/>
        <v>Mar</v>
      </c>
      <c r="F64" t="str">
        <f t="shared" si="1"/>
        <v>Neutral</v>
      </c>
    </row>
    <row r="65" spans="1:6" x14ac:dyDescent="0.3">
      <c r="A65" t="s">
        <v>67</v>
      </c>
      <c r="B65" t="s">
        <v>150</v>
      </c>
      <c r="C65">
        <v>2</v>
      </c>
      <c r="D65" t="s">
        <v>247</v>
      </c>
      <c r="E65" t="str">
        <f t="shared" si="0"/>
        <v>Feb</v>
      </c>
      <c r="F65" t="str">
        <f t="shared" si="1"/>
        <v>Negative</v>
      </c>
    </row>
    <row r="66" spans="1:6" x14ac:dyDescent="0.3">
      <c r="A66" t="s">
        <v>68</v>
      </c>
      <c r="B66" t="s">
        <v>151</v>
      </c>
      <c r="C66">
        <v>2</v>
      </c>
      <c r="D66" t="s">
        <v>248</v>
      </c>
      <c r="E66" t="str">
        <f t="shared" si="0"/>
        <v>Mar</v>
      </c>
      <c r="F66" t="str">
        <f t="shared" si="1"/>
        <v>Negative</v>
      </c>
    </row>
    <row r="67" spans="1:6" hidden="1" x14ac:dyDescent="0.3">
      <c r="A67" t="s">
        <v>69</v>
      </c>
      <c r="B67" t="s">
        <v>152</v>
      </c>
      <c r="C67">
        <v>5</v>
      </c>
      <c r="D67" t="s">
        <v>249</v>
      </c>
      <c r="E67" t="str">
        <f t="shared" ref="E67:E101" si="2">TEXT(D67,"mmm")</f>
        <v>Aug</v>
      </c>
      <c r="F67" t="str">
        <f t="shared" si="1"/>
        <v>Positive</v>
      </c>
    </row>
    <row r="68" spans="1:6" x14ac:dyDescent="0.3">
      <c r="A68" t="s">
        <v>70</v>
      </c>
      <c r="B68" t="s">
        <v>153</v>
      </c>
      <c r="C68">
        <v>1</v>
      </c>
      <c r="D68" t="s">
        <v>250</v>
      </c>
      <c r="E68" t="str">
        <f t="shared" si="2"/>
        <v>Aug</v>
      </c>
      <c r="F68" t="str">
        <f t="shared" ref="F68:F101" si="3">IF(C68=3,"Neutral",(IF(C68&lt;3,"Negative","Positive")))</f>
        <v>Negative</v>
      </c>
    </row>
    <row r="69" spans="1:6" hidden="1" x14ac:dyDescent="0.3">
      <c r="A69" t="s">
        <v>71</v>
      </c>
      <c r="B69" t="s">
        <v>117</v>
      </c>
      <c r="C69">
        <v>3</v>
      </c>
      <c r="D69" t="s">
        <v>251</v>
      </c>
      <c r="E69" t="str">
        <f t="shared" si="2"/>
        <v>May</v>
      </c>
      <c r="F69" t="str">
        <f t="shared" si="3"/>
        <v>Neutral</v>
      </c>
    </row>
    <row r="70" spans="1:6" hidden="1" x14ac:dyDescent="0.3">
      <c r="A70" t="s">
        <v>72</v>
      </c>
      <c r="B70" t="s">
        <v>130</v>
      </c>
      <c r="C70">
        <v>5</v>
      </c>
      <c r="D70" t="s">
        <v>252</v>
      </c>
      <c r="E70" t="str">
        <f t="shared" si="2"/>
        <v>Feb</v>
      </c>
      <c r="F70" t="str">
        <f t="shared" si="3"/>
        <v>Positive</v>
      </c>
    </row>
    <row r="71" spans="1:6" hidden="1" x14ac:dyDescent="0.3">
      <c r="A71" t="s">
        <v>73</v>
      </c>
      <c r="B71" t="s">
        <v>154</v>
      </c>
      <c r="C71">
        <v>4</v>
      </c>
      <c r="D71" t="s">
        <v>253</v>
      </c>
      <c r="E71" t="str">
        <f t="shared" si="2"/>
        <v>Jan</v>
      </c>
      <c r="F71" t="str">
        <f t="shared" si="3"/>
        <v>Positive</v>
      </c>
    </row>
    <row r="72" spans="1:6" hidden="1" x14ac:dyDescent="0.3">
      <c r="A72" t="s">
        <v>74</v>
      </c>
      <c r="B72" t="s">
        <v>123</v>
      </c>
      <c r="C72">
        <v>5</v>
      </c>
      <c r="D72" t="s">
        <v>254</v>
      </c>
      <c r="E72" t="str">
        <f t="shared" si="2"/>
        <v>Mar</v>
      </c>
      <c r="F72" t="str">
        <f t="shared" si="3"/>
        <v>Positive</v>
      </c>
    </row>
    <row r="73" spans="1:6" hidden="1" x14ac:dyDescent="0.3">
      <c r="A73" t="s">
        <v>75</v>
      </c>
      <c r="B73" t="s">
        <v>155</v>
      </c>
      <c r="C73">
        <v>4</v>
      </c>
      <c r="D73" t="s">
        <v>255</v>
      </c>
      <c r="E73" t="str">
        <f t="shared" si="2"/>
        <v>Jul</v>
      </c>
      <c r="F73" t="str">
        <f t="shared" si="3"/>
        <v>Positive</v>
      </c>
    </row>
    <row r="74" spans="1:6" hidden="1" x14ac:dyDescent="0.3">
      <c r="A74" t="s">
        <v>76</v>
      </c>
      <c r="B74" t="s">
        <v>112</v>
      </c>
      <c r="C74">
        <v>4</v>
      </c>
      <c r="D74" t="s">
        <v>242</v>
      </c>
      <c r="E74" t="str">
        <f t="shared" si="2"/>
        <v>Jul</v>
      </c>
      <c r="F74" t="str">
        <f t="shared" si="3"/>
        <v>Positive</v>
      </c>
    </row>
    <row r="75" spans="1:6" hidden="1" x14ac:dyDescent="0.3">
      <c r="A75" t="s">
        <v>77</v>
      </c>
      <c r="B75" t="s">
        <v>156</v>
      </c>
      <c r="C75">
        <v>5</v>
      </c>
      <c r="D75" t="s">
        <v>203</v>
      </c>
      <c r="E75" t="str">
        <f t="shared" si="2"/>
        <v>Jul</v>
      </c>
      <c r="F75" t="str">
        <f t="shared" si="3"/>
        <v>Positive</v>
      </c>
    </row>
    <row r="76" spans="1:6" x14ac:dyDescent="0.3">
      <c r="A76" t="s">
        <v>78</v>
      </c>
      <c r="B76" t="s">
        <v>157</v>
      </c>
      <c r="C76">
        <v>2</v>
      </c>
      <c r="D76" t="s">
        <v>256</v>
      </c>
      <c r="E76" t="str">
        <f t="shared" si="2"/>
        <v>Mar</v>
      </c>
      <c r="F76" t="str">
        <f t="shared" si="3"/>
        <v>Negative</v>
      </c>
    </row>
    <row r="77" spans="1:6" x14ac:dyDescent="0.3">
      <c r="A77" t="s">
        <v>79</v>
      </c>
      <c r="B77" t="s">
        <v>158</v>
      </c>
      <c r="C77">
        <v>1</v>
      </c>
      <c r="D77" t="s">
        <v>257</v>
      </c>
      <c r="E77" t="str">
        <f t="shared" si="2"/>
        <v>Jun</v>
      </c>
      <c r="F77" t="str">
        <f t="shared" si="3"/>
        <v>Negative</v>
      </c>
    </row>
    <row r="78" spans="1:6" hidden="1" x14ac:dyDescent="0.3">
      <c r="A78" t="s">
        <v>80</v>
      </c>
      <c r="B78" t="s">
        <v>159</v>
      </c>
      <c r="C78">
        <v>3</v>
      </c>
      <c r="D78" t="s">
        <v>258</v>
      </c>
      <c r="E78" t="str">
        <f t="shared" si="2"/>
        <v>Jan</v>
      </c>
      <c r="F78" t="str">
        <f t="shared" si="3"/>
        <v>Neutral</v>
      </c>
    </row>
    <row r="79" spans="1:6" x14ac:dyDescent="0.3">
      <c r="A79" t="s">
        <v>81</v>
      </c>
      <c r="B79" t="s">
        <v>127</v>
      </c>
      <c r="C79">
        <v>2</v>
      </c>
      <c r="D79" t="s">
        <v>259</v>
      </c>
      <c r="E79" t="str">
        <f t="shared" si="2"/>
        <v>Jan</v>
      </c>
      <c r="F79" t="str">
        <f t="shared" si="3"/>
        <v>Negative</v>
      </c>
    </row>
    <row r="80" spans="1:6" hidden="1" x14ac:dyDescent="0.3">
      <c r="A80" t="s">
        <v>82</v>
      </c>
      <c r="B80" t="s">
        <v>160</v>
      </c>
      <c r="C80">
        <v>5</v>
      </c>
      <c r="D80" t="s">
        <v>260</v>
      </c>
      <c r="E80" t="str">
        <f t="shared" si="2"/>
        <v>Jan</v>
      </c>
      <c r="F80" t="str">
        <f t="shared" si="3"/>
        <v>Positive</v>
      </c>
    </row>
    <row r="81" spans="1:6" x14ac:dyDescent="0.3">
      <c r="A81" t="s">
        <v>83</v>
      </c>
      <c r="B81" t="s">
        <v>116</v>
      </c>
      <c r="C81">
        <v>2</v>
      </c>
      <c r="D81" t="s">
        <v>261</v>
      </c>
      <c r="E81" t="str">
        <f t="shared" si="2"/>
        <v>Apr</v>
      </c>
      <c r="F81" t="str">
        <f t="shared" si="3"/>
        <v>Negative</v>
      </c>
    </row>
    <row r="82" spans="1:6" x14ac:dyDescent="0.3">
      <c r="A82" t="s">
        <v>84</v>
      </c>
      <c r="B82" t="s">
        <v>132</v>
      </c>
      <c r="C82">
        <v>2</v>
      </c>
      <c r="D82" t="s">
        <v>262</v>
      </c>
      <c r="E82" t="str">
        <f t="shared" si="2"/>
        <v>Feb</v>
      </c>
      <c r="F82" t="str">
        <f t="shared" si="3"/>
        <v>Negative</v>
      </c>
    </row>
    <row r="83" spans="1:6" hidden="1" x14ac:dyDescent="0.3">
      <c r="A83" t="s">
        <v>85</v>
      </c>
      <c r="B83" t="s">
        <v>161</v>
      </c>
      <c r="C83">
        <v>3</v>
      </c>
      <c r="D83" t="s">
        <v>263</v>
      </c>
      <c r="E83" t="str">
        <f t="shared" si="2"/>
        <v>Mar</v>
      </c>
      <c r="F83" t="str">
        <f t="shared" si="3"/>
        <v>Neutral</v>
      </c>
    </row>
    <row r="84" spans="1:6" hidden="1" x14ac:dyDescent="0.3">
      <c r="A84" t="s">
        <v>86</v>
      </c>
      <c r="B84" t="s">
        <v>113</v>
      </c>
      <c r="C84">
        <v>5</v>
      </c>
      <c r="D84" t="s">
        <v>256</v>
      </c>
      <c r="E84" t="str">
        <f t="shared" si="2"/>
        <v>Mar</v>
      </c>
      <c r="F84" t="str">
        <f t="shared" si="3"/>
        <v>Positive</v>
      </c>
    </row>
    <row r="85" spans="1:6" x14ac:dyDescent="0.3">
      <c r="A85" t="s">
        <v>87</v>
      </c>
      <c r="B85" t="s">
        <v>161</v>
      </c>
      <c r="C85">
        <v>1</v>
      </c>
      <c r="D85" t="s">
        <v>264</v>
      </c>
      <c r="E85" t="str">
        <f t="shared" si="2"/>
        <v>Jun</v>
      </c>
      <c r="F85" t="str">
        <f t="shared" si="3"/>
        <v>Negative</v>
      </c>
    </row>
    <row r="86" spans="1:6" x14ac:dyDescent="0.3">
      <c r="A86" t="s">
        <v>88</v>
      </c>
      <c r="B86" t="s">
        <v>153</v>
      </c>
      <c r="C86">
        <v>1</v>
      </c>
      <c r="D86" t="s">
        <v>216</v>
      </c>
      <c r="E86" t="str">
        <f t="shared" si="2"/>
        <v>Jul</v>
      </c>
      <c r="F86" t="str">
        <f t="shared" si="3"/>
        <v>Negative</v>
      </c>
    </row>
    <row r="87" spans="1:6" hidden="1" x14ac:dyDescent="0.3">
      <c r="A87" t="s">
        <v>89</v>
      </c>
      <c r="B87" t="s">
        <v>104</v>
      </c>
      <c r="C87">
        <v>5</v>
      </c>
      <c r="D87" t="s">
        <v>215</v>
      </c>
      <c r="E87" t="str">
        <f t="shared" si="2"/>
        <v>Jul</v>
      </c>
      <c r="F87" t="str">
        <f t="shared" si="3"/>
        <v>Positive</v>
      </c>
    </row>
    <row r="88" spans="1:6" hidden="1" x14ac:dyDescent="0.3">
      <c r="A88" t="s">
        <v>90</v>
      </c>
      <c r="B88" t="s">
        <v>162</v>
      </c>
      <c r="C88">
        <v>4</v>
      </c>
      <c r="D88" t="s">
        <v>265</v>
      </c>
      <c r="E88" t="str">
        <f t="shared" si="2"/>
        <v>May</v>
      </c>
      <c r="F88" t="str">
        <f t="shared" si="3"/>
        <v>Positive</v>
      </c>
    </row>
    <row r="89" spans="1:6" x14ac:dyDescent="0.3">
      <c r="A89" t="s">
        <v>91</v>
      </c>
      <c r="B89" t="s">
        <v>138</v>
      </c>
      <c r="C89">
        <v>2</v>
      </c>
      <c r="D89" t="s">
        <v>266</v>
      </c>
      <c r="E89" t="str">
        <f t="shared" si="2"/>
        <v>Apr</v>
      </c>
      <c r="F89" t="str">
        <f t="shared" si="3"/>
        <v>Negative</v>
      </c>
    </row>
    <row r="90" spans="1:6" x14ac:dyDescent="0.3">
      <c r="A90" t="s">
        <v>92</v>
      </c>
      <c r="B90" t="s">
        <v>152</v>
      </c>
      <c r="C90">
        <v>1</v>
      </c>
      <c r="D90" t="s">
        <v>267</v>
      </c>
      <c r="E90" t="str">
        <f t="shared" si="2"/>
        <v>Aug</v>
      </c>
      <c r="F90" t="str">
        <f t="shared" si="3"/>
        <v>Negative</v>
      </c>
    </row>
    <row r="91" spans="1:6" hidden="1" x14ac:dyDescent="0.3">
      <c r="A91" t="s">
        <v>93</v>
      </c>
      <c r="B91" t="s">
        <v>163</v>
      </c>
      <c r="C91">
        <v>3</v>
      </c>
      <c r="D91" t="s">
        <v>268</v>
      </c>
      <c r="E91" t="str">
        <f t="shared" si="2"/>
        <v>Apr</v>
      </c>
      <c r="F91" t="str">
        <f t="shared" si="3"/>
        <v>Neutral</v>
      </c>
    </row>
    <row r="92" spans="1:6" hidden="1" x14ac:dyDescent="0.3">
      <c r="A92" t="s">
        <v>94</v>
      </c>
      <c r="B92" t="s">
        <v>164</v>
      </c>
      <c r="C92">
        <v>5</v>
      </c>
      <c r="D92" t="s">
        <v>269</v>
      </c>
      <c r="E92" t="str">
        <f t="shared" si="2"/>
        <v>Jan</v>
      </c>
      <c r="F92" t="str">
        <f t="shared" si="3"/>
        <v>Positive</v>
      </c>
    </row>
    <row r="93" spans="1:6" x14ac:dyDescent="0.3">
      <c r="A93" t="s">
        <v>95</v>
      </c>
      <c r="B93" t="s">
        <v>165</v>
      </c>
      <c r="C93">
        <v>1</v>
      </c>
      <c r="D93" t="s">
        <v>262</v>
      </c>
      <c r="E93" t="str">
        <f t="shared" si="2"/>
        <v>Feb</v>
      </c>
      <c r="F93" t="str">
        <f t="shared" si="3"/>
        <v>Negative</v>
      </c>
    </row>
    <row r="94" spans="1:6" x14ac:dyDescent="0.3">
      <c r="A94" t="s">
        <v>96</v>
      </c>
      <c r="B94" t="s">
        <v>166</v>
      </c>
      <c r="C94">
        <v>2</v>
      </c>
      <c r="D94" t="s">
        <v>270</v>
      </c>
      <c r="E94" t="str">
        <f t="shared" si="2"/>
        <v>Mar</v>
      </c>
      <c r="F94" t="str">
        <f t="shared" si="3"/>
        <v>Negative</v>
      </c>
    </row>
    <row r="95" spans="1:6" x14ac:dyDescent="0.3">
      <c r="A95" t="s">
        <v>97</v>
      </c>
      <c r="B95" t="s">
        <v>113</v>
      </c>
      <c r="C95">
        <v>2</v>
      </c>
      <c r="D95" t="s">
        <v>271</v>
      </c>
      <c r="E95" t="str">
        <f t="shared" si="2"/>
        <v>Sep</v>
      </c>
      <c r="F95" t="str">
        <f t="shared" si="3"/>
        <v>Negative</v>
      </c>
    </row>
    <row r="96" spans="1:6" hidden="1" x14ac:dyDescent="0.3">
      <c r="A96" t="s">
        <v>98</v>
      </c>
      <c r="B96" t="s">
        <v>150</v>
      </c>
      <c r="C96">
        <v>5</v>
      </c>
      <c r="D96" t="s">
        <v>272</v>
      </c>
      <c r="E96" t="str">
        <f t="shared" si="2"/>
        <v>Jun</v>
      </c>
      <c r="F96" t="str">
        <f t="shared" si="3"/>
        <v>Positive</v>
      </c>
    </row>
    <row r="97" spans="1:6" hidden="1" x14ac:dyDescent="0.3">
      <c r="A97" t="s">
        <v>99</v>
      </c>
      <c r="B97" t="s">
        <v>167</v>
      </c>
      <c r="C97">
        <v>3</v>
      </c>
      <c r="D97" t="s">
        <v>273</v>
      </c>
      <c r="E97" t="str">
        <f t="shared" si="2"/>
        <v>Apr</v>
      </c>
      <c r="F97" t="str">
        <f t="shared" si="3"/>
        <v>Neutral</v>
      </c>
    </row>
    <row r="98" spans="1:6" hidden="1" x14ac:dyDescent="0.3">
      <c r="A98" t="s">
        <v>100</v>
      </c>
      <c r="B98" t="s">
        <v>109</v>
      </c>
      <c r="C98">
        <v>5</v>
      </c>
      <c r="D98" t="s">
        <v>274</v>
      </c>
      <c r="E98" t="str">
        <f t="shared" si="2"/>
        <v>Aug</v>
      </c>
      <c r="F98" t="str">
        <f t="shared" si="3"/>
        <v>Positive</v>
      </c>
    </row>
    <row r="99" spans="1:6" x14ac:dyDescent="0.3">
      <c r="A99" t="s">
        <v>101</v>
      </c>
      <c r="B99" t="s">
        <v>168</v>
      </c>
      <c r="C99">
        <v>1</v>
      </c>
      <c r="D99" t="s">
        <v>275</v>
      </c>
      <c r="E99" t="str">
        <f t="shared" si="2"/>
        <v>Feb</v>
      </c>
      <c r="F99" t="str">
        <f t="shared" si="3"/>
        <v>Negative</v>
      </c>
    </row>
    <row r="100" spans="1:6" x14ac:dyDescent="0.3">
      <c r="A100" t="s">
        <v>102</v>
      </c>
      <c r="B100" t="s">
        <v>156</v>
      </c>
      <c r="C100">
        <v>1</v>
      </c>
      <c r="D100" t="s">
        <v>276</v>
      </c>
      <c r="E100" t="str">
        <f t="shared" si="2"/>
        <v>Feb</v>
      </c>
      <c r="F100" t="str">
        <f t="shared" si="3"/>
        <v>Negative</v>
      </c>
    </row>
    <row r="101" spans="1:6" hidden="1" x14ac:dyDescent="0.3">
      <c r="A101" t="s">
        <v>103</v>
      </c>
      <c r="B101" t="s">
        <v>169</v>
      </c>
      <c r="C101">
        <v>5</v>
      </c>
      <c r="D101" t="s">
        <v>277</v>
      </c>
      <c r="E101" t="str">
        <f t="shared" si="2"/>
        <v>Feb</v>
      </c>
      <c r="F101" t="str">
        <f t="shared" si="3"/>
        <v>Positive</v>
      </c>
    </row>
  </sheetData>
  <autoFilter ref="A1:F101" xr:uid="{00000000-0001-0000-0000-000000000000}">
    <filterColumn colId="5">
      <filters>
        <filter val="Negative"/>
      </filters>
    </filterColumn>
  </autoFilter>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B0B17-98B1-4A11-82E7-08D442FC6162}">
  <dimension ref="A1:Q60"/>
  <sheetViews>
    <sheetView zoomScale="80" workbookViewId="0">
      <selection activeCell="H4" sqref="H4"/>
    </sheetView>
  </sheetViews>
  <sheetFormatPr defaultRowHeight="14.4" x14ac:dyDescent="0.3"/>
  <cols>
    <col min="1" max="1" width="13.33203125" bestFit="1" customWidth="1"/>
    <col min="2" max="2" width="14.33203125" bestFit="1" customWidth="1"/>
    <col min="3" max="3" width="4" bestFit="1" customWidth="1"/>
    <col min="4" max="4" width="10.44140625" customWidth="1"/>
    <col min="5" max="5" width="8.88671875" customWidth="1"/>
    <col min="6" max="6" width="11" bestFit="1" customWidth="1"/>
    <col min="7" max="7" width="13.33203125" bestFit="1" customWidth="1"/>
    <col min="8" max="8" width="14.33203125" bestFit="1" customWidth="1"/>
    <col min="10" max="10" width="11.5546875" bestFit="1" customWidth="1"/>
    <col min="13" max="13" width="13.33203125" bestFit="1" customWidth="1"/>
    <col min="14" max="14" width="14.33203125" bestFit="1" customWidth="1"/>
    <col min="15" max="15" width="3.77734375" customWidth="1"/>
    <col min="16" max="16" width="10.33203125" bestFit="1" customWidth="1"/>
    <col min="17" max="17" width="8.33203125" customWidth="1"/>
    <col min="18" max="18" width="11" bestFit="1" customWidth="1"/>
  </cols>
  <sheetData>
    <row r="1" spans="1:17" x14ac:dyDescent="0.3">
      <c r="A1" s="14" t="s">
        <v>177</v>
      </c>
      <c r="B1" s="14"/>
      <c r="C1" s="14"/>
      <c r="D1" s="14"/>
      <c r="E1" s="7"/>
      <c r="G1" s="15" t="s">
        <v>189</v>
      </c>
      <c r="H1" s="16"/>
      <c r="I1" s="16"/>
      <c r="J1" s="16"/>
      <c r="K1" s="17"/>
      <c r="M1" s="18" t="s">
        <v>178</v>
      </c>
      <c r="N1" s="18"/>
      <c r="O1" s="18"/>
      <c r="P1" s="18"/>
      <c r="Q1" s="18"/>
    </row>
    <row r="2" spans="1:17" x14ac:dyDescent="0.3">
      <c r="A2" s="7" t="s">
        <v>0</v>
      </c>
      <c r="B2" s="7" t="s">
        <v>1</v>
      </c>
      <c r="C2" s="7" t="s">
        <v>2</v>
      </c>
      <c r="D2" s="7" t="s">
        <v>3</v>
      </c>
      <c r="E2" s="7" t="s">
        <v>173</v>
      </c>
      <c r="G2" s="1" t="s">
        <v>0</v>
      </c>
      <c r="H2" s="1" t="s">
        <v>1</v>
      </c>
      <c r="I2" s="1" t="s">
        <v>2</v>
      </c>
      <c r="J2" s="4" t="s">
        <v>3</v>
      </c>
      <c r="K2" s="6" t="s">
        <v>173</v>
      </c>
      <c r="M2" s="1" t="s">
        <v>0</v>
      </c>
      <c r="N2" s="1" t="s">
        <v>1</v>
      </c>
      <c r="O2" s="1" t="s">
        <v>2</v>
      </c>
      <c r="P2" s="4" t="s">
        <v>3</v>
      </c>
      <c r="Q2" s="6" t="s">
        <v>173</v>
      </c>
    </row>
    <row r="3" spans="1:17" x14ac:dyDescent="0.3">
      <c r="A3" s="7" t="s">
        <v>9</v>
      </c>
      <c r="B3" s="7" t="str" cm="1">
        <f t="array" ref="B3:E3">VLOOKUP(A3,Sheet1!A7:E101,{2,3,4,5},FALSE)</f>
        <v>Good product but delivery was slow</v>
      </c>
      <c r="C3" s="7">
        <v>4</v>
      </c>
      <c r="D3" s="7" t="str">
        <v>2023-05-20</v>
      </c>
      <c r="E3" s="7" t="str">
        <v>May</v>
      </c>
      <c r="G3" s="7" t="s">
        <v>4</v>
      </c>
      <c r="H3" s="7" t="str" cm="1">
        <f t="array" ref="H3:K3">VLOOKUP(G3,Sheet1!A2:E100,{2,3,4,5},FALSE)</f>
        <v>Customer service was bad</v>
      </c>
      <c r="I3" s="7">
        <v>1</v>
      </c>
      <c r="J3" s="8" t="str">
        <v>2023-09-27</v>
      </c>
      <c r="K3" s="7" t="str">
        <v>Sep</v>
      </c>
      <c r="M3" s="7" t="s">
        <v>5</v>
      </c>
      <c r="N3" s="7" t="str" cm="1">
        <f t="array" ref="N3:Q3">VLOOKUP(M3,Sheet1!A2:F101,{2,3,4,5},FALSE)</f>
        <v>Slow delivery</v>
      </c>
      <c r="O3" s="7">
        <v>3</v>
      </c>
      <c r="P3" s="8" t="str">
        <v>2023-04-06</v>
      </c>
      <c r="Q3" s="7" t="str">
        <v>Apr</v>
      </c>
    </row>
    <row r="4" spans="1:17" x14ac:dyDescent="0.3">
      <c r="A4" s="7" t="s">
        <v>10</v>
      </c>
      <c r="B4" s="7" t="str" cm="1">
        <f t="array" ref="B4:E4">VLOOKUP(A4,Sheet1!A8:E102,{2,3,4,5},FALSE)</f>
        <v>Product was damaged</v>
      </c>
      <c r="C4" s="7">
        <v>4</v>
      </c>
      <c r="D4" s="7" t="str">
        <v>2023-08-05</v>
      </c>
      <c r="E4" s="7" t="str">
        <v>Aug</v>
      </c>
      <c r="G4" s="7" t="s">
        <v>8</v>
      </c>
      <c r="H4" s="7" t="str" cm="1">
        <f t="array" ref="H4:K4">VLOOKUP(G4,Sheet1!A3:E101,{2,3,4,5},FALSE)</f>
        <v>Great quality</v>
      </c>
      <c r="I4" s="7">
        <v>2</v>
      </c>
      <c r="J4" s="8" t="str">
        <v>2023-05-15</v>
      </c>
      <c r="K4" s="7" t="str">
        <v>May</v>
      </c>
      <c r="M4" s="7" t="s">
        <v>6</v>
      </c>
      <c r="N4" s="7" t="str" cm="1">
        <f t="array" ref="N4:Q4">VLOOKUP(M4,Sheet1!A3:F102,{2,3,4,5},FALSE)</f>
        <v>Very bad product</v>
      </c>
      <c r="O4" s="7">
        <v>3</v>
      </c>
      <c r="P4" s="8" t="str">
        <v>2023-06-23</v>
      </c>
      <c r="Q4" s="7" t="str">
        <v>Jun</v>
      </c>
    </row>
    <row r="5" spans="1:17" x14ac:dyDescent="0.3">
      <c r="A5" s="7" t="s">
        <v>14</v>
      </c>
      <c r="B5" s="7" t="str" cm="1">
        <f t="array" ref="B5:E5">VLOOKUP(A5,Sheet1!A9:E103,{2,3,4,5},FALSE)</f>
        <v>Customer service was bad</v>
      </c>
      <c r="C5" s="7">
        <v>4</v>
      </c>
      <c r="D5" s="7" t="str">
        <v>2023-08-01</v>
      </c>
      <c r="E5" s="7" t="str">
        <v>Aug</v>
      </c>
      <c r="G5" s="7" t="s">
        <v>11</v>
      </c>
      <c r="H5" s="7" t="str" cm="1">
        <f t="array" ref="H5:K5">VLOOKUP(G5,Sheet1!A4:E102,{2,3,4,5},FALSE)</f>
        <v>Very friendly team</v>
      </c>
      <c r="I5" s="7">
        <v>1</v>
      </c>
      <c r="J5" s="8" t="str">
        <v>2023-04-05</v>
      </c>
      <c r="K5" s="7" t="str">
        <v>Apr</v>
      </c>
      <c r="M5" s="7" t="s">
        <v>7</v>
      </c>
      <c r="N5" s="7" t="str" cm="1">
        <f t="array" ref="N5:Q5">VLOOKUP(M5,Sheet1!A4:F103,{2,3,4,5},FALSE)</f>
        <v>Good quality</v>
      </c>
      <c r="O5" s="7">
        <v>3</v>
      </c>
      <c r="P5" s="8" t="str">
        <v>2023-07-10</v>
      </c>
      <c r="Q5" s="7" t="str">
        <v>Jul</v>
      </c>
    </row>
    <row r="6" spans="1:17" x14ac:dyDescent="0.3">
      <c r="A6" s="7" t="s">
        <v>15</v>
      </c>
      <c r="B6" s="7" t="str" cm="1">
        <f t="array" ref="B6:E6">VLOOKUP(A6,Sheet1!A10:E104,{2,3,4,5},FALSE)</f>
        <v>It was okay</v>
      </c>
      <c r="C6" s="7">
        <v>4</v>
      </c>
      <c r="D6" s="7" t="str">
        <v>2023-05-23</v>
      </c>
      <c r="E6" s="7" t="str">
        <v>May</v>
      </c>
      <c r="G6" s="7" t="s">
        <v>12</v>
      </c>
      <c r="H6" s="7" t="str" cm="1">
        <f t="array" ref="H6:K6">VLOOKUP(G6,Sheet1!A5:E103,{2,3,4,5},FALSE)</f>
        <v>Very disappointed</v>
      </c>
      <c r="I6" s="7">
        <v>2</v>
      </c>
      <c r="J6" s="8" t="str">
        <v>2023-03-01</v>
      </c>
      <c r="K6" s="7" t="str">
        <v>Mar</v>
      </c>
      <c r="M6" s="7" t="s">
        <v>23</v>
      </c>
      <c r="N6" s="7" t="str" cm="1">
        <f t="array" ref="N6:Q6">VLOOKUP(M6,Sheet1!A5:F104,{2,3,4,5},FALSE)</f>
        <v>The delivery was timely</v>
      </c>
      <c r="O6" s="7">
        <v>3</v>
      </c>
      <c r="P6" s="8" t="str">
        <v>2023-02-07</v>
      </c>
      <c r="Q6" s="7" t="str">
        <v>Feb</v>
      </c>
    </row>
    <row r="7" spans="1:17" x14ac:dyDescent="0.3">
      <c r="A7" s="7" t="s">
        <v>18</v>
      </c>
      <c r="B7" s="7" t="str" cm="1">
        <f t="array" ref="B7:E7">VLOOKUP(A7,Sheet1!A11:E105,{2,3,4,5},FALSE)</f>
        <v>The product worked as expected</v>
      </c>
      <c r="C7" s="7">
        <v>5</v>
      </c>
      <c r="D7" s="7" t="str">
        <v>2023-05-10</v>
      </c>
      <c r="E7" s="7" t="str">
        <v>May</v>
      </c>
      <c r="G7" s="7" t="s">
        <v>13</v>
      </c>
      <c r="H7" s="7" t="str" cm="1">
        <f t="array" ref="H7:K7">VLOOKUP(G7,Sheet1!A6:E104,{2,3,4,5},FALSE)</f>
        <v>Very satisfied with the service</v>
      </c>
      <c r="I7" s="7">
        <v>1</v>
      </c>
      <c r="J7" s="8" t="str">
        <v>2023-04-28</v>
      </c>
      <c r="K7" s="7" t="str">
        <v>Apr</v>
      </c>
      <c r="M7" s="7" t="s">
        <v>27</v>
      </c>
      <c r="N7" s="7" t="str" cm="1">
        <f t="array" ref="N7:Q7">VLOOKUP(M7,Sheet1!A6:F105,{2,3,4,5},FALSE)</f>
        <v>Unacceptable delay</v>
      </c>
      <c r="O7" s="7">
        <v>3</v>
      </c>
      <c r="P7" s="8" t="str">
        <v>2023-05-22</v>
      </c>
      <c r="Q7" s="7" t="str">
        <v>May</v>
      </c>
    </row>
    <row r="8" spans="1:17" x14ac:dyDescent="0.3">
      <c r="A8" s="7" t="s">
        <v>21</v>
      </c>
      <c r="B8" s="7" t="str" cm="1">
        <f t="array" ref="B8:E8">VLOOKUP(A8,Sheet1!A12:E106,{2,3,4,5},FALSE)</f>
        <v>Fantastic product</v>
      </c>
      <c r="C8" s="7">
        <v>5</v>
      </c>
      <c r="D8" s="7" t="str">
        <v>2023-03-11</v>
      </c>
      <c r="E8" s="7" t="str">
        <v>Mar</v>
      </c>
      <c r="G8" s="7" t="s">
        <v>16</v>
      </c>
      <c r="H8" s="7" t="str" cm="1">
        <f t="array" ref="H8:K8">VLOOKUP(G8,Sheet1!A7:E105,{2,3,4,5},FALSE)</f>
        <v>Delivery could be faster</v>
      </c>
      <c r="I8" s="7">
        <v>1</v>
      </c>
      <c r="J8" s="8" t="str">
        <v>2023-01-08</v>
      </c>
      <c r="K8" s="7" t="str">
        <v>Jan</v>
      </c>
      <c r="M8" s="7" t="s">
        <v>32</v>
      </c>
      <c r="N8" s="7" t="str" cm="1">
        <f t="array" ref="N8:Q8">VLOOKUP(M8,Sheet1!A7:F106,{2,3,4,5},FALSE)</f>
        <v>The product broke</v>
      </c>
      <c r="O8" s="7">
        <v>3</v>
      </c>
      <c r="P8" s="8" t="str">
        <v>2023-08-20</v>
      </c>
      <c r="Q8" s="7" t="str">
        <v>Aug</v>
      </c>
    </row>
    <row r="9" spans="1:17" x14ac:dyDescent="0.3">
      <c r="A9" s="7" t="s">
        <v>22</v>
      </c>
      <c r="B9" s="7" t="str" cm="1">
        <f t="array" ref="B9:E9">VLOOKUP(A9,Sheet1!A13:E107,{2,3,4,5},FALSE)</f>
        <v>Perfect!</v>
      </c>
      <c r="C9" s="7">
        <v>5</v>
      </c>
      <c r="D9" s="7" t="str">
        <v>2023-02-02</v>
      </c>
      <c r="E9" s="7" t="str">
        <v>Feb</v>
      </c>
      <c r="G9" s="7" t="s">
        <v>17</v>
      </c>
      <c r="H9" s="7" t="str" cm="1">
        <f t="array" ref="H9:K9">VLOOKUP(G9,Sheet1!A8:E106,{2,3,4,5},FALSE)</f>
        <v>Very disappointed</v>
      </c>
      <c r="I9" s="7">
        <v>2</v>
      </c>
      <c r="J9" s="8" t="str">
        <v>2023-07-31</v>
      </c>
      <c r="K9" s="7" t="str">
        <v>Jul</v>
      </c>
      <c r="M9" s="7" t="s">
        <v>35</v>
      </c>
      <c r="N9" s="7" t="str" cm="1">
        <f t="array" ref="N9:Q9">VLOOKUP(M9,Sheet1!A8:F107,{2,3,4,5},FALSE)</f>
        <v>Bad quality</v>
      </c>
      <c r="O9" s="7">
        <v>3</v>
      </c>
      <c r="P9" s="8" t="str">
        <v>2023-07-27</v>
      </c>
      <c r="Q9" s="7" t="str">
        <v>Jul</v>
      </c>
    </row>
    <row r="10" spans="1:17" x14ac:dyDescent="0.3">
      <c r="A10" s="7" t="s">
        <v>30</v>
      </c>
      <c r="B10" s="7" t="str" cm="1">
        <f t="array" ref="B10:E10">VLOOKUP(A10,Sheet1!A14:E108,{2,3,4,5},FALSE)</f>
        <v>Price is too high</v>
      </c>
      <c r="C10" s="7">
        <v>5</v>
      </c>
      <c r="D10" s="7" t="str">
        <v>2023-07-12</v>
      </c>
      <c r="E10" s="7" t="str">
        <v>Jul</v>
      </c>
      <c r="G10" s="7" t="s">
        <v>19</v>
      </c>
      <c r="H10" s="7" t="str" cm="1">
        <f t="array" ref="H10:K10">VLOOKUP(G10,Sheet1!A9:E107,{2,3,4,5},FALSE)</f>
        <v>Product was damaged</v>
      </c>
      <c r="I10" s="7">
        <v>2</v>
      </c>
      <c r="J10" s="8" t="str">
        <v>2023-01-28</v>
      </c>
      <c r="K10" s="7" t="str">
        <v>Jan</v>
      </c>
      <c r="M10" s="7" t="s">
        <v>43</v>
      </c>
      <c r="N10" s="7" t="str" cm="1">
        <f t="array" ref="N10:Q10">VLOOKUP(M10,Sheet1!A9:F108,{2,3,4,5},FALSE)</f>
        <v>Helpful staff</v>
      </c>
      <c r="O10" s="7">
        <v>3</v>
      </c>
      <c r="P10" s="8" t="str">
        <v>2023-09-11</v>
      </c>
      <c r="Q10" s="7" t="str">
        <v>Sep</v>
      </c>
    </row>
    <row r="11" spans="1:17" x14ac:dyDescent="0.3">
      <c r="A11" s="7" t="s">
        <v>31</v>
      </c>
      <c r="B11" s="7" t="str" cm="1">
        <f t="array" ref="B11:E11">VLOOKUP(A11,Sheet1!A15:E109,{2,3,4,5},FALSE)</f>
        <v>Will recommend to others</v>
      </c>
      <c r="C11" s="7">
        <v>4</v>
      </c>
      <c r="D11" s="7" t="str">
        <v>2023-07-08</v>
      </c>
      <c r="E11" s="7" t="str">
        <v>Jul</v>
      </c>
      <c r="G11" s="7" t="s">
        <v>20</v>
      </c>
      <c r="H11" s="7" t="str" cm="1">
        <f t="array" ref="H11:K11">VLOOKUP(G11,Sheet1!A10:E108,{2,3,4,5},FALSE)</f>
        <v>Excellent packaging</v>
      </c>
      <c r="I11" s="7">
        <v>2</v>
      </c>
      <c r="J11" s="8" t="str">
        <v>2023-08-10</v>
      </c>
      <c r="K11" s="7" t="str">
        <v>Aug</v>
      </c>
      <c r="M11" s="7" t="s">
        <v>51</v>
      </c>
      <c r="N11" s="7" t="str" cm="1">
        <f t="array" ref="N11:Q11">VLOOKUP(M11,Sheet1!A10:F109,{2,3,4,5},FALSE)</f>
        <v>Great job!</v>
      </c>
      <c r="O11" s="7">
        <v>3</v>
      </c>
      <c r="P11" s="8" t="str">
        <v>2023-09-06</v>
      </c>
      <c r="Q11" s="7" t="str">
        <v>Sep</v>
      </c>
    </row>
    <row r="12" spans="1:17" x14ac:dyDescent="0.3">
      <c r="A12" s="7" t="s">
        <v>33</v>
      </c>
      <c r="B12" s="7" t="str" cm="1">
        <f t="array" ref="B12:E12">VLOOKUP(A12,Sheet1!A16:E110,{2,3,4,5},FALSE)</f>
        <v>Terrible experience</v>
      </c>
      <c r="C12" s="7">
        <v>4</v>
      </c>
      <c r="D12" s="7" t="str">
        <v>2023-08-08</v>
      </c>
      <c r="E12" s="7" t="str">
        <v>Aug</v>
      </c>
      <c r="G12" s="7" t="s">
        <v>24</v>
      </c>
      <c r="H12" s="7" t="str" cm="1">
        <f t="array" ref="H12:K12">VLOOKUP(G12,Sheet1!A11:E109,{2,3,4,5},FALSE)</f>
        <v>Product is good but expensive</v>
      </c>
      <c r="I12" s="7">
        <v>1</v>
      </c>
      <c r="J12" s="8" t="str">
        <v>2023-09-29</v>
      </c>
      <c r="K12" s="7" t="str">
        <v>Sep</v>
      </c>
      <c r="M12" s="7" t="s">
        <v>53</v>
      </c>
      <c r="N12" s="7" t="str" cm="1">
        <f t="array" ref="N12:Q12">VLOOKUP(M12,Sheet1!A11:F110,{2,3,4,5},FALSE)</f>
        <v>Happy with everything</v>
      </c>
      <c r="O12" s="7">
        <v>3</v>
      </c>
      <c r="P12" s="8" t="str">
        <v>2023-01-30</v>
      </c>
      <c r="Q12" s="7" t="str">
        <v>Jan</v>
      </c>
    </row>
    <row r="13" spans="1:17" x14ac:dyDescent="0.3">
      <c r="A13" s="7" t="s">
        <v>34</v>
      </c>
      <c r="B13" s="7" t="str" cm="1">
        <f t="array" ref="B13:E13">VLOOKUP(A13,Sheet1!A17:E111,{2,3,4,5},FALSE)</f>
        <v>Terrible experience</v>
      </c>
      <c r="C13" s="7">
        <v>4</v>
      </c>
      <c r="D13" s="7" t="str">
        <v>2023-05-21</v>
      </c>
      <c r="E13" s="7" t="str">
        <v>May</v>
      </c>
      <c r="G13" s="7" t="s">
        <v>25</v>
      </c>
      <c r="H13" s="7" t="str" cm="1">
        <f t="array" ref="H13:K13">VLOOKUP(G13,Sheet1!A12:E110,{2,3,4,5},FALSE)</f>
        <v>Satisfied with everything</v>
      </c>
      <c r="I13" s="7">
        <v>2</v>
      </c>
      <c r="J13" s="8" t="str">
        <v>2023-04-25</v>
      </c>
      <c r="K13" s="7" t="str">
        <v>Apr</v>
      </c>
      <c r="M13" s="7" t="s">
        <v>54</v>
      </c>
      <c r="N13" s="7" t="str" cm="1">
        <f t="array" ref="N13:Q13">VLOOKUP(M13,Sheet1!A12:F111,{2,3,4,5},FALSE)</f>
        <v>The product broke</v>
      </c>
      <c r="O13" s="7">
        <v>3</v>
      </c>
      <c r="P13" s="8" t="str">
        <v>2023-05-02</v>
      </c>
      <c r="Q13" s="7" t="str">
        <v>May</v>
      </c>
    </row>
    <row r="14" spans="1:17" x14ac:dyDescent="0.3">
      <c r="A14" s="7" t="s">
        <v>36</v>
      </c>
      <c r="B14" s="7" t="str" cm="1">
        <f t="array" ref="B14:E14">VLOOKUP(A14,Sheet1!A18:E112,{2,3,4,5},FALSE)</f>
        <v>Extremely satisfied</v>
      </c>
      <c r="C14" s="7">
        <v>4</v>
      </c>
      <c r="D14" s="7" t="str">
        <v>2023-07-06</v>
      </c>
      <c r="E14" s="7" t="str">
        <v>Jul</v>
      </c>
      <c r="G14" s="7" t="s">
        <v>26</v>
      </c>
      <c r="H14" s="7" t="str" cm="1">
        <f t="array" ref="H14:K14">VLOOKUP(G14,Sheet1!A13:E111,{2,3,4,5},FALSE)</f>
        <v>Poor packaging</v>
      </c>
      <c r="I14" s="7">
        <v>1</v>
      </c>
      <c r="J14" s="8" t="str">
        <v>2023-02-07</v>
      </c>
      <c r="K14" s="7" t="str">
        <v>Feb</v>
      </c>
      <c r="M14" s="7" t="s">
        <v>55</v>
      </c>
      <c r="N14" s="7" t="str" cm="1">
        <f t="array" ref="N14:Q14">VLOOKUP(M14,Sheet1!A13:F112,{2,3,4,5},FALSE)</f>
        <v>The customer service was great</v>
      </c>
      <c r="O14" s="7">
        <v>3</v>
      </c>
      <c r="P14" s="8" t="str">
        <v>2023-06-05</v>
      </c>
      <c r="Q14" s="7" t="str">
        <v>Jun</v>
      </c>
    </row>
    <row r="15" spans="1:17" x14ac:dyDescent="0.3">
      <c r="A15" s="7" t="s">
        <v>39</v>
      </c>
      <c r="B15" s="7" t="str" cm="1">
        <f t="array" ref="B15:E15">VLOOKUP(A15,Sheet1!A19:E113,{2,3,4,5},FALSE)</f>
        <v>Helpful staff</v>
      </c>
      <c r="C15" s="7">
        <v>4</v>
      </c>
      <c r="D15" s="7" t="str">
        <v>2023-08-29</v>
      </c>
      <c r="E15" s="7" t="str">
        <v>Aug</v>
      </c>
      <c r="G15" s="7" t="s">
        <v>28</v>
      </c>
      <c r="H15" s="7" t="str" cm="1">
        <f t="array" ref="H15:K15">VLOOKUP(G15,Sheet1!A14:E112,{2,3,4,5},FALSE)</f>
        <v>Faulty product</v>
      </c>
      <c r="I15" s="7">
        <v>2</v>
      </c>
      <c r="J15" s="8" t="str">
        <v>2023-09-07</v>
      </c>
      <c r="K15" s="7" t="str">
        <v>Sep</v>
      </c>
      <c r="M15" s="7" t="s">
        <v>61</v>
      </c>
      <c r="N15" s="7" t="str" cm="1">
        <f t="array" ref="N15:Q15">VLOOKUP(M15,Sheet1!A14:F113,{2,3,4,5},FALSE)</f>
        <v>Fantastic product</v>
      </c>
      <c r="O15" s="7">
        <v>3</v>
      </c>
      <c r="P15" s="8" t="str">
        <v>2023-08-23</v>
      </c>
      <c r="Q15" s="7" t="str">
        <v>Aug</v>
      </c>
    </row>
    <row r="16" spans="1:17" x14ac:dyDescent="0.3">
      <c r="A16" s="7" t="s">
        <v>40</v>
      </c>
      <c r="B16" s="7" t="str" cm="1">
        <f t="array" ref="B16:E16">VLOOKUP(A16,Sheet1!A20:E114,{2,3,4,5},FALSE)</f>
        <v>Never ordering again</v>
      </c>
      <c r="C16" s="7">
        <v>4</v>
      </c>
      <c r="D16" s="7" t="str">
        <v>2023-05-21</v>
      </c>
      <c r="E16" s="7" t="str">
        <v>May</v>
      </c>
      <c r="G16" s="7" t="s">
        <v>29</v>
      </c>
      <c r="H16" s="7" t="str" cm="1">
        <f t="array" ref="H16:K16">VLOOKUP(G16,Sheet1!A15:E113,{2,3,4,5},FALSE)</f>
        <v>Great delivery service</v>
      </c>
      <c r="I16" s="7">
        <v>2</v>
      </c>
      <c r="J16" s="8" t="str">
        <v>2023-09-04</v>
      </c>
      <c r="K16" s="7" t="str">
        <v>Sep</v>
      </c>
      <c r="M16" s="7" t="s">
        <v>66</v>
      </c>
      <c r="N16" s="7" t="str" cm="1">
        <f t="array" ref="N16:Q16">VLOOKUP(M16,Sheet1!A15:F114,{2,3,4,5},FALSE)</f>
        <v>Really satisfied</v>
      </c>
      <c r="O16" s="7">
        <v>3</v>
      </c>
      <c r="P16" s="8" t="str">
        <v>2023-03-15</v>
      </c>
      <c r="Q16" s="7" t="str">
        <v>Mar</v>
      </c>
    </row>
    <row r="17" spans="1:17" x14ac:dyDescent="0.3">
      <c r="A17" s="7" t="s">
        <v>42</v>
      </c>
      <c r="B17" s="7" t="str" cm="1">
        <f t="array" ref="B17:E17">VLOOKUP(A17,Sheet1!A21:E115,{2,3,4,5},FALSE)</f>
        <v>Unacceptable delay</v>
      </c>
      <c r="C17" s="7">
        <v>5</v>
      </c>
      <c r="D17" s="7" t="str">
        <v>2023-07-23</v>
      </c>
      <c r="E17" s="7" t="str">
        <v>Jul</v>
      </c>
      <c r="G17" s="7" t="s">
        <v>37</v>
      </c>
      <c r="H17" s="7" t="str" cm="1">
        <f t="array" ref="H17:K17">VLOOKUP(G17,Sheet1!A16:E114,{2,3,4,5},FALSE)</f>
        <v>Will recommend to others</v>
      </c>
      <c r="I17" s="7">
        <v>1</v>
      </c>
      <c r="J17" s="8" t="str">
        <v>2023-04-27</v>
      </c>
      <c r="K17" s="7" t="str">
        <v>Apr</v>
      </c>
      <c r="M17" s="7" t="s">
        <v>71</v>
      </c>
      <c r="N17" s="7" t="str" cm="1">
        <f t="array" ref="N17:Q17">VLOOKUP(M17,Sheet1!A16:F115,{2,3,4,5},FALSE)</f>
        <v>Excellent packaging</v>
      </c>
      <c r="O17" s="7">
        <v>3</v>
      </c>
      <c r="P17" s="8" t="str">
        <v>2023-05-31</v>
      </c>
      <c r="Q17" s="7" t="str">
        <v>May</v>
      </c>
    </row>
    <row r="18" spans="1:17" x14ac:dyDescent="0.3">
      <c r="A18" s="7" t="s">
        <v>45</v>
      </c>
      <c r="B18" s="7" t="str" cm="1">
        <f t="array" ref="B18:E18">VLOOKUP(A18,Sheet1!A22:E116,{2,3,4,5},FALSE)</f>
        <v>Perfect!</v>
      </c>
      <c r="C18" s="7">
        <v>5</v>
      </c>
      <c r="D18" s="7" t="str">
        <v>2023-07-06</v>
      </c>
      <c r="E18" s="7" t="str">
        <v>Jul</v>
      </c>
      <c r="G18" s="7" t="s">
        <v>38</v>
      </c>
      <c r="H18" s="7" t="str" cm="1">
        <f t="array" ref="H18:K18">VLOOKUP(G18,Sheet1!A17:E115,{2,3,4,5},FALSE)</f>
        <v>Helpful staff</v>
      </c>
      <c r="I18" s="7">
        <v>2</v>
      </c>
      <c r="J18" s="8" t="str">
        <v>2023-07-16</v>
      </c>
      <c r="K18" s="7" t="str">
        <v>Jul</v>
      </c>
      <c r="M18" s="7" t="s">
        <v>80</v>
      </c>
      <c r="N18" s="7" t="str" cm="1">
        <f t="array" ref="N18:Q18">VLOOKUP(M18,Sheet1!A17:F116,{2,3,4,5},FALSE)</f>
        <v>Support team was slow</v>
      </c>
      <c r="O18" s="7">
        <v>3</v>
      </c>
      <c r="P18" s="8" t="str">
        <v>2023-01-01</v>
      </c>
      <c r="Q18" s="7" t="str">
        <v>Jan</v>
      </c>
    </row>
    <row r="19" spans="1:17" x14ac:dyDescent="0.3">
      <c r="A19" s="7" t="s">
        <v>47</v>
      </c>
      <c r="B19" s="7" t="str" cm="1">
        <f t="array" ref="B19:E19">VLOOKUP(A19,Sheet1!A23:E117,{2,3,4,5},FALSE)</f>
        <v>Product arrived on time</v>
      </c>
      <c r="C19" s="7">
        <v>5</v>
      </c>
      <c r="D19" s="7" t="str">
        <v>2023-09-09</v>
      </c>
      <c r="E19" s="7" t="str">
        <v>Sep</v>
      </c>
      <c r="G19" s="7" t="s">
        <v>41</v>
      </c>
      <c r="H19" s="7" t="str" cm="1">
        <f t="array" ref="H19:K19">VLOOKUP(G19,Sheet1!A18:E116,{2,3,4,5},FALSE)</f>
        <v>Good product</v>
      </c>
      <c r="I19" s="7">
        <v>1</v>
      </c>
      <c r="J19" s="8" t="str">
        <v>2023-08-02</v>
      </c>
      <c r="K19" s="7" t="str">
        <v>Aug</v>
      </c>
      <c r="M19" s="7" t="s">
        <v>85</v>
      </c>
      <c r="N19" s="7" t="str" cm="1">
        <f t="array" ref="N19:Q19">VLOOKUP(M19,Sheet1!A18:F117,{2,3,4,5},FALSE)</f>
        <v>Satisfied</v>
      </c>
      <c r="O19" s="7">
        <v>3</v>
      </c>
      <c r="P19" s="8" t="str">
        <v>2023-03-28</v>
      </c>
      <c r="Q19" s="7" t="str">
        <v>Mar</v>
      </c>
    </row>
    <row r="20" spans="1:17" x14ac:dyDescent="0.3">
      <c r="A20" s="7" t="s">
        <v>48</v>
      </c>
      <c r="B20" s="7" t="str" cm="1">
        <f t="array" ref="B20:E20">VLOOKUP(A20,Sheet1!A24:E118,{2,3,4,5},FALSE)</f>
        <v>Happy with everything</v>
      </c>
      <c r="C20" s="7">
        <v>4</v>
      </c>
      <c r="D20" s="7" t="str">
        <v>2023-01-30</v>
      </c>
      <c r="E20" s="7" t="str">
        <v>Jan</v>
      </c>
      <c r="G20" s="7" t="s">
        <v>44</v>
      </c>
      <c r="H20" s="7" t="str" cm="1">
        <f t="array" ref="H20:K20">VLOOKUP(G20,Sheet1!A19:E117,{2,3,4,5},FALSE)</f>
        <v>Average experience</v>
      </c>
      <c r="I20" s="7">
        <v>2</v>
      </c>
      <c r="J20" s="8" t="str">
        <v>2023-08-16</v>
      </c>
      <c r="K20" s="7" t="str">
        <v>Aug</v>
      </c>
      <c r="M20" s="7" t="s">
        <v>93</v>
      </c>
      <c r="N20" s="7" t="str" cm="1">
        <f t="array" ref="N20:Q20">VLOOKUP(M20,Sheet1!A19:F118,{2,3,4,5},FALSE)</f>
        <v>Disappointed with the packaging</v>
      </c>
      <c r="O20" s="7">
        <v>3</v>
      </c>
      <c r="P20" s="8" t="str">
        <v>2023-04-22</v>
      </c>
      <c r="Q20" s="7" t="str">
        <v>Apr</v>
      </c>
    </row>
    <row r="21" spans="1:17" x14ac:dyDescent="0.3">
      <c r="A21" s="7" t="s">
        <v>49</v>
      </c>
      <c r="B21" s="7" t="str" cm="1">
        <f t="array" ref="B21:E21">VLOOKUP(A21,Sheet1!A25:E119,{2,3,4,5},FALSE)</f>
        <v>I will definitely buy again</v>
      </c>
      <c r="C21" s="7">
        <v>5</v>
      </c>
      <c r="D21" s="7" t="str">
        <v>2023-03-20</v>
      </c>
      <c r="E21" s="7" t="str">
        <v>Mar</v>
      </c>
      <c r="G21" s="7" t="s">
        <v>46</v>
      </c>
      <c r="H21" s="7" t="str" cm="1">
        <f t="array" ref="H21:K21">VLOOKUP(G21,Sheet1!A20:E118,{2,3,4,5},FALSE)</f>
        <v>The delivery was timely</v>
      </c>
      <c r="I21" s="7">
        <v>2</v>
      </c>
      <c r="J21" s="8" t="str">
        <v>2023-09-26</v>
      </c>
      <c r="K21" s="7" t="str">
        <v>Sep</v>
      </c>
      <c r="M21" s="7" t="s">
        <v>99</v>
      </c>
      <c r="N21" s="7" t="str" cm="1">
        <f t="array" ref="N21:Q21">VLOOKUP(M21,Sheet1!A20:F119,{2,3,4,5},FALSE)</f>
        <v>The support was awful</v>
      </c>
      <c r="O21" s="7">
        <v>3</v>
      </c>
      <c r="P21" s="8" t="str">
        <v>2023-04-10</v>
      </c>
      <c r="Q21" s="7" t="str">
        <v>Apr</v>
      </c>
    </row>
    <row r="22" spans="1:17" x14ac:dyDescent="0.3">
      <c r="A22" s="7" t="s">
        <v>52</v>
      </c>
      <c r="B22" s="7" t="str" cm="1">
        <f t="array" ref="B22:E22">VLOOKUP(A22,Sheet1!A26:E120,{2,3,4,5},FALSE)</f>
        <v>Product not as described</v>
      </c>
      <c r="C22" s="7">
        <v>4</v>
      </c>
      <c r="D22" s="7" t="str">
        <v>2023-03-25</v>
      </c>
      <c r="E22" s="7" t="str">
        <v>Mar</v>
      </c>
      <c r="G22" s="7" t="s">
        <v>50</v>
      </c>
      <c r="H22" s="7" t="str" cm="1">
        <f t="array" ref="H22:K22">VLOOKUP(G22,Sheet1!A21:E119,{2,3,4,5},FALSE)</f>
        <v>Happy with everything</v>
      </c>
      <c r="I22" s="7">
        <v>2</v>
      </c>
      <c r="J22" s="8" t="str">
        <v>2023-09-04</v>
      </c>
      <c r="K22" s="7" t="str">
        <v>Sep</v>
      </c>
    </row>
    <row r="23" spans="1:17" x14ac:dyDescent="0.3">
      <c r="A23" s="7" t="s">
        <v>60</v>
      </c>
      <c r="B23" s="7" t="str" cm="1">
        <f t="array" ref="B23:E23">VLOOKUP(A23,Sheet1!A27:E121,{2,3,4,5},FALSE)</f>
        <v>Item is perfect</v>
      </c>
      <c r="C23" s="7">
        <v>5</v>
      </c>
      <c r="D23" s="7" t="str">
        <v>2023-08-23</v>
      </c>
      <c r="E23" s="7" t="str">
        <v>Aug</v>
      </c>
      <c r="G23" s="7" t="s">
        <v>56</v>
      </c>
      <c r="H23" s="7" t="str" cm="1">
        <f t="array" ref="H23:K23">VLOOKUP(G23,Sheet1!A22:E120,{2,3,4,5},FALSE)</f>
        <v>Received a damaged product</v>
      </c>
      <c r="I23" s="7">
        <v>1</v>
      </c>
      <c r="J23" s="8" t="str">
        <v>2023-02-22</v>
      </c>
      <c r="K23" s="7" t="str">
        <v>Feb</v>
      </c>
    </row>
    <row r="24" spans="1:17" x14ac:dyDescent="0.3">
      <c r="A24" s="7" t="s">
        <v>69</v>
      </c>
      <c r="B24" s="7" t="str" cm="1">
        <f t="array" ref="B24:E24">VLOOKUP(A24,Sheet1!A28:E122,{2,3,4,5},FALSE)</f>
        <v>Very responsive team</v>
      </c>
      <c r="C24" s="7">
        <v>5</v>
      </c>
      <c r="D24" s="7" t="str">
        <v>2023-08-28</v>
      </c>
      <c r="E24" s="7" t="str">
        <v>Aug</v>
      </c>
      <c r="G24" s="7" t="s">
        <v>57</v>
      </c>
      <c r="H24" s="7" t="str" cm="1">
        <f t="array" ref="H24:K24">VLOOKUP(G24,Sheet1!A23:E121,{2,3,4,5},FALSE)</f>
        <v>Product was damaged</v>
      </c>
      <c r="I24" s="7">
        <v>2</v>
      </c>
      <c r="J24" s="8" t="str">
        <v>2023-08-13</v>
      </c>
      <c r="K24" s="7" t="str">
        <v>Aug</v>
      </c>
      <c r="M24" s="2" t="s">
        <v>170</v>
      </c>
      <c r="N24" t="s">
        <v>176</v>
      </c>
    </row>
    <row r="25" spans="1:17" x14ac:dyDescent="0.3">
      <c r="A25" s="7" t="s">
        <v>72</v>
      </c>
      <c r="B25" s="7" t="str" cm="1">
        <f t="array" ref="B25:E25">VLOOKUP(A25,Sheet1!A29:E123,{2,3,4,5},FALSE)</f>
        <v>Terrible experience</v>
      </c>
      <c r="C25" s="7">
        <v>5</v>
      </c>
      <c r="D25" s="7" t="str">
        <v>2023-02-13</v>
      </c>
      <c r="E25" s="7" t="str">
        <v>Feb</v>
      </c>
      <c r="G25" s="7" t="s">
        <v>58</v>
      </c>
      <c r="H25" s="7" t="str" cm="1">
        <f t="array" ref="H25:K25">VLOOKUP(G25,Sheet1!A24:E122,{2,3,4,5},FALSE)</f>
        <v>Happy with the service</v>
      </c>
      <c r="I25" s="7">
        <v>1</v>
      </c>
      <c r="J25" s="8" t="str">
        <v>2023-06-18</v>
      </c>
      <c r="K25" s="7" t="str">
        <v>Jun</v>
      </c>
      <c r="M25" s="3" t="s">
        <v>175</v>
      </c>
      <c r="N25">
        <v>2</v>
      </c>
    </row>
    <row r="26" spans="1:17" x14ac:dyDescent="0.3">
      <c r="A26" s="7" t="s">
        <v>73</v>
      </c>
      <c r="B26" s="7" t="str" cm="1">
        <f t="array" ref="B26:E26">VLOOKUP(A26,Sheet1!A30:E124,{2,3,4,5},FALSE)</f>
        <v>Okay but needs improvement</v>
      </c>
      <c r="C26" s="7">
        <v>4</v>
      </c>
      <c r="D26" s="7" t="str">
        <v>2023-01-26</v>
      </c>
      <c r="E26" s="7" t="str">
        <v>Jan</v>
      </c>
      <c r="G26" s="7" t="s">
        <v>59</v>
      </c>
      <c r="H26" s="7" t="str" cm="1">
        <f t="array" ref="H26:K26">VLOOKUP(G26,Sheet1!A25:E123,{2,3,4,5},FALSE)</f>
        <v>Not happy</v>
      </c>
      <c r="I26" s="7">
        <v>2</v>
      </c>
      <c r="J26" s="8" t="str">
        <v>2023-06-04</v>
      </c>
      <c r="K26" s="7" t="str">
        <v>Jun</v>
      </c>
      <c r="M26" s="3" t="s">
        <v>278</v>
      </c>
      <c r="N26">
        <v>3</v>
      </c>
    </row>
    <row r="27" spans="1:17" x14ac:dyDescent="0.3">
      <c r="A27" s="7" t="s">
        <v>74</v>
      </c>
      <c r="B27" s="7" t="str" cm="1">
        <f t="array" ref="B27:E27">VLOOKUP(A27,Sheet1!A31:E125,{2,3,4,5},FALSE)</f>
        <v>Poor packaging</v>
      </c>
      <c r="C27" s="7">
        <v>5</v>
      </c>
      <c r="D27" s="7" t="str">
        <v>2023-03-31</v>
      </c>
      <c r="E27" s="7" t="str">
        <v>Mar</v>
      </c>
      <c r="G27" s="7" t="s">
        <v>62</v>
      </c>
      <c r="H27" s="7" t="str" cm="1">
        <f t="array" ref="H27:K27">VLOOKUP(G27,Sheet1!A26:E124,{2,3,4,5},FALSE)</f>
        <v>Excellent quality</v>
      </c>
      <c r="I27" s="7">
        <v>2</v>
      </c>
      <c r="J27" s="8" t="str">
        <v>2023-07-22</v>
      </c>
      <c r="K27" s="7" t="str">
        <v>Jul</v>
      </c>
      <c r="M27" s="3" t="s">
        <v>279</v>
      </c>
      <c r="N27">
        <v>2</v>
      </c>
    </row>
    <row r="28" spans="1:17" x14ac:dyDescent="0.3">
      <c r="A28" s="7" t="s">
        <v>75</v>
      </c>
      <c r="B28" s="7" t="str" cm="1">
        <f t="array" ref="B28:E28">VLOOKUP(A28,Sheet1!A32:E126,{2,3,4,5},FALSE)</f>
        <v>Worst experience ever</v>
      </c>
      <c r="C28" s="7">
        <v>4</v>
      </c>
      <c r="D28" s="7" t="str">
        <v>2023-07-24</v>
      </c>
      <c r="E28" s="7" t="str">
        <v>Jul</v>
      </c>
      <c r="G28" s="7" t="s">
        <v>63</v>
      </c>
      <c r="H28" s="7" t="str" cm="1">
        <f t="array" ref="H28:K28">VLOOKUP(G28,Sheet1!A27:E125,{2,3,4,5},FALSE)</f>
        <v>Unhappy with the product</v>
      </c>
      <c r="I28" s="7">
        <v>1</v>
      </c>
      <c r="J28" s="8" t="str">
        <v>2023-01-13</v>
      </c>
      <c r="K28" s="7" t="str">
        <v>Jan</v>
      </c>
      <c r="M28" s="3" t="s">
        <v>280</v>
      </c>
      <c r="N28">
        <v>2</v>
      </c>
    </row>
    <row r="29" spans="1:17" x14ac:dyDescent="0.3">
      <c r="A29" s="7" t="s">
        <v>76</v>
      </c>
      <c r="B29" s="7" t="str" cm="1">
        <f t="array" ref="B29:E29">VLOOKUP(A29,Sheet1!A33:E127,{2,3,4,5},FALSE)</f>
        <v>Very disappointed</v>
      </c>
      <c r="C29" s="7">
        <v>4</v>
      </c>
      <c r="D29" s="7" t="str">
        <v>2023-07-22</v>
      </c>
      <c r="E29" s="7" t="str">
        <v>Jul</v>
      </c>
      <c r="G29" s="7" t="s">
        <v>64</v>
      </c>
      <c r="H29" s="7" t="str" cm="1">
        <f t="array" ref="H29:K29">VLOOKUP(G29,Sheet1!A28:E126,{2,3,4,5},FALSE)</f>
        <v>Received a damaged product</v>
      </c>
      <c r="I29" s="7">
        <v>2</v>
      </c>
      <c r="J29" s="8" t="str">
        <v>2023-01-05</v>
      </c>
      <c r="K29" s="7" t="str">
        <v>Jan</v>
      </c>
      <c r="M29" s="3" t="s">
        <v>281</v>
      </c>
      <c r="N29">
        <v>1</v>
      </c>
    </row>
    <row r="30" spans="1:17" x14ac:dyDescent="0.3">
      <c r="A30" s="7" t="s">
        <v>77</v>
      </c>
      <c r="B30" s="7" t="str" cm="1">
        <f t="array" ref="B30:E30">VLOOKUP(A30,Sheet1!A34:E128,{2,3,4,5},FALSE)</f>
        <v>The delivery is awful</v>
      </c>
      <c r="C30" s="7">
        <v>5</v>
      </c>
      <c r="D30" s="7" t="str">
        <v>2023-07-31</v>
      </c>
      <c r="E30" s="7" t="str">
        <v>Jul</v>
      </c>
      <c r="G30" s="7" t="s">
        <v>65</v>
      </c>
      <c r="H30" s="7" t="str" cm="1">
        <f t="array" ref="H30:K30">VLOOKUP(G30,Sheet1!A29:E127,{2,3,4,5},FALSE)</f>
        <v>Good product but delivery was slow</v>
      </c>
      <c r="I30" s="7">
        <v>2</v>
      </c>
      <c r="J30" s="8" t="str">
        <v>2023-09-15</v>
      </c>
      <c r="K30" s="7" t="str">
        <v>Sep</v>
      </c>
      <c r="M30" s="3" t="s">
        <v>282</v>
      </c>
      <c r="N30">
        <v>3</v>
      </c>
    </row>
    <row r="31" spans="1:17" x14ac:dyDescent="0.3">
      <c r="A31" s="7" t="s">
        <v>82</v>
      </c>
      <c r="B31" s="7" t="str" cm="1">
        <f t="array" ref="B31:E31">VLOOKUP(A31,Sheet1!A35:E129,{2,3,4,5},FALSE)</f>
        <v>I loved the product</v>
      </c>
      <c r="C31" s="7">
        <v>5</v>
      </c>
      <c r="D31" s="7" t="str">
        <v>2023-01-10</v>
      </c>
      <c r="E31" s="7" t="str">
        <v>Jan</v>
      </c>
      <c r="G31" s="7" t="s">
        <v>67</v>
      </c>
      <c r="H31" s="7" t="str" cm="1">
        <f t="array" ref="H31:K31">VLOOKUP(G31,Sheet1!A30:E128,{2,3,4,5},FALSE)</f>
        <v>Amazing customer care</v>
      </c>
      <c r="I31" s="7">
        <v>2</v>
      </c>
      <c r="J31" s="8" t="str">
        <v>2023-02-08</v>
      </c>
      <c r="K31" s="7" t="str">
        <v>Feb</v>
      </c>
      <c r="M31" s="3" t="s">
        <v>283</v>
      </c>
      <c r="N31">
        <v>2</v>
      </c>
    </row>
    <row r="32" spans="1:17" x14ac:dyDescent="0.3">
      <c r="A32" s="7" t="s">
        <v>86</v>
      </c>
      <c r="B32" s="7" t="str" cm="1">
        <f t="array" ref="B32:E32">VLOOKUP(A32,Sheet1!A36:E130,{2,3,4,5},FALSE)</f>
        <v>Very satisfied with the service</v>
      </c>
      <c r="C32" s="7">
        <v>5</v>
      </c>
      <c r="D32" s="7" t="str">
        <v>2023-03-13</v>
      </c>
      <c r="E32" s="7" t="str">
        <v>Mar</v>
      </c>
      <c r="G32" s="7" t="s">
        <v>68</v>
      </c>
      <c r="H32" s="7" t="str" cm="1">
        <f t="array" ref="H32:K32">VLOOKUP(G32,Sheet1!A31:E129,{2,3,4,5},FALSE)</f>
        <v>Very bad service</v>
      </c>
      <c r="I32" s="7">
        <v>2</v>
      </c>
      <c r="J32" s="8" t="str">
        <v>2023-03-05</v>
      </c>
      <c r="K32" s="7" t="str">
        <v>Mar</v>
      </c>
      <c r="M32" s="3" t="s">
        <v>174</v>
      </c>
      <c r="N32">
        <v>2</v>
      </c>
    </row>
    <row r="33" spans="1:14" x14ac:dyDescent="0.3">
      <c r="A33" s="7" t="s">
        <v>89</v>
      </c>
      <c r="B33" s="7" t="str" cm="1">
        <f t="array" ref="B33:E33">VLOOKUP(A33,Sheet1!A37:E131,{2,3,4,5},FALSE)</f>
        <v>Customer service was bad</v>
      </c>
      <c r="C33" s="7">
        <v>5</v>
      </c>
      <c r="D33" s="7" t="str">
        <v>2023-07-12</v>
      </c>
      <c r="E33" s="7" t="str">
        <v>Jul</v>
      </c>
      <c r="G33" s="7" t="s">
        <v>70</v>
      </c>
      <c r="H33" s="7" t="str" cm="1">
        <f t="array" ref="H33:K33">VLOOKUP(G33,Sheet1!A32:E130,{2,3,4,5},FALSE)</f>
        <v>It’s not worth it</v>
      </c>
      <c r="I33" s="7">
        <v>1</v>
      </c>
      <c r="J33" s="8" t="str">
        <v>2023-08-17</v>
      </c>
      <c r="K33" s="7" t="str">
        <v>Aug</v>
      </c>
      <c r="M33" s="3" t="s">
        <v>284</v>
      </c>
      <c r="N33">
        <v>2</v>
      </c>
    </row>
    <row r="34" spans="1:14" x14ac:dyDescent="0.3">
      <c r="A34" s="7" t="s">
        <v>90</v>
      </c>
      <c r="B34" s="7" t="str" cm="1">
        <f t="array" ref="B34:E34">VLOOKUP(A34,Sheet1!A38:E132,{2,3,4,5},FALSE)</f>
        <v>Product returned</v>
      </c>
      <c r="C34" s="7">
        <v>4</v>
      </c>
      <c r="D34" s="7" t="str">
        <v>2023-05-04</v>
      </c>
      <c r="E34" s="7" t="str">
        <v>May</v>
      </c>
      <c r="G34" s="7" t="s">
        <v>78</v>
      </c>
      <c r="H34" s="7" t="str" cm="1">
        <f t="array" ref="H34:K34">VLOOKUP(G34,Sheet1!A33:E131,{2,3,4,5},FALSE)</f>
        <v>I won't buy again</v>
      </c>
      <c r="I34" s="7">
        <v>2</v>
      </c>
      <c r="J34" s="8" t="str">
        <v>2023-03-13</v>
      </c>
      <c r="K34" s="7" t="str">
        <v>Mar</v>
      </c>
      <c r="M34" s="3" t="s">
        <v>171</v>
      </c>
      <c r="N34">
        <v>19</v>
      </c>
    </row>
    <row r="35" spans="1:14" x14ac:dyDescent="0.3">
      <c r="A35" s="7" t="s">
        <v>94</v>
      </c>
      <c r="B35" s="7" t="str" cm="1">
        <f t="array" ref="B35:E35">VLOOKUP(A35,Sheet1!A39:E133,{2,3,4,5},FALSE)</f>
        <v>The packaging was nice</v>
      </c>
      <c r="C35" s="7">
        <v>5</v>
      </c>
      <c r="D35" s="7" t="str">
        <v>2023-01-31</v>
      </c>
      <c r="E35" s="7" t="str">
        <v>Jan</v>
      </c>
      <c r="G35" s="7" t="s">
        <v>79</v>
      </c>
      <c r="H35" s="7" t="str" cm="1">
        <f t="array" ref="H35:K35">VLOOKUP(G35,Sheet1!A34:E132,{2,3,4,5},FALSE)</f>
        <v>Delivery took too long</v>
      </c>
      <c r="I35" s="7">
        <v>1</v>
      </c>
      <c r="J35" s="8" t="str">
        <v>2023-06-26</v>
      </c>
      <c r="K35" s="7" t="str">
        <v>Jun</v>
      </c>
    </row>
    <row r="36" spans="1:14" x14ac:dyDescent="0.3">
      <c r="A36" s="7" t="s">
        <v>98</v>
      </c>
      <c r="B36" s="7" t="str" cm="1">
        <f t="array" ref="B36:E36">VLOOKUP(A36,Sheet1!A40:E134,{2,3,4,5},FALSE)</f>
        <v>Amazing customer care</v>
      </c>
      <c r="C36" s="7">
        <v>5</v>
      </c>
      <c r="D36" s="7" t="str">
        <v>2023-06-20</v>
      </c>
      <c r="E36" s="7" t="str">
        <v>Jun</v>
      </c>
      <c r="G36" s="7" t="s">
        <v>81</v>
      </c>
      <c r="H36" s="7" t="str" cm="1">
        <f t="array" ref="H36:K36">VLOOKUP(G36,Sheet1!A35:E133,{2,3,4,5},FALSE)</f>
        <v>Price is too high</v>
      </c>
      <c r="I36" s="7">
        <v>2</v>
      </c>
      <c r="J36" s="8" t="str">
        <v>2023-01-14</v>
      </c>
      <c r="K36" s="7" t="str">
        <v>Jan</v>
      </c>
    </row>
    <row r="37" spans="1:14" x14ac:dyDescent="0.3">
      <c r="A37" s="7" t="s">
        <v>100</v>
      </c>
      <c r="B37" s="7" t="str" cm="1">
        <f t="array" ref="B37:E37">VLOOKUP(A37,Sheet1!A41:E135,{2,3,4,5},FALSE)</f>
        <v>Good product but delivery was slow</v>
      </c>
      <c r="C37" s="7">
        <v>5</v>
      </c>
      <c r="D37" s="7" t="str">
        <v>2023-08-27</v>
      </c>
      <c r="E37" s="7" t="str">
        <v>Aug</v>
      </c>
      <c r="G37" s="7" t="s">
        <v>83</v>
      </c>
      <c r="H37" s="7" t="str" cm="1">
        <f t="array" ref="H37:K37">VLOOKUP(G37,Sheet1!A36:E134,{2,3,4,5},FALSE)</f>
        <v>The product worked as expected</v>
      </c>
      <c r="I37" s="7">
        <v>2</v>
      </c>
      <c r="J37" s="8" t="str">
        <v>2023-04-21</v>
      </c>
      <c r="K37" s="7" t="str">
        <v>Apr</v>
      </c>
    </row>
    <row r="38" spans="1:14" x14ac:dyDescent="0.3">
      <c r="A38" s="7" t="s">
        <v>103</v>
      </c>
      <c r="B38" s="7" t="str" cm="1">
        <f t="array" ref="B38:E38">VLOOKUP(A38,Sheet1!A42:E136,{2,3,4,5},FALSE)</f>
        <v>Great customer support</v>
      </c>
      <c r="C38" s="7">
        <v>5</v>
      </c>
      <c r="D38" s="7" t="str">
        <v>2023-02-03</v>
      </c>
      <c r="E38" s="7" t="str">
        <v>Feb</v>
      </c>
      <c r="G38" s="7" t="s">
        <v>84</v>
      </c>
      <c r="H38" s="7" t="str" cm="1">
        <f t="array" ref="H38:K38">VLOOKUP(G38,Sheet1!A37:E135,{2,3,4,5},FALSE)</f>
        <v>Extremely satisfied</v>
      </c>
      <c r="I38" s="7">
        <v>2</v>
      </c>
      <c r="J38" s="8" t="str">
        <v>2023-02-05</v>
      </c>
      <c r="K38" s="7" t="str">
        <v>Feb</v>
      </c>
    </row>
    <row r="39" spans="1:14" x14ac:dyDescent="0.3">
      <c r="G39" s="7" t="s">
        <v>87</v>
      </c>
      <c r="H39" s="7" t="str" cm="1">
        <f t="array" ref="H39:K39">VLOOKUP(G39,Sheet1!A38:E136,{2,3,4,5},FALSE)</f>
        <v>Satisfied</v>
      </c>
      <c r="I39" s="7">
        <v>1</v>
      </c>
      <c r="J39" s="8" t="str">
        <v>2023-06-03</v>
      </c>
      <c r="K39" s="7" t="str">
        <v>Jun</v>
      </c>
    </row>
    <row r="40" spans="1:14" x14ac:dyDescent="0.3">
      <c r="G40" s="7" t="s">
        <v>88</v>
      </c>
      <c r="H40" s="7" t="str" cm="1">
        <f t="array" ref="H40:K40">VLOOKUP(G40,Sheet1!A39:E137,{2,3,4,5},FALSE)</f>
        <v>It’s not worth it</v>
      </c>
      <c r="I40" s="7">
        <v>1</v>
      </c>
      <c r="J40" s="8" t="str">
        <v>2023-07-08</v>
      </c>
      <c r="K40" s="7" t="str">
        <v>Jul</v>
      </c>
    </row>
    <row r="41" spans="1:14" x14ac:dyDescent="0.3">
      <c r="G41" s="7" t="s">
        <v>91</v>
      </c>
      <c r="H41" s="7" t="str" cm="1">
        <f t="array" ref="H41:K41">VLOOKUP(G41,Sheet1!A40:E138,{2,3,4,5},FALSE)</f>
        <v>Happy with everything</v>
      </c>
      <c r="I41" s="7">
        <v>2</v>
      </c>
      <c r="J41" s="8" t="str">
        <v>2023-04-14</v>
      </c>
      <c r="K41" s="7" t="str">
        <v>Apr</v>
      </c>
    </row>
    <row r="42" spans="1:14" x14ac:dyDescent="0.3">
      <c r="G42" s="7" t="s">
        <v>92</v>
      </c>
      <c r="H42" s="7" t="str" cm="1">
        <f t="array" ref="H42:K42">VLOOKUP(G42,Sheet1!A41:E139,{2,3,4,5},FALSE)</f>
        <v>Very responsive team</v>
      </c>
      <c r="I42" s="7">
        <v>1</v>
      </c>
      <c r="J42" s="8" t="str">
        <v>2023-08-06</v>
      </c>
      <c r="K42" s="7" t="str">
        <v>Aug</v>
      </c>
    </row>
    <row r="43" spans="1:14" x14ac:dyDescent="0.3">
      <c r="G43" s="7" t="s">
        <v>95</v>
      </c>
      <c r="H43" s="7" t="str" cm="1">
        <f t="array" ref="H43:K43">VLOOKUP(G43,Sheet1!A42:E140,{2,3,4,5},FALSE)</f>
        <v>Fast delivery</v>
      </c>
      <c r="I43" s="7">
        <v>1</v>
      </c>
      <c r="J43" s="8" t="str">
        <v>2023-02-05</v>
      </c>
      <c r="K43" s="7" t="str">
        <v>Feb</v>
      </c>
    </row>
    <row r="44" spans="1:14" x14ac:dyDescent="0.3">
      <c r="A44" s="2" t="s">
        <v>170</v>
      </c>
      <c r="B44" t="s">
        <v>176</v>
      </c>
      <c r="G44" s="7" t="s">
        <v>96</v>
      </c>
      <c r="H44" s="7" t="str" cm="1">
        <f t="array" ref="H44:K44">VLOOKUP(G44,Sheet1!A43:E141,{2,3,4,5},FALSE)</f>
        <v>This product is defective</v>
      </c>
      <c r="I44" s="7">
        <v>2</v>
      </c>
      <c r="J44" s="8" t="str">
        <v>2023-03-14</v>
      </c>
      <c r="K44" s="7" t="str">
        <v>Mar</v>
      </c>
    </row>
    <row r="45" spans="1:14" x14ac:dyDescent="0.3">
      <c r="A45" s="3" t="s">
        <v>174</v>
      </c>
      <c r="B45">
        <v>4</v>
      </c>
      <c r="G45" s="7" t="s">
        <v>97</v>
      </c>
      <c r="H45" s="7" t="str" cm="1">
        <f t="array" ref="H45:K45">VLOOKUP(G45,Sheet1!A44:E142,{2,3,4,5},FALSE)</f>
        <v>Very satisfied with the service</v>
      </c>
      <c r="I45" s="7">
        <v>2</v>
      </c>
      <c r="J45" s="8" t="str">
        <v>2023-09-03</v>
      </c>
      <c r="K45" s="7" t="str">
        <v>Sep</v>
      </c>
    </row>
    <row r="46" spans="1:14" x14ac:dyDescent="0.3">
      <c r="A46" s="3" t="s">
        <v>282</v>
      </c>
      <c r="B46">
        <v>6</v>
      </c>
      <c r="G46" s="7" t="s">
        <v>101</v>
      </c>
      <c r="H46" s="7" t="str" cm="1">
        <f t="array" ref="H46:K46">VLOOKUP(G46,Sheet1!A45:E143,{2,3,4,5},FALSE)</f>
        <v>I had a great experience</v>
      </c>
      <c r="I46" s="7">
        <v>1</v>
      </c>
      <c r="J46" s="8" t="str">
        <v>2023-02-26</v>
      </c>
      <c r="K46" s="7" t="str">
        <v>Feb</v>
      </c>
    </row>
    <row r="47" spans="1:14" x14ac:dyDescent="0.3">
      <c r="A47" s="3" t="s">
        <v>283</v>
      </c>
      <c r="B47">
        <v>7</v>
      </c>
      <c r="G47" s="7" t="s">
        <v>102</v>
      </c>
      <c r="H47" s="7" t="str" cm="1">
        <f t="array" ref="H47:K47">VLOOKUP(G47,Sheet1!A46:E144,{2,3,4,5},FALSE)</f>
        <v>The delivery is awful</v>
      </c>
      <c r="I47" s="7">
        <v>1</v>
      </c>
      <c r="J47" s="8" t="str">
        <v>2023-02-14</v>
      </c>
      <c r="K47" s="7" t="str">
        <v>Feb</v>
      </c>
    </row>
    <row r="48" spans="1:14" x14ac:dyDescent="0.3">
      <c r="A48" s="3" t="s">
        <v>284</v>
      </c>
      <c r="B48">
        <v>5</v>
      </c>
    </row>
    <row r="49" spans="1:8" x14ac:dyDescent="0.3">
      <c r="A49" s="3" t="s">
        <v>281</v>
      </c>
      <c r="B49">
        <v>3</v>
      </c>
    </row>
    <row r="50" spans="1:8" x14ac:dyDescent="0.3">
      <c r="A50" s="3" t="s">
        <v>280</v>
      </c>
      <c r="B50">
        <v>9</v>
      </c>
      <c r="G50" s="2" t="s">
        <v>170</v>
      </c>
      <c r="H50" t="s">
        <v>176</v>
      </c>
    </row>
    <row r="51" spans="1:8" x14ac:dyDescent="0.3">
      <c r="A51" s="3" t="s">
        <v>175</v>
      </c>
      <c r="B51">
        <v>1</v>
      </c>
      <c r="G51" s="3" t="s">
        <v>174</v>
      </c>
      <c r="H51">
        <v>5</v>
      </c>
    </row>
    <row r="52" spans="1:8" x14ac:dyDescent="0.3">
      <c r="A52" s="3" t="s">
        <v>279</v>
      </c>
      <c r="B52">
        <v>1</v>
      </c>
      <c r="G52" s="3" t="s">
        <v>175</v>
      </c>
      <c r="H52">
        <v>8</v>
      </c>
    </row>
    <row r="53" spans="1:8" x14ac:dyDescent="0.3">
      <c r="A53" s="3" t="s">
        <v>171</v>
      </c>
      <c r="B53">
        <v>36</v>
      </c>
      <c r="G53" s="3" t="s">
        <v>282</v>
      </c>
      <c r="H53">
        <v>1</v>
      </c>
    </row>
    <row r="54" spans="1:8" x14ac:dyDescent="0.3">
      <c r="G54" s="3" t="s">
        <v>278</v>
      </c>
      <c r="H54">
        <v>6</v>
      </c>
    </row>
    <row r="55" spans="1:8" x14ac:dyDescent="0.3">
      <c r="G55" s="3" t="s">
        <v>284</v>
      </c>
      <c r="H55">
        <v>4</v>
      </c>
    </row>
    <row r="56" spans="1:8" x14ac:dyDescent="0.3">
      <c r="G56" s="3" t="s">
        <v>280</v>
      </c>
      <c r="H56">
        <v>4</v>
      </c>
    </row>
    <row r="57" spans="1:8" x14ac:dyDescent="0.3">
      <c r="G57" s="3" t="s">
        <v>283</v>
      </c>
      <c r="H57">
        <v>6</v>
      </c>
    </row>
    <row r="58" spans="1:8" x14ac:dyDescent="0.3">
      <c r="G58" s="3" t="s">
        <v>281</v>
      </c>
      <c r="H58">
        <v>7</v>
      </c>
    </row>
    <row r="59" spans="1:8" x14ac:dyDescent="0.3">
      <c r="G59" s="3" t="s">
        <v>279</v>
      </c>
      <c r="H59">
        <v>4</v>
      </c>
    </row>
    <row r="60" spans="1:8" x14ac:dyDescent="0.3">
      <c r="G60" s="3" t="s">
        <v>171</v>
      </c>
      <c r="H60">
        <v>45</v>
      </c>
    </row>
  </sheetData>
  <mergeCells count="3">
    <mergeCell ref="A1:D1"/>
    <mergeCell ref="G1:K1"/>
    <mergeCell ref="M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EA0AA-ABB5-450D-A40C-C35F3F6EED09}">
  <sheetPr>
    <tabColor theme="9" tint="-0.249977111117893"/>
  </sheetPr>
  <dimension ref="A1:W58"/>
  <sheetViews>
    <sheetView tabSelected="1" topLeftCell="A10" zoomScale="82" zoomScaleNormal="82" workbookViewId="0">
      <selection activeCell="N49" sqref="N49:P49"/>
    </sheetView>
  </sheetViews>
  <sheetFormatPr defaultRowHeight="14.4" x14ac:dyDescent="0.3"/>
  <cols>
    <col min="1" max="12" width="8.88671875" style="9"/>
    <col min="13" max="13" width="10.44140625" style="9" customWidth="1"/>
    <col min="14" max="14" width="11.5546875" style="9" customWidth="1"/>
    <col min="15" max="16384" width="8.88671875" style="9"/>
  </cols>
  <sheetData>
    <row r="1" spans="1:23" ht="51" thickBot="1" x14ac:dyDescent="1">
      <c r="K1" s="21" t="s">
        <v>183</v>
      </c>
      <c r="L1" s="22"/>
      <c r="M1" s="22"/>
      <c r="N1" s="22"/>
      <c r="O1" s="22"/>
      <c r="P1" s="22"/>
      <c r="Q1" s="22"/>
      <c r="R1" s="22"/>
      <c r="S1" s="22"/>
      <c r="T1" s="22"/>
      <c r="U1" s="22"/>
      <c r="V1" s="22"/>
      <c r="W1" s="23"/>
    </row>
    <row r="2" spans="1:23" ht="0.6" customHeight="1" x14ac:dyDescent="0.3"/>
    <row r="3" spans="1:23" ht="6" hidden="1" customHeight="1" x14ac:dyDescent="0.3"/>
    <row r="4" spans="1:23" ht="12.6" customHeight="1" x14ac:dyDescent="0.3"/>
    <row r="5" spans="1:23" ht="19.8" x14ac:dyDescent="0.4">
      <c r="A5" s="29"/>
      <c r="B5" s="30"/>
      <c r="C5" s="30"/>
    </row>
    <row r="6" spans="1:23" ht="19.8" x14ac:dyDescent="0.4">
      <c r="A6" s="24" t="s">
        <v>289</v>
      </c>
      <c r="B6" s="25"/>
      <c r="C6" s="25"/>
      <c r="D6" s="25"/>
    </row>
    <row r="18" spans="1:3" ht="19.8" x14ac:dyDescent="0.4">
      <c r="A18" s="13" t="s">
        <v>290</v>
      </c>
    </row>
    <row r="22" spans="1:3" ht="19.8" x14ac:dyDescent="0.4">
      <c r="A22" s="31"/>
      <c r="B22" s="32"/>
      <c r="C22" s="32"/>
    </row>
    <row r="30" spans="1:3" ht="19.8" x14ac:dyDescent="0.3">
      <c r="A30" s="26" t="s">
        <v>290</v>
      </c>
      <c r="B30" s="27"/>
      <c r="C30" s="27"/>
    </row>
    <row r="35" spans="1:16" ht="19.8" x14ac:dyDescent="0.4">
      <c r="A35" s="31"/>
      <c r="B35" s="32"/>
      <c r="C35" s="32"/>
    </row>
    <row r="43" spans="1:16" ht="19.8" x14ac:dyDescent="0.4">
      <c r="A43" s="24"/>
      <c r="B43" s="25"/>
      <c r="C43" s="25"/>
    </row>
    <row r="48" spans="1:16" ht="21" x14ac:dyDescent="0.4">
      <c r="M48" s="10" t="s">
        <v>184</v>
      </c>
      <c r="N48" s="33" t="s">
        <v>185</v>
      </c>
      <c r="O48" s="34"/>
      <c r="P48" s="34"/>
    </row>
    <row r="49" spans="13:16" x14ac:dyDescent="0.3">
      <c r="M49" s="11" t="s">
        <v>186</v>
      </c>
      <c r="N49" s="28" t="s">
        <v>285</v>
      </c>
      <c r="O49" s="28"/>
      <c r="P49" s="28"/>
    </row>
    <row r="50" spans="13:16" x14ac:dyDescent="0.3">
      <c r="M50" s="11" t="s">
        <v>188</v>
      </c>
      <c r="N50" s="28" t="s">
        <v>286</v>
      </c>
      <c r="O50" s="28"/>
      <c r="P50" s="28"/>
    </row>
    <row r="51" spans="13:16" x14ac:dyDescent="0.3">
      <c r="M51" s="11" t="s">
        <v>187</v>
      </c>
      <c r="N51" s="28" t="s">
        <v>287</v>
      </c>
      <c r="O51" s="28"/>
      <c r="P51" s="28"/>
    </row>
    <row r="53" spans="13:16" x14ac:dyDescent="0.3">
      <c r="M53" s="19" t="s">
        <v>288</v>
      </c>
      <c r="N53" s="20"/>
      <c r="O53" s="20"/>
      <c r="P53" s="20"/>
    </row>
    <row r="54" spans="13:16" x14ac:dyDescent="0.3">
      <c r="M54" s="20"/>
      <c r="N54" s="20"/>
      <c r="O54" s="20"/>
      <c r="P54" s="20"/>
    </row>
    <row r="55" spans="13:16" x14ac:dyDescent="0.3">
      <c r="M55" s="20"/>
      <c r="N55" s="20"/>
      <c r="O55" s="20"/>
      <c r="P55" s="20"/>
    </row>
    <row r="56" spans="13:16" x14ac:dyDescent="0.3">
      <c r="M56" s="20"/>
      <c r="N56" s="20"/>
      <c r="O56" s="20"/>
      <c r="P56" s="20"/>
    </row>
    <row r="57" spans="13:16" x14ac:dyDescent="0.3">
      <c r="M57" s="20"/>
      <c r="N57" s="20"/>
      <c r="O57" s="20"/>
      <c r="P57" s="20"/>
    </row>
    <row r="58" spans="13:16" ht="28.8" x14ac:dyDescent="0.3">
      <c r="N58" s="12">
        <f>AVERAGE(Sheet1!C2:C101)</f>
        <v>2.92</v>
      </c>
    </row>
  </sheetData>
  <mergeCells count="12">
    <mergeCell ref="M53:P57"/>
    <mergeCell ref="K1:W1"/>
    <mergeCell ref="A6:D6"/>
    <mergeCell ref="A30:C30"/>
    <mergeCell ref="A43:C43"/>
    <mergeCell ref="N50:P50"/>
    <mergeCell ref="N51:P51"/>
    <mergeCell ref="A5:C5"/>
    <mergeCell ref="A22:C22"/>
    <mergeCell ref="A35:C35"/>
    <mergeCell ref="N48:P48"/>
    <mergeCell ref="N49:P49"/>
  </mergeCells>
  <hyperlinks>
    <hyperlink ref="N49:P49" location="Sheet2!A1" tooltip="click to view promotors" display="view promotors" xr:uid="{208A0471-8DD3-4354-B959-BF4C9AC0FB1E}"/>
    <hyperlink ref="N50:P50" location="Sheet2!G1" tooltip="click to view detractors" display="view detractors" xr:uid="{63F76F52-CBD1-4091-8930-03A8BA59F805}"/>
    <hyperlink ref="N51:P51" location="Sheet2!M1" tooltip="click to view nutralizer" display="view nutralizer" xr:uid="{E6CA5CA2-25E0-49C1-89D4-11E091A66FB5}"/>
  </hyperlink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jeeva cutie</cp:lastModifiedBy>
  <dcterms:created xsi:type="dcterms:W3CDTF">2024-09-23T13:19:00Z</dcterms:created>
  <dcterms:modified xsi:type="dcterms:W3CDTF">2024-10-03T17:01:28Z</dcterms:modified>
</cp:coreProperties>
</file>