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minário" sheetId="1" r:id="rId4"/>
    <sheet state="visible" name="Apresent. Parcial" sheetId="2" r:id="rId5"/>
    <sheet state="visible" name="Apresent. Final" sheetId="3" r:id="rId6"/>
    <sheet state="visible" name="Ponto seminário" sheetId="4" r:id="rId7"/>
    <sheet state="visible" name="AP1" sheetId="5" r:id="rId8"/>
    <sheet state="visible" name="Consolidação das Notas" sheetId="6" r:id="rId9"/>
  </sheets>
  <definedNames/>
  <calcPr/>
  <extLst>
    <ext uri="GoogleSheetsCustomDataVersion2">
      <go:sheetsCustomData xmlns:go="http://customooxmlschemas.google.com/" r:id="rId10" roundtripDataChecksum="sqK3qsACmXKz/AZJDHfLc9b9NEEir6T4G9tkzPYExQ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1">
      <text>
        <t xml:space="preserve">======
ID#AAABTd96LFY
Carla Moreira    (2024-08-12 11:11:14)
Faltou explicar os autores.</t>
      </text>
    </comment>
  </commentList>
  <extLst>
    <ext uri="GoogleSheetsCustomDataVersion2">
      <go:sheetsCustomData xmlns:go="http://customooxmlschemas.google.com/" r:id="rId1" roundtripDataSignature="AMtx7mhqeRN06fsvsvhDMYHMdK1HGAeYKg=="/>
    </ext>
  </extLst>
</comments>
</file>

<file path=xl/sharedStrings.xml><?xml version="1.0" encoding="utf-8"?>
<sst xmlns="http://schemas.openxmlformats.org/spreadsheetml/2006/main" count="416" uniqueCount="312">
  <si>
    <t>Especificação dos Seminários</t>
  </si>
  <si>
    <t>Um dos trabalhos a ser desenvolvido na disciplina de Manutenção de Software é o seminário de um artigo.  O artigo foi sorteado e está alocado no cronograma abaixo, com o dia respectivo de apresentação.</t>
  </si>
  <si>
    <t>A nota da apresentação vale de 0 a 10 seguindo os critérios de avaliação.</t>
  </si>
  <si>
    <t>A nota do resumo vale de 0 a 10 seguindo os critérios de avaliação.</t>
  </si>
  <si>
    <t>A nota final do seminário será a nota da apresentação + a nota do resumo dividido por 2.</t>
  </si>
  <si>
    <t>Os exemplos de apresentação, resumo, assim como os critérios de avaliação, podem ser acessados nesse link:</t>
  </si>
  <si>
    <t>https://www.dropbox.com/sh/avltn92lfq62h8w/AACfXbjj0gNhAjFkg2hGebtsa?dl=0</t>
  </si>
  <si>
    <t>O critério inovação é para apresentar um trabalho relacionado ou uma ferramenta associada ao artigo.</t>
  </si>
  <si>
    <t>ID</t>
  </si>
  <si>
    <t>Artigo</t>
  </si>
  <si>
    <t xml:space="preserve">Link </t>
  </si>
  <si>
    <t>Conferência</t>
  </si>
  <si>
    <t>Ano</t>
  </si>
  <si>
    <t>Aluno</t>
  </si>
  <si>
    <t>Data de Apresentação</t>
  </si>
  <si>
    <t>Resumo</t>
  </si>
  <si>
    <t>Domínio do Conteúdo e Eficiência Didática (50%)</t>
  </si>
  <si>
    <t>Estrutura dos Slides (25%)</t>
  </si>
  <si>
    <t>Apresentação (25%)</t>
  </si>
  <si>
    <t>Ponto de participação</t>
  </si>
  <si>
    <t>Total</t>
  </si>
  <si>
    <t>Students’ perceptions of integrating a contribution measurement tool in software engineering projects</t>
  </si>
  <si>
    <t>https://ieeexplore.ieee.org/document/10229405</t>
  </si>
  <si>
    <t>SEET</t>
  </si>
  <si>
    <t>Mariana Pereira e Hemerson Bastos</t>
  </si>
  <si>
    <t>Automated Security Findings Management: A Case Study in Industrial DevOps</t>
  </si>
  <si>
    <t>https://arxiv.org/pdf/2401.06602</t>
  </si>
  <si>
    <t>SEIP</t>
  </si>
  <si>
    <t>Victor Anthony</t>
  </si>
  <si>
    <t>AI-Tutoring in Software Engineering Education</t>
  </si>
  <si>
    <t>https://arxiv.org/pdf/2404.02548</t>
  </si>
  <si>
    <t>Gabriel Braga e Victor Gomes</t>
  </si>
  <si>
    <t>Exploring potential implications of intelligent tools for human aspects of software engineering</t>
  </si>
  <si>
    <t>https://www.jmelegati.com/files/CHASE2024.pdf</t>
  </si>
  <si>
    <t>CHASE</t>
  </si>
  <si>
    <t>João Paulo Almeida e Iana Oliveira</t>
  </si>
  <si>
    <t>What’s Personality Got to Do with It? A Case Study on the Impact of Personality on Requirements Engineering-related Activities</t>
  </si>
  <si>
    <t>https://nzjohng.github.io/publications/papers/chase2024.pdf</t>
  </si>
  <si>
    <t>Cauet Ferreira e Vanessa Lima</t>
  </si>
  <si>
    <t>The Yin and Yang of Software Quality: On the Relationship between Design Patterns and Code Smells</t>
  </si>
  <si>
    <t>https://giuliasellitto7.github.io/pdf/Giordano-SEAA2023-The-Yin-and-Yang-of-Software-Quality.pdf</t>
  </si>
  <si>
    <t>SEAA</t>
  </si>
  <si>
    <t>Kalmax dos Santos e Francisco Vitor</t>
  </si>
  <si>
    <t>9.37</t>
  </si>
  <si>
    <t>Sustainable software engineering: Reflections on advances in research and practice</t>
  </si>
  <si>
    <t>https://www.sciencedirect.com/science/article/pii/S0950584923001714?casa_token=Q6t1dG6zi8QAAAAA:3TJy5Q3pmuTEsE7Ufp5gswhYqIfwDy_KUy4LQuITziGo_sGPhryHTNn0KPMEj4kCTZ4xxfAq0tg</t>
  </si>
  <si>
    <t>IST</t>
  </si>
  <si>
    <t>Lucas Braga e Marcelo Augusto</t>
  </si>
  <si>
    <t>Guiding ChatGPT for Better Code Generation: An Empirical Study</t>
  </si>
  <si>
    <t>https://ieeexplore.ieee.org/document/10589825</t>
  </si>
  <si>
    <t>SANER</t>
  </si>
  <si>
    <t>Samuel Costa e Beatriz Nascimento</t>
  </si>
  <si>
    <t>Characteristics, causes, and consequences of technical debt in the
automation domain</t>
  </si>
  <si>
    <t>https://www.sciencedirect.com/science/article/pii/S0164121223001206</t>
  </si>
  <si>
    <t>JSS</t>
  </si>
  <si>
    <t>Lucas Anthony e Christian Estevam</t>
  </si>
  <si>
    <t>Challenges of Using Pre-trained Models: the Practitioners' Perspective</t>
  </si>
  <si>
    <t>https://arxiv.org/abs/2404.14710</t>
  </si>
  <si>
    <t>Guilherme Santos e Jorge Bruno</t>
  </si>
  <si>
    <t>20/8</t>
  </si>
  <si>
    <t>Selected Code-Quality Characteristics and Metrics for Internet of Things Systems</t>
  </si>
  <si>
    <t>https://ieeexplore.ieee.org/abstract/document/9762941</t>
  </si>
  <si>
    <t>IEEE</t>
  </si>
  <si>
    <t>Danilo Gomes e Gustavo Erick</t>
  </si>
  <si>
    <t>A decade of code comment quality assessment: A systematic literature
review</t>
  </si>
  <si>
    <t>https://www.sciencedirect.com/science/article/pii/S0164121222001911</t>
  </si>
  <si>
    <t>Mariana Oliveira e Yagho Miguel</t>
  </si>
  <si>
    <t xml:space="preserve">Is it worth adopting DevOps practices in Global Software Engineering?
Possible challenges and benefits </t>
  </si>
  <si>
    <t>https://www.sciencedirect.com/science/article/pii/S092054892300048X</t>
  </si>
  <si>
    <t>CSI</t>
  </si>
  <si>
    <t>Guilherme Moretti e Vitória Ferreira</t>
  </si>
  <si>
    <t>Community smells—The sources of social debt: A systematic literature
review</t>
  </si>
  <si>
    <t>https://www.sciencedirect.com/science/article/pii/S0950584922001872</t>
  </si>
  <si>
    <t>Davi José e Carlos Ryan</t>
  </si>
  <si>
    <t>Identification and measurement of Requirements Technical Debt in software development: A systematic literature review</t>
  </si>
  <si>
    <t>https://www.sciencedirect.com/science/article/pii/S0164121222001650</t>
  </si>
  <si>
    <t>Antonio David e Jeferson Aires</t>
  </si>
  <si>
    <t>Psychometric instruments in software engineering research on personality: Status quo after fifty years</t>
  </si>
  <si>
    <t>https://www.sciencedirect.com/science/article/pii/S0164121223001358?casa_token=jZQcOCrnyx8AAAAA:CsU_S6jMZfv9Ed1NAM0fycaubPJvcBvUw_4rRh-tAADyA2TEZxSY62JD1aVM0jX_t9p6vwaQHz4</t>
  </si>
  <si>
    <t>Gustavo Martins e Gabriel Porto</t>
  </si>
  <si>
    <t>Developers talking about code quality</t>
  </si>
  <si>
    <t>https://link.springer.com/article/10.1007/s10664-023-10381-0</t>
  </si>
  <si>
    <t>ESEM</t>
  </si>
  <si>
    <t>Gustavo Almeida e Elysson Alves</t>
  </si>
  <si>
    <t>Construction of a quality model for machine learning systems</t>
  </si>
  <si>
    <t>https://link.springer.com/article/10.1007/s11219-021-09557-y</t>
  </si>
  <si>
    <t>SQJ</t>
  </si>
  <si>
    <t>Andressa Colares</t>
  </si>
  <si>
    <t>GitHub Copilot AI pair programmer: Asset or Liability?</t>
  </si>
  <si>
    <t>https://arxiv.org/pdf/2206.15331.pdf</t>
  </si>
  <si>
    <t>Jorge Eduardo e Kaynan Pereira</t>
  </si>
  <si>
    <t>How accessibility affects other quality attributes of software?
A case study of GitHub</t>
  </si>
  <si>
    <t>https://www.sciencedirect.com/science/article/pii/S0167642323001090</t>
  </si>
  <si>
    <t xml:space="preserve">SCP </t>
  </si>
  <si>
    <t>Francisco Gabriel e Sarah Lisley</t>
  </si>
  <si>
    <t>Software practitioners’ point of view on technical debt payment</t>
  </si>
  <si>
    <t>https://www.sciencedirect.com/science/article/pii/S0164121222002308?casa_token=qRweCB0rCB4AAAAA:EUEn0NBy9oRja3-36AM0T1rD0hGdsS7WS_wZnI1vcv8QX6eP4EAajUa82VRPQ6wfo1wBPEZ6akY</t>
  </si>
  <si>
    <t>Felipe de Sousa e Iara Lima</t>
  </si>
  <si>
    <t>How have views on Software Quality differed over time? Research and practice viewpoints</t>
  </si>
  <si>
    <t>https://www.sciencedirect.com/science/article/pii/S016412122200200X?casa_token=h1k2pvGZZz0AAAAA:zOsUe49Jom1PG6UkzQZjBQrDeThvBQVRKEQ7GGKLARHjtBX4UwiFL82NLx7ZoNiWpRp1IRIZCks</t>
  </si>
  <si>
    <t>Guilherme Moreira e Nicolas Sousa</t>
  </si>
  <si>
    <t>A comprehensive catalog of refactoring strategies to handle test smells in Java-based systems</t>
  </si>
  <si>
    <t>https://link.springer.com/article/10.1007/s11219-024-09663-7</t>
  </si>
  <si>
    <t>Gabriel Ileis e Gustavo Rabelo</t>
  </si>
  <si>
    <r>
      <rPr/>
      <t xml:space="preserve">Os artigos podem ser acessados pelo Poxy da UFC: </t>
    </r>
    <r>
      <rPr>
        <color rgb="FF1155CC"/>
        <u/>
      </rPr>
      <t>http://proxy.ufc.br/</t>
    </r>
  </si>
  <si>
    <t>Artigos de OSS</t>
  </si>
  <si>
    <t>https://www.sciencedirect.com/science/article/pii/S0164121223002017?casa_token=WURamrEyinwAAAAA:meivN53KaspIlehD6rlmZtwDaUlgPD1ENY1hNuoYSo8hrVZ20_mvn29-1LUuJtLQHUrElircTFuO</t>
  </si>
  <si>
    <t>https://dl.acm.org/doi/abs/10.1145/3510003.3510116</t>
  </si>
  <si>
    <t>https://dl.acm.org/doi/abs/10.1145/3543507.3583503</t>
  </si>
  <si>
    <t>https://www.sciencedirect.com/science/article/pii/S0164121221002144</t>
  </si>
  <si>
    <t>https://dl.acm.org/doi/10.1145/3613372.3614190</t>
  </si>
  <si>
    <t>JULIO CESAR NUNES BARBOSA</t>
  </si>
  <si>
    <t>LARA GABRIELLY SOUZA BATISTA LIMA</t>
  </si>
  <si>
    <t>LEONARDO BRUNO DE OLIVEIRA GUERREIRO</t>
  </si>
  <si>
    <t>MARIA ALICE DE SOUZA MACEDO</t>
  </si>
  <si>
    <t>MARIANA OLIVEIRA FERNANDES</t>
  </si>
  <si>
    <t>MAYKON GLEDSON DA SILVA NUNES</t>
  </si>
  <si>
    <t>PEDRO HENRIQUE GOMES OLIVEIRA</t>
  </si>
  <si>
    <t>RAFAEL GALDINO DA SILVA</t>
  </si>
  <si>
    <t>6.25</t>
  </si>
  <si>
    <t>ROBERTO ALEXANDRE DA SILVA SOUSA JUNIOR</t>
  </si>
  <si>
    <t>STEFANE RIBEIRO DOS SANTOS</t>
  </si>
  <si>
    <t>VICTOR ANTHONY PEREIRA ALVES</t>
  </si>
  <si>
    <t>Equipes do trabalho final - Apresentação parcial (20 minutos)</t>
  </si>
  <si>
    <t>Equipes</t>
  </si>
  <si>
    <t>Comentários</t>
  </si>
  <si>
    <t>Data</t>
  </si>
  <si>
    <t>Kalmax, Sarah Lisley, Nicolas Martins, Francisco Victor Gomes, Guilherme Moretti</t>
  </si>
  <si>
    <t>Na apresentação final fazer em slides. Aplicação web para achados e perdidos. Colocar nos slides evidências das fases, como por exemplo da elicitação de requisitos. Apresentar algumas histórias de usuário/ Requisitos. Apresentar a aplicação executando. Apresentar os testes.  Os clientes são o pessoal da portaria, os alunos.</t>
  </si>
  <si>
    <t>Felipe de Sousa, Iara da Silva, Mariana Oliveira, Mariana Pereira e Yagho Miguel</t>
  </si>
  <si>
    <t>Um sistema para construção de diagrama Molic. O diagrama tem componentes específicos. Fez entrevistas com o cliente, observação, brainstorm e análise de documentos. Cliente é a professora Ingrid e os alunos. Apresentaram os requisitos macro. Falta detalhe dos requisitos, como campos e validações.  Apresentaram o diagrama de atividades. O diagrama de classes precisa ser reestruturado para simplificado e incluir as dependências entre as classes. Mostrar a Figura da arquitetura com o as tecnologias, banco de dados e componenetes. Ainda estão fazendo os testes unitários no JUnit. Os testes sistêmicos estão sendo feitos de forma manual com estruturação dos casos de testes. Nos casos de testes sistêmiccos colocar as entradas váidas e inválidas. Colocar o link do github no final.</t>
  </si>
  <si>
    <t>Guilherme do Santos</t>
  </si>
  <si>
    <t>Não fez a apresentação parcial.</t>
  </si>
  <si>
    <t>Victor Anthony, Gustavo Almedida, Hermerson Bastos, Vitoria Ashiley</t>
  </si>
  <si>
    <t xml:space="preserve">A aplicação é uma loja online de roupas. Realizaram entrevista e brainstorming com o cliente. Apresentam exemplos de histórias de usuário, tando do cliente quanto do adeministrador. Apresentaram a arquitetura com os componentes e tecnologias. Apresentaram o diagrama de classes e atividades. Testes unitários com Jest. Vai executar os testes funcionais com Cypress. </t>
  </si>
  <si>
    <t>Vitor Gomes e Gabriel Braga</t>
  </si>
  <si>
    <t>A aplicação é uma vitrine para locadora de carros. A arquitetura precisa ser definida em uma figura com os componentes e tecnologias. Colocar as descrições dos requisitos e exemplos de histórias de usuário. Faltou também apesentar os diagramas. Apresentar também telas da aplicação, front e back e também apresentar evidências dos testes. Estruturar melhor a aplicação mostrando o crud. Cadastro do administrado e cliente e como ocorre o cadastro dos carros e como ocorre o processo de aluguel.</t>
  </si>
  <si>
    <t>Iana, Lucas Anthony, Crhistian Estevan, João Paulo, Gustavo Rabelo</t>
  </si>
  <si>
    <t xml:space="preserve">Sistema de gerenciamento de comandas de restaurantes. Revisitar as histórias do usuário para incluir as conversas e também colocar critérios de aceitação válidos. Faltou o diagrama de atividades. Só foi apresentado o diagrama de classes. Fez ainda teste unitário com Junit e Jest. Falta a parte de testes sistêmicos. Utilizou entrevistas com o cliente. </t>
  </si>
  <si>
    <t>Jorge Eduardo, Jeferson Aires, Antonio Deivid, Luiz Guilhemere, Kaynan</t>
  </si>
  <si>
    <t xml:space="preserve">Sistema de gerenciamento odontológico. Faltou apresentar as histórias de usuário. Faltou apresentar o diagrama de atividades. A parte dos testes é feito no JEST e NUnit. Faltou os testes sistêmicos. </t>
  </si>
  <si>
    <t>Lucas Braga, Vanessa Lima, Marcelo Augusto, Carlos Cauet, Gustavo Martins, Gabriel Porto</t>
  </si>
  <si>
    <t>O sistema é um site de hotel. O cliente desistiu da aplicação, mas a equipe continuou. As histórias de usuário precisam ser revisitadas incluindo conversas e campos para validação. Seguir o formato da história de usuário. Testes automatizados utilizando o Squish. Não foi apresentado os diagramas de classe e atividades. E também não foi apresentada na arquitetura. Apresentar evidências dos testes sistmêmicos. Refazer o diagrama de atividade para representar ações no sistema.</t>
  </si>
  <si>
    <t>Lucas Braga</t>
  </si>
  <si>
    <t>Carlos Rian, Andressa Colare, Davi José</t>
  </si>
  <si>
    <t xml:space="preserve">A aplicação é um site colaborativo para divulgação de artigos históricos. Na fase de elicitação utilizou entrevista, estudo de mercado e brainstorming. Apresentou alguns requisitos e algumas histórias de usuário. Um ponto crítico é que um site de conteúdo não justifica a criação de uma aplicação, precisa se diferenciar em alguma funcionalidade. Na arquitetura incluir os componentes. Vai utilizar o Jest </t>
  </si>
  <si>
    <t>Gustavo Erick, Beatriz, Samuel Costa, Danilo Gomes e Elysson Alves.</t>
  </si>
  <si>
    <t xml:space="preserve">O sistema para o WTISC. Cliente Wladimir. Apresentaram as histórias de usuário, estão ok. Apreentou os diagramas de classe e atividades. Faltou apresentar a Figura da arquitetura. Apresentaram o protótipo do figma. Apresentou o back. </t>
  </si>
  <si>
    <t>Francisco Gabriel</t>
  </si>
  <si>
    <t xml:space="preserve">A aplicação é um gerendiador de feedback da disciplina. O cliente é o professor Sena. Apresentou os resquisitos e histórias de usuário. Apresentou os diagramas. Falta estruturar melhor a arquitetura. Testes JUnit. </t>
  </si>
  <si>
    <t>Roteiro:</t>
  </si>
  <si>
    <t>1. Objetivo da aplicação</t>
  </si>
  <si>
    <t>2. Quais os clientes?</t>
  </si>
  <si>
    <t>3. Requisitos e técnicas utilizadas para coleta de requisitos (amostra dos requisitos)</t>
  </si>
  <si>
    <t>\</t>
  </si>
  <si>
    <t>4. Modelagem (classes e atividades)</t>
  </si>
  <si>
    <t>5. Arquitetura (tecnologias e ferramentas utilizadas)</t>
  </si>
  <si>
    <t>6. Telas da interface e back (pode fazer um mini video)</t>
  </si>
  <si>
    <t>7. Testes unitários e testes sistêmicos parciais (amostra)</t>
  </si>
  <si>
    <t>8. Site do git com todos os arquivos</t>
  </si>
  <si>
    <t>Apresentação Final - 16 e 17 de setembro 2024</t>
  </si>
  <si>
    <t>Requisitos</t>
  </si>
  <si>
    <t>Modelos</t>
  </si>
  <si>
    <t>Arquitetura</t>
  </si>
  <si>
    <t>Sistema</t>
  </si>
  <si>
    <t>Testes</t>
  </si>
  <si>
    <t>Repositório</t>
  </si>
  <si>
    <t>Nota Final</t>
  </si>
  <si>
    <t>O cliente são os porteiros da UFC Quixadá. Apresentaram as histórias de usuário no formato 3Cs.Apresentou resutlados do questionário e entrevista.</t>
  </si>
  <si>
    <t>Apresentaram o diagrama de clases e de atividades.</t>
  </si>
  <si>
    <t>Faltou fazer uma arquitetura integrando o front e o back. NOK</t>
  </si>
  <si>
    <t>Sistema de achados e perdidos da UFC Quixadá. Fez o deploy, mas o front não tá acoplado ao back.</t>
  </si>
  <si>
    <t>Teste unitários utilizou o Jest. Fez os testes sistêmicos no Cypress.</t>
  </si>
  <si>
    <t>https://github.com/kalmax-sousa/AchaAi</t>
  </si>
  <si>
    <t>Entrevista com a professora Ingrid. Fez os resquisitos e apresentou 3 histórias de usuário no padrão 3Cs. Ok.</t>
  </si>
  <si>
    <t>Apresentou o diagrama de atividades de alguns cenários. Também ajeitaram o diagrama de classes para ficar mais reduzido. Ok</t>
  </si>
  <si>
    <t>Utilizando a arquitetura em camadas. Reestruturaram a figura e colocaram as tecnologias e banco de dados. OK</t>
  </si>
  <si>
    <t xml:space="preserve">Sitema de diagrama Molic desktop. Apresentaram o sistema desktop de modelagem. </t>
  </si>
  <si>
    <t>Fizeram testes manuais e alguns casos de testes. Fizeram os testes unitários com o tesconnection. OK</t>
  </si>
  <si>
    <t>https://github.com/Yaghost/Scribble</t>
  </si>
  <si>
    <t>Guilherme do Santos, Gabriel Ileis, Jorge Bruno</t>
  </si>
  <si>
    <t>O cliente é o Gustavo, utilizaram a técnica de entrevistas. Os requisitos não apresentaram de forma textual e sim no formato de campos a serem preecidos para cada funcionalidade. Verificar a descrição dos requisitos e histórias do usuário no repositório. Apresentaram 2 histórias de usuário no formato 3C.</t>
  </si>
  <si>
    <t>Apresentaram o diagrama de classes, senti falta do administrador para cadastro. Apresentaram alguns diagramas de atividade de alguns cenários.</t>
  </si>
  <si>
    <t>A arquitetura não está no formato correto, não apresenta os componentes, só apresenta as tecnologias. NOK</t>
  </si>
  <si>
    <t>Sistema MZsmart, aplicação web para gerenciar assistência técnica. Apresentou o sistema algumas funcionalidades. Algumas funcionalidades não estão implementadas. Não fizeram deploy da aplicação.</t>
  </si>
  <si>
    <t>Utilizou o Jest para testes unitários. Não fez testes sistêmicos.NOK</t>
  </si>
  <si>
    <t>https://github.com/Guilhermedsc/ProjetoES-MZ-Smart</t>
  </si>
  <si>
    <t>Nota revista.</t>
  </si>
  <si>
    <t>O cliente é a irmã e a mãe da Vitória. Utilizaram entrevistas e brainstorming. Apresentaram os requisitos e algumas histórias de usuário</t>
  </si>
  <si>
    <t>Apresentaram alguns diagramas de atividades com alguns cenários. E o diagrama de classes.</t>
  </si>
  <si>
    <t>A arquitetura é baseado no front e back com as tecnologias e os componentes.</t>
  </si>
  <si>
    <t>Sistema Daisy Store, uma catálogo online de roupas. Apresentaram a aplicação que é responsiva. Ainda não fez o deploy.</t>
  </si>
  <si>
    <t>Utilizaram Jest para testes unitários. E utilizaram Cypres para alguns testes sistêmicos do lado do administrador.</t>
  </si>
  <si>
    <r>
      <rPr/>
      <t xml:space="preserve">Link do front (os documentos estão na pasta docs): </t>
    </r>
    <r>
      <rPr>
        <color rgb="FF1155CC"/>
        <u/>
      </rPr>
      <t>https://github.com/hermesonbastos/daisy-store-crm/tree/dev</t>
    </r>
    <r>
      <rPr/>
      <t xml:space="preserve">
Link do back: https://github.com/hermesonbastos/api-daisy-store</t>
    </r>
  </si>
  <si>
    <t>Ficou faltando só o deploy</t>
  </si>
  <si>
    <t>As histórias de usuário não tem as conversas. Só o cartão e os critérios de aceitação. E só fizeram uma vitrine com um crud de veículos e login e cadastro de clientes. NOK</t>
  </si>
  <si>
    <t>Apresentou um diagrama de classes, mas não o diagrama de atividades NOK</t>
  </si>
  <si>
    <t>A figura da arquitetura não está representando a aplicação. NOK</t>
  </si>
  <si>
    <t>A aplicação é uma vitrine de carros. Fez o deploy da aplicação e algumas funcionalidades não estão funcionando.</t>
  </si>
  <si>
    <t xml:space="preserve"> Fizeram apenas 4 testes. Foram feitos apenas testes parciais com cypress e jest. </t>
  </si>
  <si>
    <t>Não enviaram</t>
  </si>
  <si>
    <t>A nota era 7 se tivesse apresentado o repositório. Como não enviaram o repositório baixei a nota</t>
  </si>
  <si>
    <t>Possui um cliente. Apresentou algumas histórias de usuário no formato 3C. Fez também protótipos da aplicação.</t>
  </si>
  <si>
    <t>Apresentou o diagrama de classes. Apresentou o diagrama de atividades.</t>
  </si>
  <si>
    <t xml:space="preserve">A arquitetura da aplicação foi apresentada com as tecnologias, componentes e a comunicação entre o front e o back </t>
  </si>
  <si>
    <t>Sistema Easydesk para gerenciamento do controle de mesa. Apresentou o produto final na máquina local. Não fez os testes do front</t>
  </si>
  <si>
    <t xml:space="preserve">Foram realizados testes unitários com o Jest. Foi realizado o testes com mockito no back. </t>
  </si>
  <si>
    <r>
      <rPr/>
      <t xml:space="preserve">Link da aplicação: https://easy-desk-app-7a29dfc84903.herokuapp.com/
Github front: https://github.com/christianestevam/easy-desk-app
Github back: https://github.com/christianestevam/EasyDesk
Link da API: https://easydesk-back-09f47b16bf4d.herokuapp.com/swagger-ui/index.html#/
Documento de requisitos: https://github.com/christianestevam/easy-desk-app/blob/main/docs/EasyDesk%20-%20Documento%20de%20Requisitos%20(1).pdf
Documento de arquitetura: https://github.com/christianestevam/easy-desk-app/blob/main/docs/Documento%20de%20Arquitetura%20EasyDesk.pdf
Documentação: https://github.com/christianestevam/easy-desk-app/tree/main/docs:
Slides: https://www.canva.com/design/DAGQ4huLTsY/f_ZIqAykefwzFrMdwtZkVA/edit
Branch de testes do back: https://github.com/christianestevam/EasyDesk/tree/qa-tests
Branch de testes do front: https://github.com/christianestevam/easy-desk-app/tree/easy-desk-tests
Figma: </t>
    </r>
    <r>
      <rPr>
        <color rgb="FF1155CC"/>
        <u/>
      </rPr>
      <t>https://www.figma.com/design/9N2l203I7cmxDeZZQ5XW3F/Prot%C3%B3tipo?node-id=3-3&amp;t=FmwM9wugtz0oqo0l-1</t>
    </r>
  </si>
  <si>
    <t>Faltou os testes sistêmicos. No entanto, muitas funcionalidades do deploy estão funcionando.</t>
  </si>
  <si>
    <t>Jorge Eduardo, Jeferson Aires, Antonio Deivid, Luiz Guilheme, Kaynan</t>
  </si>
  <si>
    <t>Possui um cliente. Apresentou as histórias de usuário e requisitos.</t>
  </si>
  <si>
    <t>Apresentou o diagrama de classes, mas não tem muitas relações de dependência. Foram apresentados alguns diagramas de atividades.</t>
  </si>
  <si>
    <t>Apresesntou a figura da arquitetura com o front e o back com tecnologias e componentes</t>
  </si>
  <si>
    <t>Sistema de gerenciamento odontológico. Apresentou o sistema com o deploy.  Muitas funcionalidades foram desenvolvidas.</t>
  </si>
  <si>
    <t>Fez testes unitários com Nunit.e testes sistêmicos utilizando Cypress.</t>
  </si>
  <si>
    <t>https://github.com/JorgEdu1/OdontoManage</t>
  </si>
  <si>
    <t>Apresentou os requisitos e histórias de usuário. Nessa etapa foi feito a parte de reservas do hotel. OK</t>
  </si>
  <si>
    <t>Fez um diagrama de classes mais enxuto. Apresentou alguns diagramas de atividades.  OK</t>
  </si>
  <si>
    <t>A figura da arquitetura ainda não foi apreentada da forma correta. NOK</t>
  </si>
  <si>
    <t>Sistema de hotel. Falta verificar se a funcionalidade está funcionando.</t>
  </si>
  <si>
    <t>Fez os testes unitários e apreentou exemplo. Fez os testes manuais. Apresentou também a automação de testes com Squish com TDD. OK</t>
  </si>
  <si>
    <t>https://github.com/cauett/innCommand</t>
  </si>
  <si>
    <t>Revisar a funcionalidade no deploy</t>
  </si>
  <si>
    <t>Fez entrevistas, estudo de mercado e brainstorm com o cliente. Apresentou algumas funcionalidades a mais como fazer reserva em um museu. Apresentou algumas histórias de usuário no formato 3C.</t>
  </si>
  <si>
    <t>Apresentou o diagrama de classes utilizando MVC em 3 camadas. Apresentou algumas atividades. OK</t>
  </si>
  <si>
    <t>A arquitetura não ficou bem definida. Só utilizou as tecnologias. Faltou os componentes. NOK</t>
  </si>
  <si>
    <t>Sistema Brasil Histórico. Incluiu algumas funcionalidades a mais em relação a semana passada. A aplicação agora tem cadastro, OK</t>
  </si>
  <si>
    <t xml:space="preserve">Os testes Jests não funcionaram. Os testes sistêmicos foram realizados de forma manual. NOK. </t>
  </si>
  <si>
    <t>https://github.com/PROJETO-FINAL-ES/Brasil-Historico</t>
  </si>
  <si>
    <t>Apresentou os requisitos e histórias de usuário no formato 3Cs Fez os protótipos no figma. OK</t>
  </si>
  <si>
    <t>Apresentou o diagrama de classes e atividades. OK</t>
  </si>
  <si>
    <t>Utilizou a arquitetura MVC. Aprewsntou a arquiterura só faltou os componentes.</t>
  </si>
  <si>
    <t>Sistema para o WTISC. Fizeram o deploy do sistema.</t>
  </si>
  <si>
    <t>Testes unitários utilizando o JEst e testes sistêmicos manuais. OK</t>
  </si>
  <si>
    <r>
      <rPr/>
      <t xml:space="preserve">Link para o repositório do Backend do site : https://github.com/GustavoErick/wtisc-project
Link para o repositório do Frontend do site : https://github.com/samuelnasc-dev/wtisc-project-front
O repositório com toda a documentação é o do:
BACKEND!
Deploy: </t>
    </r>
    <r>
      <rPr>
        <color rgb="FF1155CC"/>
        <u/>
      </rPr>
      <t>https://wtisc.vercel.app/</t>
    </r>
  </si>
  <si>
    <t>Fez entrevistas com o cliente, David Sena. Apresentou os requisitos e historias de usuário. OK</t>
  </si>
  <si>
    <t>Apresentou o diagrama de classe e alguns diagramas de atividades. OK</t>
  </si>
  <si>
    <t>Arquitetura três camadas dividindo o front e o back. Apresentou ass tecnologias e os componentes. OK</t>
  </si>
  <si>
    <t>Sistema de gestor de feedback acadêmico. Cada branch reflete uma funcionalidade. Fez o deploy da aplicação. Falta implementar ainda bastante funcionalidade. NOK</t>
  </si>
  <si>
    <t>Os testes unitários foi com o JUnit e os testes sistêmicos com o selenium. 50% do código está sendo coberto. NOK</t>
  </si>
  <si>
    <t>https://github.com/Framks/gestao-de-feedback-academico</t>
  </si>
  <si>
    <t>Coloquei uma nota maior por ter feito tudo sozinho. Faltou muitas funcionalidades e os testes.</t>
  </si>
  <si>
    <t>Ponto de participação no seminário</t>
  </si>
  <si>
    <t>Ponto</t>
  </si>
  <si>
    <t>Mariana Oliveira Felipe</t>
  </si>
  <si>
    <t>X</t>
  </si>
  <si>
    <t>Guilherme Moretti</t>
  </si>
  <si>
    <t>Marcelo Augusto</t>
  </si>
  <si>
    <t>Kalmax</t>
  </si>
  <si>
    <t>Gustavo Erick</t>
  </si>
  <si>
    <t>Elysson</t>
  </si>
  <si>
    <t>Vitória Ashiley</t>
  </si>
  <si>
    <t>Nota da AP1</t>
  </si>
  <si>
    <t>Matrícula</t>
  </si>
  <si>
    <t>Nome</t>
  </si>
  <si>
    <t>Nota</t>
  </si>
  <si>
    <t>ANDRESSA LIMA COLARES(Perfil)</t>
  </si>
  <si>
    <t>ANTONIA IANA OLIVEIRA LIMA(Perfil)</t>
  </si>
  <si>
    <t>ANTONIO DEIVID SANTOS COSTA(Perfil)</t>
  </si>
  <si>
    <t>BEATRIZ NASCIMENTO DE OLIVEIRA(Perfil)</t>
  </si>
  <si>
    <t>CARLOS CAUET FERREIRA COSTA(Perfil)</t>
  </si>
  <si>
    <t>CARLOS RYAN SANTOS SILVA(Perfil)</t>
  </si>
  <si>
    <t>segunda chamada</t>
  </si>
  <si>
    <t>CHRISTIAN ESTEVAM BARBOSA(Perfil)</t>
  </si>
  <si>
    <t>DANILO DOS SANTOS GOMES(Perfil)</t>
  </si>
  <si>
    <t>DAVI JOSE LIMA DE SOUSA(Perfil)</t>
  </si>
  <si>
    <t>ELYSSON ALVES DE LACERDA(Perfil)</t>
  </si>
  <si>
    <t>FELIPE DE SOUSA RODRIGUES(Perfil)</t>
  </si>
  <si>
    <t>FRANCISCO GABRIEL ALVES NUNES(Perfil)</t>
  </si>
  <si>
    <t>FRANCISCO VITOR GOMES CASTRO(Perfil)</t>
  </si>
  <si>
    <t>GABRIEL BRAGA MARTINS(Perfil)</t>
  </si>
  <si>
    <t>GABRIEL ILEIS ARAUJO VIEIRA(Perfil)</t>
  </si>
  <si>
    <t>GABRIEL PORTO OSORIO(Perfil)</t>
  </si>
  <si>
    <t>GUILHERME DOS SANTOS CAVALCANTE(Perfil)</t>
  </si>
  <si>
    <t>GUILHERME LIMA MORETTI(Perfil)</t>
  </si>
  <si>
    <t>GUSTAVO ALMEIDA MONTEIRO(Perfil)</t>
  </si>
  <si>
    <t>GUSTAVO ERICK VIANA LEANDRO(Perfil)</t>
  </si>
  <si>
    <t>GUSTAVO MARTINS SOUSA(Perfil)</t>
  </si>
  <si>
    <t>HERMESON BASTOS MAIA(Perfil)</t>
  </si>
  <si>
    <t>IARA DA SILVA LIMA(Perfil)</t>
  </si>
  <si>
    <t>JADE MARTINS MOTA(Perfil)</t>
  </si>
  <si>
    <t>JEFERSON AIRES DE SOUSA(Perfil)</t>
  </si>
  <si>
    <t>JOAO PAULO ALMEIDA MIRANDA(Perfil)</t>
  </si>
  <si>
    <t>JORGE BRUNO COSTA ALVES(Perfil)</t>
  </si>
  <si>
    <t>JORGE EDUARDO SILVA SOUSA(Perfil)</t>
  </si>
  <si>
    <t>KALMAX DOS SANTOS SOUSA(Perfil)</t>
  </si>
  <si>
    <t>KAYNAN PEREIRA DE SOUSA(Perfil)</t>
  </si>
  <si>
    <t>LUCAS ANTHONY SOARES DE SOUSA(Perfil)</t>
  </si>
  <si>
    <t>LUCAS MAURÍCIO BRAGA(Perfil)</t>
  </si>
  <si>
    <t>LUIS GUSTAVO RABELO DE OLIVEIRA(Perfil)</t>
  </si>
  <si>
    <t>LUIZ GUILHERME MOREIRA LEITE(Perfil)</t>
  </si>
  <si>
    <t>MARCELO AUGUSTO GOMES DE SOUZA(Perfil)</t>
  </si>
  <si>
    <t>MARIANA OLIVEIRA FELIPE(Perfil)</t>
  </si>
  <si>
    <t>MARIANA PEREIRA DA SILVA(Perfil)</t>
  </si>
  <si>
    <t>NICOLAS MARTINS DE SOUSA(Perfil)</t>
  </si>
  <si>
    <t>SAMUEL COSTA DO NASCIMENTO(Perfil)</t>
  </si>
  <si>
    <t>SARAH LISLEY SARAIVA SOARES(Perfil)</t>
  </si>
  <si>
    <t>VANESSA DE OLIVEIRA LIMA(Perfil)</t>
  </si>
  <si>
    <t>VICTOR ANTHONY PEREIRA ALVES(Perfil)</t>
  </si>
  <si>
    <t xml:space="preserve">VICTOR GOMES DA COSTA(Perfil) </t>
  </si>
  <si>
    <t>VITORIA ASHILEY LOPES FERREIRA(Perfil)</t>
  </si>
  <si>
    <t>YAGHO MIGUEL DA SILVA(Perfil)</t>
  </si>
  <si>
    <t>Presente</t>
  </si>
  <si>
    <t>Ausente</t>
  </si>
  <si>
    <t>(Baixa visão)</t>
  </si>
  <si>
    <t>Nota AP1</t>
  </si>
  <si>
    <t>Nota AP2</t>
  </si>
  <si>
    <t>Nota AP3</t>
  </si>
  <si>
    <t>Média Final</t>
  </si>
  <si>
    <t>Final</t>
  </si>
  <si>
    <t>JADE MARTINS MOTA</t>
  </si>
  <si>
    <t>VICTOR GOMES DA COSTA(Perfil) Baixa visão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</si>
</sst>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
    <numFmt numFmtId="165" formatCode="d.m"/>
    <numFmt numFmtId="166" formatCode="d/m"/>
    <numFmt numFmtId="167" formatCode="0.0"/>
  </numFmts>
  <fonts count="23">
    <font>
      <sz val="10.0"/>
      <color rgb="FF000000"/>
      <name val="Arial"/>
      <scheme val="minor"/>
    </font>
    <font>
      <b/>
      <color theme="1"/>
      <name val="Arial"/>
    </font>
    <font>
      <color theme="1"/>
      <name val="Arial"/>
    </font>
    <font>
      <u/>
      <color rgb="FF0000FF"/>
      <name val="Arial"/>
    </font>
    <font>
      <b/>
      <sz val="11.0"/>
      <color theme="1"/>
      <name val="Calibri"/>
    </font>
    <font>
      <sz val="11.0"/>
      <color theme="1"/>
      <name val="Calibri"/>
    </font>
    <font>
      <u/>
      <sz val="11.0"/>
      <color rgb="FF0000FF"/>
      <name val="Calibri"/>
    </font>
    <font>
      <color rgb="FF000000"/>
      <name val="Tahoma"/>
    </font>
    <font>
      <color theme="1"/>
      <name val="Tahoma"/>
    </font>
    <font>
      <u/>
      <color rgb="FF0000FF"/>
      <name val="Arial"/>
    </font>
    <font>
      <u/>
      <color rgb="FF0000FF"/>
      <name val="Arial"/>
    </font>
    <font>
      <color rgb="FF333333"/>
      <name val="Open Sans"/>
    </font>
    <font>
      <u/>
      <color rgb="FF0000FF"/>
    </font>
    <font>
      <u/>
      <color rgb="FF0000FF"/>
    </font>
    <font>
      <u/>
      <color rgb="FF0000FF"/>
      <name val="Arial"/>
    </font>
    <font>
      <u/>
      <color rgb="FF0000FF"/>
    </font>
    <font>
      <u/>
      <color rgb="FF0000FF"/>
      <name val="Arial"/>
    </font>
    <font>
      <color theme="1"/>
      <name val="Arial"/>
      <scheme val="minor"/>
    </font>
    <font>
      <u/>
      <color rgb="FF0000FF"/>
    </font>
    <font>
      <b/>
      <color theme="1"/>
      <name val="Arial"/>
      <scheme val="minor"/>
    </font>
    <font>
      <u/>
      <color rgb="FF0000FF"/>
    </font>
    <font>
      <u/>
      <color rgb="FF0000FF"/>
    </font>
    <font>
      <u/>
      <color rgb="FF0000FF"/>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0" fillId="0" fontId="2"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1" fillId="0" fontId="3" numFmtId="0" xfId="0" applyAlignment="1" applyBorder="1" applyFont="1">
      <alignment readingOrder="0" shrinkToFit="0" vertical="bottom" wrapText="0"/>
    </xf>
    <xf borderId="1" fillId="2" fontId="4" numFmtId="0" xfId="0" applyAlignment="1" applyBorder="1" applyFill="1" applyFont="1">
      <alignment horizontal="center" vertical="bottom"/>
    </xf>
    <xf borderId="1" fillId="2" fontId="4" numFmtId="0" xfId="0" applyAlignment="1" applyBorder="1" applyFont="1">
      <alignment horizontal="center" readingOrder="0" vertical="bottom"/>
    </xf>
    <xf borderId="1" fillId="0" fontId="5" numFmtId="0" xfId="0" applyAlignment="1" applyBorder="1" applyFont="1">
      <alignment horizontal="right" vertical="bottom"/>
    </xf>
    <xf borderId="1" fillId="0" fontId="5" numFmtId="0" xfId="0" applyAlignment="1" applyBorder="1" applyFont="1">
      <alignment vertical="bottom"/>
    </xf>
    <xf borderId="1" fillId="0" fontId="6" numFmtId="0" xfId="0" applyAlignment="1" applyBorder="1" applyFont="1">
      <alignment horizontal="right" vertical="bottom"/>
    </xf>
    <xf borderId="1" fillId="0" fontId="5" numFmtId="0" xfId="0" applyAlignment="1" applyBorder="1" applyFont="1">
      <alignment horizontal="center" vertical="bottom"/>
    </xf>
    <xf borderId="1" fillId="3" fontId="7" numFmtId="0" xfId="0" applyAlignment="1" applyBorder="1" applyFill="1" applyFont="1">
      <alignment readingOrder="0"/>
    </xf>
    <xf borderId="1" fillId="0" fontId="8" numFmtId="164" xfId="0" applyAlignment="1" applyBorder="1" applyFont="1" applyNumberFormat="1">
      <alignment horizontal="center" readingOrder="0" vertical="bottom"/>
    </xf>
    <xf borderId="1" fillId="0" fontId="8" numFmtId="0" xfId="0" applyAlignment="1" applyBorder="1" applyFont="1">
      <alignment horizontal="center" readingOrder="0" vertical="bottom"/>
    </xf>
    <xf borderId="1" fillId="0" fontId="5" numFmtId="0" xfId="0" applyAlignment="1" applyBorder="1" applyFont="1">
      <alignment horizontal="right" readingOrder="0" vertical="bottom"/>
    </xf>
    <xf borderId="1" fillId="0" fontId="2" numFmtId="0" xfId="0" applyAlignment="1" applyBorder="1" applyFont="1">
      <alignment readingOrder="0" vertical="bottom"/>
    </xf>
    <xf borderId="1" fillId="0" fontId="9" numFmtId="0" xfId="0" applyAlignment="1" applyBorder="1" applyFont="1">
      <alignment readingOrder="0" vertical="bottom"/>
    </xf>
    <xf borderId="1" fillId="0" fontId="5" numFmtId="0" xfId="0" applyAlignment="1" applyBorder="1" applyFont="1">
      <alignment horizontal="center" readingOrder="0" vertical="bottom"/>
    </xf>
    <xf borderId="1" fillId="0" fontId="5" numFmtId="0" xfId="0" applyAlignment="1" applyBorder="1" applyFont="1">
      <alignment readingOrder="0" vertical="bottom"/>
    </xf>
    <xf borderId="1" fillId="0" fontId="2" numFmtId="0" xfId="0" applyAlignment="1" applyBorder="1" applyFont="1">
      <alignment horizontal="right" readingOrder="0" vertical="bottom"/>
    </xf>
    <xf borderId="1" fillId="4" fontId="5" numFmtId="0" xfId="0" applyAlignment="1" applyBorder="1" applyFill="1" applyFont="1">
      <alignment horizontal="right" vertical="bottom"/>
    </xf>
    <xf borderId="1" fillId="4" fontId="2" numFmtId="0" xfId="0" applyAlignment="1" applyBorder="1" applyFont="1">
      <alignment readingOrder="0" vertical="bottom"/>
    </xf>
    <xf borderId="1" fillId="4" fontId="10" numFmtId="0" xfId="0" applyAlignment="1" applyBorder="1" applyFont="1">
      <alignment readingOrder="0" vertical="bottom"/>
    </xf>
    <xf borderId="1" fillId="4" fontId="5" numFmtId="0" xfId="0" applyAlignment="1" applyBorder="1" applyFont="1">
      <alignment horizontal="center" readingOrder="0" vertical="bottom"/>
    </xf>
    <xf borderId="1" fillId="4" fontId="5" numFmtId="0" xfId="0" applyAlignment="1" applyBorder="1" applyFont="1">
      <alignment readingOrder="0" vertical="bottom"/>
    </xf>
    <xf borderId="1" fillId="4" fontId="7" numFmtId="0" xfId="0" applyAlignment="1" applyBorder="1" applyFont="1">
      <alignment readingOrder="0"/>
    </xf>
    <xf borderId="1" fillId="4" fontId="8" numFmtId="164" xfId="0" applyAlignment="1" applyBorder="1" applyFont="1" applyNumberFormat="1">
      <alignment horizontal="center" readingOrder="0" vertical="bottom"/>
    </xf>
    <xf borderId="1" fillId="4" fontId="8" numFmtId="0" xfId="0" applyAlignment="1" applyBorder="1" applyFont="1">
      <alignment horizontal="center" readingOrder="0" vertical="bottom"/>
    </xf>
    <xf borderId="0" fillId="0" fontId="2" numFmtId="0" xfId="0" applyFont="1"/>
    <xf borderId="0" fillId="0" fontId="2" numFmtId="165" xfId="0" applyFont="1" applyNumberFormat="1"/>
    <xf borderId="1" fillId="3" fontId="11" numFmtId="0" xfId="0" applyAlignment="1" applyBorder="1" applyFont="1">
      <alignment readingOrder="0"/>
    </xf>
    <xf borderId="1" fillId="0" fontId="2" numFmtId="0" xfId="0" applyAlignment="1" applyBorder="1" applyFont="1">
      <alignment horizontal="center" readingOrder="0"/>
    </xf>
    <xf borderId="1" fillId="0" fontId="2" numFmtId="0" xfId="0" applyAlignment="1" applyBorder="1" applyFont="1">
      <alignment readingOrder="0"/>
    </xf>
    <xf borderId="1" fillId="0" fontId="2" numFmtId="0" xfId="0" applyAlignment="1" applyBorder="1" applyFont="1">
      <alignment readingOrder="0"/>
    </xf>
    <xf borderId="1" fillId="0" fontId="12" numFmtId="0" xfId="0" applyAlignment="1" applyBorder="1" applyFont="1">
      <alignment readingOrder="0"/>
    </xf>
    <xf borderId="1" fillId="0" fontId="2" numFmtId="0" xfId="0" applyBorder="1" applyFont="1"/>
    <xf borderId="1" fillId="0" fontId="13" numFmtId="0" xfId="0" applyBorder="1" applyFont="1"/>
    <xf borderId="1" fillId="0" fontId="2" numFmtId="0" xfId="0" applyAlignment="1" applyBorder="1" applyFont="1">
      <alignment horizontal="center"/>
    </xf>
    <xf borderId="1" fillId="0" fontId="14" numFmtId="0" xfId="0" applyAlignment="1" applyBorder="1" applyFont="1">
      <alignment vertical="bottom"/>
    </xf>
    <xf borderId="1" fillId="0" fontId="2" numFmtId="164" xfId="0" applyAlignment="1" applyBorder="1" applyFont="1" applyNumberFormat="1">
      <alignment horizontal="center" readingOrder="0" vertical="bottom"/>
    </xf>
    <xf borderId="1" fillId="0" fontId="2" numFmtId="0" xfId="0" applyAlignment="1" applyBorder="1" applyFont="1">
      <alignment horizontal="center" readingOrder="0" vertical="bottom"/>
    </xf>
    <xf borderId="1" fillId="0" fontId="2" numFmtId="0" xfId="0" applyAlignment="1" applyBorder="1" applyFont="1">
      <alignment horizontal="center" vertical="bottom"/>
    </xf>
    <xf borderId="1" fillId="0" fontId="2" numFmtId="166" xfId="0" applyAlignment="1" applyBorder="1" applyFont="1" applyNumberFormat="1">
      <alignment horizontal="center" readingOrder="0" vertical="bottom"/>
    </xf>
    <xf borderId="0" fillId="0" fontId="15" numFmtId="0" xfId="0" applyFont="1"/>
    <xf borderId="1" fillId="0" fontId="16" numFmtId="0" xfId="0" applyBorder="1" applyFont="1"/>
    <xf borderId="1" fillId="0" fontId="7" numFmtId="0" xfId="0" applyAlignment="1" applyBorder="1" applyFont="1">
      <alignment readingOrder="0"/>
    </xf>
    <xf borderId="0" fillId="0" fontId="17" numFmtId="0" xfId="0" applyAlignment="1" applyFont="1">
      <alignment readingOrder="0"/>
    </xf>
    <xf borderId="0" fillId="0" fontId="18" numFmtId="0" xfId="0" applyAlignment="1" applyFont="1">
      <alignment readingOrder="0"/>
    </xf>
    <xf borderId="1" fillId="0" fontId="2" numFmtId="164" xfId="0" applyAlignment="1" applyBorder="1" applyFont="1" applyNumberFormat="1">
      <alignment horizontal="center" vertical="bottom"/>
    </xf>
    <xf borderId="1" fillId="0" fontId="2" numFmtId="164" xfId="0" applyBorder="1" applyFont="1" applyNumberFormat="1"/>
    <xf borderId="0" fillId="0" fontId="1" numFmtId="0" xfId="0" applyAlignment="1" applyFont="1">
      <alignment vertical="bottom"/>
    </xf>
    <xf borderId="0" fillId="0" fontId="2" numFmtId="0" xfId="0" applyAlignment="1" applyFont="1">
      <alignment vertical="bottom"/>
    </xf>
    <xf borderId="1" fillId="0" fontId="1" numFmtId="0" xfId="0" applyAlignment="1" applyBorder="1" applyFont="1">
      <alignment vertical="bottom"/>
    </xf>
    <xf borderId="1" fillId="0" fontId="2" numFmtId="0" xfId="0" applyAlignment="1" applyBorder="1" applyFont="1">
      <alignment readingOrder="0" shrinkToFit="0" vertical="bottom" wrapText="1"/>
    </xf>
    <xf borderId="1" fillId="0" fontId="2" numFmtId="164" xfId="0" applyAlignment="1" applyBorder="1" applyFont="1" applyNumberFormat="1">
      <alignment horizontal="right" vertical="bottom"/>
    </xf>
    <xf borderId="1" fillId="0" fontId="2" numFmtId="0" xfId="0" applyAlignment="1" applyBorder="1" applyFont="1">
      <alignment shrinkToFit="0" vertical="bottom" wrapText="1"/>
    </xf>
    <xf borderId="0" fillId="0" fontId="2" numFmtId="0" xfId="0" applyAlignment="1" applyFont="1">
      <alignment readingOrder="0" vertical="bottom"/>
    </xf>
    <xf borderId="1" fillId="0" fontId="2" numFmtId="164" xfId="0" applyAlignment="1" applyBorder="1" applyFont="1" applyNumberFormat="1">
      <alignment readingOrder="0" vertical="bottom"/>
    </xf>
    <xf borderId="1" fillId="0" fontId="2" numFmtId="0" xfId="0" applyAlignment="1" applyBorder="1" applyFont="1">
      <alignment vertical="bottom"/>
    </xf>
    <xf borderId="0" fillId="0" fontId="19" numFmtId="0" xfId="0" applyAlignment="1" applyFont="1">
      <alignment readingOrder="0"/>
    </xf>
    <xf borderId="1" fillId="0" fontId="1" numFmtId="0" xfId="0" applyAlignment="1" applyBorder="1" applyFont="1">
      <alignment readingOrder="0" vertical="bottom"/>
    </xf>
    <xf borderId="1" fillId="0" fontId="19" numFmtId="0" xfId="0" applyAlignment="1" applyBorder="1" applyFont="1">
      <alignment readingOrder="0"/>
    </xf>
    <xf borderId="1" fillId="0" fontId="2" numFmtId="0" xfId="0" applyAlignment="1" applyBorder="1" applyFont="1">
      <alignment horizontal="right" readingOrder="0" shrinkToFit="0" vertical="bottom" wrapText="1"/>
    </xf>
    <xf borderId="1" fillId="0" fontId="17" numFmtId="0" xfId="0" applyAlignment="1" applyBorder="1" applyFont="1">
      <alignment readingOrder="0" shrinkToFit="0" wrapText="1"/>
    </xf>
    <xf borderId="1" fillId="0" fontId="20" numFmtId="0" xfId="0" applyAlignment="1" applyBorder="1" applyFont="1">
      <alignment readingOrder="0" shrinkToFit="0" wrapText="1"/>
    </xf>
    <xf borderId="1" fillId="0" fontId="21" numFmtId="0" xfId="0" applyAlignment="1" applyBorder="1" applyFont="1">
      <alignment readingOrder="0" shrinkToFit="0" wrapText="1"/>
    </xf>
    <xf borderId="1" fillId="0" fontId="22" numFmtId="0" xfId="0" applyAlignment="1" applyBorder="1" applyFont="1">
      <alignment readingOrder="0" shrinkToFit="0" wrapText="0"/>
    </xf>
    <xf borderId="1" fillId="0" fontId="17" numFmtId="0" xfId="0" applyAlignment="1" applyBorder="1" applyFont="1">
      <alignment shrinkToFit="0" wrapText="1"/>
    </xf>
    <xf borderId="1" fillId="0" fontId="19" numFmtId="164" xfId="0" applyAlignment="1" applyBorder="1" applyFont="1" applyNumberFormat="1">
      <alignment readingOrder="0"/>
    </xf>
    <xf borderId="1" fillId="0" fontId="19" numFmtId="0" xfId="0" applyBorder="1" applyFont="1"/>
    <xf borderId="1" fillId="0" fontId="17" numFmtId="0" xfId="0" applyAlignment="1" applyBorder="1" applyFont="1">
      <alignment readingOrder="0"/>
    </xf>
    <xf borderId="1" fillId="0" fontId="17" numFmtId="0" xfId="0" applyBorder="1" applyFont="1"/>
    <xf borderId="0" fillId="0" fontId="1" numFmtId="0" xfId="0" applyFont="1"/>
    <xf borderId="1" fillId="2" fontId="1" numFmtId="0" xfId="0" applyBorder="1" applyFont="1"/>
    <xf borderId="1" fillId="0" fontId="2" numFmtId="167" xfId="0" applyAlignment="1" applyBorder="1" applyFont="1" applyNumberFormat="1">
      <alignment readingOrder="0"/>
    </xf>
    <xf borderId="0" fillId="0" fontId="2" numFmtId="0" xfId="0" applyAlignment="1" applyFont="1">
      <alignment horizontal="right" vertical="bottom"/>
    </xf>
    <xf borderId="0" fillId="0" fontId="17" numFmtId="0" xfId="0" applyFont="1"/>
    <xf borderId="1" fillId="0" fontId="2" numFmtId="2" xfId="0" applyBorder="1" applyFont="1" applyNumberFormat="1"/>
    <xf borderId="0" fillId="0" fontId="2" numFmtId="0" xfId="0" applyAlignment="1" applyFont="1">
      <alignment readingOrder="0" shrinkToFit="0" vertical="bottom" wrapText="1"/>
    </xf>
    <xf borderId="1" fillId="5" fontId="2" numFmtId="0" xfId="0" applyBorder="1" applyFill="1" applyFont="1"/>
    <xf borderId="1" fillId="5" fontId="2" numFmtId="0" xfId="0" applyAlignment="1" applyBorder="1" applyFont="1">
      <alignment readingOrder="0"/>
    </xf>
    <xf borderId="1" fillId="5" fontId="2" numFmtId="167" xfId="0" applyAlignment="1" applyBorder="1" applyFont="1" applyNumberFormat="1">
      <alignment readingOrder="0"/>
    </xf>
    <xf borderId="1" fillId="5" fontId="2" numFmtId="2" xfId="0" applyBorder="1"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link.springer.com/article/10.1007/s11219-021-09557-y" TargetMode="External"/><Relationship Id="rId22" Type="http://schemas.openxmlformats.org/officeDocument/2006/relationships/hyperlink" Target="https://www.sciencedirect.com/science/article/pii/S0167642323001090" TargetMode="External"/><Relationship Id="rId21" Type="http://schemas.openxmlformats.org/officeDocument/2006/relationships/hyperlink" Target="https://arxiv.org/pdf/2206.15331.pdf" TargetMode="External"/><Relationship Id="rId24" Type="http://schemas.openxmlformats.org/officeDocument/2006/relationships/hyperlink" Target="https://www.sciencedirect.com/science/article/pii/S016412122200200X?casa_token=h1k2pvGZZz0AAAAA:zOsUe49Jom1PG6UkzQZjBQrDeThvBQVRKEQ7GGKLARHjtBX4UwiFL82NLx7ZoNiWpRp1IRIZCks" TargetMode="External"/><Relationship Id="rId23" Type="http://schemas.openxmlformats.org/officeDocument/2006/relationships/hyperlink" Target="https://www.sciencedirect.com/science/article/pii/S0164121222002308?casa_token=qRweCB0rCB4AAAAA:EUEn0NBy9oRja3-36AM0T1rD0hGdsS7WS_wZnI1vcv8QX6eP4EAajUa82VRPQ6wfo1wBPEZ6akY" TargetMode="External"/><Relationship Id="rId1" Type="http://schemas.openxmlformats.org/officeDocument/2006/relationships/comments" Target="../comments1.xml"/><Relationship Id="rId2" Type="http://schemas.openxmlformats.org/officeDocument/2006/relationships/hyperlink" Target="https://www.dropbox.com/sh/avltn92lfq62h8w/AACfXbjj0gNhAjFkg2hGebtsa?dl=0" TargetMode="External"/><Relationship Id="rId3" Type="http://schemas.openxmlformats.org/officeDocument/2006/relationships/hyperlink" Target="https://ieeexplore.ieee.org/document/10229405" TargetMode="External"/><Relationship Id="rId4" Type="http://schemas.openxmlformats.org/officeDocument/2006/relationships/hyperlink" Target="https://arxiv.org/pdf/2401.06602" TargetMode="External"/><Relationship Id="rId9" Type="http://schemas.openxmlformats.org/officeDocument/2006/relationships/hyperlink" Target="https://www.sciencedirect.com/science/article/pii/S0950584923001714?casa_token=Q6t1dG6zi8QAAAAA:3TJy5Q3pmuTEsE7Ufp5gswhYqIfwDy_KUy4LQuITziGo_sGPhryHTNn0KPMEj4kCTZ4xxfAq0tg" TargetMode="External"/><Relationship Id="rId26" Type="http://schemas.openxmlformats.org/officeDocument/2006/relationships/hyperlink" Target="http://proxy.ufc.br/" TargetMode="External"/><Relationship Id="rId25" Type="http://schemas.openxmlformats.org/officeDocument/2006/relationships/hyperlink" Target="https://link.springer.com/article/10.1007/s11219-024-09663-7" TargetMode="External"/><Relationship Id="rId28" Type="http://schemas.openxmlformats.org/officeDocument/2006/relationships/hyperlink" Target="https://dl.acm.org/doi/abs/10.1145/3510003.3510116" TargetMode="External"/><Relationship Id="rId27" Type="http://schemas.openxmlformats.org/officeDocument/2006/relationships/hyperlink" Target="https://www.sciencedirect.com/science/article/pii/S0164121223002017?casa_token=WURamrEyinwAAAAA:meivN53KaspIlehD6rlmZtwDaUlgPD1ENY1hNuoYSo8hrVZ20_mvn29-1LUuJtLQHUrElircTFuO" TargetMode="External"/><Relationship Id="rId5" Type="http://schemas.openxmlformats.org/officeDocument/2006/relationships/hyperlink" Target="https://arxiv.org/pdf/2404.02548" TargetMode="External"/><Relationship Id="rId6" Type="http://schemas.openxmlformats.org/officeDocument/2006/relationships/hyperlink" Target="https://www.jmelegati.com/files/CHASE2024.pdf" TargetMode="External"/><Relationship Id="rId29" Type="http://schemas.openxmlformats.org/officeDocument/2006/relationships/hyperlink" Target="https://dl.acm.org/doi/abs/10.1145/3543507.3583503" TargetMode="External"/><Relationship Id="rId7" Type="http://schemas.openxmlformats.org/officeDocument/2006/relationships/hyperlink" Target="https://nzjohng.github.io/publications/papers/chase2024.pdf" TargetMode="External"/><Relationship Id="rId8" Type="http://schemas.openxmlformats.org/officeDocument/2006/relationships/hyperlink" Target="https://giuliasellitto7.github.io/pdf/Giordano-SEAA2023-The-Yin-and-Yang-of-Software-Quality.pdf" TargetMode="External"/><Relationship Id="rId31" Type="http://schemas.openxmlformats.org/officeDocument/2006/relationships/hyperlink" Target="https://dl.acm.org/doi/10.1145/3613372.3614190" TargetMode="External"/><Relationship Id="rId30" Type="http://schemas.openxmlformats.org/officeDocument/2006/relationships/hyperlink" Target="https://www.sciencedirect.com/science/article/pii/S0164121221002144" TargetMode="External"/><Relationship Id="rId11" Type="http://schemas.openxmlformats.org/officeDocument/2006/relationships/hyperlink" Target="https://www.sciencedirect.com/science/article/pii/S0164121223001206" TargetMode="External"/><Relationship Id="rId33" Type="http://schemas.openxmlformats.org/officeDocument/2006/relationships/vmlDrawing" Target="../drawings/vmlDrawing1.vml"/><Relationship Id="rId10" Type="http://schemas.openxmlformats.org/officeDocument/2006/relationships/hyperlink" Target="https://ieeexplore.ieee.org/document/10589825" TargetMode="External"/><Relationship Id="rId32" Type="http://schemas.openxmlformats.org/officeDocument/2006/relationships/drawing" Target="../drawings/drawing1.xml"/><Relationship Id="rId13" Type="http://schemas.openxmlformats.org/officeDocument/2006/relationships/hyperlink" Target="https://ieeexplore.ieee.org/abstract/document/9762941" TargetMode="External"/><Relationship Id="rId12" Type="http://schemas.openxmlformats.org/officeDocument/2006/relationships/hyperlink" Target="https://arxiv.org/abs/2404.14710" TargetMode="External"/><Relationship Id="rId15" Type="http://schemas.openxmlformats.org/officeDocument/2006/relationships/hyperlink" Target="https://www.sciencedirect.com/science/article/pii/S092054892300048X" TargetMode="External"/><Relationship Id="rId14" Type="http://schemas.openxmlformats.org/officeDocument/2006/relationships/hyperlink" Target="https://www.sciencedirect.com/science/article/pii/S0164121222001911" TargetMode="External"/><Relationship Id="rId17" Type="http://schemas.openxmlformats.org/officeDocument/2006/relationships/hyperlink" Target="https://www.sciencedirect.com/science/article/pii/S0164121222001650" TargetMode="External"/><Relationship Id="rId16" Type="http://schemas.openxmlformats.org/officeDocument/2006/relationships/hyperlink" Target="https://www.sciencedirect.com/science/article/pii/S0950584922001872" TargetMode="External"/><Relationship Id="rId19" Type="http://schemas.openxmlformats.org/officeDocument/2006/relationships/hyperlink" Target="https://link.springer.com/article/10.1007/s10664-023-10381-0" TargetMode="External"/><Relationship Id="rId18" Type="http://schemas.openxmlformats.org/officeDocument/2006/relationships/hyperlink" Target="https://www.sciencedirect.com/science/article/pii/S0164121223001358?casa_token=jZQcOCrnyx8AAAAA:CsU_S6jMZfv9Ed1NAM0fycaubPJvcBvUw_4rRh-tAADyA2TEZxSY62JD1aVM0jX_t9p6vwaQHz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kalmax-sousa/AchaAi" TargetMode="External"/><Relationship Id="rId2" Type="http://schemas.openxmlformats.org/officeDocument/2006/relationships/hyperlink" Target="https://github.com/Yaghost/Scribble" TargetMode="External"/><Relationship Id="rId3" Type="http://schemas.openxmlformats.org/officeDocument/2006/relationships/hyperlink" Target="https://github.com/Guilhermedsc/ProjetoES-MZ-Smart" TargetMode="External"/><Relationship Id="rId4" Type="http://schemas.openxmlformats.org/officeDocument/2006/relationships/hyperlink" Target="https://github.com/hermesonbastos/daisy-store-crm/tree/dev" TargetMode="External"/><Relationship Id="rId9" Type="http://schemas.openxmlformats.org/officeDocument/2006/relationships/hyperlink" Target="https://wtisc.vercel.app/" TargetMode="External"/><Relationship Id="rId5" Type="http://schemas.openxmlformats.org/officeDocument/2006/relationships/hyperlink" Target="https://www.figma.com/design/9N2l203I7cmxDeZZQ5XW3F/Prot%C3%B3tipo?node-id=3-3&amp;t=FmwM9wugtz0oqo0l-1" TargetMode="External"/><Relationship Id="rId6" Type="http://schemas.openxmlformats.org/officeDocument/2006/relationships/hyperlink" Target="https://github.com/JorgEdu1/OdontoManage" TargetMode="External"/><Relationship Id="rId7" Type="http://schemas.openxmlformats.org/officeDocument/2006/relationships/hyperlink" Target="https://github.com/cauett/innCommand" TargetMode="External"/><Relationship Id="rId8" Type="http://schemas.openxmlformats.org/officeDocument/2006/relationships/hyperlink" Target="https://github.com/PROJETO-FINAL-ES/Brasil-Historico" TargetMode="External"/><Relationship Id="rId11" Type="http://schemas.openxmlformats.org/officeDocument/2006/relationships/drawing" Target="../drawings/drawing3.xml"/><Relationship Id="rId10" Type="http://schemas.openxmlformats.org/officeDocument/2006/relationships/hyperlink" Target="https://github.com/Framks/gestao-de-feedback-academico"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3.25"/>
    <col customWidth="1" min="6" max="6" width="28.38"/>
    <col customWidth="1" min="7" max="7" width="21.75"/>
    <col customWidth="1" min="9" max="9" width="20.38"/>
    <col customWidth="1" min="10" max="10" width="21.5"/>
    <col customWidth="1" min="11" max="11" width="18.25"/>
    <col customWidth="1" min="12" max="12" width="18.38"/>
  </cols>
  <sheetData>
    <row r="1" ht="15.75" customHeight="1">
      <c r="A1" s="1" t="s">
        <v>0</v>
      </c>
      <c r="B1" s="2"/>
      <c r="C1" s="2"/>
      <c r="D1" s="2"/>
      <c r="E1" s="2"/>
      <c r="F1" s="2"/>
      <c r="G1" s="2"/>
      <c r="H1" s="2"/>
      <c r="I1" s="2"/>
      <c r="J1" s="2"/>
      <c r="K1" s="2"/>
      <c r="L1" s="2"/>
      <c r="M1" s="2"/>
    </row>
    <row r="2" ht="15.75" customHeight="1">
      <c r="A2" s="2"/>
      <c r="B2" s="2"/>
      <c r="C2" s="2"/>
      <c r="D2" s="2"/>
      <c r="E2" s="2"/>
      <c r="F2" s="2"/>
      <c r="G2" s="2"/>
      <c r="I2" s="2"/>
      <c r="J2" s="2"/>
      <c r="K2" s="2"/>
      <c r="L2" s="2"/>
      <c r="M2" s="2"/>
    </row>
    <row r="3" ht="15.75" customHeight="1">
      <c r="A3" s="3" t="s">
        <v>1</v>
      </c>
      <c r="B3" s="4"/>
      <c r="C3" s="4"/>
      <c r="D3" s="4"/>
      <c r="E3" s="4"/>
      <c r="F3" s="4"/>
      <c r="G3" s="4"/>
      <c r="H3" s="4"/>
      <c r="I3" s="4"/>
      <c r="J3" s="4"/>
      <c r="K3" s="2"/>
      <c r="L3" s="2"/>
      <c r="M3" s="2"/>
    </row>
    <row r="4" ht="15.75" customHeight="1">
      <c r="A4" s="3" t="s">
        <v>2</v>
      </c>
      <c r="B4" s="2"/>
      <c r="C4" s="2"/>
      <c r="D4" s="2"/>
      <c r="E4" s="2"/>
      <c r="F4" s="2"/>
      <c r="G4" s="2"/>
      <c r="H4" s="2"/>
      <c r="I4" s="2"/>
      <c r="J4" s="2"/>
      <c r="K4" s="2"/>
      <c r="L4" s="2"/>
      <c r="M4" s="2"/>
    </row>
    <row r="5" ht="15.75" customHeight="1">
      <c r="A5" s="3" t="s">
        <v>3</v>
      </c>
      <c r="B5" s="2"/>
      <c r="C5" s="2"/>
      <c r="D5" s="2"/>
      <c r="E5" s="2"/>
      <c r="F5" s="2"/>
      <c r="G5" s="2"/>
      <c r="H5" s="2"/>
      <c r="I5" s="2"/>
      <c r="J5" s="2"/>
      <c r="K5" s="2"/>
      <c r="L5" s="2"/>
      <c r="M5" s="2"/>
    </row>
    <row r="6" ht="15.75" customHeight="1">
      <c r="A6" s="3" t="s">
        <v>4</v>
      </c>
      <c r="B6" s="2"/>
      <c r="C6" s="2"/>
      <c r="D6" s="2"/>
      <c r="E6" s="2"/>
      <c r="F6" s="2"/>
      <c r="G6" s="2"/>
      <c r="H6" s="2"/>
      <c r="I6" s="2"/>
      <c r="J6" s="2"/>
      <c r="K6" s="2"/>
      <c r="L6" s="2"/>
      <c r="M6" s="2"/>
    </row>
    <row r="7" ht="15.75" customHeight="1">
      <c r="A7" s="3" t="s">
        <v>5</v>
      </c>
      <c r="B7" s="2"/>
      <c r="C7" s="2"/>
      <c r="D7" s="2"/>
      <c r="E7" s="2"/>
      <c r="F7" s="2"/>
      <c r="G7" s="2"/>
      <c r="H7" s="2"/>
      <c r="I7" s="2"/>
      <c r="J7" s="2"/>
      <c r="K7" s="2"/>
      <c r="L7" s="2"/>
      <c r="M7" s="2"/>
    </row>
    <row r="8" ht="15.75" customHeight="1">
      <c r="A8" s="5" t="s">
        <v>6</v>
      </c>
      <c r="C8" s="2"/>
      <c r="D8" s="2"/>
      <c r="E8" s="2"/>
      <c r="F8" s="2"/>
      <c r="G8" s="2"/>
      <c r="H8" s="2"/>
      <c r="I8" s="2"/>
      <c r="J8" s="2"/>
      <c r="K8" s="2"/>
      <c r="L8" s="2"/>
      <c r="M8" s="2"/>
    </row>
    <row r="9" ht="15.75" customHeight="1">
      <c r="A9" s="4" t="s">
        <v>7</v>
      </c>
      <c r="B9" s="2"/>
      <c r="C9" s="4"/>
      <c r="D9" s="4"/>
      <c r="E9" s="4"/>
      <c r="F9" s="4"/>
      <c r="G9" s="4"/>
      <c r="H9" s="4"/>
      <c r="I9" s="4"/>
      <c r="J9" s="4"/>
      <c r="K9" s="4"/>
      <c r="L9" s="4"/>
      <c r="M9" s="4"/>
    </row>
    <row r="10" ht="15.75" customHeight="1">
      <c r="A10" s="6" t="s">
        <v>8</v>
      </c>
      <c r="B10" s="6" t="s">
        <v>9</v>
      </c>
      <c r="C10" s="6" t="s">
        <v>10</v>
      </c>
      <c r="D10" s="6" t="s">
        <v>11</v>
      </c>
      <c r="E10" s="6" t="s">
        <v>12</v>
      </c>
      <c r="F10" s="6" t="s">
        <v>13</v>
      </c>
      <c r="G10" s="6" t="s">
        <v>14</v>
      </c>
      <c r="H10" s="6" t="s">
        <v>15</v>
      </c>
      <c r="I10" s="6" t="s">
        <v>16</v>
      </c>
      <c r="J10" s="6" t="s">
        <v>17</v>
      </c>
      <c r="K10" s="7" t="s">
        <v>18</v>
      </c>
      <c r="L10" s="6" t="s">
        <v>19</v>
      </c>
      <c r="M10" s="6" t="s">
        <v>20</v>
      </c>
    </row>
    <row r="11" ht="15.75" customHeight="1">
      <c r="A11" s="8">
        <v>1.0</v>
      </c>
      <c r="B11" s="9" t="s">
        <v>21</v>
      </c>
      <c r="C11" s="10" t="s">
        <v>22</v>
      </c>
      <c r="D11" s="11" t="s">
        <v>23</v>
      </c>
      <c r="E11" s="9">
        <v>2023.0</v>
      </c>
      <c r="F11" s="12" t="s">
        <v>24</v>
      </c>
      <c r="G11" s="13">
        <v>45516.0</v>
      </c>
      <c r="H11" s="14">
        <v>10.0</v>
      </c>
      <c r="I11" s="15">
        <v>5.0</v>
      </c>
      <c r="J11" s="15">
        <v>2.5</v>
      </c>
      <c r="K11" s="15">
        <v>2.5</v>
      </c>
      <c r="L11" s="9"/>
      <c r="M11" s="8">
        <f t="shared" ref="M11:M33" si="1">(SUM(I11:K11)+H11)/2</f>
        <v>10</v>
      </c>
    </row>
    <row r="12" ht="15.75" customHeight="1">
      <c r="A12" s="8">
        <f t="shared" ref="A12:A35" si="2">A11+1</f>
        <v>2</v>
      </c>
      <c r="B12" s="16" t="s">
        <v>25</v>
      </c>
      <c r="C12" s="17" t="s">
        <v>26</v>
      </c>
      <c r="D12" s="18" t="s">
        <v>27</v>
      </c>
      <c r="E12" s="19">
        <v>2024.0</v>
      </c>
      <c r="F12" s="12" t="s">
        <v>28</v>
      </c>
      <c r="G12" s="13">
        <v>45516.0</v>
      </c>
      <c r="H12" s="14">
        <v>8.5</v>
      </c>
      <c r="I12" s="15">
        <v>5.0</v>
      </c>
      <c r="J12" s="15">
        <v>2.5</v>
      </c>
      <c r="K12" s="20">
        <v>2.5</v>
      </c>
      <c r="L12" s="4"/>
      <c r="M12" s="8">
        <f t="shared" si="1"/>
        <v>9.25</v>
      </c>
    </row>
    <row r="13" ht="15.75" customHeight="1">
      <c r="A13" s="21">
        <f t="shared" si="2"/>
        <v>3</v>
      </c>
      <c r="B13" s="22" t="s">
        <v>29</v>
      </c>
      <c r="C13" s="23" t="s">
        <v>30</v>
      </c>
      <c r="D13" s="24" t="s">
        <v>23</v>
      </c>
      <c r="E13" s="25">
        <v>2024.0</v>
      </c>
      <c r="F13" s="26" t="s">
        <v>31</v>
      </c>
      <c r="G13" s="27">
        <v>45516.0</v>
      </c>
      <c r="H13" s="28">
        <v>5.0</v>
      </c>
      <c r="I13" s="20">
        <v>4.5</v>
      </c>
      <c r="J13" s="20">
        <v>2.5</v>
      </c>
      <c r="K13" s="20">
        <v>2.0</v>
      </c>
      <c r="L13" s="4"/>
      <c r="M13" s="8">
        <f t="shared" si="1"/>
        <v>7</v>
      </c>
      <c r="AX13" s="29">
        <v>2.0</v>
      </c>
      <c r="AY13" s="30">
        <v>45263.0</v>
      </c>
    </row>
    <row r="14" ht="15.75" customHeight="1">
      <c r="A14" s="8">
        <f t="shared" si="2"/>
        <v>4</v>
      </c>
      <c r="B14" s="31" t="s">
        <v>32</v>
      </c>
      <c r="C14" s="17" t="s">
        <v>33</v>
      </c>
      <c r="D14" s="18" t="s">
        <v>34</v>
      </c>
      <c r="E14" s="16">
        <v>2024.0</v>
      </c>
      <c r="F14" s="12" t="s">
        <v>35</v>
      </c>
      <c r="G14" s="13">
        <v>45517.0</v>
      </c>
      <c r="H14" s="32">
        <v>8.0</v>
      </c>
      <c r="I14" s="33">
        <v>5.0</v>
      </c>
      <c r="J14" s="33">
        <v>2.5</v>
      </c>
      <c r="K14" s="33">
        <v>2.5</v>
      </c>
      <c r="L14" s="4"/>
      <c r="M14" s="8">
        <f t="shared" si="1"/>
        <v>9</v>
      </c>
    </row>
    <row r="15" ht="15.75" customHeight="1">
      <c r="A15" s="8">
        <f t="shared" si="2"/>
        <v>5</v>
      </c>
      <c r="B15" s="34" t="s">
        <v>36</v>
      </c>
      <c r="C15" s="35" t="s">
        <v>37</v>
      </c>
      <c r="D15" s="32" t="s">
        <v>34</v>
      </c>
      <c r="E15" s="33">
        <v>2024.0</v>
      </c>
      <c r="F15" s="12" t="s">
        <v>38</v>
      </c>
      <c r="G15" s="13">
        <v>45517.0</v>
      </c>
      <c r="H15" s="32">
        <v>7.0</v>
      </c>
      <c r="I15" s="33">
        <v>5.0</v>
      </c>
      <c r="J15" s="33">
        <v>1.5</v>
      </c>
      <c r="K15" s="33">
        <v>2.5</v>
      </c>
      <c r="L15" s="4"/>
      <c r="M15" s="8">
        <f t="shared" si="1"/>
        <v>8</v>
      </c>
    </row>
    <row r="16" ht="15.75" customHeight="1">
      <c r="A16" s="8">
        <f t="shared" si="2"/>
        <v>6</v>
      </c>
      <c r="B16" s="36" t="s">
        <v>39</v>
      </c>
      <c r="C16" s="37" t="s">
        <v>40</v>
      </c>
      <c r="D16" s="38" t="s">
        <v>41</v>
      </c>
      <c r="E16" s="36">
        <v>2023.0</v>
      </c>
      <c r="F16" s="12" t="s">
        <v>42</v>
      </c>
      <c r="G16" s="13">
        <v>45517.0</v>
      </c>
      <c r="H16" s="32">
        <v>10.0</v>
      </c>
      <c r="I16" s="33">
        <v>5.0</v>
      </c>
      <c r="J16" s="33">
        <v>2.5</v>
      </c>
      <c r="K16" s="33">
        <v>2.5</v>
      </c>
      <c r="L16" s="4"/>
      <c r="M16" s="8">
        <f t="shared" si="1"/>
        <v>10</v>
      </c>
      <c r="AX16" s="29">
        <v>6.0</v>
      </c>
      <c r="AY16" s="29" t="s">
        <v>43</v>
      </c>
    </row>
    <row r="17" ht="15.75" customHeight="1">
      <c r="A17" s="8">
        <f t="shared" si="2"/>
        <v>7</v>
      </c>
      <c r="B17" s="4" t="s">
        <v>44</v>
      </c>
      <c r="C17" s="39" t="s">
        <v>45</v>
      </c>
      <c r="D17" s="11" t="s">
        <v>46</v>
      </c>
      <c r="E17" s="4">
        <v>2023.0</v>
      </c>
      <c r="F17" s="12" t="s">
        <v>47</v>
      </c>
      <c r="G17" s="40">
        <v>45523.0</v>
      </c>
      <c r="H17" s="41">
        <v>8.0</v>
      </c>
      <c r="I17" s="16">
        <v>5.0</v>
      </c>
      <c r="J17" s="16">
        <v>2.5</v>
      </c>
      <c r="K17" s="16">
        <v>2.5</v>
      </c>
      <c r="L17" s="4"/>
      <c r="M17" s="8">
        <f t="shared" si="1"/>
        <v>9</v>
      </c>
    </row>
    <row r="18" ht="15.75" customHeight="1">
      <c r="A18" s="8">
        <f t="shared" si="2"/>
        <v>8</v>
      </c>
      <c r="B18" s="33" t="s">
        <v>48</v>
      </c>
      <c r="C18" s="35" t="s">
        <v>49</v>
      </c>
      <c r="D18" s="32" t="s">
        <v>50</v>
      </c>
      <c r="E18" s="33">
        <v>2024.0</v>
      </c>
      <c r="F18" s="12" t="s">
        <v>51</v>
      </c>
      <c r="G18" s="40">
        <v>45523.0</v>
      </c>
      <c r="H18" s="41">
        <v>9.0</v>
      </c>
      <c r="I18" s="16">
        <v>5.0</v>
      </c>
      <c r="J18" s="16">
        <v>2.5</v>
      </c>
      <c r="K18" s="16">
        <v>2.5</v>
      </c>
      <c r="L18" s="4"/>
      <c r="M18" s="8">
        <f t="shared" si="1"/>
        <v>9.5</v>
      </c>
    </row>
    <row r="19" ht="15.75" customHeight="1">
      <c r="A19" s="8">
        <f t="shared" si="2"/>
        <v>9</v>
      </c>
      <c r="B19" s="4" t="s">
        <v>52</v>
      </c>
      <c r="C19" s="39" t="s">
        <v>53</v>
      </c>
      <c r="D19" s="42" t="s">
        <v>54</v>
      </c>
      <c r="E19" s="4">
        <v>2023.0</v>
      </c>
      <c r="F19" s="12" t="s">
        <v>55</v>
      </c>
      <c r="G19" s="40">
        <v>45523.0</v>
      </c>
      <c r="H19" s="41">
        <v>10.0</v>
      </c>
      <c r="I19" s="16">
        <v>5.0</v>
      </c>
      <c r="J19" s="16">
        <v>2.5</v>
      </c>
      <c r="K19" s="16">
        <v>2.5</v>
      </c>
      <c r="L19" s="4"/>
      <c r="M19" s="8">
        <f t="shared" si="1"/>
        <v>10</v>
      </c>
      <c r="AX19" s="29">
        <v>0.0</v>
      </c>
      <c r="AY19" s="29">
        <v>0.0</v>
      </c>
    </row>
    <row r="20" ht="15.75" customHeight="1">
      <c r="A20" s="8">
        <f t="shared" si="2"/>
        <v>10</v>
      </c>
      <c r="B20" s="16" t="s">
        <v>56</v>
      </c>
      <c r="C20" s="17" t="s">
        <v>57</v>
      </c>
      <c r="D20" s="41" t="s">
        <v>50</v>
      </c>
      <c r="E20" s="16">
        <v>2024.0</v>
      </c>
      <c r="F20" s="12" t="s">
        <v>58</v>
      </c>
      <c r="G20" s="43" t="s">
        <v>59</v>
      </c>
      <c r="H20" s="41">
        <v>7.0</v>
      </c>
      <c r="I20" s="20">
        <v>5.0</v>
      </c>
      <c r="J20" s="20">
        <v>2.5</v>
      </c>
      <c r="K20" s="20">
        <v>2.5</v>
      </c>
      <c r="L20" s="4"/>
      <c r="M20" s="8">
        <f t="shared" si="1"/>
        <v>8.5</v>
      </c>
    </row>
    <row r="21" ht="15.75" customHeight="1">
      <c r="A21" s="8">
        <f t="shared" si="2"/>
        <v>11</v>
      </c>
      <c r="B21" s="4" t="s">
        <v>60</v>
      </c>
      <c r="C21" s="39" t="s">
        <v>61</v>
      </c>
      <c r="D21" s="42" t="s">
        <v>62</v>
      </c>
      <c r="E21" s="4">
        <v>2022.0</v>
      </c>
      <c r="F21" s="12" t="s">
        <v>63</v>
      </c>
      <c r="G21" s="43" t="s">
        <v>59</v>
      </c>
      <c r="H21" s="41">
        <v>10.0</v>
      </c>
      <c r="I21" s="16">
        <v>5.0</v>
      </c>
      <c r="J21" s="16">
        <v>2.5</v>
      </c>
      <c r="K21" s="16">
        <v>2.5</v>
      </c>
      <c r="L21" s="4"/>
      <c r="M21" s="8">
        <f t="shared" si="1"/>
        <v>10</v>
      </c>
    </row>
    <row r="22" ht="15.75" customHeight="1">
      <c r="A22" s="8">
        <f t="shared" si="2"/>
        <v>12</v>
      </c>
      <c r="B22" s="4" t="s">
        <v>64</v>
      </c>
      <c r="C22" s="39" t="s">
        <v>65</v>
      </c>
      <c r="D22" s="42" t="s">
        <v>54</v>
      </c>
      <c r="E22" s="4">
        <v>2022.0</v>
      </c>
      <c r="F22" s="12" t="s">
        <v>66</v>
      </c>
      <c r="G22" s="43" t="s">
        <v>59</v>
      </c>
      <c r="H22" s="41">
        <v>9.0</v>
      </c>
      <c r="I22" s="16">
        <v>5.0</v>
      </c>
      <c r="J22" s="16">
        <v>2.5</v>
      </c>
      <c r="K22" s="16">
        <v>2.5</v>
      </c>
      <c r="L22" s="4"/>
      <c r="M22" s="8">
        <f t="shared" si="1"/>
        <v>9.5</v>
      </c>
      <c r="AX22" s="29">
        <v>0.0</v>
      </c>
      <c r="AY22" s="29">
        <v>0.0</v>
      </c>
    </row>
    <row r="23" ht="15.75" customHeight="1">
      <c r="A23" s="8">
        <f t="shared" si="2"/>
        <v>13</v>
      </c>
      <c r="B23" s="4" t="s">
        <v>67</v>
      </c>
      <c r="C23" s="44" t="s">
        <v>68</v>
      </c>
      <c r="D23" s="42" t="s">
        <v>69</v>
      </c>
      <c r="E23" s="4">
        <v>2023.0</v>
      </c>
      <c r="F23" s="12" t="s">
        <v>70</v>
      </c>
      <c r="G23" s="43">
        <v>45530.0</v>
      </c>
      <c r="H23" s="41">
        <v>8.5</v>
      </c>
      <c r="I23" s="16">
        <v>5.0</v>
      </c>
      <c r="J23" s="16">
        <v>2.5</v>
      </c>
      <c r="K23" s="16">
        <v>2.5</v>
      </c>
      <c r="L23" s="4"/>
      <c r="M23" s="8">
        <f t="shared" si="1"/>
        <v>9.25</v>
      </c>
    </row>
    <row r="24" ht="15.75" customHeight="1">
      <c r="A24" s="8">
        <f t="shared" si="2"/>
        <v>14</v>
      </c>
      <c r="B24" s="4" t="s">
        <v>71</v>
      </c>
      <c r="C24" s="39" t="s">
        <v>72</v>
      </c>
      <c r="D24" s="11" t="s">
        <v>46</v>
      </c>
      <c r="E24" s="9">
        <v>2023.0</v>
      </c>
      <c r="F24" s="12" t="s">
        <v>73</v>
      </c>
      <c r="G24" s="43">
        <v>45530.0</v>
      </c>
      <c r="H24" s="41">
        <v>8.0</v>
      </c>
      <c r="I24" s="16">
        <v>5.0</v>
      </c>
      <c r="J24" s="16">
        <v>2.0</v>
      </c>
      <c r="K24" s="16">
        <v>2.5</v>
      </c>
      <c r="L24" s="4"/>
      <c r="M24" s="8">
        <f t="shared" si="1"/>
        <v>8.75</v>
      </c>
    </row>
    <row r="25" ht="15.75" customHeight="1">
      <c r="A25" s="8">
        <f t="shared" si="2"/>
        <v>15</v>
      </c>
      <c r="B25" s="4" t="s">
        <v>74</v>
      </c>
      <c r="C25" s="39" t="s">
        <v>75</v>
      </c>
      <c r="D25" s="42" t="s">
        <v>54</v>
      </c>
      <c r="E25" s="4">
        <v>2022.0</v>
      </c>
      <c r="F25" s="12" t="s">
        <v>76</v>
      </c>
      <c r="G25" s="43">
        <v>45530.0</v>
      </c>
      <c r="H25" s="41">
        <v>7.0</v>
      </c>
      <c r="I25" s="16">
        <v>5.0</v>
      </c>
      <c r="J25" s="16">
        <v>2.5</v>
      </c>
      <c r="K25" s="16">
        <v>2.5</v>
      </c>
      <c r="L25" s="4"/>
      <c r="M25" s="8">
        <f t="shared" si="1"/>
        <v>8.5</v>
      </c>
      <c r="AX25" s="29">
        <v>2.0</v>
      </c>
      <c r="AY25" s="30">
        <v>45263.0</v>
      </c>
    </row>
    <row r="26" ht="15.75" customHeight="1">
      <c r="A26" s="8">
        <f t="shared" si="2"/>
        <v>16</v>
      </c>
      <c r="B26" s="4" t="s">
        <v>77</v>
      </c>
      <c r="C26" s="39" t="s">
        <v>78</v>
      </c>
      <c r="D26" s="42" t="s">
        <v>54</v>
      </c>
      <c r="E26" s="4">
        <v>2023.0</v>
      </c>
      <c r="F26" s="12" t="s">
        <v>79</v>
      </c>
      <c r="G26" s="43">
        <v>45531.0</v>
      </c>
      <c r="H26" s="41">
        <v>8.5</v>
      </c>
      <c r="I26" s="16">
        <v>4.0</v>
      </c>
      <c r="J26" s="16">
        <v>2.0</v>
      </c>
      <c r="K26" s="16">
        <v>2.0</v>
      </c>
      <c r="L26" s="4"/>
      <c r="M26" s="8">
        <f t="shared" si="1"/>
        <v>8.25</v>
      </c>
    </row>
    <row r="27" ht="15.75" customHeight="1">
      <c r="A27" s="8">
        <f t="shared" si="2"/>
        <v>17</v>
      </c>
      <c r="B27" s="29" t="s">
        <v>80</v>
      </c>
      <c r="C27" s="44" t="s">
        <v>81</v>
      </c>
      <c r="D27" s="29" t="s">
        <v>82</v>
      </c>
      <c r="E27" s="29">
        <v>2023.0</v>
      </c>
      <c r="F27" s="12" t="s">
        <v>83</v>
      </c>
      <c r="G27" s="43">
        <v>45531.0</v>
      </c>
      <c r="H27" s="41">
        <v>9.5</v>
      </c>
      <c r="I27" s="16">
        <v>5.0</v>
      </c>
      <c r="J27" s="16">
        <v>2.5</v>
      </c>
      <c r="K27" s="16">
        <v>2.5</v>
      </c>
      <c r="L27" s="4"/>
      <c r="M27" s="8">
        <f t="shared" si="1"/>
        <v>9.75</v>
      </c>
    </row>
    <row r="28" ht="15.75" customHeight="1">
      <c r="A28" s="8">
        <f t="shared" si="2"/>
        <v>18</v>
      </c>
      <c r="B28" s="36" t="s">
        <v>84</v>
      </c>
      <c r="C28" s="45" t="s">
        <v>85</v>
      </c>
      <c r="D28" s="38" t="s">
        <v>86</v>
      </c>
      <c r="E28" s="36">
        <v>2022.0</v>
      </c>
      <c r="F28" s="12" t="s">
        <v>87</v>
      </c>
      <c r="G28" s="43">
        <v>45531.0</v>
      </c>
      <c r="H28" s="41">
        <v>10.0</v>
      </c>
      <c r="I28" s="16">
        <v>5.0</v>
      </c>
      <c r="J28" s="16">
        <v>2.5</v>
      </c>
      <c r="K28" s="16">
        <v>2.5</v>
      </c>
      <c r="L28" s="4"/>
      <c r="M28" s="8">
        <f t="shared" si="1"/>
        <v>10</v>
      </c>
      <c r="AX28" s="29">
        <v>0.0</v>
      </c>
      <c r="AY28" s="29">
        <v>0.0</v>
      </c>
    </row>
    <row r="29" ht="15.75" customHeight="1">
      <c r="A29" s="8">
        <f t="shared" si="2"/>
        <v>19</v>
      </c>
      <c r="B29" s="36" t="s">
        <v>88</v>
      </c>
      <c r="C29" s="45" t="s">
        <v>89</v>
      </c>
      <c r="D29" s="38" t="s">
        <v>54</v>
      </c>
      <c r="E29" s="36">
        <v>2022.0</v>
      </c>
      <c r="F29" s="12" t="s">
        <v>90</v>
      </c>
      <c r="G29" s="43">
        <v>45537.0</v>
      </c>
      <c r="H29" s="41">
        <v>7.0</v>
      </c>
      <c r="I29" s="16">
        <v>5.0</v>
      </c>
      <c r="J29" s="16">
        <v>2.5</v>
      </c>
      <c r="K29" s="16">
        <v>2.5</v>
      </c>
      <c r="L29" s="4"/>
      <c r="M29" s="8">
        <f t="shared" si="1"/>
        <v>8.5</v>
      </c>
    </row>
    <row r="30" ht="15.75" customHeight="1">
      <c r="A30" s="8">
        <f t="shared" si="2"/>
        <v>20</v>
      </c>
      <c r="B30" s="36" t="s">
        <v>91</v>
      </c>
      <c r="C30" s="45" t="s">
        <v>92</v>
      </c>
      <c r="D30" s="38" t="s">
        <v>93</v>
      </c>
      <c r="E30" s="36">
        <v>2023.0</v>
      </c>
      <c r="F30" s="12" t="s">
        <v>94</v>
      </c>
      <c r="G30" s="43">
        <v>45537.0</v>
      </c>
      <c r="H30" s="41">
        <v>6.0</v>
      </c>
      <c r="I30" s="33">
        <v>5.0</v>
      </c>
      <c r="J30" s="33">
        <v>2.5</v>
      </c>
      <c r="K30" s="33">
        <v>2.5</v>
      </c>
      <c r="L30" s="36"/>
      <c r="M30" s="8">
        <f t="shared" si="1"/>
        <v>8</v>
      </c>
    </row>
    <row r="31" ht="15.75" customHeight="1">
      <c r="A31" s="8">
        <f t="shared" si="2"/>
        <v>21</v>
      </c>
      <c r="B31" s="36" t="s">
        <v>95</v>
      </c>
      <c r="C31" s="45" t="s">
        <v>96</v>
      </c>
      <c r="D31" s="38" t="s">
        <v>54</v>
      </c>
      <c r="E31" s="36">
        <v>2023.0</v>
      </c>
      <c r="F31" s="12" t="s">
        <v>97</v>
      </c>
      <c r="G31" s="43">
        <v>45537.0</v>
      </c>
      <c r="H31" s="41">
        <v>9.0</v>
      </c>
      <c r="I31" s="33">
        <v>5.0</v>
      </c>
      <c r="J31" s="33">
        <v>2.5</v>
      </c>
      <c r="K31" s="33">
        <v>2.5</v>
      </c>
      <c r="L31" s="36"/>
      <c r="M31" s="8">
        <f t="shared" si="1"/>
        <v>9.5</v>
      </c>
      <c r="AX31" s="29">
        <v>0.0</v>
      </c>
      <c r="AY31" s="29">
        <v>0.0</v>
      </c>
    </row>
    <row r="32" ht="15.75" customHeight="1">
      <c r="A32" s="8">
        <f t="shared" si="2"/>
        <v>22</v>
      </c>
      <c r="B32" s="4" t="s">
        <v>98</v>
      </c>
      <c r="C32" s="39" t="s">
        <v>99</v>
      </c>
      <c r="D32" s="42" t="s">
        <v>54</v>
      </c>
      <c r="E32" s="4">
        <v>2023.0</v>
      </c>
      <c r="F32" s="46" t="s">
        <v>100</v>
      </c>
      <c r="G32" s="40">
        <v>45538.0</v>
      </c>
      <c r="H32" s="41">
        <v>10.0</v>
      </c>
      <c r="I32" s="33">
        <v>5.0</v>
      </c>
      <c r="J32" s="33">
        <v>2.5</v>
      </c>
      <c r="K32" s="33">
        <v>2.5</v>
      </c>
      <c r="L32" s="36"/>
      <c r="M32" s="8">
        <f t="shared" si="1"/>
        <v>10</v>
      </c>
    </row>
    <row r="33" ht="15.75" customHeight="1">
      <c r="A33" s="8">
        <f t="shared" si="2"/>
        <v>23</v>
      </c>
      <c r="B33" s="47" t="s">
        <v>101</v>
      </c>
      <c r="C33" s="48" t="s">
        <v>102</v>
      </c>
      <c r="D33" s="47" t="s">
        <v>86</v>
      </c>
      <c r="E33" s="47">
        <v>2024.0</v>
      </c>
      <c r="F33" s="33" t="s">
        <v>103</v>
      </c>
      <c r="G33" s="40">
        <v>45538.0</v>
      </c>
      <c r="H33" s="41">
        <v>8.5</v>
      </c>
      <c r="I33" s="33">
        <v>5.0</v>
      </c>
      <c r="J33" s="33">
        <v>2.5</v>
      </c>
      <c r="K33" s="33">
        <v>2.5</v>
      </c>
      <c r="L33" s="36"/>
      <c r="M33" s="8">
        <f t="shared" si="1"/>
        <v>9.25</v>
      </c>
    </row>
    <row r="34" ht="15.75" customHeight="1">
      <c r="A34" s="8">
        <f t="shared" si="2"/>
        <v>24</v>
      </c>
      <c r="B34" s="4"/>
      <c r="C34" s="4"/>
      <c r="D34" s="4"/>
      <c r="E34" s="4"/>
      <c r="F34" s="36"/>
      <c r="G34" s="49"/>
      <c r="H34" s="4"/>
      <c r="I34" s="36"/>
      <c r="J34" s="36"/>
      <c r="K34" s="36"/>
      <c r="L34" s="36"/>
      <c r="M34" s="36"/>
      <c r="AX34" s="29">
        <v>0.0</v>
      </c>
      <c r="AY34" s="29">
        <v>0.0</v>
      </c>
    </row>
    <row r="35" ht="15.75" customHeight="1">
      <c r="A35" s="8">
        <f t="shared" si="2"/>
        <v>25</v>
      </c>
      <c r="B35" s="4"/>
      <c r="C35" s="4"/>
      <c r="D35" s="4"/>
      <c r="E35" s="4"/>
      <c r="F35" s="36"/>
      <c r="G35" s="50"/>
      <c r="H35" s="4"/>
      <c r="I35" s="36"/>
      <c r="J35" s="36"/>
      <c r="K35" s="36"/>
      <c r="L35" s="36"/>
      <c r="M35" s="36"/>
    </row>
    <row r="36" ht="15.75" customHeight="1">
      <c r="A36" s="8"/>
      <c r="B36" s="36"/>
      <c r="C36" s="36"/>
      <c r="D36" s="36"/>
      <c r="E36" s="36"/>
      <c r="F36" s="36"/>
      <c r="G36" s="36"/>
      <c r="H36" s="36"/>
      <c r="I36" s="36"/>
      <c r="J36" s="36"/>
      <c r="K36" s="36"/>
      <c r="L36" s="36"/>
      <c r="M36" s="36"/>
    </row>
    <row r="37" ht="15.75" customHeight="1">
      <c r="A37" s="36"/>
      <c r="B37" s="36"/>
      <c r="C37" s="36"/>
      <c r="D37" s="36"/>
      <c r="E37" s="36"/>
      <c r="F37" s="36"/>
      <c r="G37" s="36"/>
      <c r="H37" s="36"/>
      <c r="I37" s="36"/>
      <c r="J37" s="36"/>
      <c r="K37" s="36"/>
      <c r="L37" s="36"/>
      <c r="M37" s="36"/>
      <c r="AX37" s="29">
        <v>6.0</v>
      </c>
      <c r="AY37" s="29" t="s">
        <v>43</v>
      </c>
    </row>
    <row r="38" ht="15.75" customHeight="1">
      <c r="A38" s="36"/>
      <c r="B38" s="36"/>
      <c r="C38" s="36"/>
      <c r="D38" s="36"/>
      <c r="E38" s="36"/>
      <c r="F38" s="36"/>
      <c r="G38" s="36"/>
      <c r="H38" s="36"/>
      <c r="I38" s="36"/>
      <c r="J38" s="36"/>
      <c r="K38" s="36"/>
      <c r="L38" s="36"/>
      <c r="M38" s="36"/>
    </row>
    <row r="39" ht="15.75" customHeight="1"/>
    <row r="40" ht="15.75" customHeight="1">
      <c r="AX40" s="29">
        <v>2.0</v>
      </c>
      <c r="AY40" s="30">
        <v>45263.0</v>
      </c>
    </row>
    <row r="41" ht="15.75" customHeight="1">
      <c r="A41" s="44" t="s">
        <v>104</v>
      </c>
    </row>
    <row r="42" ht="15.75" customHeight="1"/>
    <row r="43" ht="15.75" customHeight="1">
      <c r="AX43" s="29">
        <v>2.0</v>
      </c>
      <c r="AY43" s="30">
        <v>45263.0</v>
      </c>
    </row>
    <row r="44" ht="15.75" customHeight="1"/>
    <row r="45" ht="15.75" customHeight="1">
      <c r="A45" s="29" t="s">
        <v>105</v>
      </c>
    </row>
    <row r="46" ht="15.75" customHeight="1">
      <c r="AX46" s="29">
        <v>0.0</v>
      </c>
      <c r="AY46" s="29">
        <v>0.0</v>
      </c>
    </row>
    <row r="47" ht="15.75" customHeight="1">
      <c r="A47" s="44" t="s">
        <v>106</v>
      </c>
    </row>
    <row r="48" ht="15.75" customHeight="1">
      <c r="A48" s="44" t="s">
        <v>107</v>
      </c>
    </row>
    <row r="49" ht="15.75" customHeight="1">
      <c r="A49" s="44" t="s">
        <v>108</v>
      </c>
      <c r="AX49" s="29">
        <v>0.0</v>
      </c>
      <c r="AY49" s="29">
        <v>0.0</v>
      </c>
    </row>
    <row r="50" ht="15.75" customHeight="1">
      <c r="A50" s="44" t="s">
        <v>109</v>
      </c>
    </row>
    <row r="51" ht="15.75" customHeight="1">
      <c r="A51" s="44" t="s">
        <v>110</v>
      </c>
    </row>
    <row r="52" ht="15.75" customHeight="1">
      <c r="AX52" s="29">
        <v>2.0</v>
      </c>
      <c r="AY52" s="30">
        <v>45263.0</v>
      </c>
    </row>
    <row r="53" ht="15.75" customHeight="1"/>
    <row r="54" ht="15.75" customHeight="1">
      <c r="Q54" s="29" t="s">
        <v>111</v>
      </c>
    </row>
    <row r="55" ht="15.75" customHeight="1">
      <c r="Q55" s="29" t="s">
        <v>112</v>
      </c>
      <c r="AX55" s="29">
        <v>6.0</v>
      </c>
      <c r="AY55" s="29" t="s">
        <v>43</v>
      </c>
    </row>
    <row r="56" ht="15.75" customHeight="1">
      <c r="Q56" s="29" t="s">
        <v>113</v>
      </c>
    </row>
    <row r="57" ht="15.75" customHeight="1">
      <c r="Q57" s="29" t="s">
        <v>114</v>
      </c>
    </row>
    <row r="58" ht="15.75" customHeight="1">
      <c r="Q58" s="29" t="s">
        <v>115</v>
      </c>
      <c r="AX58" s="29">
        <v>0.0</v>
      </c>
      <c r="AY58" s="29">
        <v>0.0</v>
      </c>
    </row>
    <row r="59" ht="15.75" customHeight="1">
      <c r="Q59" s="29" t="s">
        <v>116</v>
      </c>
    </row>
    <row r="60" ht="15.75" customHeight="1">
      <c r="Q60" s="29" t="s">
        <v>117</v>
      </c>
    </row>
    <row r="61" ht="15.75" customHeight="1">
      <c r="Q61" s="29" t="s">
        <v>118</v>
      </c>
      <c r="AX61" s="29">
        <v>4.0</v>
      </c>
      <c r="AY61" s="29" t="s">
        <v>119</v>
      </c>
    </row>
    <row r="62" ht="15.75" customHeight="1">
      <c r="Q62" s="29" t="s">
        <v>120</v>
      </c>
    </row>
    <row r="63" ht="15.75" customHeight="1">
      <c r="Q63" s="29" t="s">
        <v>121</v>
      </c>
    </row>
    <row r="64" ht="15.75" customHeight="1">
      <c r="Q64" s="29" t="s">
        <v>122</v>
      </c>
      <c r="AX64" s="29">
        <v>2.0</v>
      </c>
      <c r="AY64" s="30">
        <v>45263.0</v>
      </c>
    </row>
    <row r="65" ht="15.75" customHeight="1"/>
    <row r="66" ht="15.75" customHeight="1"/>
    <row r="67" ht="15.75" customHeight="1">
      <c r="AX67" s="29">
        <v>2.0</v>
      </c>
      <c r="AY67" s="30">
        <v>45263.0</v>
      </c>
    </row>
    <row r="68" ht="15.75" customHeight="1"/>
    <row r="69" ht="15.75" customHeight="1"/>
    <row r="70" ht="15.75" customHeight="1">
      <c r="AX70" s="29">
        <v>2.0</v>
      </c>
      <c r="AY70" s="30">
        <v>45263.0</v>
      </c>
    </row>
    <row r="71" ht="15.75" customHeight="1"/>
    <row r="72" ht="15.75" customHeight="1"/>
    <row r="73" ht="15.75" customHeight="1">
      <c r="AX73" s="29">
        <v>0.0</v>
      </c>
      <c r="AY73" s="29">
        <v>0.0</v>
      </c>
    </row>
    <row r="74" ht="15.75" customHeight="1"/>
    <row r="75" ht="15.75" customHeight="1"/>
    <row r="76" ht="15.75" customHeight="1">
      <c r="AX76" s="29">
        <v>2.0</v>
      </c>
      <c r="AY76" s="30">
        <v>45263.0</v>
      </c>
    </row>
    <row r="77" ht="15.75" customHeight="1"/>
    <row r="78" ht="15.75" customHeight="1"/>
    <row r="79" ht="15.75" customHeight="1">
      <c r="AX79" s="29">
        <v>6.0</v>
      </c>
      <c r="AY79" s="29" t="s">
        <v>43</v>
      </c>
    </row>
    <row r="80" ht="15.75" customHeight="1"/>
    <row r="81" ht="15.75" customHeight="1"/>
    <row r="82" ht="15.75" customHeight="1">
      <c r="AX82" s="29">
        <v>0.0</v>
      </c>
      <c r="AY82" s="29">
        <v>0.0</v>
      </c>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hyperlinks>
    <hyperlink r:id="rId2" ref="A8"/>
    <hyperlink r:id="rId3" ref="C11"/>
    <hyperlink r:id="rId4" ref="C12"/>
    <hyperlink r:id="rId5" ref="C13"/>
    <hyperlink r:id="rId6" ref="C14"/>
    <hyperlink r:id="rId7" ref="C15"/>
    <hyperlink r:id="rId8" ref="C16"/>
    <hyperlink r:id="rId9" ref="C17"/>
    <hyperlink r:id="rId10" ref="C18"/>
    <hyperlink r:id="rId11" ref="C19"/>
    <hyperlink r:id="rId12" ref="C20"/>
    <hyperlink r:id="rId13" ref="C21"/>
    <hyperlink r:id="rId14" ref="C22"/>
    <hyperlink r:id="rId15" ref="C23"/>
    <hyperlink r:id="rId16" ref="C24"/>
    <hyperlink r:id="rId17" ref="C25"/>
    <hyperlink r:id="rId18" ref="C26"/>
    <hyperlink r:id="rId19" ref="C27"/>
    <hyperlink r:id="rId20" ref="C28"/>
    <hyperlink r:id="rId21" ref="C29"/>
    <hyperlink r:id="rId22" ref="C30"/>
    <hyperlink r:id="rId23" ref="C31"/>
    <hyperlink r:id="rId24" ref="C32"/>
    <hyperlink r:id="rId25" ref="C33"/>
    <hyperlink r:id="rId26" ref="A41"/>
    <hyperlink r:id="rId27" ref="A47"/>
    <hyperlink r:id="rId28" ref="A48"/>
    <hyperlink r:id="rId29" ref="A49"/>
    <hyperlink r:id="rId30" ref="A50"/>
    <hyperlink r:id="rId31" ref="A51"/>
  </hyperlinks>
  <drawing r:id="rId32"/>
  <legacy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69.13"/>
  </cols>
  <sheetData>
    <row r="1">
      <c r="A1" s="51" t="s">
        <v>123</v>
      </c>
      <c r="B1" s="52"/>
      <c r="C1" s="52"/>
      <c r="D1" s="52"/>
      <c r="E1" s="52"/>
    </row>
    <row r="2">
      <c r="A2" s="52"/>
      <c r="B2" s="52"/>
      <c r="C2" s="52"/>
      <c r="D2" s="52"/>
      <c r="E2" s="52"/>
    </row>
    <row r="3">
      <c r="A3" s="53" t="s">
        <v>124</v>
      </c>
      <c r="B3" s="53" t="s">
        <v>125</v>
      </c>
      <c r="C3" s="53" t="s">
        <v>126</v>
      </c>
      <c r="D3" s="52"/>
      <c r="E3" s="52"/>
    </row>
    <row r="4">
      <c r="A4" s="54" t="s">
        <v>127</v>
      </c>
      <c r="B4" s="54" t="s">
        <v>128</v>
      </c>
      <c r="C4" s="55">
        <v>45544.0</v>
      </c>
      <c r="D4" s="52"/>
      <c r="E4" s="52"/>
    </row>
    <row r="5">
      <c r="A5" s="54" t="s">
        <v>129</v>
      </c>
      <c r="B5" s="54" t="s">
        <v>130</v>
      </c>
      <c r="C5" s="55">
        <v>45544.0</v>
      </c>
      <c r="D5" s="52"/>
      <c r="E5" s="52"/>
    </row>
    <row r="6">
      <c r="A6" s="56" t="s">
        <v>131</v>
      </c>
      <c r="B6" s="54" t="s">
        <v>132</v>
      </c>
      <c r="C6" s="55">
        <v>45544.0</v>
      </c>
      <c r="D6" s="52"/>
      <c r="E6" s="52"/>
    </row>
    <row r="7">
      <c r="A7" s="54" t="s">
        <v>133</v>
      </c>
      <c r="B7" s="54" t="s">
        <v>134</v>
      </c>
      <c r="C7" s="55">
        <v>45544.0</v>
      </c>
      <c r="D7" s="52"/>
      <c r="E7" s="52"/>
    </row>
    <row r="8">
      <c r="A8" s="54" t="s">
        <v>135</v>
      </c>
      <c r="B8" s="54" t="s">
        <v>136</v>
      </c>
      <c r="C8" s="55">
        <v>45544.0</v>
      </c>
      <c r="D8" s="52"/>
      <c r="E8" s="52"/>
    </row>
    <row r="9">
      <c r="A9" s="54" t="s">
        <v>137</v>
      </c>
      <c r="B9" s="54" t="s">
        <v>138</v>
      </c>
      <c r="C9" s="55">
        <v>45545.0</v>
      </c>
      <c r="D9" s="52"/>
      <c r="E9" s="52"/>
    </row>
    <row r="10">
      <c r="A10" s="54" t="s">
        <v>139</v>
      </c>
      <c r="B10" s="54" t="s">
        <v>140</v>
      </c>
      <c r="C10" s="55">
        <v>45545.0</v>
      </c>
      <c r="D10" s="52"/>
      <c r="E10" s="52"/>
    </row>
    <row r="11">
      <c r="A11" s="54" t="s">
        <v>141</v>
      </c>
      <c r="B11" s="54" t="s">
        <v>142</v>
      </c>
      <c r="C11" s="55">
        <v>45545.0</v>
      </c>
      <c r="D11" s="52"/>
      <c r="E11" s="57" t="s">
        <v>143</v>
      </c>
    </row>
    <row r="12">
      <c r="A12" s="54" t="s">
        <v>144</v>
      </c>
      <c r="B12" s="54" t="s">
        <v>145</v>
      </c>
      <c r="C12" s="55">
        <v>45545.0</v>
      </c>
      <c r="D12" s="52"/>
      <c r="E12" s="52"/>
    </row>
    <row r="13">
      <c r="A13" s="54" t="s">
        <v>146</v>
      </c>
      <c r="B13" s="54" t="s">
        <v>147</v>
      </c>
      <c r="C13" s="55">
        <v>45545.0</v>
      </c>
      <c r="D13" s="52"/>
      <c r="E13" s="52"/>
    </row>
    <row r="14">
      <c r="A14" s="54" t="s">
        <v>148</v>
      </c>
      <c r="B14" s="54" t="s">
        <v>149</v>
      </c>
      <c r="C14" s="58">
        <v>45545.0</v>
      </c>
      <c r="D14" s="52"/>
      <c r="E14" s="52"/>
    </row>
    <row r="15">
      <c r="A15" s="56"/>
      <c r="B15" s="56"/>
      <c r="C15" s="59"/>
      <c r="D15" s="52"/>
      <c r="E15" s="52"/>
    </row>
    <row r="16">
      <c r="A16" s="59"/>
      <c r="B16" s="56"/>
      <c r="C16" s="59"/>
      <c r="D16" s="52"/>
      <c r="E16" s="52"/>
    </row>
    <row r="17">
      <c r="A17" s="52"/>
      <c r="B17" s="52"/>
      <c r="C17" s="52"/>
      <c r="D17" s="52"/>
      <c r="E17" s="52"/>
    </row>
    <row r="18">
      <c r="A18" s="51" t="s">
        <v>150</v>
      </c>
      <c r="B18" s="52"/>
      <c r="C18" s="52"/>
      <c r="D18" s="52"/>
      <c r="E18" s="52"/>
    </row>
    <row r="19">
      <c r="A19" s="52" t="s">
        <v>151</v>
      </c>
      <c r="B19" s="52"/>
      <c r="C19" s="52"/>
      <c r="D19" s="52"/>
      <c r="E19" s="52"/>
    </row>
    <row r="20">
      <c r="A20" s="52" t="s">
        <v>152</v>
      </c>
      <c r="B20" s="52"/>
      <c r="C20" s="52"/>
      <c r="D20" s="52"/>
      <c r="E20" s="52"/>
    </row>
    <row r="21">
      <c r="A21" s="52" t="s">
        <v>153</v>
      </c>
      <c r="B21" s="57" t="s">
        <v>154</v>
      </c>
      <c r="C21" s="52"/>
      <c r="D21" s="52"/>
      <c r="E21" s="52"/>
    </row>
    <row r="22">
      <c r="A22" s="52" t="s">
        <v>155</v>
      </c>
      <c r="B22" s="52"/>
      <c r="C22" s="52"/>
      <c r="D22" s="52"/>
      <c r="E22" s="52"/>
    </row>
    <row r="23">
      <c r="A23" s="52" t="s">
        <v>156</v>
      </c>
      <c r="B23" s="52"/>
      <c r="C23" s="52"/>
      <c r="D23" s="52"/>
      <c r="E23" s="52"/>
    </row>
    <row r="24">
      <c r="A24" s="52" t="s">
        <v>157</v>
      </c>
      <c r="B24" s="52"/>
      <c r="C24" s="52"/>
      <c r="D24" s="52"/>
      <c r="E24" s="52"/>
    </row>
    <row r="25">
      <c r="A25" s="52" t="s">
        <v>158</v>
      </c>
      <c r="B25" s="52"/>
      <c r="C25" s="52"/>
      <c r="D25" s="52"/>
      <c r="E25" s="52"/>
    </row>
    <row r="26">
      <c r="A26" s="52" t="s">
        <v>159</v>
      </c>
      <c r="B26" s="52"/>
      <c r="C26" s="52"/>
      <c r="D26" s="52"/>
      <c r="E26" s="52"/>
    </row>
    <row r="27">
      <c r="A27" s="52"/>
      <c r="B27" s="52"/>
      <c r="C27" s="52"/>
      <c r="D27" s="52"/>
      <c r="E27"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5"/>
    <col customWidth="1" min="2" max="2" width="25.75"/>
    <col customWidth="1" min="3" max="3" width="21.38"/>
    <col customWidth="1" min="4" max="4" width="17.5"/>
    <col customWidth="1" min="5" max="5" width="24.5"/>
    <col customWidth="1" min="6" max="6" width="20.63"/>
  </cols>
  <sheetData>
    <row r="1">
      <c r="A1" s="60" t="s">
        <v>160</v>
      </c>
    </row>
    <row r="3">
      <c r="A3" s="53" t="s">
        <v>124</v>
      </c>
      <c r="B3" s="61" t="s">
        <v>161</v>
      </c>
      <c r="C3" s="61" t="s">
        <v>162</v>
      </c>
      <c r="D3" s="61" t="s">
        <v>163</v>
      </c>
      <c r="E3" s="61" t="s">
        <v>164</v>
      </c>
      <c r="F3" s="61" t="s">
        <v>165</v>
      </c>
      <c r="G3" s="62" t="s">
        <v>166</v>
      </c>
      <c r="H3" s="62" t="s">
        <v>167</v>
      </c>
    </row>
    <row r="4">
      <c r="A4" s="54" t="s">
        <v>127</v>
      </c>
      <c r="B4" s="54" t="s">
        <v>168</v>
      </c>
      <c r="C4" s="63" t="s">
        <v>169</v>
      </c>
      <c r="D4" s="64" t="s">
        <v>170</v>
      </c>
      <c r="E4" s="64" t="s">
        <v>171</v>
      </c>
      <c r="F4" s="64" t="s">
        <v>172</v>
      </c>
      <c r="G4" s="65" t="s">
        <v>173</v>
      </c>
      <c r="H4" s="64">
        <v>9.5</v>
      </c>
    </row>
    <row r="5">
      <c r="A5" s="54" t="s">
        <v>129</v>
      </c>
      <c r="B5" s="54" t="s">
        <v>174</v>
      </c>
      <c r="C5" s="63" t="s">
        <v>175</v>
      </c>
      <c r="D5" s="64" t="s">
        <v>176</v>
      </c>
      <c r="E5" s="64" t="s">
        <v>177</v>
      </c>
      <c r="F5" s="64" t="s">
        <v>178</v>
      </c>
      <c r="G5" s="66" t="s">
        <v>179</v>
      </c>
      <c r="H5" s="64">
        <v>10.0</v>
      </c>
    </row>
    <row r="6">
      <c r="A6" s="54" t="s">
        <v>180</v>
      </c>
      <c r="B6" s="54" t="s">
        <v>181</v>
      </c>
      <c r="C6" s="63" t="s">
        <v>182</v>
      </c>
      <c r="D6" s="64" t="s">
        <v>183</v>
      </c>
      <c r="E6" s="64" t="s">
        <v>184</v>
      </c>
      <c r="F6" s="64" t="s">
        <v>185</v>
      </c>
      <c r="G6" s="66" t="s">
        <v>186</v>
      </c>
      <c r="H6" s="64">
        <v>8.0</v>
      </c>
      <c r="I6" s="47" t="s">
        <v>187</v>
      </c>
    </row>
    <row r="7">
      <c r="A7" s="54" t="s">
        <v>133</v>
      </c>
      <c r="B7" s="54" t="s">
        <v>188</v>
      </c>
      <c r="C7" s="63" t="s">
        <v>189</v>
      </c>
      <c r="D7" s="64" t="s">
        <v>190</v>
      </c>
      <c r="E7" s="64" t="s">
        <v>191</v>
      </c>
      <c r="F7" s="64" t="s">
        <v>192</v>
      </c>
      <c r="G7" s="66" t="s">
        <v>193</v>
      </c>
      <c r="H7" s="64">
        <v>9.5</v>
      </c>
      <c r="I7" s="47" t="s">
        <v>194</v>
      </c>
    </row>
    <row r="8">
      <c r="A8" s="54" t="s">
        <v>135</v>
      </c>
      <c r="B8" s="54" t="s">
        <v>195</v>
      </c>
      <c r="C8" s="63" t="s">
        <v>196</v>
      </c>
      <c r="D8" s="63" t="s">
        <v>197</v>
      </c>
      <c r="E8" s="64" t="s">
        <v>198</v>
      </c>
      <c r="F8" s="64" t="s">
        <v>199</v>
      </c>
      <c r="G8" s="64" t="s">
        <v>200</v>
      </c>
      <c r="H8" s="64">
        <v>6.0</v>
      </c>
      <c r="I8" s="47" t="s">
        <v>201</v>
      </c>
    </row>
    <row r="9" ht="111.0" customHeight="1">
      <c r="A9" s="54" t="s">
        <v>137</v>
      </c>
      <c r="B9" s="54" t="s">
        <v>202</v>
      </c>
      <c r="C9" s="63" t="s">
        <v>203</v>
      </c>
      <c r="D9" s="64" t="s">
        <v>204</v>
      </c>
      <c r="E9" s="64" t="s">
        <v>205</v>
      </c>
      <c r="F9" s="64" t="s">
        <v>206</v>
      </c>
      <c r="G9" s="67" t="s">
        <v>207</v>
      </c>
      <c r="H9" s="64">
        <v>9.5</v>
      </c>
      <c r="I9" s="47" t="s">
        <v>208</v>
      </c>
    </row>
    <row r="10">
      <c r="A10" s="54" t="s">
        <v>209</v>
      </c>
      <c r="B10" s="54" t="s">
        <v>210</v>
      </c>
      <c r="C10" s="63" t="s">
        <v>211</v>
      </c>
      <c r="D10" s="64" t="s">
        <v>212</v>
      </c>
      <c r="E10" s="64" t="s">
        <v>213</v>
      </c>
      <c r="F10" s="64" t="s">
        <v>214</v>
      </c>
      <c r="G10" s="66" t="s">
        <v>215</v>
      </c>
      <c r="H10" s="64">
        <v>10.0</v>
      </c>
    </row>
    <row r="11">
      <c r="A11" s="54" t="s">
        <v>141</v>
      </c>
      <c r="B11" s="54" t="s">
        <v>216</v>
      </c>
      <c r="C11" s="63" t="s">
        <v>217</v>
      </c>
      <c r="D11" s="64" t="s">
        <v>218</v>
      </c>
      <c r="E11" s="64" t="s">
        <v>219</v>
      </c>
      <c r="F11" s="64" t="s">
        <v>220</v>
      </c>
      <c r="G11" s="66" t="s">
        <v>221</v>
      </c>
      <c r="H11" s="64">
        <v>9.0</v>
      </c>
      <c r="I11" s="47" t="s">
        <v>222</v>
      </c>
    </row>
    <row r="12">
      <c r="A12" s="54" t="s">
        <v>144</v>
      </c>
      <c r="B12" s="54" t="s">
        <v>223</v>
      </c>
      <c r="C12" s="63" t="s">
        <v>224</v>
      </c>
      <c r="D12" s="64" t="s">
        <v>225</v>
      </c>
      <c r="E12" s="64" t="s">
        <v>226</v>
      </c>
      <c r="F12" s="64" t="s">
        <v>227</v>
      </c>
      <c r="G12" s="66" t="s">
        <v>228</v>
      </c>
      <c r="H12" s="64">
        <v>9.0</v>
      </c>
    </row>
    <row r="13">
      <c r="A13" s="54" t="s">
        <v>146</v>
      </c>
      <c r="B13" s="54" t="s">
        <v>229</v>
      </c>
      <c r="C13" s="63" t="s">
        <v>230</v>
      </c>
      <c r="D13" s="64" t="s">
        <v>231</v>
      </c>
      <c r="E13" s="64" t="s">
        <v>232</v>
      </c>
      <c r="F13" s="64" t="s">
        <v>233</v>
      </c>
      <c r="G13" s="66" t="s">
        <v>234</v>
      </c>
      <c r="H13" s="64">
        <v>10.0</v>
      </c>
    </row>
    <row r="14">
      <c r="A14" s="54" t="s">
        <v>148</v>
      </c>
      <c r="B14" s="54" t="s">
        <v>235</v>
      </c>
      <c r="C14" s="54" t="s">
        <v>236</v>
      </c>
      <c r="D14" s="64" t="s">
        <v>237</v>
      </c>
      <c r="E14" s="64" t="s">
        <v>238</v>
      </c>
      <c r="F14" s="64" t="s">
        <v>239</v>
      </c>
      <c r="G14" s="66" t="s">
        <v>240</v>
      </c>
      <c r="H14" s="64">
        <v>9.0</v>
      </c>
      <c r="I14" s="47" t="s">
        <v>241</v>
      </c>
    </row>
    <row r="15">
      <c r="A15" s="56"/>
      <c r="B15" s="56"/>
      <c r="C15" s="56"/>
      <c r="D15" s="68"/>
      <c r="E15" s="68"/>
      <c r="F15" s="68"/>
      <c r="G15" s="68"/>
      <c r="H15" s="68"/>
    </row>
    <row r="16">
      <c r="A16" s="59"/>
      <c r="B16" s="56"/>
      <c r="C16" s="56"/>
      <c r="D16" s="68"/>
      <c r="E16" s="68"/>
      <c r="F16" s="68"/>
      <c r="G16" s="68"/>
      <c r="H16" s="68"/>
    </row>
  </sheetData>
  <hyperlinks>
    <hyperlink r:id="rId1" ref="G4"/>
    <hyperlink r:id="rId2" ref="G5"/>
    <hyperlink r:id="rId3" ref="G6"/>
    <hyperlink r:id="rId4" ref="G7"/>
    <hyperlink r:id="rId5" ref="G9"/>
    <hyperlink r:id="rId6" ref="G10"/>
    <hyperlink r:id="rId7" ref="G11"/>
    <hyperlink r:id="rId8" ref="G12"/>
    <hyperlink r:id="rId9" ref="G13"/>
    <hyperlink r:id="rId10" ref="G14"/>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13"/>
  </cols>
  <sheetData>
    <row r="1">
      <c r="A1" s="47" t="s">
        <v>242</v>
      </c>
    </row>
    <row r="3">
      <c r="A3" s="62" t="s">
        <v>13</v>
      </c>
      <c r="B3" s="69">
        <v>45516.0</v>
      </c>
      <c r="C3" s="69">
        <v>45517.0</v>
      </c>
      <c r="D3" s="69">
        <v>45523.0</v>
      </c>
      <c r="E3" s="69">
        <v>45524.0</v>
      </c>
      <c r="F3" s="69">
        <v>45530.0</v>
      </c>
      <c r="G3" s="69">
        <v>45531.0</v>
      </c>
      <c r="H3" s="69">
        <v>45537.0</v>
      </c>
      <c r="I3" s="62" t="s">
        <v>243</v>
      </c>
      <c r="J3" s="70"/>
      <c r="K3" s="70"/>
    </row>
    <row r="4">
      <c r="A4" s="12" t="s">
        <v>244</v>
      </c>
      <c r="B4" s="71" t="s">
        <v>245</v>
      </c>
      <c r="C4" s="72"/>
      <c r="D4" s="72"/>
      <c r="E4" s="71" t="s">
        <v>245</v>
      </c>
      <c r="F4" s="71" t="s">
        <v>245</v>
      </c>
      <c r="G4" s="71" t="s">
        <v>245</v>
      </c>
      <c r="H4" s="72"/>
      <c r="I4" s="71" t="s">
        <v>245</v>
      </c>
      <c r="J4" s="72"/>
      <c r="K4" s="72"/>
    </row>
    <row r="5">
      <c r="A5" s="12" t="s">
        <v>246</v>
      </c>
      <c r="B5" s="72"/>
      <c r="C5" s="71" t="s">
        <v>245</v>
      </c>
      <c r="D5" s="72"/>
      <c r="E5" s="71" t="s">
        <v>245</v>
      </c>
      <c r="F5" s="71" t="s">
        <v>245</v>
      </c>
      <c r="G5" s="71" t="s">
        <v>245</v>
      </c>
      <c r="H5" s="71" t="s">
        <v>245</v>
      </c>
      <c r="I5" s="71" t="s">
        <v>245</v>
      </c>
      <c r="J5" s="72"/>
      <c r="K5" s="72"/>
    </row>
    <row r="6">
      <c r="A6" s="12" t="s">
        <v>247</v>
      </c>
      <c r="B6" s="72"/>
      <c r="C6" s="71" t="s">
        <v>245</v>
      </c>
      <c r="D6" s="72"/>
      <c r="E6" s="72"/>
      <c r="F6" s="72"/>
      <c r="G6" s="72"/>
      <c r="H6" s="72"/>
      <c r="I6" s="72"/>
      <c r="J6" s="72"/>
      <c r="K6" s="72"/>
    </row>
    <row r="7">
      <c r="A7" s="12" t="s">
        <v>248</v>
      </c>
      <c r="B7" s="72"/>
      <c r="C7" s="72"/>
      <c r="D7" s="71" t="s">
        <v>245</v>
      </c>
      <c r="E7" s="72"/>
      <c r="F7" s="72"/>
      <c r="G7" s="71" t="s">
        <v>245</v>
      </c>
      <c r="H7" s="72"/>
      <c r="I7" s="72"/>
      <c r="J7" s="72"/>
      <c r="K7" s="72"/>
    </row>
    <row r="8">
      <c r="A8" s="12" t="s">
        <v>249</v>
      </c>
      <c r="B8" s="72"/>
      <c r="C8" s="72"/>
      <c r="D8" s="72"/>
      <c r="E8" s="71" t="s">
        <v>245</v>
      </c>
      <c r="F8" s="72"/>
      <c r="G8" s="72"/>
      <c r="H8" s="72"/>
      <c r="I8" s="72"/>
      <c r="J8" s="72"/>
      <c r="K8" s="72"/>
    </row>
    <row r="9">
      <c r="A9" s="12" t="s">
        <v>250</v>
      </c>
      <c r="B9" s="72"/>
      <c r="C9" s="72"/>
      <c r="D9" s="72"/>
      <c r="E9" s="72"/>
      <c r="F9" s="71" t="s">
        <v>245</v>
      </c>
      <c r="G9" s="72"/>
      <c r="H9" s="72"/>
      <c r="I9" s="72"/>
      <c r="J9" s="72"/>
      <c r="K9" s="72"/>
    </row>
    <row r="10">
      <c r="A10" s="12" t="s">
        <v>251</v>
      </c>
      <c r="B10" s="72"/>
      <c r="C10" s="72"/>
      <c r="D10" s="72"/>
      <c r="E10" s="72"/>
      <c r="F10" s="71" t="s">
        <v>245</v>
      </c>
      <c r="G10" s="72"/>
      <c r="H10" s="72"/>
      <c r="I10" s="72"/>
      <c r="J10" s="72"/>
      <c r="K10" s="72"/>
    </row>
    <row r="11">
      <c r="A11" s="12"/>
      <c r="B11" s="72"/>
      <c r="C11" s="72"/>
      <c r="D11" s="72"/>
      <c r="E11" s="72"/>
      <c r="F11" s="72"/>
      <c r="G11" s="72"/>
      <c r="H11" s="72"/>
      <c r="I11" s="72"/>
      <c r="J11" s="72"/>
      <c r="K11" s="72"/>
    </row>
    <row r="12">
      <c r="A12" s="12"/>
      <c r="B12" s="72"/>
      <c r="C12" s="72"/>
      <c r="D12" s="72"/>
      <c r="E12" s="72"/>
      <c r="F12" s="72"/>
      <c r="G12" s="72"/>
      <c r="H12" s="72"/>
      <c r="I12" s="72"/>
      <c r="J12" s="72"/>
      <c r="K12" s="72"/>
    </row>
    <row r="13">
      <c r="A13" s="12"/>
      <c r="B13" s="72"/>
      <c r="C13" s="72"/>
      <c r="D13" s="72"/>
      <c r="E13" s="72"/>
      <c r="F13" s="72"/>
      <c r="G13" s="72"/>
      <c r="H13" s="72"/>
      <c r="I13" s="72"/>
      <c r="J13" s="72"/>
      <c r="K13" s="72"/>
    </row>
    <row r="14">
      <c r="A14" s="12"/>
      <c r="B14" s="72"/>
      <c r="C14" s="72"/>
      <c r="D14" s="72"/>
      <c r="E14" s="72"/>
      <c r="F14" s="72"/>
      <c r="G14" s="72"/>
      <c r="H14" s="72"/>
      <c r="I14" s="72"/>
      <c r="J14" s="72"/>
      <c r="K14" s="72"/>
    </row>
    <row r="15">
      <c r="A15" s="12"/>
      <c r="B15" s="72"/>
      <c r="C15" s="72"/>
      <c r="D15" s="72"/>
      <c r="E15" s="72"/>
      <c r="F15" s="72"/>
      <c r="G15" s="72"/>
      <c r="H15" s="72"/>
      <c r="I15" s="72"/>
      <c r="J15" s="72"/>
      <c r="K15" s="72"/>
    </row>
    <row r="16">
      <c r="A16" s="12"/>
      <c r="B16" s="72"/>
      <c r="C16" s="72"/>
      <c r="D16" s="72"/>
      <c r="E16" s="72"/>
      <c r="F16" s="72"/>
      <c r="G16" s="72"/>
      <c r="H16" s="72"/>
      <c r="I16" s="72"/>
      <c r="J16" s="72"/>
      <c r="K16" s="72"/>
    </row>
    <row r="17">
      <c r="A17" s="12"/>
      <c r="B17" s="72"/>
      <c r="C17" s="72"/>
      <c r="D17" s="72"/>
      <c r="E17" s="72"/>
      <c r="F17" s="72"/>
      <c r="G17" s="72"/>
      <c r="H17" s="72"/>
      <c r="I17" s="72"/>
      <c r="J17" s="72"/>
      <c r="K17" s="72"/>
    </row>
    <row r="18">
      <c r="A18" s="12"/>
      <c r="B18" s="72"/>
      <c r="C18" s="72"/>
      <c r="D18" s="72"/>
      <c r="E18" s="72"/>
      <c r="F18" s="72"/>
      <c r="G18" s="72"/>
      <c r="H18" s="72"/>
      <c r="I18" s="72"/>
      <c r="J18" s="72"/>
      <c r="K18" s="72"/>
    </row>
    <row r="19">
      <c r="A19" s="12"/>
      <c r="B19" s="72"/>
      <c r="C19" s="72"/>
      <c r="D19" s="72"/>
      <c r="E19" s="72"/>
      <c r="F19" s="72"/>
      <c r="G19" s="72"/>
      <c r="H19" s="72"/>
      <c r="I19" s="72"/>
      <c r="J19" s="72"/>
      <c r="K19" s="72"/>
    </row>
    <row r="20">
      <c r="A20" s="12"/>
      <c r="B20" s="72"/>
      <c r="C20" s="72"/>
      <c r="D20" s="72"/>
      <c r="E20" s="72"/>
      <c r="F20" s="72"/>
      <c r="G20" s="72"/>
      <c r="H20" s="72"/>
      <c r="I20" s="72"/>
      <c r="J20" s="72"/>
      <c r="K20" s="72"/>
    </row>
    <row r="21">
      <c r="A21" s="12"/>
      <c r="B21" s="72"/>
      <c r="C21" s="72"/>
      <c r="D21" s="72"/>
      <c r="E21" s="72"/>
      <c r="F21" s="72"/>
      <c r="G21" s="72"/>
      <c r="H21" s="72"/>
      <c r="I21" s="72"/>
      <c r="J21" s="72"/>
      <c r="K21" s="72"/>
    </row>
    <row r="22">
      <c r="A22" s="12"/>
      <c r="B22" s="72"/>
      <c r="C22" s="72"/>
      <c r="D22" s="72"/>
      <c r="E22" s="72"/>
      <c r="F22" s="72"/>
      <c r="G22" s="72"/>
      <c r="H22" s="72"/>
      <c r="I22" s="72"/>
      <c r="J22" s="72"/>
      <c r="K22" s="72"/>
    </row>
    <row r="23">
      <c r="A23" s="12"/>
      <c r="B23" s="72"/>
      <c r="C23" s="72"/>
      <c r="D23" s="72"/>
      <c r="E23" s="72"/>
      <c r="F23" s="72"/>
      <c r="G23" s="72"/>
      <c r="H23" s="72"/>
      <c r="I23" s="72"/>
      <c r="J23" s="72"/>
      <c r="K23" s="72"/>
    </row>
    <row r="24">
      <c r="A24" s="12"/>
      <c r="B24" s="72"/>
      <c r="C24" s="72"/>
      <c r="D24" s="72"/>
      <c r="E24" s="72"/>
      <c r="F24" s="72"/>
      <c r="G24" s="72"/>
      <c r="H24" s="72"/>
      <c r="I24" s="72"/>
      <c r="J24" s="72"/>
      <c r="K24" s="72"/>
    </row>
    <row r="25">
      <c r="A25" s="46"/>
      <c r="B25" s="72"/>
      <c r="C25" s="72"/>
      <c r="D25" s="72"/>
      <c r="E25" s="72"/>
      <c r="F25" s="72"/>
      <c r="G25" s="72"/>
      <c r="H25" s="72"/>
      <c r="I25" s="72"/>
      <c r="J25" s="72"/>
      <c r="K25" s="72"/>
    </row>
    <row r="26">
      <c r="A26" s="33"/>
      <c r="B26" s="72"/>
      <c r="C26" s="72"/>
      <c r="D26" s="72"/>
      <c r="E26" s="72"/>
      <c r="F26" s="72"/>
      <c r="G26" s="72"/>
      <c r="H26" s="72"/>
      <c r="I26" s="72"/>
      <c r="J26" s="72"/>
      <c r="K26" s="7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88"/>
    <col customWidth="1" hidden="1" min="2" max="2" width="35.88"/>
    <col customWidth="1" min="3" max="3" width="8.63"/>
  </cols>
  <sheetData>
    <row r="1">
      <c r="A1" s="73" t="s">
        <v>252</v>
      </c>
      <c r="B1" s="73"/>
      <c r="C1" s="73"/>
    </row>
    <row r="2">
      <c r="A2" s="74" t="s">
        <v>253</v>
      </c>
      <c r="B2" s="74" t="s">
        <v>254</v>
      </c>
      <c r="C2" s="74" t="s">
        <v>255</v>
      </c>
    </row>
    <row r="3">
      <c r="A3" s="36">
        <v>471151.0</v>
      </c>
      <c r="B3" s="36" t="s">
        <v>256</v>
      </c>
      <c r="C3" s="75">
        <v>3.5</v>
      </c>
    </row>
    <row r="4">
      <c r="A4" s="36">
        <v>496183.0</v>
      </c>
      <c r="B4" s="36" t="s">
        <v>257</v>
      </c>
      <c r="C4" s="75">
        <v>6.5</v>
      </c>
    </row>
    <row r="5">
      <c r="A5" s="36">
        <v>538555.0</v>
      </c>
      <c r="B5" s="36" t="s">
        <v>258</v>
      </c>
      <c r="C5" s="75">
        <v>5.0</v>
      </c>
    </row>
    <row r="6">
      <c r="A6" s="36">
        <v>537634.0</v>
      </c>
      <c r="B6" s="36" t="s">
        <v>259</v>
      </c>
      <c r="C6" s="75">
        <v>8.0</v>
      </c>
    </row>
    <row r="7">
      <c r="A7" s="36">
        <v>507842.0</v>
      </c>
      <c r="B7" s="36" t="s">
        <v>260</v>
      </c>
      <c r="C7" s="75">
        <v>2.5</v>
      </c>
    </row>
    <row r="8">
      <c r="A8" s="36">
        <v>473007.0</v>
      </c>
      <c r="B8" s="36" t="s">
        <v>261</v>
      </c>
      <c r="C8" s="75">
        <v>6.0</v>
      </c>
      <c r="D8" s="47" t="s">
        <v>262</v>
      </c>
    </row>
    <row r="9">
      <c r="A9" s="36">
        <v>538863.0</v>
      </c>
      <c r="B9" s="36" t="s">
        <v>263</v>
      </c>
      <c r="C9" s="75">
        <v>5.0</v>
      </c>
      <c r="D9" s="47" t="s">
        <v>262</v>
      </c>
    </row>
    <row r="10">
      <c r="A10" s="36">
        <v>536894.0</v>
      </c>
      <c r="B10" s="36" t="s">
        <v>264</v>
      </c>
      <c r="C10" s="75">
        <v>8.0</v>
      </c>
    </row>
    <row r="11">
      <c r="A11" s="36">
        <v>469934.0</v>
      </c>
      <c r="B11" s="36" t="s">
        <v>265</v>
      </c>
      <c r="C11" s="75">
        <v>5.5</v>
      </c>
      <c r="D11" s="47" t="s">
        <v>262</v>
      </c>
    </row>
    <row r="12">
      <c r="A12" s="36">
        <v>536587.0</v>
      </c>
      <c r="B12" s="36" t="s">
        <v>266</v>
      </c>
      <c r="C12" s="75">
        <v>9.0</v>
      </c>
    </row>
    <row r="13">
      <c r="A13" s="36">
        <v>536984.0</v>
      </c>
      <c r="B13" s="36" t="s">
        <v>267</v>
      </c>
      <c r="C13" s="75">
        <v>7.5</v>
      </c>
    </row>
    <row r="14">
      <c r="A14" s="36">
        <v>497357.0</v>
      </c>
      <c r="B14" s="36" t="s">
        <v>268</v>
      </c>
      <c r="C14" s="75">
        <v>6.75</v>
      </c>
    </row>
    <row r="15">
      <c r="A15" s="36">
        <v>536246.0</v>
      </c>
      <c r="B15" s="36" t="s">
        <v>269</v>
      </c>
      <c r="C15" s="75">
        <v>9.0</v>
      </c>
    </row>
    <row r="16">
      <c r="A16" s="36">
        <v>493659.0</v>
      </c>
      <c r="B16" s="36" t="s">
        <v>270</v>
      </c>
      <c r="C16" s="75">
        <v>3.0</v>
      </c>
    </row>
    <row r="17">
      <c r="A17" s="36">
        <v>493973.0</v>
      </c>
      <c r="B17" s="36" t="s">
        <v>271</v>
      </c>
      <c r="C17" s="75">
        <v>4.0</v>
      </c>
      <c r="D17" s="47" t="s">
        <v>262</v>
      </c>
    </row>
    <row r="18">
      <c r="A18" s="36">
        <v>514155.0</v>
      </c>
      <c r="B18" s="36" t="s">
        <v>272</v>
      </c>
      <c r="C18" s="75">
        <v>5.5</v>
      </c>
    </row>
    <row r="19">
      <c r="A19" s="36">
        <v>510831.0</v>
      </c>
      <c r="B19" s="36" t="s">
        <v>273</v>
      </c>
      <c r="C19" s="75">
        <v>8.0</v>
      </c>
    </row>
    <row r="20">
      <c r="A20" s="36">
        <v>536179.0</v>
      </c>
      <c r="B20" s="36" t="s">
        <v>274</v>
      </c>
      <c r="C20" s="75">
        <v>8.75</v>
      </c>
    </row>
    <row r="21">
      <c r="A21" s="36">
        <v>538907.0</v>
      </c>
      <c r="B21" s="36" t="s">
        <v>275</v>
      </c>
      <c r="C21" s="75">
        <v>6.5</v>
      </c>
    </row>
    <row r="22">
      <c r="A22" s="36">
        <v>536884.0</v>
      </c>
      <c r="B22" s="36" t="s">
        <v>276</v>
      </c>
      <c r="C22" s="75">
        <v>9.5</v>
      </c>
    </row>
    <row r="23">
      <c r="A23" s="36">
        <v>497184.0</v>
      </c>
      <c r="B23" s="36" t="s">
        <v>277</v>
      </c>
      <c r="C23" s="75">
        <v>4.0</v>
      </c>
    </row>
    <row r="24">
      <c r="A24" s="36">
        <v>537806.0</v>
      </c>
      <c r="B24" s="36" t="s">
        <v>278</v>
      </c>
      <c r="C24" s="75">
        <v>6.0</v>
      </c>
    </row>
    <row r="25">
      <c r="A25" s="36">
        <v>539429.0</v>
      </c>
      <c r="B25" s="36" t="s">
        <v>279</v>
      </c>
      <c r="C25" s="75">
        <v>7.5</v>
      </c>
    </row>
    <row r="26">
      <c r="A26" s="36">
        <v>538320.0</v>
      </c>
      <c r="B26" s="33" t="s">
        <v>280</v>
      </c>
      <c r="C26" s="75">
        <v>0.0</v>
      </c>
    </row>
    <row r="27">
      <c r="A27" s="36">
        <v>540428.0</v>
      </c>
      <c r="B27" s="36" t="s">
        <v>281</v>
      </c>
      <c r="C27" s="75">
        <v>6.0</v>
      </c>
    </row>
    <row r="28">
      <c r="A28" s="36">
        <v>540923.0</v>
      </c>
      <c r="B28" s="36" t="s">
        <v>282</v>
      </c>
      <c r="C28" s="75">
        <v>0.0</v>
      </c>
    </row>
    <row r="29">
      <c r="A29" s="36">
        <v>540923.0</v>
      </c>
      <c r="B29" s="36" t="s">
        <v>282</v>
      </c>
      <c r="C29" s="75">
        <v>0.0</v>
      </c>
    </row>
    <row r="30">
      <c r="A30" s="36">
        <v>509718.0</v>
      </c>
      <c r="B30" s="36" t="s">
        <v>283</v>
      </c>
      <c r="C30" s="75">
        <v>5.25</v>
      </c>
      <c r="H30" s="76"/>
      <c r="I30" s="52"/>
    </row>
    <row r="31">
      <c r="A31" s="36">
        <v>542051.0</v>
      </c>
      <c r="B31" s="36" t="s">
        <v>284</v>
      </c>
      <c r="C31" s="75">
        <v>4.5</v>
      </c>
    </row>
    <row r="32">
      <c r="A32" s="36">
        <v>537794.0</v>
      </c>
      <c r="B32" s="36" t="s">
        <v>285</v>
      </c>
      <c r="C32" s="75">
        <v>9.0</v>
      </c>
    </row>
    <row r="33">
      <c r="A33" s="36">
        <v>540864.0</v>
      </c>
      <c r="B33" s="36" t="s">
        <v>286</v>
      </c>
      <c r="C33" s="75">
        <v>7.0</v>
      </c>
    </row>
    <row r="34">
      <c r="A34" s="36">
        <v>539300.0</v>
      </c>
      <c r="B34" s="36" t="s">
        <v>287</v>
      </c>
      <c r="C34" s="75">
        <v>5.75</v>
      </c>
    </row>
    <row r="35">
      <c r="A35" s="36">
        <v>512257.0</v>
      </c>
      <c r="B35" s="36" t="s">
        <v>288</v>
      </c>
      <c r="C35" s="75">
        <v>7.5</v>
      </c>
    </row>
    <row r="36">
      <c r="A36" s="36">
        <v>540974.0</v>
      </c>
      <c r="B36" s="36" t="s">
        <v>289</v>
      </c>
      <c r="C36" s="75">
        <v>8.0</v>
      </c>
    </row>
    <row r="37">
      <c r="A37" s="36">
        <v>537949.0</v>
      </c>
      <c r="B37" s="36" t="s">
        <v>290</v>
      </c>
      <c r="C37" s="75">
        <v>4.0</v>
      </c>
    </row>
    <row r="38">
      <c r="A38" s="36">
        <v>510449.0</v>
      </c>
      <c r="B38" s="36" t="s">
        <v>291</v>
      </c>
      <c r="C38" s="75">
        <v>5.0</v>
      </c>
    </row>
    <row r="39">
      <c r="A39" s="36">
        <v>539078.0</v>
      </c>
      <c r="B39" s="36" t="s">
        <v>292</v>
      </c>
      <c r="C39" s="75">
        <v>7.5</v>
      </c>
    </row>
    <row r="40">
      <c r="A40" s="36">
        <v>542644.0</v>
      </c>
      <c r="B40" s="36" t="s">
        <v>293</v>
      </c>
      <c r="C40" s="75">
        <v>10.0</v>
      </c>
    </row>
    <row r="41">
      <c r="A41" s="36">
        <v>539167.0</v>
      </c>
      <c r="B41" s="36" t="s">
        <v>294</v>
      </c>
      <c r="C41" s="75">
        <v>0.0</v>
      </c>
    </row>
    <row r="42">
      <c r="A42" s="36">
        <v>539616.0</v>
      </c>
      <c r="B42" s="36" t="s">
        <v>295</v>
      </c>
      <c r="C42" s="75">
        <v>10.0</v>
      </c>
      <c r="D42" s="47" t="s">
        <v>262</v>
      </c>
    </row>
    <row r="43">
      <c r="A43" s="36">
        <v>537556.0</v>
      </c>
      <c r="B43" s="36" t="s">
        <v>296</v>
      </c>
      <c r="C43" s="75">
        <v>1.0</v>
      </c>
    </row>
    <row r="44">
      <c r="A44" s="36">
        <v>509870.0</v>
      </c>
      <c r="B44" s="36" t="s">
        <v>297</v>
      </c>
      <c r="C44" s="75">
        <v>5.0</v>
      </c>
    </row>
    <row r="45">
      <c r="A45" s="36">
        <v>508653.0</v>
      </c>
      <c r="B45" s="36" t="s">
        <v>298</v>
      </c>
      <c r="C45" s="75">
        <v>8.5</v>
      </c>
    </row>
    <row r="46">
      <c r="A46" s="36">
        <v>511356.0</v>
      </c>
      <c r="B46" s="33" t="s">
        <v>299</v>
      </c>
      <c r="C46" s="75">
        <v>0.0</v>
      </c>
    </row>
    <row r="47">
      <c r="A47" s="36">
        <v>535667.0</v>
      </c>
      <c r="B47" s="36" t="s">
        <v>300</v>
      </c>
      <c r="C47" s="33">
        <v>9.0</v>
      </c>
    </row>
    <row r="48">
      <c r="A48" s="77">
        <v>539460.0</v>
      </c>
      <c r="B48" s="77" t="s">
        <v>301</v>
      </c>
      <c r="C48" s="47">
        <v>10.0</v>
      </c>
    </row>
    <row r="105">
      <c r="H105" s="47" t="s">
        <v>302</v>
      </c>
    </row>
    <row r="106">
      <c r="H106" s="47" t="s">
        <v>302</v>
      </c>
      <c r="I106" s="47" t="s">
        <v>303</v>
      </c>
    </row>
    <row r="109">
      <c r="H109" s="47" t="s">
        <v>302</v>
      </c>
    </row>
    <row r="110">
      <c r="H110" s="47" t="s">
        <v>302</v>
      </c>
      <c r="I110" s="47" t="s">
        <v>303</v>
      </c>
    </row>
    <row r="112">
      <c r="H112" s="47" t="s">
        <v>304</v>
      </c>
    </row>
    <row r="114">
      <c r="H114" s="47" t="s">
        <v>302</v>
      </c>
    </row>
    <row r="115">
      <c r="H115" s="47" t="s">
        <v>302</v>
      </c>
      <c r="I115" s="47" t="s">
        <v>303</v>
      </c>
    </row>
    <row r="118">
      <c r="H118" s="47" t="s">
        <v>302</v>
      </c>
    </row>
    <row r="119">
      <c r="H119" s="47" t="s">
        <v>302</v>
      </c>
      <c r="I119" s="47" t="s">
        <v>303</v>
      </c>
    </row>
    <row r="122">
      <c r="H122" s="47" t="s">
        <v>302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hidden="1" min="2" max="2" width="38.5"/>
  </cols>
  <sheetData>
    <row r="1">
      <c r="A1" s="74" t="s">
        <v>253</v>
      </c>
      <c r="B1" s="74" t="s">
        <v>254</v>
      </c>
      <c r="C1" s="74" t="s">
        <v>305</v>
      </c>
      <c r="D1" s="74" t="s">
        <v>306</v>
      </c>
      <c r="E1" s="74" t="s">
        <v>307</v>
      </c>
      <c r="F1" s="74" t="s">
        <v>308</v>
      </c>
      <c r="G1" s="74" t="s">
        <v>309</v>
      </c>
    </row>
    <row r="2">
      <c r="A2" s="36">
        <v>471151.0</v>
      </c>
      <c r="B2" s="36" t="s">
        <v>256</v>
      </c>
      <c r="C2" s="75">
        <v>3.5</v>
      </c>
      <c r="D2" s="33">
        <v>10.0</v>
      </c>
      <c r="E2" s="33">
        <v>9.0</v>
      </c>
      <c r="F2" s="78">
        <f t="shared" ref="F2:F46" si="1">(C2+D2+2*E2)/4</f>
        <v>7.875</v>
      </c>
      <c r="G2" s="72"/>
    </row>
    <row r="3">
      <c r="A3" s="36">
        <v>496183.0</v>
      </c>
      <c r="B3" s="36" t="s">
        <v>257</v>
      </c>
      <c r="C3" s="75">
        <v>6.5</v>
      </c>
      <c r="D3" s="33">
        <v>9.0</v>
      </c>
      <c r="E3" s="33">
        <v>9.5</v>
      </c>
      <c r="F3" s="78">
        <f t="shared" si="1"/>
        <v>8.625</v>
      </c>
      <c r="G3" s="72"/>
    </row>
    <row r="4">
      <c r="A4" s="36">
        <v>538555.0</v>
      </c>
      <c r="B4" s="36" t="s">
        <v>258</v>
      </c>
      <c r="C4" s="75">
        <v>5.0</v>
      </c>
      <c r="D4" s="33">
        <v>8.5</v>
      </c>
      <c r="E4" s="33">
        <v>10.0</v>
      </c>
      <c r="F4" s="78">
        <f t="shared" si="1"/>
        <v>8.375</v>
      </c>
      <c r="G4" s="72"/>
    </row>
    <row r="5">
      <c r="A5" s="36">
        <v>537634.0</v>
      </c>
      <c r="B5" s="36" t="s">
        <v>259</v>
      </c>
      <c r="C5" s="75">
        <v>8.0</v>
      </c>
      <c r="D5" s="33">
        <v>9.5</v>
      </c>
      <c r="E5" s="33">
        <v>10.0</v>
      </c>
      <c r="F5" s="78">
        <f t="shared" si="1"/>
        <v>9.375</v>
      </c>
      <c r="G5" s="36"/>
    </row>
    <row r="6">
      <c r="A6" s="36">
        <v>507842.0</v>
      </c>
      <c r="B6" s="36" t="s">
        <v>260</v>
      </c>
      <c r="C6" s="75">
        <v>2.5</v>
      </c>
      <c r="D6" s="33">
        <v>8.0</v>
      </c>
      <c r="E6" s="33">
        <v>9.0</v>
      </c>
      <c r="F6" s="78">
        <f t="shared" si="1"/>
        <v>7.125</v>
      </c>
      <c r="G6" s="72"/>
      <c r="H6" s="79"/>
      <c r="I6" s="79"/>
    </row>
    <row r="7">
      <c r="A7" s="36">
        <v>473007.0</v>
      </c>
      <c r="B7" s="36" t="s">
        <v>261</v>
      </c>
      <c r="C7" s="75">
        <v>6.0</v>
      </c>
      <c r="D7" s="33">
        <v>8.75</v>
      </c>
      <c r="E7" s="33">
        <v>9.0</v>
      </c>
      <c r="F7" s="78">
        <f t="shared" si="1"/>
        <v>8.1875</v>
      </c>
      <c r="G7" s="72"/>
    </row>
    <row r="8">
      <c r="A8" s="36">
        <v>538863.0</v>
      </c>
      <c r="B8" s="36" t="s">
        <v>263</v>
      </c>
      <c r="C8" s="75">
        <v>5.0</v>
      </c>
      <c r="D8" s="33">
        <v>10.0</v>
      </c>
      <c r="E8" s="33">
        <v>9.5</v>
      </c>
      <c r="F8" s="78">
        <f t="shared" si="1"/>
        <v>8.5</v>
      </c>
      <c r="G8" s="72"/>
    </row>
    <row r="9">
      <c r="A9" s="36">
        <v>536894.0</v>
      </c>
      <c r="B9" s="36" t="s">
        <v>264</v>
      </c>
      <c r="C9" s="75">
        <v>8.0</v>
      </c>
      <c r="D9" s="33">
        <v>10.0</v>
      </c>
      <c r="E9" s="33">
        <v>10.0</v>
      </c>
      <c r="F9" s="78">
        <f t="shared" si="1"/>
        <v>9.5</v>
      </c>
      <c r="G9" s="72"/>
    </row>
    <row r="10">
      <c r="A10" s="36">
        <v>469934.0</v>
      </c>
      <c r="B10" s="36" t="s">
        <v>265</v>
      </c>
      <c r="C10" s="75">
        <v>5.5</v>
      </c>
      <c r="D10" s="33">
        <v>8.75</v>
      </c>
      <c r="E10" s="33">
        <v>9.0</v>
      </c>
      <c r="F10" s="78">
        <f t="shared" si="1"/>
        <v>8.0625</v>
      </c>
      <c r="G10" s="36"/>
    </row>
    <row r="11">
      <c r="A11" s="36">
        <v>536587.0</v>
      </c>
      <c r="B11" s="36" t="s">
        <v>266</v>
      </c>
      <c r="C11" s="75">
        <v>9.0</v>
      </c>
      <c r="D11" s="33">
        <v>9.75</v>
      </c>
      <c r="E11" s="33">
        <v>10.0</v>
      </c>
      <c r="F11" s="78">
        <f t="shared" si="1"/>
        <v>9.6875</v>
      </c>
      <c r="G11" s="36"/>
    </row>
    <row r="12">
      <c r="A12" s="36">
        <v>536984.0</v>
      </c>
      <c r="B12" s="36" t="s">
        <v>267</v>
      </c>
      <c r="C12" s="75">
        <v>7.5</v>
      </c>
      <c r="D12" s="33">
        <v>9.5</v>
      </c>
      <c r="E12" s="33">
        <v>10.0</v>
      </c>
      <c r="F12" s="78">
        <f t="shared" si="1"/>
        <v>9.25</v>
      </c>
      <c r="G12" s="72"/>
    </row>
    <row r="13">
      <c r="A13" s="36">
        <v>497357.0</v>
      </c>
      <c r="B13" s="36" t="s">
        <v>268</v>
      </c>
      <c r="C13" s="75">
        <v>6.75</v>
      </c>
      <c r="D13" s="33">
        <v>8.0</v>
      </c>
      <c r="E13" s="33">
        <v>9.0</v>
      </c>
      <c r="F13" s="78">
        <f t="shared" si="1"/>
        <v>8.1875</v>
      </c>
      <c r="G13" s="72"/>
    </row>
    <row r="14">
      <c r="A14" s="36">
        <v>536246.0</v>
      </c>
      <c r="B14" s="36" t="s">
        <v>269</v>
      </c>
      <c r="C14" s="75">
        <v>9.0</v>
      </c>
      <c r="D14" s="33">
        <v>10.0</v>
      </c>
      <c r="E14" s="33">
        <v>9.5</v>
      </c>
      <c r="F14" s="78">
        <f t="shared" si="1"/>
        <v>9.5</v>
      </c>
      <c r="G14" s="72"/>
      <c r="H14" s="79"/>
    </row>
    <row r="15">
      <c r="A15" s="36">
        <v>493659.0</v>
      </c>
      <c r="B15" s="36" t="s">
        <v>270</v>
      </c>
      <c r="C15" s="75">
        <v>3.0</v>
      </c>
      <c r="D15" s="33">
        <v>7.0</v>
      </c>
      <c r="E15" s="33">
        <v>6.0</v>
      </c>
      <c r="F15" s="78">
        <f t="shared" si="1"/>
        <v>5.5</v>
      </c>
      <c r="G15" s="33">
        <v>2.5</v>
      </c>
      <c r="I15" s="79"/>
    </row>
    <row r="16">
      <c r="A16" s="36">
        <v>493973.0</v>
      </c>
      <c r="B16" s="36" t="s">
        <v>271</v>
      </c>
      <c r="C16" s="75">
        <v>4.0</v>
      </c>
      <c r="D16" s="33">
        <v>9.25</v>
      </c>
      <c r="E16" s="33">
        <v>8.0</v>
      </c>
      <c r="F16" s="78">
        <f t="shared" si="1"/>
        <v>7.3125</v>
      </c>
      <c r="G16" s="36"/>
    </row>
    <row r="17">
      <c r="A17" s="36">
        <v>514155.0</v>
      </c>
      <c r="B17" s="36" t="s">
        <v>272</v>
      </c>
      <c r="C17" s="75">
        <v>5.5</v>
      </c>
      <c r="D17" s="33">
        <v>8.5</v>
      </c>
      <c r="E17" s="33">
        <v>9.0</v>
      </c>
      <c r="F17" s="78">
        <f t="shared" si="1"/>
        <v>8</v>
      </c>
      <c r="G17" s="72"/>
    </row>
    <row r="18">
      <c r="A18" s="36">
        <v>510831.0</v>
      </c>
      <c r="B18" s="36" t="s">
        <v>273</v>
      </c>
      <c r="C18" s="75">
        <v>8.0</v>
      </c>
      <c r="D18" s="33">
        <v>8.5</v>
      </c>
      <c r="E18" s="33">
        <v>8.0</v>
      </c>
      <c r="F18" s="78">
        <f t="shared" si="1"/>
        <v>8.125</v>
      </c>
      <c r="G18" s="72"/>
    </row>
    <row r="19">
      <c r="A19" s="36">
        <v>536179.0</v>
      </c>
      <c r="B19" s="36" t="s">
        <v>274</v>
      </c>
      <c r="C19" s="75">
        <v>8.75</v>
      </c>
      <c r="D19" s="33">
        <v>10.0</v>
      </c>
      <c r="E19" s="33">
        <v>9.5</v>
      </c>
      <c r="F19" s="78">
        <f t="shared" si="1"/>
        <v>9.4375</v>
      </c>
      <c r="G19" s="36"/>
    </row>
    <row r="20">
      <c r="A20" s="36">
        <v>538907.0</v>
      </c>
      <c r="B20" s="36" t="s">
        <v>275</v>
      </c>
      <c r="C20" s="75">
        <v>6.5</v>
      </c>
      <c r="D20" s="33">
        <v>9.75</v>
      </c>
      <c r="E20" s="33">
        <v>9.5</v>
      </c>
      <c r="F20" s="78">
        <f t="shared" si="1"/>
        <v>8.8125</v>
      </c>
      <c r="G20" s="72"/>
      <c r="I20" s="79"/>
    </row>
    <row r="21">
      <c r="A21" s="36">
        <v>536884.0</v>
      </c>
      <c r="B21" s="36" t="s">
        <v>276</v>
      </c>
      <c r="C21" s="75">
        <v>9.5</v>
      </c>
      <c r="D21" s="33">
        <v>10.0</v>
      </c>
      <c r="E21" s="33">
        <v>10.0</v>
      </c>
      <c r="F21" s="78">
        <f t="shared" si="1"/>
        <v>9.875</v>
      </c>
      <c r="G21" s="36"/>
    </row>
    <row r="22">
      <c r="A22" s="36">
        <v>497184.0</v>
      </c>
      <c r="B22" s="36" t="s">
        <v>277</v>
      </c>
      <c r="C22" s="75">
        <v>4.0</v>
      </c>
      <c r="D22" s="33">
        <v>8.5</v>
      </c>
      <c r="E22" s="33">
        <v>9.0</v>
      </c>
      <c r="F22" s="78">
        <f t="shared" si="1"/>
        <v>7.625</v>
      </c>
      <c r="G22" s="72"/>
    </row>
    <row r="23">
      <c r="A23" s="36">
        <v>537806.0</v>
      </c>
      <c r="B23" s="36" t="s">
        <v>278</v>
      </c>
      <c r="C23" s="75">
        <v>6.0</v>
      </c>
      <c r="D23" s="33">
        <v>10.0</v>
      </c>
      <c r="E23" s="33">
        <v>9.5</v>
      </c>
      <c r="F23" s="78">
        <f t="shared" si="1"/>
        <v>8.75</v>
      </c>
      <c r="G23" s="72"/>
    </row>
    <row r="24">
      <c r="A24" s="36">
        <v>539429.0</v>
      </c>
      <c r="B24" s="36" t="s">
        <v>279</v>
      </c>
      <c r="C24" s="75">
        <v>7.5</v>
      </c>
      <c r="D24" s="33">
        <v>9.5</v>
      </c>
      <c r="E24" s="33">
        <v>10.0</v>
      </c>
      <c r="F24" s="78">
        <f t="shared" si="1"/>
        <v>9.25</v>
      </c>
      <c r="G24" s="72"/>
    </row>
    <row r="25">
      <c r="A25" s="80">
        <v>538320.0</v>
      </c>
      <c r="B25" s="81" t="s">
        <v>310</v>
      </c>
      <c r="C25" s="82">
        <v>0.0</v>
      </c>
      <c r="D25" s="80"/>
      <c r="E25" s="80"/>
      <c r="F25" s="83">
        <f t="shared" si="1"/>
        <v>0</v>
      </c>
      <c r="G25" s="72"/>
    </row>
    <row r="26">
      <c r="A26" s="36">
        <v>540428.0</v>
      </c>
      <c r="B26" s="36" t="s">
        <v>281</v>
      </c>
      <c r="C26" s="75">
        <v>6.0</v>
      </c>
      <c r="D26" s="33">
        <v>8.5</v>
      </c>
      <c r="E26" s="33">
        <v>10.0</v>
      </c>
      <c r="F26" s="78">
        <f t="shared" si="1"/>
        <v>8.625</v>
      </c>
      <c r="G26" s="72"/>
    </row>
    <row r="27">
      <c r="A27" s="36">
        <v>540923.0</v>
      </c>
      <c r="B27" s="36" t="s">
        <v>282</v>
      </c>
      <c r="C27" s="75">
        <v>8.0</v>
      </c>
      <c r="D27" s="33">
        <v>9.0</v>
      </c>
      <c r="E27" s="33">
        <v>9.5</v>
      </c>
      <c r="F27" s="78">
        <f t="shared" si="1"/>
        <v>9</v>
      </c>
      <c r="G27" s="72"/>
    </row>
    <row r="28">
      <c r="A28" s="36">
        <v>509718.0</v>
      </c>
      <c r="B28" s="36" t="s">
        <v>283</v>
      </c>
      <c r="C28" s="75">
        <v>5.25</v>
      </c>
      <c r="D28" s="33">
        <v>8.5</v>
      </c>
      <c r="E28" s="33">
        <v>8.0</v>
      </c>
      <c r="F28" s="78">
        <f t="shared" si="1"/>
        <v>7.4375</v>
      </c>
      <c r="G28" s="72"/>
    </row>
    <row r="29">
      <c r="A29" s="36">
        <v>542051.0</v>
      </c>
      <c r="B29" s="36" t="s">
        <v>284</v>
      </c>
      <c r="C29" s="75">
        <v>4.5</v>
      </c>
      <c r="D29" s="33">
        <v>8.5</v>
      </c>
      <c r="E29" s="33">
        <v>10.0</v>
      </c>
      <c r="F29" s="78">
        <f t="shared" si="1"/>
        <v>8.25</v>
      </c>
      <c r="G29" s="72"/>
    </row>
    <row r="30">
      <c r="A30" s="36">
        <v>537794.0</v>
      </c>
      <c r="B30" s="36" t="s">
        <v>285</v>
      </c>
      <c r="C30" s="75">
        <v>9.0</v>
      </c>
      <c r="D30" s="33">
        <v>10.0</v>
      </c>
      <c r="E30" s="33">
        <v>9.5</v>
      </c>
      <c r="F30" s="78">
        <f t="shared" si="1"/>
        <v>9.5</v>
      </c>
      <c r="G30" s="72"/>
      <c r="H30" s="79"/>
      <c r="I30" s="79"/>
    </row>
    <row r="31">
      <c r="A31" s="36">
        <v>540864.0</v>
      </c>
      <c r="B31" s="36" t="s">
        <v>286</v>
      </c>
      <c r="C31" s="75">
        <v>7.0</v>
      </c>
      <c r="D31" s="33">
        <v>8.5</v>
      </c>
      <c r="E31" s="33">
        <v>10.0</v>
      </c>
      <c r="F31" s="78">
        <f t="shared" si="1"/>
        <v>8.875</v>
      </c>
      <c r="G31" s="36"/>
      <c r="I31" s="79"/>
    </row>
    <row r="32">
      <c r="A32" s="36">
        <v>539300.0</v>
      </c>
      <c r="B32" s="36" t="s">
        <v>287</v>
      </c>
      <c r="C32" s="75">
        <v>5.75</v>
      </c>
      <c r="D32" s="33">
        <v>10.0</v>
      </c>
      <c r="E32" s="33">
        <v>9.5</v>
      </c>
      <c r="F32" s="78">
        <f t="shared" si="1"/>
        <v>8.6875</v>
      </c>
      <c r="G32" s="72"/>
    </row>
    <row r="33">
      <c r="A33" s="36">
        <v>512257.0</v>
      </c>
      <c r="B33" s="36" t="s">
        <v>288</v>
      </c>
      <c r="C33" s="75">
        <v>7.5</v>
      </c>
      <c r="D33" s="33">
        <v>9.0</v>
      </c>
      <c r="E33" s="33">
        <v>9.0</v>
      </c>
      <c r="F33" s="78">
        <f t="shared" si="1"/>
        <v>8.625</v>
      </c>
      <c r="G33" s="72"/>
    </row>
    <row r="34">
      <c r="A34" s="36">
        <v>540974.0</v>
      </c>
      <c r="B34" s="36" t="s">
        <v>289</v>
      </c>
      <c r="C34" s="75">
        <v>8.0</v>
      </c>
      <c r="D34" s="33">
        <v>9.25</v>
      </c>
      <c r="E34" s="33">
        <v>9.5</v>
      </c>
      <c r="F34" s="78">
        <f t="shared" si="1"/>
        <v>9.0625</v>
      </c>
      <c r="G34" s="72"/>
    </row>
    <row r="35">
      <c r="A35" s="36">
        <v>537949.0</v>
      </c>
      <c r="B35" s="36" t="s">
        <v>290</v>
      </c>
      <c r="C35" s="75">
        <v>4.0</v>
      </c>
      <c r="D35" s="33">
        <v>10.0</v>
      </c>
      <c r="E35" s="33">
        <v>10.0</v>
      </c>
      <c r="F35" s="78">
        <f t="shared" si="1"/>
        <v>8.5</v>
      </c>
      <c r="G35" s="72"/>
    </row>
    <row r="36">
      <c r="A36" s="36">
        <v>510449.0</v>
      </c>
      <c r="B36" s="36" t="s">
        <v>291</v>
      </c>
      <c r="C36" s="75">
        <v>5.0</v>
      </c>
      <c r="D36" s="33">
        <v>9.0</v>
      </c>
      <c r="E36" s="33">
        <v>9.0</v>
      </c>
      <c r="F36" s="78">
        <f t="shared" si="1"/>
        <v>8</v>
      </c>
      <c r="G36" s="72"/>
    </row>
    <row r="37">
      <c r="A37" s="36">
        <v>539078.0</v>
      </c>
      <c r="B37" s="36" t="s">
        <v>292</v>
      </c>
      <c r="C37" s="75">
        <v>7.5</v>
      </c>
      <c r="D37" s="33">
        <v>10.0</v>
      </c>
      <c r="E37" s="33">
        <v>10.0</v>
      </c>
      <c r="F37" s="78">
        <f t="shared" si="1"/>
        <v>9.375</v>
      </c>
      <c r="G37" s="72"/>
    </row>
    <row r="38">
      <c r="A38" s="36">
        <v>542644.0</v>
      </c>
      <c r="B38" s="36" t="s">
        <v>293</v>
      </c>
      <c r="C38" s="75">
        <v>10.0</v>
      </c>
      <c r="D38" s="33">
        <v>10.0</v>
      </c>
      <c r="E38" s="33">
        <v>10.0</v>
      </c>
      <c r="F38" s="78">
        <f t="shared" si="1"/>
        <v>10</v>
      </c>
      <c r="G38" s="72"/>
    </row>
    <row r="39">
      <c r="A39" s="36">
        <v>539167.0</v>
      </c>
      <c r="B39" s="36" t="s">
        <v>294</v>
      </c>
      <c r="C39" s="75">
        <v>9.0</v>
      </c>
      <c r="D39" s="33">
        <v>10.0</v>
      </c>
      <c r="E39" s="33">
        <v>9.5</v>
      </c>
      <c r="F39" s="78">
        <f t="shared" si="1"/>
        <v>9.5</v>
      </c>
      <c r="G39" s="72"/>
    </row>
    <row r="40">
      <c r="A40" s="36">
        <v>539616.0</v>
      </c>
      <c r="B40" s="36" t="s">
        <v>295</v>
      </c>
      <c r="C40" s="75">
        <v>10.0</v>
      </c>
      <c r="D40" s="33">
        <v>9.5</v>
      </c>
      <c r="E40" s="33">
        <v>10.0</v>
      </c>
      <c r="F40" s="78">
        <f t="shared" si="1"/>
        <v>9.875</v>
      </c>
      <c r="G40" s="72"/>
    </row>
    <row r="41">
      <c r="A41" s="36">
        <v>537556.0</v>
      </c>
      <c r="B41" s="36" t="s">
        <v>296</v>
      </c>
      <c r="C41" s="75">
        <v>1.0</v>
      </c>
      <c r="D41" s="33">
        <v>8.0</v>
      </c>
      <c r="E41" s="33">
        <v>9.5</v>
      </c>
      <c r="F41" s="78">
        <f t="shared" si="1"/>
        <v>7</v>
      </c>
      <c r="G41" s="36"/>
    </row>
    <row r="42">
      <c r="A42" s="36">
        <v>509870.0</v>
      </c>
      <c r="B42" s="36" t="s">
        <v>297</v>
      </c>
      <c r="C42" s="75">
        <v>5.0</v>
      </c>
      <c r="D42" s="33">
        <v>8.0</v>
      </c>
      <c r="E42" s="33">
        <v>9.0</v>
      </c>
      <c r="F42" s="78">
        <f t="shared" si="1"/>
        <v>7.75</v>
      </c>
      <c r="G42" s="36"/>
    </row>
    <row r="43">
      <c r="A43" s="36">
        <v>508653.0</v>
      </c>
      <c r="B43" s="36" t="s">
        <v>298</v>
      </c>
      <c r="C43" s="75">
        <v>8.5</v>
      </c>
      <c r="D43" s="33">
        <v>9.25</v>
      </c>
      <c r="E43" s="33">
        <v>9.5</v>
      </c>
      <c r="F43" s="78">
        <f t="shared" si="1"/>
        <v>9.1875</v>
      </c>
      <c r="G43" s="72"/>
    </row>
    <row r="44">
      <c r="A44" s="36">
        <v>511356.0</v>
      </c>
      <c r="B44" s="36" t="s">
        <v>311</v>
      </c>
      <c r="C44" s="75">
        <v>0.0</v>
      </c>
      <c r="D44" s="33">
        <v>7.0</v>
      </c>
      <c r="E44" s="33">
        <v>6.0</v>
      </c>
      <c r="F44" s="78">
        <f t="shared" si="1"/>
        <v>4.75</v>
      </c>
      <c r="G44" s="71">
        <v>5.0</v>
      </c>
    </row>
    <row r="45">
      <c r="A45" s="36">
        <v>535667.0</v>
      </c>
      <c r="B45" s="36" t="s">
        <v>300</v>
      </c>
      <c r="C45" s="33">
        <v>9.0</v>
      </c>
      <c r="D45" s="33">
        <v>9.25</v>
      </c>
      <c r="E45" s="33">
        <v>9.5</v>
      </c>
      <c r="F45" s="78">
        <f t="shared" si="1"/>
        <v>9.3125</v>
      </c>
      <c r="G45" s="36"/>
    </row>
    <row r="46">
      <c r="A46" s="72">
        <v>539460.0</v>
      </c>
      <c r="B46" s="72" t="s">
        <v>301</v>
      </c>
      <c r="C46" s="47">
        <v>10.0</v>
      </c>
      <c r="D46" s="71">
        <v>9.5</v>
      </c>
      <c r="E46" s="71">
        <v>10.0</v>
      </c>
      <c r="F46" s="78">
        <f t="shared" si="1"/>
        <v>9.875</v>
      </c>
      <c r="G46" s="72"/>
    </row>
    <row r="47">
      <c r="F47" s="78"/>
    </row>
  </sheetData>
  <drawing r:id="rId1"/>
</worksheet>
</file>