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EliasLuis\Documentos\SCV\Bitbucket\proy_neg\01-Documentación\"/>
    </mc:Choice>
  </mc:AlternateContent>
  <bookViews>
    <workbookView xWindow="0" yWindow="0" windowWidth="15300" windowHeight="759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5" i="1" l="1"/>
  <c r="D24" i="1" l="1"/>
  <c r="D25" i="1" s="1"/>
  <c r="C24" i="1"/>
  <c r="E23" i="1"/>
  <c r="E24" i="1" s="1"/>
  <c r="O16" i="1"/>
  <c r="D18" i="1"/>
  <c r="E18" i="1"/>
  <c r="F18" i="1"/>
  <c r="G18" i="1"/>
  <c r="H18" i="1"/>
  <c r="I18" i="1"/>
  <c r="J18" i="1"/>
  <c r="K18" i="1"/>
  <c r="L18" i="1"/>
  <c r="M18" i="1"/>
  <c r="N18" i="1"/>
  <c r="C18" i="1"/>
  <c r="O11" i="1"/>
  <c r="O8" i="1"/>
  <c r="O2" i="1"/>
  <c r="H19" i="1" l="1"/>
  <c r="K19" i="1"/>
  <c r="D19" i="1"/>
  <c r="G19" i="1"/>
  <c r="E25" i="1"/>
  <c r="N19" i="1"/>
  <c r="J19" i="1"/>
  <c r="F19" i="1"/>
  <c r="O18" i="1"/>
  <c r="F23" i="1"/>
  <c r="M19" i="1"/>
  <c r="I19" i="1"/>
  <c r="E19" i="1"/>
  <c r="C25" i="1"/>
  <c r="C19" i="1"/>
  <c r="L19" i="1"/>
  <c r="G23" i="1" l="1"/>
  <c r="F24" i="1"/>
  <c r="F25" i="1" l="1"/>
  <c r="H23" i="1"/>
  <c r="G24" i="1"/>
  <c r="G25" i="1" s="1"/>
  <c r="I23" i="1" l="1"/>
  <c r="H24" i="1"/>
  <c r="H25" i="1" l="1"/>
  <c r="J23" i="1"/>
  <c r="I24" i="1"/>
  <c r="K23" i="1" l="1"/>
  <c r="J24" i="1"/>
  <c r="J25" i="1" s="1"/>
  <c r="I25" i="1"/>
  <c r="L23" i="1" l="1"/>
  <c r="K24" i="1"/>
  <c r="K25" i="1" s="1"/>
  <c r="M23" i="1" l="1"/>
  <c r="L24" i="1"/>
  <c r="L25" i="1" s="1"/>
  <c r="N23" i="1" l="1"/>
  <c r="N24" i="1" s="1"/>
  <c r="M24" i="1"/>
  <c r="M25" i="1" s="1"/>
  <c r="N25" i="1" l="1"/>
  <c r="O24" i="1"/>
</calcChain>
</file>

<file path=xl/sharedStrings.xml><?xml version="1.0" encoding="utf-8"?>
<sst xmlns="http://schemas.openxmlformats.org/spreadsheetml/2006/main" count="50" uniqueCount="37">
  <si>
    <t>Personal</t>
  </si>
  <si>
    <t>Equipos</t>
  </si>
  <si>
    <t>Mobiliario</t>
  </si>
  <si>
    <t>Consumos</t>
  </si>
  <si>
    <t>mes 1</t>
  </si>
  <si>
    <t>mes 2</t>
  </si>
  <si>
    <t>mes 3</t>
  </si>
  <si>
    <t>mes 4</t>
  </si>
  <si>
    <t>mes 5</t>
  </si>
  <si>
    <t>mes 6</t>
  </si>
  <si>
    <t>mes 7</t>
  </si>
  <si>
    <t>mes 8</t>
  </si>
  <si>
    <t>mes 9</t>
  </si>
  <si>
    <t>mes 10</t>
  </si>
  <si>
    <t>mes 11</t>
  </si>
  <si>
    <t>mes 12</t>
  </si>
  <si>
    <t>2 desarrolladores de software</t>
  </si>
  <si>
    <t>2 computadores</t>
  </si>
  <si>
    <t>2 Escritorio</t>
  </si>
  <si>
    <t>2 Sillas</t>
  </si>
  <si>
    <t>1 contador</t>
  </si>
  <si>
    <t>Merchandising y publicidad</t>
  </si>
  <si>
    <t>Descripción</t>
  </si>
  <si>
    <t>Proyeccion de Ingresos</t>
  </si>
  <si>
    <t>Usuarios totales</t>
  </si>
  <si>
    <t>Ingresos mensuales</t>
  </si>
  <si>
    <t>Acumulado</t>
  </si>
  <si>
    <t>Totales</t>
  </si>
  <si>
    <t>Gastos comerciales y de representación</t>
  </si>
  <si>
    <t>Iluminacion</t>
  </si>
  <si>
    <t>Moviklidad</t>
  </si>
  <si>
    <t>Agua</t>
  </si>
  <si>
    <t>Teléfono</t>
  </si>
  <si>
    <t>Licencias de software</t>
  </si>
  <si>
    <t>Costo de suscripción mensual S/.</t>
  </si>
  <si>
    <t>Total S/.</t>
  </si>
  <si>
    <t>Total por Conceptos  S/.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</si>
</sst>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1" xfId="0" applyFont="1" applyBorder="1"/>
    <xf numFmtId="0" fontId="0" fillId="0" borderId="1" xfId="0" applyBorder="1"/>
    <xf numFmtId="0" fontId="0" fillId="0" borderId="2" xfId="0" applyBorder="1"/>
    <xf numFmtId="0" fontId="2" fillId="0" borderId="3" xfId="0" applyFont="1" applyBorder="1"/>
    <xf numFmtId="0" fontId="0" fillId="0" borderId="3" xfId="0" applyBorder="1"/>
    <xf numFmtId="0" fontId="2" fillId="0" borderId="4" xfId="0" applyFont="1" applyBorder="1"/>
    <xf numFmtId="0" fontId="0" fillId="0" borderId="4" xfId="0" applyBorder="1"/>
    <xf numFmtId="0" fontId="0" fillId="0" borderId="5" xfId="0" applyBorder="1"/>
    <xf numFmtId="0" fontId="1" fillId="2" borderId="1" xfId="0" applyFont="1" applyFill="1" applyBorder="1" applyAlignment="1">
      <alignment vertical="top"/>
    </xf>
    <xf numFmtId="0" fontId="3" fillId="2" borderId="1" xfId="0" applyFont="1" applyFill="1" applyBorder="1" applyAlignment="1">
      <alignment vertical="top"/>
    </xf>
    <xf numFmtId="0" fontId="1" fillId="2" borderId="1" xfId="0" applyFont="1" applyFill="1" applyBorder="1" applyAlignment="1">
      <alignment vertical="top" wrapText="1"/>
    </xf>
    <xf numFmtId="0" fontId="3" fillId="2" borderId="5" xfId="0" applyFont="1" applyFill="1" applyBorder="1"/>
    <xf numFmtId="0" fontId="1" fillId="2" borderId="2" xfId="0" applyFont="1" applyFill="1" applyBorder="1"/>
    <xf numFmtId="0" fontId="1" fillId="2" borderId="1" xfId="0" applyFont="1" applyFill="1" applyBorder="1"/>
    <xf numFmtId="0" fontId="1" fillId="2" borderId="3" xfId="0" applyFont="1" applyFill="1" applyBorder="1"/>
    <xf numFmtId="0" fontId="3" fillId="2" borderId="3" xfId="0" applyFont="1" applyFill="1" applyBorder="1"/>
    <xf numFmtId="2" fontId="2" fillId="0" borderId="1" xfId="0" applyNumberFormat="1" applyFont="1" applyBorder="1"/>
    <xf numFmtId="2" fontId="0" fillId="0" borderId="1" xfId="0" applyNumberFormat="1" applyBorder="1"/>
    <xf numFmtId="2" fontId="0" fillId="0" borderId="2" xfId="0" applyNumberFormat="1" applyBorder="1"/>
    <xf numFmtId="2" fontId="3" fillId="2" borderId="1" xfId="0" applyNumberFormat="1" applyFont="1" applyFill="1" applyBorder="1"/>
    <xf numFmtId="2" fontId="1" fillId="2" borderId="1" xfId="0" applyNumberFormat="1" applyFont="1" applyFill="1" applyBorder="1"/>
    <xf numFmtId="2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Punto de Equilibrio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Ingresos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Hoja1!$C$25:$N$25</c:f>
              <c:numCache>
                <c:formatCode>0.00</c:formatCode>
                <c:ptCount val="12"/>
                <c:pt idx="0">
                  <c:v>500</c:v>
                </c:pt>
                <c:pt idx="1">
                  <c:v>2500</c:v>
                </c:pt>
                <c:pt idx="2">
                  <c:v>6500</c:v>
                </c:pt>
                <c:pt idx="3">
                  <c:v>12500</c:v>
                </c:pt>
                <c:pt idx="4">
                  <c:v>20500</c:v>
                </c:pt>
                <c:pt idx="5">
                  <c:v>30500</c:v>
                </c:pt>
                <c:pt idx="6">
                  <c:v>42500</c:v>
                </c:pt>
                <c:pt idx="7">
                  <c:v>56500</c:v>
                </c:pt>
                <c:pt idx="8">
                  <c:v>72500</c:v>
                </c:pt>
                <c:pt idx="9">
                  <c:v>90500</c:v>
                </c:pt>
                <c:pt idx="10">
                  <c:v>110500</c:v>
                </c:pt>
                <c:pt idx="11">
                  <c:v>132500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14-4217-A67F-20A92B6E9B0F}"/>
            </c:ext>
          </c:extLst>
        </c:ser>
        <c:ser>
          <c:idx val="1"/>
          <c:order val="1"/>
          <c:tx>
            <c:v>Costos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Hoja1!$C$19:$N$19</c:f>
              <c:numCache>
                <c:formatCode>0.00</c:formatCode>
                <c:ptCount val="12"/>
                <c:pt idx="0">
                  <c:v>14841.7</c:v>
                </c:pt>
                <c:pt idx="1">
                  <c:v>21391.7</c:v>
                </c:pt>
                <c:pt idx="2">
                  <c:v>27941.7</c:v>
                </c:pt>
                <c:pt idx="3">
                  <c:v>34491.699999999997</c:v>
                </c:pt>
                <c:pt idx="4">
                  <c:v>41041.699999999997</c:v>
                </c:pt>
                <c:pt idx="5">
                  <c:v>47591.7</c:v>
                </c:pt>
                <c:pt idx="6">
                  <c:v>54141.7</c:v>
                </c:pt>
                <c:pt idx="7">
                  <c:v>60691.7</c:v>
                </c:pt>
                <c:pt idx="8">
                  <c:v>67241.7</c:v>
                </c:pt>
                <c:pt idx="9">
                  <c:v>73791.7</c:v>
                </c:pt>
                <c:pt idx="10">
                  <c:v>80341.7</c:v>
                </c:pt>
                <c:pt idx="11">
                  <c:v>86891.7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14-4217-A67F-20A92B6E9B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7010559"/>
        <c:axId val="2017008479"/>
      </c:lineChart>
      <c:catAx>
        <c:axId val="20170105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017008479"/>
        <c:crosses val="autoZero"/>
        <c:auto val="1"/>
        <c:lblAlgn val="ctr"/>
        <c:lblOffset val="100"/>
        <c:noMultiLvlLbl val="0"/>
      </c:catAx>
      <c:valAx>
        <c:axId val="2017008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017010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26</xdr:row>
      <xdr:rowOff>9525</xdr:rowOff>
    </xdr:from>
    <xdr:to>
      <xdr:col>6</xdr:col>
      <xdr:colOff>304800</xdr:colOff>
      <xdr:row>41</xdr:row>
      <xdr:rowOff>85725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"/>
  <sheetViews>
    <sheetView tabSelected="1" topLeftCell="A10" workbookViewId="0">
      <selection activeCell="O2" sqref="O2"/>
    </sheetView>
  </sheetViews>
  <sheetFormatPr baseColWidth="10" defaultRowHeight="15" x14ac:dyDescent="0.25"/>
  <cols>
    <col min="1" max="1" width="3.85546875" customWidth="1"/>
    <col min="2" max="2" width="33.140625" customWidth="1"/>
    <col min="3" max="14" width="9.42578125" customWidth="1"/>
    <col min="15" max="15" width="14" customWidth="1"/>
    <col min="16" max="21" width="7" customWidth="1"/>
  </cols>
  <sheetData>
    <row r="1" spans="1:15" ht="30" x14ac:dyDescent="0.25">
      <c r="A1" s="9" t="s">
        <v>22</v>
      </c>
      <c r="B1" s="10"/>
      <c r="C1" s="9" t="s">
        <v>4</v>
      </c>
      <c r="D1" s="9" t="s">
        <v>5</v>
      </c>
      <c r="E1" s="9" t="s">
        <v>6</v>
      </c>
      <c r="F1" s="9" t="s">
        <v>7</v>
      </c>
      <c r="G1" s="9" t="s">
        <v>8</v>
      </c>
      <c r="H1" s="9" t="s">
        <v>9</v>
      </c>
      <c r="I1" s="9" t="s">
        <v>10</v>
      </c>
      <c r="J1" s="9" t="s">
        <v>11</v>
      </c>
      <c r="K1" s="9" t="s">
        <v>12</v>
      </c>
      <c r="L1" s="9" t="s">
        <v>13</v>
      </c>
      <c r="M1" s="9" t="s">
        <v>14</v>
      </c>
      <c r="N1" s="9" t="s">
        <v>15</v>
      </c>
      <c r="O1" s="11" t="s">
        <v>36</v>
      </c>
    </row>
    <row r="2" spans="1:15" x14ac:dyDescent="0.25">
      <c r="A2" s="4" t="s">
        <v>0</v>
      </c>
      <c r="B2" s="5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>
        <f>SUM(C3:N4)</f>
        <v>61200</v>
      </c>
    </row>
    <row r="3" spans="1:15" x14ac:dyDescent="0.25">
      <c r="A3" s="8"/>
      <c r="B3" s="3" t="s">
        <v>16</v>
      </c>
      <c r="C3" s="19">
        <v>5000</v>
      </c>
      <c r="D3" s="18">
        <v>5000</v>
      </c>
      <c r="E3" s="18">
        <v>5000</v>
      </c>
      <c r="F3" s="18">
        <v>5000</v>
      </c>
      <c r="G3" s="18">
        <v>5000</v>
      </c>
      <c r="H3" s="18">
        <v>5000</v>
      </c>
      <c r="I3" s="18">
        <v>5000</v>
      </c>
      <c r="J3" s="18">
        <v>5000</v>
      </c>
      <c r="K3" s="18">
        <v>5000</v>
      </c>
      <c r="L3" s="18">
        <v>5000</v>
      </c>
      <c r="M3" s="18">
        <v>5000</v>
      </c>
      <c r="N3" s="18">
        <v>5000</v>
      </c>
      <c r="O3" s="18"/>
    </row>
    <row r="4" spans="1:15" x14ac:dyDescent="0.25">
      <c r="A4" s="8"/>
      <c r="B4" s="3" t="s">
        <v>20</v>
      </c>
      <c r="C4" s="19">
        <v>100</v>
      </c>
      <c r="D4" s="18">
        <v>100</v>
      </c>
      <c r="E4" s="18">
        <v>100</v>
      </c>
      <c r="F4" s="18">
        <v>100</v>
      </c>
      <c r="G4" s="18">
        <v>100</v>
      </c>
      <c r="H4" s="18">
        <v>100</v>
      </c>
      <c r="I4" s="18">
        <v>100</v>
      </c>
      <c r="J4" s="18">
        <v>100</v>
      </c>
      <c r="K4" s="18">
        <v>100</v>
      </c>
      <c r="L4" s="18">
        <v>100</v>
      </c>
      <c r="M4" s="18">
        <v>100</v>
      </c>
      <c r="N4" s="18">
        <v>100</v>
      </c>
      <c r="O4" s="18"/>
    </row>
    <row r="5" spans="1:15" x14ac:dyDescent="0.25">
      <c r="A5" s="6" t="s">
        <v>1</v>
      </c>
      <c r="B5" s="7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>
        <f>SUM(C6:N7)</f>
        <v>7441.7</v>
      </c>
    </row>
    <row r="6" spans="1:15" x14ac:dyDescent="0.25">
      <c r="A6" s="8"/>
      <c r="B6" s="3" t="s">
        <v>17</v>
      </c>
      <c r="C6" s="18">
        <v>5000</v>
      </c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</row>
    <row r="7" spans="1:15" x14ac:dyDescent="0.25">
      <c r="A7" s="8"/>
      <c r="B7" s="3" t="s">
        <v>33</v>
      </c>
      <c r="C7" s="18">
        <v>2441.6999999999998</v>
      </c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</row>
    <row r="8" spans="1:15" x14ac:dyDescent="0.25">
      <c r="A8" s="1" t="s">
        <v>2</v>
      </c>
      <c r="B8" s="2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>
        <f>SUM(C9:N10)</f>
        <v>850</v>
      </c>
    </row>
    <row r="9" spans="1:15" x14ac:dyDescent="0.25">
      <c r="A9" s="8"/>
      <c r="B9" s="3" t="s">
        <v>18</v>
      </c>
      <c r="C9" s="18">
        <v>600</v>
      </c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</row>
    <row r="10" spans="1:15" x14ac:dyDescent="0.25">
      <c r="A10" s="8"/>
      <c r="B10" s="3" t="s">
        <v>19</v>
      </c>
      <c r="C10" s="18">
        <v>250</v>
      </c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</row>
    <row r="11" spans="1:15" x14ac:dyDescent="0.25">
      <c r="A11" s="1" t="s">
        <v>3</v>
      </c>
      <c r="B11" s="2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>
        <f>SUM(C12:N15)</f>
        <v>15960</v>
      </c>
    </row>
    <row r="12" spans="1:15" x14ac:dyDescent="0.25">
      <c r="A12" s="8"/>
      <c r="B12" s="3" t="s">
        <v>29</v>
      </c>
      <c r="C12" s="18">
        <v>30</v>
      </c>
      <c r="D12" s="18">
        <v>30</v>
      </c>
      <c r="E12" s="18">
        <v>30</v>
      </c>
      <c r="F12" s="18">
        <v>30</v>
      </c>
      <c r="G12" s="18">
        <v>30</v>
      </c>
      <c r="H12" s="18">
        <v>30</v>
      </c>
      <c r="I12" s="18">
        <v>30</v>
      </c>
      <c r="J12" s="18">
        <v>30</v>
      </c>
      <c r="K12" s="18">
        <v>30</v>
      </c>
      <c r="L12" s="18">
        <v>30</v>
      </c>
      <c r="M12" s="18">
        <v>30</v>
      </c>
      <c r="N12" s="18">
        <v>30</v>
      </c>
      <c r="O12" s="18"/>
    </row>
    <row r="13" spans="1:15" x14ac:dyDescent="0.25">
      <c r="A13" s="8"/>
      <c r="B13" s="3" t="s">
        <v>30</v>
      </c>
      <c r="C13" s="18">
        <v>1200</v>
      </c>
      <c r="D13" s="18">
        <v>1200</v>
      </c>
      <c r="E13" s="18">
        <v>1200</v>
      </c>
      <c r="F13" s="18">
        <v>1200</v>
      </c>
      <c r="G13" s="18">
        <v>1200</v>
      </c>
      <c r="H13" s="18">
        <v>1200</v>
      </c>
      <c r="I13" s="18">
        <v>1200</v>
      </c>
      <c r="J13" s="18">
        <v>1200</v>
      </c>
      <c r="K13" s="18">
        <v>1200</v>
      </c>
      <c r="L13" s="18">
        <v>1200</v>
      </c>
      <c r="M13" s="18">
        <v>1200</v>
      </c>
      <c r="N13" s="18">
        <v>1200</v>
      </c>
      <c r="O13" s="18"/>
    </row>
    <row r="14" spans="1:15" x14ac:dyDescent="0.25">
      <c r="A14" s="8"/>
      <c r="B14" s="3" t="s">
        <v>31</v>
      </c>
      <c r="C14" s="18">
        <v>20</v>
      </c>
      <c r="D14" s="18">
        <v>20</v>
      </c>
      <c r="E14" s="18">
        <v>20</v>
      </c>
      <c r="F14" s="18">
        <v>20</v>
      </c>
      <c r="G14" s="18">
        <v>20</v>
      </c>
      <c r="H14" s="18">
        <v>20</v>
      </c>
      <c r="I14" s="18">
        <v>20</v>
      </c>
      <c r="J14" s="18">
        <v>20</v>
      </c>
      <c r="K14" s="18">
        <v>20</v>
      </c>
      <c r="L14" s="18">
        <v>20</v>
      </c>
      <c r="M14" s="18">
        <v>20</v>
      </c>
      <c r="N14" s="18">
        <v>20</v>
      </c>
      <c r="O14" s="18"/>
    </row>
    <row r="15" spans="1:15" x14ac:dyDescent="0.25">
      <c r="A15" s="8"/>
      <c r="B15" s="3" t="s">
        <v>32</v>
      </c>
      <c r="C15" s="18">
        <v>80</v>
      </c>
      <c r="D15" s="18">
        <v>80</v>
      </c>
      <c r="E15" s="18">
        <v>80</v>
      </c>
      <c r="F15" s="18">
        <v>80</v>
      </c>
      <c r="G15" s="18">
        <v>80</v>
      </c>
      <c r="H15" s="18">
        <v>80</v>
      </c>
      <c r="I15" s="18">
        <v>80</v>
      </c>
      <c r="J15" s="18">
        <v>80</v>
      </c>
      <c r="K15" s="18">
        <v>80</v>
      </c>
      <c r="L15" s="18">
        <v>80</v>
      </c>
      <c r="M15" s="18">
        <v>80</v>
      </c>
      <c r="N15" s="18">
        <v>80</v>
      </c>
      <c r="O15" s="18"/>
    </row>
    <row r="16" spans="1:15" x14ac:dyDescent="0.25">
      <c r="A16" s="1" t="s">
        <v>28</v>
      </c>
      <c r="B16" s="2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>
        <f>SUM(C17:N17)</f>
        <v>1440</v>
      </c>
    </row>
    <row r="17" spans="1:15" x14ac:dyDescent="0.25">
      <c r="A17" s="8"/>
      <c r="B17" s="3" t="s">
        <v>21</v>
      </c>
      <c r="C17" s="18">
        <v>120</v>
      </c>
      <c r="D17" s="18">
        <v>120</v>
      </c>
      <c r="E17" s="18">
        <v>120</v>
      </c>
      <c r="F17" s="18">
        <v>120</v>
      </c>
      <c r="G17" s="18">
        <v>120</v>
      </c>
      <c r="H17" s="18">
        <v>120</v>
      </c>
      <c r="I17" s="18">
        <v>120</v>
      </c>
      <c r="J17" s="18">
        <v>120</v>
      </c>
      <c r="K17" s="18">
        <v>120</v>
      </c>
      <c r="L17" s="18">
        <v>120</v>
      </c>
      <c r="M17" s="18">
        <v>120</v>
      </c>
      <c r="N17" s="18">
        <v>120</v>
      </c>
      <c r="O17" s="18"/>
    </row>
    <row r="18" spans="1:15" x14ac:dyDescent="0.25">
      <c r="A18" s="12"/>
      <c r="B18" s="13" t="s">
        <v>27</v>
      </c>
      <c r="C18" s="20">
        <f t="shared" ref="C18:N18" si="0">SUM(C3:C17)</f>
        <v>14841.7</v>
      </c>
      <c r="D18" s="20">
        <f t="shared" si="0"/>
        <v>6550</v>
      </c>
      <c r="E18" s="20">
        <f t="shared" si="0"/>
        <v>6550</v>
      </c>
      <c r="F18" s="20">
        <f t="shared" si="0"/>
        <v>6550</v>
      </c>
      <c r="G18" s="20">
        <f t="shared" si="0"/>
        <v>6550</v>
      </c>
      <c r="H18" s="20">
        <f t="shared" si="0"/>
        <v>6550</v>
      </c>
      <c r="I18" s="20">
        <f t="shared" si="0"/>
        <v>6550</v>
      </c>
      <c r="J18" s="20">
        <f t="shared" si="0"/>
        <v>6550</v>
      </c>
      <c r="K18" s="20">
        <f t="shared" si="0"/>
        <v>6550</v>
      </c>
      <c r="L18" s="20">
        <f t="shared" si="0"/>
        <v>6550</v>
      </c>
      <c r="M18" s="20">
        <f t="shared" si="0"/>
        <v>6550</v>
      </c>
      <c r="N18" s="20">
        <f t="shared" si="0"/>
        <v>6550</v>
      </c>
      <c r="O18" s="21">
        <f>SUM(C18:N18)</f>
        <v>86891.7</v>
      </c>
    </row>
    <row r="19" spans="1:15" x14ac:dyDescent="0.25">
      <c r="A19" s="12"/>
      <c r="B19" s="13" t="s">
        <v>26</v>
      </c>
      <c r="C19" s="21">
        <f>SUM(C18)</f>
        <v>14841.7</v>
      </c>
      <c r="D19" s="21">
        <f>SUM($C18:D18)</f>
        <v>21391.7</v>
      </c>
      <c r="E19" s="21">
        <f>SUM($C18:E18)</f>
        <v>27941.7</v>
      </c>
      <c r="F19" s="21">
        <f>SUM($C18:F18)</f>
        <v>34491.699999999997</v>
      </c>
      <c r="G19" s="21">
        <f>SUM($C18:G18)</f>
        <v>41041.699999999997</v>
      </c>
      <c r="H19" s="21">
        <f>SUM($C18:H18)</f>
        <v>47591.7</v>
      </c>
      <c r="I19" s="21">
        <f>SUM($C18:I18)</f>
        <v>54141.7</v>
      </c>
      <c r="J19" s="21">
        <f>SUM($C18:J18)</f>
        <v>60691.7</v>
      </c>
      <c r="K19" s="21">
        <f>SUM($C18:K18)</f>
        <v>67241.7</v>
      </c>
      <c r="L19" s="21">
        <f>SUM($C18:L18)</f>
        <v>73791.7</v>
      </c>
      <c r="M19" s="21">
        <f>SUM($C18:M18)</f>
        <v>80341.7</v>
      </c>
      <c r="N19" s="21">
        <f>SUM($C18:N18)</f>
        <v>86891.7</v>
      </c>
      <c r="O19" s="20"/>
    </row>
    <row r="21" spans="1:15" x14ac:dyDescent="0.25">
      <c r="B21" t="s">
        <v>34</v>
      </c>
      <c r="C21" s="22">
        <v>100</v>
      </c>
    </row>
    <row r="22" spans="1:15" x14ac:dyDescent="0.25">
      <c r="A22" s="15" t="s">
        <v>23</v>
      </c>
      <c r="B22" s="16"/>
      <c r="C22" s="9" t="s">
        <v>4</v>
      </c>
      <c r="D22" s="9" t="s">
        <v>5</v>
      </c>
      <c r="E22" s="9" t="s">
        <v>6</v>
      </c>
      <c r="F22" s="9" t="s">
        <v>7</v>
      </c>
      <c r="G22" s="9" t="s">
        <v>8</v>
      </c>
      <c r="H22" s="9" t="s">
        <v>9</v>
      </c>
      <c r="I22" s="9" t="s">
        <v>10</v>
      </c>
      <c r="J22" s="9" t="s">
        <v>11</v>
      </c>
      <c r="K22" s="9" t="s">
        <v>12</v>
      </c>
      <c r="L22" s="9" t="s">
        <v>13</v>
      </c>
      <c r="M22" s="9" t="s">
        <v>14</v>
      </c>
      <c r="N22" s="9" t="s">
        <v>15</v>
      </c>
      <c r="O22" s="14" t="s">
        <v>35</v>
      </c>
    </row>
    <row r="23" spans="1:15" x14ac:dyDescent="0.25">
      <c r="A23" s="8"/>
      <c r="B23" s="3" t="s">
        <v>24</v>
      </c>
      <c r="C23" s="3">
        <v>5</v>
      </c>
      <c r="D23" s="2">
        <v>20</v>
      </c>
      <c r="E23" s="2">
        <f>D23+20</f>
        <v>40</v>
      </c>
      <c r="F23" s="2">
        <f t="shared" ref="F23:N23" si="1">E23+20</f>
        <v>60</v>
      </c>
      <c r="G23" s="2">
        <f t="shared" si="1"/>
        <v>80</v>
      </c>
      <c r="H23" s="2">
        <f t="shared" si="1"/>
        <v>100</v>
      </c>
      <c r="I23" s="2">
        <f t="shared" si="1"/>
        <v>120</v>
      </c>
      <c r="J23" s="2">
        <f t="shared" si="1"/>
        <v>140</v>
      </c>
      <c r="K23" s="2">
        <f t="shared" si="1"/>
        <v>160</v>
      </c>
      <c r="L23" s="2">
        <f t="shared" si="1"/>
        <v>180</v>
      </c>
      <c r="M23" s="2">
        <f t="shared" si="1"/>
        <v>200</v>
      </c>
      <c r="N23" s="2">
        <f t="shared" si="1"/>
        <v>220</v>
      </c>
      <c r="O23" s="2"/>
    </row>
    <row r="24" spans="1:15" x14ac:dyDescent="0.25">
      <c r="A24" s="8"/>
      <c r="B24" s="3" t="s">
        <v>25</v>
      </c>
      <c r="C24" s="18">
        <f>C23*$C21</f>
        <v>500</v>
      </c>
      <c r="D24" s="18">
        <f>D23*$C21</f>
        <v>2000</v>
      </c>
      <c r="E24" s="18">
        <f t="shared" ref="E24:N24" si="2">E23*$C21</f>
        <v>4000</v>
      </c>
      <c r="F24" s="18">
        <f t="shared" si="2"/>
        <v>6000</v>
      </c>
      <c r="G24" s="18">
        <f t="shared" si="2"/>
        <v>8000</v>
      </c>
      <c r="H24" s="18">
        <f t="shared" si="2"/>
        <v>10000</v>
      </c>
      <c r="I24" s="18">
        <f t="shared" si="2"/>
        <v>12000</v>
      </c>
      <c r="J24" s="18">
        <f t="shared" si="2"/>
        <v>14000</v>
      </c>
      <c r="K24" s="18">
        <f t="shared" si="2"/>
        <v>16000</v>
      </c>
      <c r="L24" s="18">
        <f t="shared" si="2"/>
        <v>18000</v>
      </c>
      <c r="M24" s="18">
        <f t="shared" si="2"/>
        <v>20000</v>
      </c>
      <c r="N24" s="18">
        <f t="shared" si="2"/>
        <v>22000</v>
      </c>
      <c r="O24" s="17">
        <f>SUM(C24:N24)</f>
        <v>132500</v>
      </c>
    </row>
    <row r="25" spans="1:15" x14ac:dyDescent="0.25">
      <c r="A25" s="1" t="s">
        <v>26</v>
      </c>
      <c r="B25" s="2"/>
      <c r="C25" s="17">
        <f>SUM(C24)</f>
        <v>500</v>
      </c>
      <c r="D25" s="17">
        <f>SUM($C24:D24)</f>
        <v>2500</v>
      </c>
      <c r="E25" s="17">
        <f>SUM($C24:E24)</f>
        <v>6500</v>
      </c>
      <c r="F25" s="17">
        <f>SUM($C24:F24)</f>
        <v>12500</v>
      </c>
      <c r="G25" s="17">
        <f>SUM($C24:G24)</f>
        <v>20500</v>
      </c>
      <c r="H25" s="17">
        <f>SUM($C24:H24)</f>
        <v>30500</v>
      </c>
      <c r="I25" s="17">
        <f>SUM($C24:I24)</f>
        <v>42500</v>
      </c>
      <c r="J25" s="17">
        <f>SUM($C24:J24)</f>
        <v>56500</v>
      </c>
      <c r="K25" s="17">
        <f>SUM($C24:K24)</f>
        <v>72500</v>
      </c>
      <c r="L25" s="17">
        <f>SUM($C24:L24)</f>
        <v>90500</v>
      </c>
      <c r="M25" s="17">
        <f>SUM($C24:M24)</f>
        <v>110500</v>
      </c>
      <c r="N25" s="17">
        <f>SUM($C24:N24)</f>
        <v>132500</v>
      </c>
      <c r="O25" s="2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</dc:creator>
  <cp:lastModifiedBy>p</cp:lastModifiedBy>
  <dcterms:created xsi:type="dcterms:W3CDTF">2019-10-03T16:02:55Z</dcterms:created>
  <dcterms:modified xsi:type="dcterms:W3CDTF">2019-10-03T18:49:06Z</dcterms:modified>
</cp:coreProperties>
</file>